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3725" windowHeight="12885" activeTab="1"/>
  </bookViews>
  <sheets>
    <sheet name="Melhor heurística em cada caso" sheetId="1" r:id="rId1"/>
    <sheet name="Comparação com os resultados" sheetId="2" r:id="rId2"/>
  </sheets>
  <calcPr calcId="144525"/>
</workbook>
</file>

<file path=xl/sharedStrings.xml><?xml version="1.0" encoding="utf-8"?>
<sst xmlns="http://schemas.openxmlformats.org/spreadsheetml/2006/main" count="428" uniqueCount="99">
  <si>
    <t>Total de vezes que cada heurística foi melhor</t>
  </si>
  <si>
    <t>Melhor heurística por Instância</t>
  </si>
  <si>
    <t>HVMP</t>
  </si>
  <si>
    <t>HIMB</t>
  </si>
  <si>
    <t>Híbrada</t>
  </si>
  <si>
    <t>Híbrida2</t>
  </si>
  <si>
    <t>Instâncias</t>
  </si>
  <si>
    <t>N° de pontos</t>
  </si>
  <si>
    <t>a280</t>
  </si>
  <si>
    <t>ali535</t>
  </si>
  <si>
    <t>Observações</t>
  </si>
  <si>
    <t>att48</t>
  </si>
  <si>
    <t>Instâncias com mais de uma heurística considera é porque ambas obtiveram o resultado igual.</t>
  </si>
  <si>
    <t>att532</t>
  </si>
  <si>
    <t>bayg29</t>
  </si>
  <si>
    <t>bays29</t>
  </si>
  <si>
    <t>berlin52</t>
  </si>
  <si>
    <t>bier127</t>
  </si>
  <si>
    <t>brazil58</t>
  </si>
  <si>
    <t>brg180</t>
  </si>
  <si>
    <t>burma14</t>
  </si>
  <si>
    <t>ch130</t>
  </si>
  <si>
    <t>ch150</t>
  </si>
  <si>
    <t>dantzig42</t>
  </si>
  <si>
    <t>eil51</t>
  </si>
  <si>
    <t>eil76</t>
  </si>
  <si>
    <t>eil101</t>
  </si>
  <si>
    <t>fri26</t>
  </si>
  <si>
    <t>gil262</t>
  </si>
  <si>
    <t>gr17</t>
  </si>
  <si>
    <t>gr21</t>
  </si>
  <si>
    <t>gr24</t>
  </si>
  <si>
    <t>gr48</t>
  </si>
  <si>
    <t>gr 96</t>
  </si>
  <si>
    <t>gr120</t>
  </si>
  <si>
    <t>gr137</t>
  </si>
  <si>
    <t>gr202</t>
  </si>
  <si>
    <t>gr229</t>
  </si>
  <si>
    <t>gr431</t>
  </si>
  <si>
    <t>gr666</t>
  </si>
  <si>
    <t>hk48</t>
  </si>
  <si>
    <t>kroA100</t>
  </si>
  <si>
    <t>kroA150</t>
  </si>
  <si>
    <t>kroA200</t>
  </si>
  <si>
    <t>kroB100</t>
  </si>
  <si>
    <t>kroB150</t>
  </si>
  <si>
    <t>kroB200</t>
  </si>
  <si>
    <t>kroC100</t>
  </si>
  <si>
    <t>kroD100</t>
  </si>
  <si>
    <t>kroE100</t>
  </si>
  <si>
    <t>lin105</t>
  </si>
  <si>
    <t>lin318</t>
  </si>
  <si>
    <t>nrw1379</t>
  </si>
  <si>
    <t>pa561</t>
  </si>
  <si>
    <t>pr76</t>
  </si>
  <si>
    <t>pr107</t>
  </si>
  <si>
    <t>pr124</t>
  </si>
  <si>
    <t>pr136</t>
  </si>
  <si>
    <t>pr144</t>
  </si>
  <si>
    <t>pr152</t>
  </si>
  <si>
    <t>pr226</t>
  </si>
  <si>
    <t>pr264</t>
  </si>
  <si>
    <t>pr299</t>
  </si>
  <si>
    <t>pr439</t>
  </si>
  <si>
    <t>pr1002</t>
  </si>
  <si>
    <t>rat99</t>
  </si>
  <si>
    <t>rat195</t>
  </si>
  <si>
    <t>rat575</t>
  </si>
  <si>
    <t>rat783</t>
  </si>
  <si>
    <t>si175</t>
  </si>
  <si>
    <t>si535</t>
  </si>
  <si>
    <t>si1032</t>
  </si>
  <si>
    <t>st70</t>
  </si>
  <si>
    <t>swiss42</t>
  </si>
  <si>
    <t>ts225</t>
  </si>
  <si>
    <t>tsp225</t>
  </si>
  <si>
    <t>ulysses16</t>
  </si>
  <si>
    <t>ulysses22</t>
  </si>
  <si>
    <t>Total</t>
  </si>
  <si>
    <t>k = n/4</t>
  </si>
  <si>
    <t>Método de resolução</t>
  </si>
  <si>
    <t>k = n/2</t>
  </si>
  <si>
    <t>k = 3n/4</t>
  </si>
  <si>
    <t>Um caso foi considerado pior(vermelho) se o seu resultado foi maior que o valor da coluna worst</t>
  </si>
  <si>
    <t>Número de pontos</t>
  </si>
  <si>
    <t>Híbrida</t>
  </si>
  <si>
    <t>Híbrida2 | Np = 5</t>
  </si>
  <si>
    <t>Best</t>
  </si>
  <si>
    <t>Worst</t>
  </si>
  <si>
    <t>1328.44</t>
  </si>
  <si>
    <t>Um caso foi considerado igual(Amarelo) se o seu resultado esteve entre ou igual aos valores das colunas best e worst</t>
  </si>
  <si>
    <t>Um caso foi considerado melhor(Verde) se o seu resultado foi menor que o valor da coluna best</t>
  </si>
  <si>
    <t>As tabelas abaixo indicam a quantidade de vezes que cada heurística foi pior, igual ou melhor que o resultado conhecido</t>
  </si>
  <si>
    <t>Comparação com os resultados para k = n/4</t>
  </si>
  <si>
    <t>Pior</t>
  </si>
  <si>
    <t>Melhor</t>
  </si>
  <si>
    <t>Igual</t>
  </si>
  <si>
    <t>Comparação com os resultados para k = n/2</t>
  </si>
  <si>
    <t>8168.56</t>
  </si>
</sst>
</file>

<file path=xl/styles.xml><?xml version="1.0" encoding="utf-8"?>
<styleSheet xmlns="http://schemas.openxmlformats.org/spreadsheetml/2006/main">
  <numFmts count="4">
    <numFmt numFmtId="176" formatCode="_-&quot;R$&quot;\ * #,##0.00_-;\-&quot;R$&quot;\ * #,##0.00_-;_-&quot;R$&quot;\ * &quot;-&quot;??_-;_-@_-"/>
    <numFmt numFmtId="177" formatCode="_-* #,##0.00_-;\-* #,##0.00_-;_-* &quot;-&quot;??_-;_-@_-"/>
    <numFmt numFmtId="178" formatCode="_-&quot;R$&quot;\ * #,##0_-;\-&quot;R$&quot;\ * #,##0_-;_-&quot;R$&quot;\ * &quot;-&quot;_-;_-@_-"/>
    <numFmt numFmtId="179" formatCode="_-* #,##0_-;\-* #,##0_-;_-* &quot;-&quot;_-;_-@_-"/>
  </numFmts>
  <fonts count="21">
    <font>
      <sz val="10"/>
      <color theme="1"/>
      <name val="Calibri"/>
      <charset val="134"/>
      <scheme val="minor"/>
    </font>
    <font>
      <sz val="11"/>
      <color rgb="FF000000"/>
      <name val="Calibri"/>
      <charset val="134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177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9" applyNumberFormat="0" applyFill="0" applyAlignment="0" applyProtection="0">
      <alignment vertical="center"/>
    </xf>
    <xf numFmtId="0" fontId="8" fillId="14" borderId="10" applyNumberFormat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0" fillId="20" borderId="12" applyNumberFormat="0" applyFont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4" fillId="0" borderId="14" applyNumberFormat="0" applyFill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6" fillId="0" borderId="14" applyNumberFormat="0" applyFill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3" fillId="0" borderId="13" applyNumberFormat="0" applyFill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" fillId="8" borderId="8" applyNumberFormat="0" applyAlignment="0" applyProtection="0">
      <alignment vertical="center"/>
    </xf>
    <xf numFmtId="0" fontId="18" fillId="29" borderId="15" applyNumberFormat="0" applyAlignment="0" applyProtection="0">
      <alignment vertical="center"/>
    </xf>
    <xf numFmtId="0" fontId="19" fillId="29" borderId="8" applyNumberFormat="0" applyAlignment="0" applyProtection="0">
      <alignment vertical="center"/>
    </xf>
    <xf numFmtId="0" fontId="10" fillId="0" borderId="11" applyNumberFormat="0" applyFill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6" fillId="38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</cellStyleXfs>
  <cellXfs count="46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1" fillId="2" borderId="4" xfId="0" applyFont="1" applyFill="1" applyBorder="1" applyAlignment="1">
      <alignment horizontal="center" vertical="center"/>
    </xf>
    <xf numFmtId="1" fontId="1" fillId="3" borderId="2" xfId="0" applyNumberFormat="1" applyFont="1" applyFill="1" applyBorder="1" applyAlignment="1">
      <alignment horizontal="center" vertical="center"/>
    </xf>
    <xf numFmtId="1" fontId="1" fillId="3" borderId="1" xfId="0" applyNumberFormat="1" applyFont="1" applyFill="1" applyBorder="1" applyAlignment="1">
      <alignment horizontal="center" vertical="center"/>
    </xf>
    <xf numFmtId="1" fontId="1" fillId="2" borderId="2" xfId="0" applyNumberFormat="1" applyFont="1" applyFill="1" applyBorder="1" applyAlignment="1">
      <alignment horizontal="center" vertical="center"/>
    </xf>
    <xf numFmtId="1" fontId="1" fillId="2" borderId="2" xfId="0" applyNumberFormat="1" applyFont="1" applyFill="1" applyBorder="1" applyAlignment="1">
      <alignment horizontal="center"/>
    </xf>
    <xf numFmtId="1" fontId="1" fillId="3" borderId="3" xfId="0" applyNumberFormat="1" applyFont="1" applyFill="1" applyBorder="1" applyAlignment="1">
      <alignment horizontal="center" vertical="center"/>
    </xf>
    <xf numFmtId="1" fontId="1" fillId="4" borderId="2" xfId="0" applyNumberFormat="1" applyFont="1" applyFill="1" applyBorder="1" applyAlignment="1">
      <alignment horizontal="center" vertical="center"/>
    </xf>
    <xf numFmtId="1" fontId="1" fillId="5" borderId="2" xfId="0" applyNumberFormat="1" applyFont="1" applyFill="1" applyBorder="1" applyAlignment="1">
      <alignment horizontal="center" vertical="center"/>
    </xf>
    <xf numFmtId="1" fontId="1" fillId="4" borderId="1" xfId="0" applyNumberFormat="1" applyFont="1" applyFill="1" applyBorder="1" applyAlignment="1">
      <alignment horizontal="center" vertical="center"/>
    </xf>
    <xf numFmtId="3" fontId="1" fillId="3" borderId="2" xfId="0" applyNumberFormat="1" applyFont="1" applyFill="1" applyBorder="1" applyAlignment="1">
      <alignment horizontal="center" vertical="center"/>
    </xf>
    <xf numFmtId="3" fontId="1" fillId="3" borderId="1" xfId="0" applyNumberFormat="1" applyFont="1" applyFill="1" applyBorder="1" applyAlignment="1">
      <alignment horizontal="center" vertical="center"/>
    </xf>
    <xf numFmtId="3" fontId="1" fillId="2" borderId="2" xfId="0" applyNumberFormat="1" applyFont="1" applyFill="1" applyBorder="1" applyAlignment="1">
      <alignment horizontal="center"/>
    </xf>
    <xf numFmtId="3" fontId="1" fillId="4" borderId="1" xfId="0" applyNumberFormat="1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3" fontId="1" fillId="2" borderId="2" xfId="0" applyNumberFormat="1" applyFont="1" applyFill="1" applyBorder="1" applyAlignment="1">
      <alignment horizontal="center" vertical="center"/>
    </xf>
    <xf numFmtId="3" fontId="1" fillId="5" borderId="2" xfId="0" applyNumberFormat="1" applyFont="1" applyFill="1" applyBorder="1" applyAlignment="1">
      <alignment horizontal="center" vertical="center"/>
    </xf>
    <xf numFmtId="3" fontId="1" fillId="4" borderId="2" xfId="0" applyNumberFormat="1" applyFont="1" applyFill="1" applyBorder="1" applyAlignment="1">
      <alignment horizontal="center" vertical="center"/>
    </xf>
    <xf numFmtId="3" fontId="1" fillId="3" borderId="1" xfId="0" applyNumberFormat="1" applyFont="1" applyFill="1" applyBorder="1" applyAlignment="1">
      <alignment horizontal="center"/>
    </xf>
    <xf numFmtId="3" fontId="1" fillId="3" borderId="1" xfId="1" applyNumberFormat="1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0" fillId="0" borderId="1" xfId="0" applyNumberFormat="1" applyBorder="1">
      <alignment vertical="center"/>
    </xf>
    <xf numFmtId="0" fontId="0" fillId="0" borderId="1" xfId="0" applyNumberFormat="1" applyBorder="1" applyAlignment="1">
      <alignment horizontal="center" vertical="center"/>
    </xf>
  </cellXfs>
  <cellStyles count="49">
    <cellStyle name="Normal" xfId="0" builtinId="0"/>
    <cellStyle name="Comma" xfId="1" builtinId="3"/>
    <cellStyle name="Comma [0]" xfId="2" builtinId="6"/>
    <cellStyle name="40% - Ênfase 4" xfId="3" builtinId="43"/>
    <cellStyle name="Porcentagem" xfId="4" builtinId="5"/>
    <cellStyle name="Célula Vinculada" xfId="5" builtinId="24"/>
    <cellStyle name="Célula de Verificação" xfId="6" builtinId="23"/>
    <cellStyle name="Moeda [0]" xfId="7" builtinId="7"/>
    <cellStyle name="20% - Ênfase 3" xfId="8" builtinId="38"/>
    <cellStyle name="Moeda" xfId="9" builtinId="4"/>
    <cellStyle name="Hyperlink seguido" xfId="10" builtinId="9"/>
    <cellStyle name="Hyperlink" xfId="11" builtinId="8"/>
    <cellStyle name="40% - Ênfase 2" xfId="12" builtinId="35"/>
    <cellStyle name="Observação" xfId="13" builtinId="10"/>
    <cellStyle name="40% - Ênfase 6" xfId="14" builtinId="51"/>
    <cellStyle name="Texto de Aviso" xfId="15" builtinId="11"/>
    <cellStyle name="Título" xfId="16" builtinId="15"/>
    <cellStyle name="Texto Explicativo" xfId="17" builtinId="53"/>
    <cellStyle name="Ênfase 3" xfId="18" builtinId="37"/>
    <cellStyle name="Título 1" xfId="19" builtinId="16"/>
    <cellStyle name="Ênfase 4" xfId="20" builtinId="41"/>
    <cellStyle name="Título 2" xfId="21" builtinId="17"/>
    <cellStyle name="Ênfase 5" xfId="22" builtinId="45"/>
    <cellStyle name="Título 3" xfId="23" builtinId="18"/>
    <cellStyle name="Ênfase 6" xfId="24" builtinId="49"/>
    <cellStyle name="Título 4" xfId="25" builtinId="19"/>
    <cellStyle name="Entrada" xfId="26" builtinId="20"/>
    <cellStyle name="Saída" xfId="27" builtinId="21"/>
    <cellStyle name="Cálculo" xfId="28" builtinId="22"/>
    <cellStyle name="Total" xfId="29" builtinId="25"/>
    <cellStyle name="40% - Ênfase 1" xfId="30" builtinId="31"/>
    <cellStyle name="Bom" xfId="31" builtinId="26"/>
    <cellStyle name="Ruim" xfId="32" builtinId="27"/>
    <cellStyle name="Neutro" xfId="33" builtinId="28"/>
    <cellStyle name="20% - Ênfase 5" xfId="34" builtinId="46"/>
    <cellStyle name="Ênfase 1" xfId="35" builtinId="29"/>
    <cellStyle name="20% - Ênfase 1" xfId="36" builtinId="30"/>
    <cellStyle name="60% - Ênfase 1" xfId="37" builtinId="32"/>
    <cellStyle name="20% - Ênfase 6" xfId="38" builtinId="50"/>
    <cellStyle name="Ênfase 2" xfId="39" builtinId="33"/>
    <cellStyle name="20% - Ênfase 2" xfId="40" builtinId="34"/>
    <cellStyle name="60% - Ênfase 2" xfId="41" builtinId="36"/>
    <cellStyle name="40% - Ênfase 3" xfId="42" builtinId="39"/>
    <cellStyle name="60% - Ênfase 3" xfId="43" builtinId="40"/>
    <cellStyle name="20% - Ênfase 4" xfId="44" builtinId="42"/>
    <cellStyle name="60% - Ênfase 4" xfId="45" builtinId="44"/>
    <cellStyle name="40% - Ênfase 5" xfId="46" builtinId="47"/>
    <cellStyle name="60% - Ênfase 5" xfId="47" builtinId="48"/>
    <cellStyle name="60% - Ênfase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AB72"/>
  <sheetViews>
    <sheetView workbookViewId="0">
      <selection activeCell="F6" sqref="F6"/>
    </sheetView>
  </sheetViews>
  <sheetFormatPr defaultColWidth="9.14285714285714" defaultRowHeight="12.75"/>
  <cols>
    <col min="3" max="3" width="13.4285714285714" customWidth="1"/>
    <col min="10" max="10" width="13.4285714285714" customWidth="1"/>
    <col min="17" max="17" width="13.4285714285714" customWidth="1"/>
  </cols>
  <sheetData>
    <row r="2" spans="2:28">
      <c r="B2" s="28" t="s">
        <v>0</v>
      </c>
      <c r="C2" s="28"/>
      <c r="D2" s="28"/>
      <c r="E2" s="28"/>
      <c r="I2" s="28" t="s">
        <v>1</v>
      </c>
      <c r="J2" s="28"/>
      <c r="K2" s="28"/>
      <c r="L2" s="28"/>
      <c r="M2" s="28"/>
      <c r="N2" s="28"/>
      <c r="P2" s="31" t="s">
        <v>1</v>
      </c>
      <c r="Q2" s="31"/>
      <c r="R2" s="31"/>
      <c r="S2" s="31"/>
      <c r="T2" s="31"/>
      <c r="U2" s="31"/>
      <c r="W2" s="31" t="s">
        <v>1</v>
      </c>
      <c r="X2" s="31"/>
      <c r="Y2" s="31"/>
      <c r="Z2" s="31"/>
      <c r="AA2" s="31"/>
      <c r="AB2" s="31"/>
    </row>
    <row r="3" ht="15" spans="2:28">
      <c r="B3" s="28" t="s">
        <v>2</v>
      </c>
      <c r="C3" s="28" t="s">
        <v>3</v>
      </c>
      <c r="D3" s="28" t="s">
        <v>4</v>
      </c>
      <c r="E3" s="28" t="s">
        <v>5</v>
      </c>
      <c r="I3" s="32" t="s">
        <v>6</v>
      </c>
      <c r="J3" s="32" t="s">
        <v>7</v>
      </c>
      <c r="K3" s="28" t="s">
        <v>2</v>
      </c>
      <c r="L3" s="28" t="s">
        <v>3</v>
      </c>
      <c r="M3" s="28" t="s">
        <v>4</v>
      </c>
      <c r="N3" s="28" t="s">
        <v>5</v>
      </c>
      <c r="P3" s="32" t="s">
        <v>6</v>
      </c>
      <c r="Q3" s="32" t="s">
        <v>7</v>
      </c>
      <c r="R3" s="31" t="s">
        <v>2</v>
      </c>
      <c r="S3" s="31" t="s">
        <v>3</v>
      </c>
      <c r="T3" s="31" t="s">
        <v>4</v>
      </c>
      <c r="U3" s="31" t="s">
        <v>5</v>
      </c>
      <c r="W3" s="32" t="s">
        <v>6</v>
      </c>
      <c r="X3" s="32" t="s">
        <v>7</v>
      </c>
      <c r="Y3" s="31" t="s">
        <v>2</v>
      </c>
      <c r="Z3" s="31" t="s">
        <v>3</v>
      </c>
      <c r="AA3" s="31" t="s">
        <v>4</v>
      </c>
      <c r="AB3" s="31" t="s">
        <v>5</v>
      </c>
    </row>
    <row r="4" ht="15" spans="2:28">
      <c r="B4" s="29">
        <f>K72+R72+Y72</f>
        <v>73</v>
      </c>
      <c r="C4" s="29">
        <f>L72+S72+Z72</f>
        <v>56</v>
      </c>
      <c r="D4" s="29">
        <f>M72+T72+AA72</f>
        <v>67</v>
      </c>
      <c r="E4" s="29">
        <f>N72+U72+AB72</f>
        <v>33</v>
      </c>
      <c r="I4" s="33" t="s">
        <v>8</v>
      </c>
      <c r="J4" s="34">
        <v>210</v>
      </c>
      <c r="K4" s="28"/>
      <c r="L4" s="28"/>
      <c r="M4" s="28">
        <v>1</v>
      </c>
      <c r="N4" s="28"/>
      <c r="P4" s="32" t="s">
        <v>8</v>
      </c>
      <c r="Q4" s="32">
        <v>140</v>
      </c>
      <c r="R4" s="31">
        <v>1</v>
      </c>
      <c r="S4" s="31"/>
      <c r="T4" s="31"/>
      <c r="U4" s="31"/>
      <c r="W4" s="32" t="s">
        <v>8</v>
      </c>
      <c r="X4" s="32">
        <v>70</v>
      </c>
      <c r="Y4" s="31">
        <v>1</v>
      </c>
      <c r="Z4" s="31"/>
      <c r="AA4" s="31"/>
      <c r="AB4" s="31"/>
    </row>
    <row r="5" ht="15" spans="9:28">
      <c r="I5" s="35" t="s">
        <v>9</v>
      </c>
      <c r="J5" s="36">
        <v>401</v>
      </c>
      <c r="K5" s="28"/>
      <c r="L5" s="28"/>
      <c r="M5" s="28"/>
      <c r="N5" s="28"/>
      <c r="P5" s="32" t="s">
        <v>9</v>
      </c>
      <c r="Q5" s="32">
        <v>267</v>
      </c>
      <c r="R5" s="31"/>
      <c r="S5" s="31"/>
      <c r="T5" s="31"/>
      <c r="U5" s="31"/>
      <c r="W5" s="32" t="s">
        <v>9</v>
      </c>
      <c r="X5" s="32">
        <v>133</v>
      </c>
      <c r="Y5" s="31"/>
      <c r="Z5" s="31"/>
      <c r="AA5" s="31"/>
      <c r="AB5" s="31"/>
    </row>
    <row r="6" ht="15" spans="2:28">
      <c r="B6" s="28" t="s">
        <v>10</v>
      </c>
      <c r="C6" s="28"/>
      <c r="D6" s="28"/>
      <c r="E6" s="28"/>
      <c r="I6" s="35" t="s">
        <v>11</v>
      </c>
      <c r="J6" s="36">
        <v>36</v>
      </c>
      <c r="K6" s="28"/>
      <c r="L6" s="28"/>
      <c r="M6" s="28"/>
      <c r="N6" s="28">
        <v>1</v>
      </c>
      <c r="P6" s="32" t="s">
        <v>11</v>
      </c>
      <c r="Q6" s="32">
        <v>24</v>
      </c>
      <c r="R6" s="31">
        <v>1</v>
      </c>
      <c r="S6" s="31"/>
      <c r="T6" s="31"/>
      <c r="U6" s="31"/>
      <c r="W6" s="39" t="s">
        <v>11</v>
      </c>
      <c r="X6" s="39">
        <v>12</v>
      </c>
      <c r="Y6" s="31"/>
      <c r="Z6" s="31"/>
      <c r="AA6" s="31"/>
      <c r="AB6" s="31">
        <v>1</v>
      </c>
    </row>
    <row r="7" ht="15" spans="2:28">
      <c r="B7" s="30" t="s">
        <v>12</v>
      </c>
      <c r="C7" s="30"/>
      <c r="D7" s="30"/>
      <c r="E7" s="30"/>
      <c r="I7" s="35" t="s">
        <v>13</v>
      </c>
      <c r="J7" s="36">
        <v>399</v>
      </c>
      <c r="K7" s="28"/>
      <c r="L7" s="28">
        <v>1</v>
      </c>
      <c r="M7" s="28"/>
      <c r="N7" s="28"/>
      <c r="P7" s="32" t="s">
        <v>13</v>
      </c>
      <c r="Q7" s="32">
        <v>266</v>
      </c>
      <c r="R7" s="31"/>
      <c r="S7" s="31">
        <v>1</v>
      </c>
      <c r="T7" s="31"/>
      <c r="U7" s="31"/>
      <c r="W7" s="32" t="s">
        <v>13</v>
      </c>
      <c r="X7" s="32">
        <v>133</v>
      </c>
      <c r="Y7" s="31"/>
      <c r="Z7" s="31">
        <v>1</v>
      </c>
      <c r="AA7" s="31"/>
      <c r="AB7" s="31"/>
    </row>
    <row r="8" ht="15" spans="2:28">
      <c r="B8" s="30"/>
      <c r="C8" s="30"/>
      <c r="D8" s="30"/>
      <c r="E8" s="30"/>
      <c r="I8" s="35" t="s">
        <v>14</v>
      </c>
      <c r="J8" s="36">
        <v>21</v>
      </c>
      <c r="K8" s="28">
        <v>1</v>
      </c>
      <c r="L8" s="28"/>
      <c r="M8" s="28"/>
      <c r="N8" s="28"/>
      <c r="P8" s="32" t="s">
        <v>14</v>
      </c>
      <c r="Q8" s="32">
        <v>14</v>
      </c>
      <c r="R8" s="31">
        <v>1</v>
      </c>
      <c r="S8" s="31">
        <v>1</v>
      </c>
      <c r="T8" s="31">
        <v>1</v>
      </c>
      <c r="U8" s="31"/>
      <c r="W8" s="39" t="s">
        <v>14</v>
      </c>
      <c r="X8" s="39">
        <v>7</v>
      </c>
      <c r="Y8" s="31"/>
      <c r="Z8" s="31"/>
      <c r="AA8" s="31"/>
      <c r="AB8" s="31">
        <v>1</v>
      </c>
    </row>
    <row r="9" ht="15" spans="9:28">
      <c r="I9" s="35" t="s">
        <v>15</v>
      </c>
      <c r="J9" s="36">
        <v>21</v>
      </c>
      <c r="K9" s="28"/>
      <c r="L9" s="28">
        <v>1</v>
      </c>
      <c r="M9" s="28">
        <v>1</v>
      </c>
      <c r="N9" s="28"/>
      <c r="P9" s="32" t="s">
        <v>15</v>
      </c>
      <c r="Q9" s="32">
        <v>14</v>
      </c>
      <c r="R9" s="31">
        <v>1</v>
      </c>
      <c r="S9" s="31"/>
      <c r="T9" s="31"/>
      <c r="U9" s="31"/>
      <c r="W9" s="39" t="s">
        <v>15</v>
      </c>
      <c r="X9" s="39">
        <v>7</v>
      </c>
      <c r="Y9" s="31">
        <v>1</v>
      </c>
      <c r="Z9" s="31">
        <v>1</v>
      </c>
      <c r="AA9" s="31">
        <v>1</v>
      </c>
      <c r="AB9" s="31"/>
    </row>
    <row r="10" ht="15" spans="9:28">
      <c r="I10" s="35" t="s">
        <v>16</v>
      </c>
      <c r="J10" s="36">
        <v>39</v>
      </c>
      <c r="K10" s="28"/>
      <c r="L10" s="28"/>
      <c r="M10" s="28"/>
      <c r="N10" s="28">
        <v>1</v>
      </c>
      <c r="P10" s="32" t="s">
        <v>16</v>
      </c>
      <c r="Q10" s="32">
        <v>26</v>
      </c>
      <c r="R10" s="31">
        <v>1</v>
      </c>
      <c r="S10" s="31"/>
      <c r="T10" s="31"/>
      <c r="U10" s="31"/>
      <c r="W10" s="39" t="s">
        <v>16</v>
      </c>
      <c r="X10" s="39">
        <v>13</v>
      </c>
      <c r="Y10" s="31"/>
      <c r="Z10" s="31"/>
      <c r="AA10" s="31"/>
      <c r="AB10" s="31">
        <v>1</v>
      </c>
    </row>
    <row r="11" ht="15" spans="9:28">
      <c r="I11" s="35" t="s">
        <v>17</v>
      </c>
      <c r="J11" s="36">
        <v>95</v>
      </c>
      <c r="K11" s="28"/>
      <c r="L11" s="28">
        <v>1</v>
      </c>
      <c r="M11" s="28"/>
      <c r="N11" s="28"/>
      <c r="P11" s="32" t="s">
        <v>17</v>
      </c>
      <c r="Q11" s="32">
        <v>63</v>
      </c>
      <c r="R11" s="31"/>
      <c r="S11" s="31"/>
      <c r="T11" s="31">
        <v>1</v>
      </c>
      <c r="U11" s="31"/>
      <c r="W11" s="32" t="s">
        <v>17</v>
      </c>
      <c r="X11" s="32">
        <v>31</v>
      </c>
      <c r="Y11" s="31"/>
      <c r="Z11" s="31">
        <v>1</v>
      </c>
      <c r="AA11" s="31"/>
      <c r="AB11" s="31"/>
    </row>
    <row r="12" ht="15" spans="9:28">
      <c r="I12" s="35" t="s">
        <v>18</v>
      </c>
      <c r="J12" s="36">
        <v>43</v>
      </c>
      <c r="K12" s="28"/>
      <c r="L12" s="28">
        <v>1</v>
      </c>
      <c r="M12" s="28">
        <v>1</v>
      </c>
      <c r="N12" s="28"/>
      <c r="P12" s="32" t="s">
        <v>18</v>
      </c>
      <c r="Q12" s="32">
        <v>29</v>
      </c>
      <c r="R12" s="31"/>
      <c r="S12" s="31"/>
      <c r="T12" s="31"/>
      <c r="U12" s="31">
        <v>1</v>
      </c>
      <c r="W12" s="32" t="s">
        <v>18</v>
      </c>
      <c r="X12" s="32">
        <v>14</v>
      </c>
      <c r="Y12" s="31"/>
      <c r="Z12" s="31"/>
      <c r="AA12" s="31"/>
      <c r="AB12" s="31">
        <v>1</v>
      </c>
    </row>
    <row r="13" ht="15" spans="9:28">
      <c r="I13" s="35" t="s">
        <v>19</v>
      </c>
      <c r="J13" s="36">
        <v>135</v>
      </c>
      <c r="K13" s="28"/>
      <c r="L13" s="28">
        <v>1</v>
      </c>
      <c r="M13" s="28"/>
      <c r="N13" s="28"/>
      <c r="P13" s="32" t="s">
        <v>19</v>
      </c>
      <c r="Q13" s="32">
        <v>90</v>
      </c>
      <c r="R13" s="31"/>
      <c r="S13" s="31">
        <v>1</v>
      </c>
      <c r="T13" s="31"/>
      <c r="U13" s="31"/>
      <c r="W13" s="39" t="s">
        <v>19</v>
      </c>
      <c r="X13" s="39">
        <v>45</v>
      </c>
      <c r="Y13" s="31"/>
      <c r="Z13" s="31">
        <v>1</v>
      </c>
      <c r="AA13" s="31"/>
      <c r="AB13" s="31"/>
    </row>
    <row r="14" ht="15" spans="9:28">
      <c r="I14" s="35" t="s">
        <v>20</v>
      </c>
      <c r="J14" s="36">
        <v>10</v>
      </c>
      <c r="K14" s="28"/>
      <c r="L14" s="28"/>
      <c r="M14" s="28"/>
      <c r="N14" s="28">
        <v>1</v>
      </c>
      <c r="P14" s="32" t="s">
        <v>20</v>
      </c>
      <c r="Q14" s="32">
        <v>7</v>
      </c>
      <c r="R14" s="31"/>
      <c r="S14" s="31"/>
      <c r="T14" s="31"/>
      <c r="U14" s="31">
        <v>1</v>
      </c>
      <c r="W14" s="39" t="s">
        <v>20</v>
      </c>
      <c r="X14" s="39">
        <v>3</v>
      </c>
      <c r="Y14" s="31">
        <v>1</v>
      </c>
      <c r="Z14" s="31">
        <v>1</v>
      </c>
      <c r="AA14" s="31">
        <v>1</v>
      </c>
      <c r="AB14" s="31"/>
    </row>
    <row r="15" ht="15" spans="9:28">
      <c r="I15" s="35" t="s">
        <v>21</v>
      </c>
      <c r="J15" s="36">
        <v>97</v>
      </c>
      <c r="K15" s="28">
        <v>1</v>
      </c>
      <c r="L15" s="28"/>
      <c r="M15" s="28"/>
      <c r="N15" s="28"/>
      <c r="P15" s="32" t="s">
        <v>21</v>
      </c>
      <c r="Q15" s="32">
        <v>65</v>
      </c>
      <c r="R15" s="31"/>
      <c r="S15" s="31"/>
      <c r="T15" s="31">
        <v>1</v>
      </c>
      <c r="U15" s="31"/>
      <c r="W15" s="32" t="s">
        <v>21</v>
      </c>
      <c r="X15" s="32">
        <v>32</v>
      </c>
      <c r="Y15" s="31">
        <v>1</v>
      </c>
      <c r="Z15" s="31"/>
      <c r="AA15" s="31"/>
      <c r="AB15" s="31"/>
    </row>
    <row r="16" ht="15" spans="9:28">
      <c r="I16" s="35" t="s">
        <v>22</v>
      </c>
      <c r="J16" s="36">
        <v>112</v>
      </c>
      <c r="K16" s="28">
        <v>1</v>
      </c>
      <c r="L16" s="28"/>
      <c r="M16" s="28"/>
      <c r="N16" s="28"/>
      <c r="P16" s="32" t="s">
        <v>22</v>
      </c>
      <c r="Q16" s="32">
        <v>75</v>
      </c>
      <c r="R16" s="31"/>
      <c r="S16" s="31"/>
      <c r="T16" s="31">
        <v>1</v>
      </c>
      <c r="U16" s="31"/>
      <c r="W16" s="32" t="s">
        <v>22</v>
      </c>
      <c r="X16" s="32">
        <v>37</v>
      </c>
      <c r="Y16" s="31"/>
      <c r="Z16" s="31"/>
      <c r="AA16" s="31">
        <v>1</v>
      </c>
      <c r="AB16" s="31"/>
    </row>
    <row r="17" ht="15" spans="9:28">
      <c r="I17" s="35" t="s">
        <v>23</v>
      </c>
      <c r="J17" s="36">
        <v>31</v>
      </c>
      <c r="K17" s="28"/>
      <c r="L17" s="28">
        <v>1</v>
      </c>
      <c r="M17" s="28"/>
      <c r="N17" s="28"/>
      <c r="P17" s="32" t="s">
        <v>23</v>
      </c>
      <c r="Q17" s="32">
        <v>21</v>
      </c>
      <c r="R17" s="31"/>
      <c r="S17" s="31">
        <v>1</v>
      </c>
      <c r="T17" s="31">
        <v>1</v>
      </c>
      <c r="U17" s="31"/>
      <c r="W17" s="39" t="s">
        <v>23</v>
      </c>
      <c r="X17" s="39">
        <v>10</v>
      </c>
      <c r="Y17" s="31">
        <v>1</v>
      </c>
      <c r="Z17" s="31">
        <v>1</v>
      </c>
      <c r="AA17" s="31">
        <v>1</v>
      </c>
      <c r="AB17" s="31"/>
    </row>
    <row r="18" ht="15" spans="9:28">
      <c r="I18" s="35" t="s">
        <v>24</v>
      </c>
      <c r="J18" s="36">
        <v>38</v>
      </c>
      <c r="K18" s="28"/>
      <c r="L18" s="28"/>
      <c r="M18" s="28">
        <v>1</v>
      </c>
      <c r="N18" s="28"/>
      <c r="P18" s="32" t="s">
        <v>24</v>
      </c>
      <c r="Q18" s="32">
        <v>25</v>
      </c>
      <c r="R18" s="31">
        <v>1</v>
      </c>
      <c r="S18" s="31"/>
      <c r="T18" s="31"/>
      <c r="U18" s="31"/>
      <c r="W18" s="39" t="s">
        <v>24</v>
      </c>
      <c r="X18" s="39">
        <v>12</v>
      </c>
      <c r="Y18" s="31">
        <v>1</v>
      </c>
      <c r="Z18" s="31">
        <v>1</v>
      </c>
      <c r="AA18" s="31">
        <v>1</v>
      </c>
      <c r="AB18" s="31"/>
    </row>
    <row r="19" ht="15" spans="9:28">
      <c r="I19" s="35" t="s">
        <v>25</v>
      </c>
      <c r="J19" s="36">
        <v>57</v>
      </c>
      <c r="K19" s="28">
        <v>1</v>
      </c>
      <c r="L19" s="28"/>
      <c r="M19" s="28"/>
      <c r="N19" s="28"/>
      <c r="P19" s="32" t="s">
        <v>25</v>
      </c>
      <c r="Q19" s="32">
        <v>38</v>
      </c>
      <c r="R19" s="31"/>
      <c r="S19" s="31"/>
      <c r="T19" s="31">
        <v>1</v>
      </c>
      <c r="U19" s="31"/>
      <c r="W19" s="32" t="s">
        <v>25</v>
      </c>
      <c r="X19" s="32">
        <v>19</v>
      </c>
      <c r="Y19" s="31">
        <v>1</v>
      </c>
      <c r="Z19" s="31"/>
      <c r="AA19" s="31"/>
      <c r="AB19" s="31"/>
    </row>
    <row r="20" ht="15" spans="9:28">
      <c r="I20" s="35" t="s">
        <v>26</v>
      </c>
      <c r="J20" s="36">
        <v>75</v>
      </c>
      <c r="K20" s="28"/>
      <c r="L20" s="28">
        <v>1</v>
      </c>
      <c r="M20" s="28"/>
      <c r="N20" s="28"/>
      <c r="P20" s="32" t="s">
        <v>26</v>
      </c>
      <c r="Q20" s="32">
        <v>50</v>
      </c>
      <c r="R20" s="31"/>
      <c r="S20" s="31">
        <v>1</v>
      </c>
      <c r="T20" s="31"/>
      <c r="U20" s="31"/>
      <c r="W20" s="32" t="s">
        <v>26</v>
      </c>
      <c r="X20" s="32">
        <v>25</v>
      </c>
      <c r="Y20" s="31"/>
      <c r="Z20" s="31">
        <v>1</v>
      </c>
      <c r="AA20" s="31"/>
      <c r="AB20" s="31"/>
    </row>
    <row r="21" ht="15" spans="9:28">
      <c r="I21" s="35" t="s">
        <v>27</v>
      </c>
      <c r="J21" s="36">
        <v>19</v>
      </c>
      <c r="K21" s="28"/>
      <c r="L21" s="28"/>
      <c r="M21" s="28"/>
      <c r="N21" s="28">
        <v>1</v>
      </c>
      <c r="P21" s="32" t="s">
        <v>27</v>
      </c>
      <c r="Q21" s="32">
        <v>13</v>
      </c>
      <c r="R21" s="31">
        <v>1</v>
      </c>
      <c r="S21" s="31"/>
      <c r="T21" s="31"/>
      <c r="U21" s="31"/>
      <c r="W21" s="39" t="s">
        <v>27</v>
      </c>
      <c r="X21" s="39">
        <v>6</v>
      </c>
      <c r="Y21" s="31">
        <v>1</v>
      </c>
      <c r="Z21" s="31">
        <v>1</v>
      </c>
      <c r="AA21" s="31">
        <v>1</v>
      </c>
      <c r="AB21" s="31"/>
    </row>
    <row r="22" ht="15" spans="9:28">
      <c r="I22" s="35" t="s">
        <v>28</v>
      </c>
      <c r="J22" s="36">
        <v>196</v>
      </c>
      <c r="K22" s="28">
        <v>1</v>
      </c>
      <c r="L22" s="28"/>
      <c r="M22" s="28"/>
      <c r="N22" s="28"/>
      <c r="P22" s="32" t="s">
        <v>28</v>
      </c>
      <c r="Q22" s="32">
        <v>131</v>
      </c>
      <c r="R22" s="31">
        <v>1</v>
      </c>
      <c r="S22" s="31"/>
      <c r="T22" s="31"/>
      <c r="U22" s="31"/>
      <c r="W22" s="32" t="s">
        <v>28</v>
      </c>
      <c r="X22" s="32">
        <v>65</v>
      </c>
      <c r="Y22" s="31">
        <v>1</v>
      </c>
      <c r="Z22" s="31"/>
      <c r="AA22" s="31"/>
      <c r="AB22" s="31"/>
    </row>
    <row r="23" ht="15" spans="9:28">
      <c r="I23" s="35" t="s">
        <v>29</v>
      </c>
      <c r="J23" s="36">
        <v>12</v>
      </c>
      <c r="K23" s="28">
        <v>1</v>
      </c>
      <c r="L23" s="28"/>
      <c r="M23" s="28">
        <v>1</v>
      </c>
      <c r="N23" s="28"/>
      <c r="P23" s="32" t="s">
        <v>29</v>
      </c>
      <c r="Q23" s="32">
        <v>8</v>
      </c>
      <c r="R23" s="31">
        <v>1</v>
      </c>
      <c r="S23" s="31"/>
      <c r="T23" s="31">
        <v>1</v>
      </c>
      <c r="U23" s="31"/>
      <c r="W23" s="39" t="s">
        <v>29</v>
      </c>
      <c r="X23" s="39">
        <v>4</v>
      </c>
      <c r="Y23" s="31"/>
      <c r="Z23" s="31">
        <v>1</v>
      </c>
      <c r="AA23" s="31">
        <v>1</v>
      </c>
      <c r="AB23" s="31">
        <v>1</v>
      </c>
    </row>
    <row r="24" ht="15" spans="9:28">
      <c r="I24" s="35" t="s">
        <v>30</v>
      </c>
      <c r="J24" s="36">
        <v>15</v>
      </c>
      <c r="K24" s="28"/>
      <c r="L24" s="28"/>
      <c r="M24" s="28"/>
      <c r="N24" s="28">
        <v>1</v>
      </c>
      <c r="P24" s="32" t="s">
        <v>30</v>
      </c>
      <c r="Q24" s="32">
        <v>10</v>
      </c>
      <c r="R24" s="31"/>
      <c r="S24" s="31">
        <v>1</v>
      </c>
      <c r="T24" s="31"/>
      <c r="U24" s="31"/>
      <c r="W24" s="39" t="s">
        <v>30</v>
      </c>
      <c r="X24" s="39">
        <v>5</v>
      </c>
      <c r="Y24" s="31"/>
      <c r="Z24" s="31"/>
      <c r="AA24" s="31"/>
      <c r="AB24" s="31">
        <v>1</v>
      </c>
    </row>
    <row r="25" ht="15" spans="9:28">
      <c r="I25" s="35" t="s">
        <v>31</v>
      </c>
      <c r="J25" s="36">
        <v>18</v>
      </c>
      <c r="K25" s="28">
        <v>1</v>
      </c>
      <c r="L25" s="28"/>
      <c r="M25" s="28"/>
      <c r="N25" s="28"/>
      <c r="P25" s="32" t="s">
        <v>31</v>
      </c>
      <c r="Q25" s="32">
        <v>12</v>
      </c>
      <c r="R25" s="31"/>
      <c r="S25" s="31">
        <v>1</v>
      </c>
      <c r="T25" s="31">
        <v>1</v>
      </c>
      <c r="U25" s="31"/>
      <c r="W25" s="39" t="s">
        <v>31</v>
      </c>
      <c r="X25" s="39">
        <v>6</v>
      </c>
      <c r="Y25" s="31">
        <v>1</v>
      </c>
      <c r="Z25" s="31">
        <v>1</v>
      </c>
      <c r="AA25" s="31">
        <v>1</v>
      </c>
      <c r="AB25" s="31">
        <v>1</v>
      </c>
    </row>
    <row r="26" ht="15" spans="9:28">
      <c r="I26" s="35" t="s">
        <v>32</v>
      </c>
      <c r="J26" s="36">
        <v>36</v>
      </c>
      <c r="K26" s="28"/>
      <c r="L26" s="28"/>
      <c r="M26" s="28"/>
      <c r="N26" s="28">
        <v>1</v>
      </c>
      <c r="P26" s="32" t="s">
        <v>32</v>
      </c>
      <c r="Q26" s="32">
        <v>24</v>
      </c>
      <c r="R26" s="31"/>
      <c r="S26" s="31">
        <v>1</v>
      </c>
      <c r="T26" s="31">
        <v>1</v>
      </c>
      <c r="U26" s="31"/>
      <c r="W26" s="32" t="s">
        <v>32</v>
      </c>
      <c r="X26" s="32">
        <v>12</v>
      </c>
      <c r="Y26" s="31"/>
      <c r="Z26" s="31">
        <v>1</v>
      </c>
      <c r="AA26" s="31"/>
      <c r="AB26" s="31"/>
    </row>
    <row r="27" ht="15" spans="9:28">
      <c r="I27" s="35" t="s">
        <v>33</v>
      </c>
      <c r="J27" s="36">
        <v>72</v>
      </c>
      <c r="K27" s="28"/>
      <c r="L27" s="28">
        <v>1</v>
      </c>
      <c r="M27" s="28"/>
      <c r="N27" s="28"/>
      <c r="P27" s="32" t="s">
        <v>33</v>
      </c>
      <c r="Q27" s="32">
        <v>48</v>
      </c>
      <c r="R27" s="31">
        <v>1</v>
      </c>
      <c r="S27" s="31"/>
      <c r="T27" s="31"/>
      <c r="U27" s="31"/>
      <c r="W27" s="32" t="s">
        <v>33</v>
      </c>
      <c r="X27" s="32">
        <v>24</v>
      </c>
      <c r="Y27" s="31"/>
      <c r="Z27" s="31"/>
      <c r="AA27" s="31"/>
      <c r="AB27" s="31">
        <v>1</v>
      </c>
    </row>
    <row r="28" ht="15" spans="9:28">
      <c r="I28" s="37" t="s">
        <v>34</v>
      </c>
      <c r="J28" s="38">
        <v>90</v>
      </c>
      <c r="K28" s="28">
        <v>1</v>
      </c>
      <c r="L28" s="28"/>
      <c r="M28" s="28"/>
      <c r="N28" s="28"/>
      <c r="P28" s="32" t="s">
        <v>34</v>
      </c>
      <c r="Q28" s="32">
        <v>60</v>
      </c>
      <c r="R28" s="31"/>
      <c r="S28" s="31"/>
      <c r="T28" s="31">
        <v>1</v>
      </c>
      <c r="U28" s="31"/>
      <c r="W28" s="32" t="s">
        <v>34</v>
      </c>
      <c r="X28" s="32">
        <v>30</v>
      </c>
      <c r="Y28" s="31"/>
      <c r="Z28" s="31"/>
      <c r="AA28" s="31">
        <v>1</v>
      </c>
      <c r="AB28" s="31"/>
    </row>
    <row r="29" ht="15" spans="9:28">
      <c r="I29" s="37" t="s">
        <v>35</v>
      </c>
      <c r="J29" s="38">
        <v>102</v>
      </c>
      <c r="K29" s="28"/>
      <c r="L29" s="28"/>
      <c r="M29" s="28"/>
      <c r="N29" s="28"/>
      <c r="P29" s="32" t="s">
        <v>35</v>
      </c>
      <c r="Q29" s="32">
        <v>68</v>
      </c>
      <c r="R29" s="31"/>
      <c r="S29" s="31"/>
      <c r="T29" s="31"/>
      <c r="U29" s="31"/>
      <c r="W29" s="32" t="s">
        <v>35</v>
      </c>
      <c r="X29" s="32">
        <v>34</v>
      </c>
      <c r="Y29" s="31"/>
      <c r="Z29" s="31"/>
      <c r="AA29" s="31"/>
      <c r="AB29" s="31"/>
    </row>
    <row r="30" ht="15" spans="9:28">
      <c r="I30" s="37" t="s">
        <v>36</v>
      </c>
      <c r="J30" s="38">
        <v>151</v>
      </c>
      <c r="K30" s="28"/>
      <c r="L30" s="28"/>
      <c r="M30" s="28"/>
      <c r="N30" s="28"/>
      <c r="P30" s="32" t="s">
        <v>36</v>
      </c>
      <c r="Q30" s="32">
        <v>101</v>
      </c>
      <c r="R30" s="31"/>
      <c r="S30" s="31"/>
      <c r="T30" s="31"/>
      <c r="U30" s="31"/>
      <c r="W30" s="32" t="s">
        <v>36</v>
      </c>
      <c r="X30" s="32">
        <v>50</v>
      </c>
      <c r="Y30" s="31"/>
      <c r="Z30" s="31"/>
      <c r="AA30" s="31"/>
      <c r="AB30" s="31"/>
    </row>
    <row r="31" ht="15" spans="9:28">
      <c r="I31" s="37" t="s">
        <v>37</v>
      </c>
      <c r="J31" s="38">
        <v>171</v>
      </c>
      <c r="K31" s="28"/>
      <c r="L31" s="28"/>
      <c r="M31" s="28"/>
      <c r="N31" s="28"/>
      <c r="P31" s="32" t="s">
        <v>37</v>
      </c>
      <c r="Q31" s="32">
        <v>114</v>
      </c>
      <c r="R31" s="31"/>
      <c r="S31" s="31"/>
      <c r="T31" s="31"/>
      <c r="U31" s="31"/>
      <c r="W31" s="32" t="s">
        <v>37</v>
      </c>
      <c r="X31" s="32">
        <v>57</v>
      </c>
      <c r="Y31" s="31"/>
      <c r="Z31" s="31"/>
      <c r="AA31" s="31"/>
      <c r="AB31" s="31"/>
    </row>
    <row r="32" ht="15" spans="9:28">
      <c r="I32" s="37" t="s">
        <v>38</v>
      </c>
      <c r="J32" s="38">
        <v>323</v>
      </c>
      <c r="K32" s="28"/>
      <c r="L32" s="28"/>
      <c r="M32" s="28"/>
      <c r="N32" s="28"/>
      <c r="P32" s="32" t="s">
        <v>38</v>
      </c>
      <c r="Q32" s="32">
        <v>215</v>
      </c>
      <c r="R32" s="31"/>
      <c r="S32" s="31"/>
      <c r="T32" s="31"/>
      <c r="U32" s="31"/>
      <c r="W32" s="32" t="s">
        <v>38</v>
      </c>
      <c r="X32" s="32">
        <v>107</v>
      </c>
      <c r="Y32" s="31"/>
      <c r="Z32" s="31"/>
      <c r="AA32" s="31"/>
      <c r="AB32" s="31"/>
    </row>
    <row r="33" ht="15" spans="9:28">
      <c r="I33" s="37" t="s">
        <v>39</v>
      </c>
      <c r="J33" s="38">
        <v>499</v>
      </c>
      <c r="K33" s="28"/>
      <c r="L33" s="28"/>
      <c r="M33" s="28"/>
      <c r="N33" s="28"/>
      <c r="P33" s="32" t="s">
        <v>39</v>
      </c>
      <c r="Q33" s="32">
        <v>333</v>
      </c>
      <c r="R33" s="31"/>
      <c r="S33" s="31"/>
      <c r="T33" s="31"/>
      <c r="U33" s="31"/>
      <c r="W33" s="32" t="s">
        <v>39</v>
      </c>
      <c r="X33" s="32">
        <v>166</v>
      </c>
      <c r="Y33" s="31"/>
      <c r="Z33" s="31"/>
      <c r="AA33" s="31"/>
      <c r="AB33" s="31"/>
    </row>
    <row r="34" ht="15" spans="9:28">
      <c r="I34" s="37" t="s">
        <v>40</v>
      </c>
      <c r="J34" s="38">
        <v>36</v>
      </c>
      <c r="K34" s="28"/>
      <c r="L34" s="28">
        <v>1</v>
      </c>
      <c r="M34" s="28"/>
      <c r="N34" s="28"/>
      <c r="P34" s="32" t="s">
        <v>40</v>
      </c>
      <c r="Q34" s="32">
        <v>24</v>
      </c>
      <c r="R34" s="31"/>
      <c r="S34" s="31">
        <v>1</v>
      </c>
      <c r="T34" s="31"/>
      <c r="U34" s="31"/>
      <c r="W34" s="32" t="s">
        <v>40</v>
      </c>
      <c r="X34" s="32">
        <v>12</v>
      </c>
      <c r="Y34" s="31"/>
      <c r="Z34" s="31">
        <v>1</v>
      </c>
      <c r="AA34" s="31">
        <v>1</v>
      </c>
      <c r="AB34" s="31"/>
    </row>
    <row r="35" ht="15" spans="9:28">
      <c r="I35" s="37" t="s">
        <v>41</v>
      </c>
      <c r="J35" s="38">
        <v>75</v>
      </c>
      <c r="K35" s="28"/>
      <c r="L35" s="28"/>
      <c r="M35" s="28">
        <v>1</v>
      </c>
      <c r="N35" s="28"/>
      <c r="P35" s="32" t="s">
        <v>41</v>
      </c>
      <c r="Q35" s="32">
        <v>50</v>
      </c>
      <c r="R35" s="31"/>
      <c r="S35" s="31">
        <v>1</v>
      </c>
      <c r="T35" s="31"/>
      <c r="U35" s="31"/>
      <c r="W35" s="32" t="s">
        <v>41</v>
      </c>
      <c r="X35" s="32">
        <v>25</v>
      </c>
      <c r="Y35" s="31"/>
      <c r="Z35" s="31"/>
      <c r="AA35" s="31">
        <v>1</v>
      </c>
      <c r="AB35" s="31"/>
    </row>
    <row r="36" ht="15" spans="9:28">
      <c r="I36" s="37" t="s">
        <v>42</v>
      </c>
      <c r="J36" s="38">
        <v>112</v>
      </c>
      <c r="K36" s="28"/>
      <c r="L36" s="28"/>
      <c r="M36" s="28">
        <v>1</v>
      </c>
      <c r="N36" s="28"/>
      <c r="P36" s="32" t="s">
        <v>42</v>
      </c>
      <c r="Q36" s="32">
        <v>75</v>
      </c>
      <c r="R36" s="31"/>
      <c r="S36" s="31"/>
      <c r="T36" s="31">
        <v>1</v>
      </c>
      <c r="U36" s="31"/>
      <c r="W36" s="32" t="s">
        <v>42</v>
      </c>
      <c r="X36" s="32">
        <v>37</v>
      </c>
      <c r="Y36" s="31">
        <v>1</v>
      </c>
      <c r="Z36" s="31"/>
      <c r="AA36" s="31"/>
      <c r="AB36" s="31"/>
    </row>
    <row r="37" ht="15" spans="9:28">
      <c r="I37" s="37" t="s">
        <v>43</v>
      </c>
      <c r="J37" s="38">
        <v>150</v>
      </c>
      <c r="K37" s="28">
        <v>1</v>
      </c>
      <c r="L37" s="28"/>
      <c r="M37" s="28"/>
      <c r="N37" s="28"/>
      <c r="P37" s="32" t="s">
        <v>43</v>
      </c>
      <c r="Q37" s="32">
        <v>100</v>
      </c>
      <c r="R37" s="31">
        <v>1</v>
      </c>
      <c r="S37" s="31"/>
      <c r="T37" s="31"/>
      <c r="U37" s="31"/>
      <c r="W37" s="32" t="s">
        <v>43</v>
      </c>
      <c r="X37" s="32">
        <v>50</v>
      </c>
      <c r="Y37" s="31">
        <v>1</v>
      </c>
      <c r="Z37" s="31"/>
      <c r="AA37" s="31"/>
      <c r="AB37" s="31"/>
    </row>
    <row r="38" ht="15" spans="9:28">
      <c r="I38" s="37" t="s">
        <v>44</v>
      </c>
      <c r="J38" s="38">
        <v>75</v>
      </c>
      <c r="K38" s="28"/>
      <c r="L38" s="28"/>
      <c r="M38" s="28">
        <v>1</v>
      </c>
      <c r="N38" s="28"/>
      <c r="P38" s="32" t="s">
        <v>44</v>
      </c>
      <c r="Q38" s="32">
        <v>50</v>
      </c>
      <c r="R38" s="31"/>
      <c r="S38" s="31"/>
      <c r="T38" s="31">
        <v>1</v>
      </c>
      <c r="U38" s="31"/>
      <c r="W38" s="32" t="s">
        <v>44</v>
      </c>
      <c r="X38" s="32">
        <v>25</v>
      </c>
      <c r="Y38" s="31"/>
      <c r="Z38" s="31">
        <v>1</v>
      </c>
      <c r="AA38" s="31"/>
      <c r="AB38" s="31"/>
    </row>
    <row r="39" ht="15" spans="9:28">
      <c r="I39" s="37" t="s">
        <v>45</v>
      </c>
      <c r="J39" s="38">
        <v>112</v>
      </c>
      <c r="K39" s="28">
        <v>1</v>
      </c>
      <c r="L39" s="28"/>
      <c r="M39" s="28"/>
      <c r="N39" s="28"/>
      <c r="P39" s="32" t="s">
        <v>45</v>
      </c>
      <c r="Q39" s="32">
        <v>75</v>
      </c>
      <c r="R39" s="31"/>
      <c r="S39" s="31"/>
      <c r="T39" s="31">
        <v>1</v>
      </c>
      <c r="U39" s="31"/>
      <c r="W39" s="32" t="s">
        <v>45</v>
      </c>
      <c r="X39" s="32">
        <v>37</v>
      </c>
      <c r="Y39" s="31">
        <v>1</v>
      </c>
      <c r="Z39" s="31"/>
      <c r="AA39" s="31"/>
      <c r="AB39" s="31"/>
    </row>
    <row r="40" ht="15" spans="9:28">
      <c r="I40" s="37" t="s">
        <v>46</v>
      </c>
      <c r="J40" s="38">
        <v>150</v>
      </c>
      <c r="K40" s="28">
        <v>1</v>
      </c>
      <c r="L40" s="28"/>
      <c r="M40" s="28"/>
      <c r="N40" s="28"/>
      <c r="P40" s="32" t="s">
        <v>46</v>
      </c>
      <c r="Q40" s="32">
        <v>100</v>
      </c>
      <c r="R40" s="31"/>
      <c r="S40" s="31"/>
      <c r="T40" s="31">
        <v>1</v>
      </c>
      <c r="U40" s="31"/>
      <c r="W40" s="32" t="s">
        <v>46</v>
      </c>
      <c r="X40" s="32">
        <v>50</v>
      </c>
      <c r="Y40" s="31">
        <v>1</v>
      </c>
      <c r="Z40" s="31"/>
      <c r="AA40" s="31"/>
      <c r="AB40" s="31"/>
    </row>
    <row r="41" ht="15" spans="9:28">
      <c r="I41" s="37" t="s">
        <v>47</v>
      </c>
      <c r="J41" s="38">
        <v>75</v>
      </c>
      <c r="K41" s="28">
        <v>1</v>
      </c>
      <c r="L41" s="28"/>
      <c r="M41" s="28"/>
      <c r="N41" s="28"/>
      <c r="P41" s="32" t="s">
        <v>47</v>
      </c>
      <c r="Q41" s="32">
        <v>50</v>
      </c>
      <c r="R41" s="31">
        <v>1</v>
      </c>
      <c r="S41" s="31"/>
      <c r="T41" s="31"/>
      <c r="U41" s="31"/>
      <c r="W41" s="32" t="s">
        <v>47</v>
      </c>
      <c r="X41" s="32">
        <v>25</v>
      </c>
      <c r="Y41" s="31">
        <v>1</v>
      </c>
      <c r="Z41" s="31"/>
      <c r="AA41" s="31">
        <v>1</v>
      </c>
      <c r="AB41" s="31"/>
    </row>
    <row r="42" ht="15" spans="9:28">
      <c r="I42" s="37" t="s">
        <v>48</v>
      </c>
      <c r="J42" s="38">
        <v>75</v>
      </c>
      <c r="K42" s="28">
        <v>1</v>
      </c>
      <c r="L42" s="28"/>
      <c r="M42" s="28"/>
      <c r="N42" s="28"/>
      <c r="P42" s="32" t="s">
        <v>48</v>
      </c>
      <c r="Q42" s="32">
        <v>50</v>
      </c>
      <c r="R42" s="31">
        <v>1</v>
      </c>
      <c r="S42" s="31"/>
      <c r="T42" s="31"/>
      <c r="U42" s="31"/>
      <c r="W42" s="32" t="s">
        <v>48</v>
      </c>
      <c r="X42" s="32">
        <v>25</v>
      </c>
      <c r="Y42" s="31">
        <v>1</v>
      </c>
      <c r="Z42" s="31">
        <v>1</v>
      </c>
      <c r="AA42" s="31">
        <v>1</v>
      </c>
      <c r="AB42" s="31"/>
    </row>
    <row r="43" ht="15" spans="9:28">
      <c r="I43" s="37" t="s">
        <v>49</v>
      </c>
      <c r="J43" s="38">
        <v>75</v>
      </c>
      <c r="K43" s="28">
        <v>1</v>
      </c>
      <c r="L43" s="28"/>
      <c r="M43" s="28"/>
      <c r="N43" s="28"/>
      <c r="P43" s="32" t="s">
        <v>49</v>
      </c>
      <c r="Q43" s="32">
        <v>50</v>
      </c>
      <c r="R43" s="31"/>
      <c r="S43" s="31"/>
      <c r="T43" s="31">
        <v>1</v>
      </c>
      <c r="U43" s="31"/>
      <c r="W43" s="32" t="s">
        <v>49</v>
      </c>
      <c r="X43" s="32">
        <v>25</v>
      </c>
      <c r="Y43" s="31"/>
      <c r="Z43" s="31">
        <v>1</v>
      </c>
      <c r="AA43" s="31"/>
      <c r="AB43" s="31"/>
    </row>
    <row r="44" ht="15" spans="9:28">
      <c r="I44" s="37" t="s">
        <v>50</v>
      </c>
      <c r="J44" s="38">
        <v>78</v>
      </c>
      <c r="K44" s="28"/>
      <c r="L44" s="28"/>
      <c r="M44" s="28"/>
      <c r="N44" s="28">
        <v>1</v>
      </c>
      <c r="P44" s="32" t="s">
        <v>50</v>
      </c>
      <c r="Q44" s="32">
        <v>52</v>
      </c>
      <c r="R44" s="31"/>
      <c r="S44" s="31">
        <v>1</v>
      </c>
      <c r="T44" s="31"/>
      <c r="U44" s="31"/>
      <c r="W44" s="32" t="s">
        <v>50</v>
      </c>
      <c r="X44" s="32">
        <v>26</v>
      </c>
      <c r="Y44" s="31"/>
      <c r="Z44" s="31"/>
      <c r="AA44" s="31"/>
      <c r="AB44" s="31">
        <v>1</v>
      </c>
    </row>
    <row r="45" ht="15" spans="9:28">
      <c r="I45" s="37" t="s">
        <v>51</v>
      </c>
      <c r="J45" s="38">
        <v>238</v>
      </c>
      <c r="K45" s="28">
        <v>1</v>
      </c>
      <c r="L45" s="28"/>
      <c r="M45" s="28"/>
      <c r="N45" s="28"/>
      <c r="P45" s="32" t="s">
        <v>51</v>
      </c>
      <c r="Q45" s="32">
        <v>159</v>
      </c>
      <c r="R45" s="31"/>
      <c r="S45" s="31">
        <v>1</v>
      </c>
      <c r="T45" s="31"/>
      <c r="U45" s="31"/>
      <c r="W45" s="32" t="s">
        <v>51</v>
      </c>
      <c r="X45" s="32">
        <v>79</v>
      </c>
      <c r="Y45" s="31"/>
      <c r="Z45" s="31"/>
      <c r="AA45" s="31"/>
      <c r="AB45" s="31">
        <v>1</v>
      </c>
    </row>
    <row r="46" ht="15" spans="9:28">
      <c r="I46" s="37" t="s">
        <v>52</v>
      </c>
      <c r="J46" s="38">
        <v>1034</v>
      </c>
      <c r="K46" s="28"/>
      <c r="L46" s="28"/>
      <c r="M46" s="28"/>
      <c r="N46" s="28"/>
      <c r="P46" s="32" t="s">
        <v>52</v>
      </c>
      <c r="Q46" s="32">
        <v>689</v>
      </c>
      <c r="R46" s="31"/>
      <c r="S46" s="31"/>
      <c r="T46" s="31">
        <v>1</v>
      </c>
      <c r="U46" s="31"/>
      <c r="W46" s="32" t="s">
        <v>52</v>
      </c>
      <c r="X46" s="32">
        <v>344</v>
      </c>
      <c r="Y46" s="31"/>
      <c r="Z46" s="31"/>
      <c r="AA46" s="31">
        <v>1</v>
      </c>
      <c r="AB46" s="31"/>
    </row>
    <row r="47" ht="15" spans="9:28">
      <c r="I47" s="37" t="s">
        <v>53</v>
      </c>
      <c r="J47" s="38">
        <v>420</v>
      </c>
      <c r="K47" s="28"/>
      <c r="L47" s="28">
        <v>1</v>
      </c>
      <c r="M47" s="28"/>
      <c r="N47" s="28"/>
      <c r="P47" s="32" t="s">
        <v>53</v>
      </c>
      <c r="Q47" s="32">
        <v>280</v>
      </c>
      <c r="R47" s="31"/>
      <c r="S47" s="31">
        <v>1</v>
      </c>
      <c r="T47" s="31"/>
      <c r="U47" s="31"/>
      <c r="W47" s="32" t="s">
        <v>53</v>
      </c>
      <c r="X47" s="32">
        <v>140</v>
      </c>
      <c r="Y47" s="31"/>
      <c r="Z47" s="31">
        <v>1</v>
      </c>
      <c r="AA47" s="31"/>
      <c r="AB47" s="31"/>
    </row>
    <row r="48" ht="15" spans="9:28">
      <c r="I48" s="37" t="s">
        <v>54</v>
      </c>
      <c r="J48" s="38">
        <v>57</v>
      </c>
      <c r="K48" s="28"/>
      <c r="L48" s="28"/>
      <c r="M48" s="28">
        <v>1</v>
      </c>
      <c r="N48" s="28"/>
      <c r="P48" s="32" t="s">
        <v>54</v>
      </c>
      <c r="Q48" s="32">
        <v>38</v>
      </c>
      <c r="R48" s="31">
        <v>1</v>
      </c>
      <c r="S48" s="31"/>
      <c r="T48" s="31"/>
      <c r="U48" s="31"/>
      <c r="W48" s="32" t="s">
        <v>54</v>
      </c>
      <c r="X48" s="32">
        <v>19</v>
      </c>
      <c r="Y48" s="31">
        <v>1</v>
      </c>
      <c r="Z48" s="31">
        <v>1</v>
      </c>
      <c r="AA48" s="31">
        <v>1</v>
      </c>
      <c r="AB48" s="31"/>
    </row>
    <row r="49" ht="15" spans="9:28">
      <c r="I49" s="37" t="s">
        <v>55</v>
      </c>
      <c r="J49" s="38">
        <v>80</v>
      </c>
      <c r="K49" s="28"/>
      <c r="L49" s="28"/>
      <c r="M49" s="28"/>
      <c r="N49" s="28">
        <v>1</v>
      </c>
      <c r="P49" s="32" t="s">
        <v>55</v>
      </c>
      <c r="Q49" s="32">
        <v>52</v>
      </c>
      <c r="R49" s="31"/>
      <c r="S49" s="31"/>
      <c r="T49" s="31"/>
      <c r="U49" s="31">
        <v>1</v>
      </c>
      <c r="W49" s="32" t="s">
        <v>55</v>
      </c>
      <c r="X49" s="32">
        <v>26</v>
      </c>
      <c r="Y49" s="31"/>
      <c r="Z49" s="31">
        <v>1</v>
      </c>
      <c r="AA49" s="31"/>
      <c r="AB49" s="31"/>
    </row>
    <row r="50" ht="15" spans="9:28">
      <c r="I50" s="37" t="s">
        <v>56</v>
      </c>
      <c r="J50" s="38">
        <v>93</v>
      </c>
      <c r="K50" s="28">
        <v>1</v>
      </c>
      <c r="L50" s="28"/>
      <c r="M50" s="28"/>
      <c r="N50" s="28"/>
      <c r="P50" s="32" t="s">
        <v>56</v>
      </c>
      <c r="Q50" s="32">
        <v>62</v>
      </c>
      <c r="R50" s="31"/>
      <c r="S50" s="31"/>
      <c r="T50" s="31">
        <v>1</v>
      </c>
      <c r="U50" s="31"/>
      <c r="W50" s="32" t="s">
        <v>56</v>
      </c>
      <c r="X50" s="32">
        <v>31</v>
      </c>
      <c r="Y50" s="31">
        <v>1</v>
      </c>
      <c r="Z50" s="31"/>
      <c r="AA50" s="31"/>
      <c r="AB50" s="31"/>
    </row>
    <row r="51" ht="15" spans="9:28">
      <c r="I51" s="37" t="s">
        <v>57</v>
      </c>
      <c r="J51" s="38">
        <v>102</v>
      </c>
      <c r="K51" s="28"/>
      <c r="L51" s="28"/>
      <c r="M51" s="28"/>
      <c r="N51" s="28">
        <v>1</v>
      </c>
      <c r="P51" s="32" t="s">
        <v>57</v>
      </c>
      <c r="Q51" s="32">
        <v>68</v>
      </c>
      <c r="R51" s="31"/>
      <c r="S51" s="31"/>
      <c r="T51" s="31">
        <v>1</v>
      </c>
      <c r="U51" s="31"/>
      <c r="W51" s="32" t="s">
        <v>57</v>
      </c>
      <c r="X51" s="32">
        <v>34</v>
      </c>
      <c r="Y51" s="31">
        <v>1</v>
      </c>
      <c r="Z51" s="31"/>
      <c r="AA51" s="31"/>
      <c r="AB51" s="31"/>
    </row>
    <row r="52" ht="15" spans="9:28">
      <c r="I52" s="37" t="s">
        <v>58</v>
      </c>
      <c r="J52" s="38">
        <v>108</v>
      </c>
      <c r="K52" s="28">
        <v>1</v>
      </c>
      <c r="L52" s="28"/>
      <c r="M52" s="28"/>
      <c r="N52" s="28"/>
      <c r="P52" s="32" t="s">
        <v>58</v>
      </c>
      <c r="Q52" s="32">
        <v>72</v>
      </c>
      <c r="R52" s="31">
        <v>1</v>
      </c>
      <c r="S52" s="31"/>
      <c r="T52" s="31">
        <v>1</v>
      </c>
      <c r="U52" s="31"/>
      <c r="W52" s="32" t="s">
        <v>58</v>
      </c>
      <c r="X52" s="32">
        <v>36</v>
      </c>
      <c r="Y52" s="31">
        <v>1</v>
      </c>
      <c r="Z52" s="31"/>
      <c r="AA52" s="31"/>
      <c r="AB52" s="31"/>
    </row>
    <row r="53" ht="15" spans="9:28">
      <c r="I53" s="37" t="s">
        <v>59</v>
      </c>
      <c r="J53" s="38">
        <v>114</v>
      </c>
      <c r="K53" s="28">
        <v>1</v>
      </c>
      <c r="L53" s="28"/>
      <c r="M53" s="28"/>
      <c r="N53" s="28"/>
      <c r="P53" s="32" t="s">
        <v>59</v>
      </c>
      <c r="Q53" s="32">
        <v>76</v>
      </c>
      <c r="R53" s="31"/>
      <c r="S53" s="31"/>
      <c r="T53" s="31"/>
      <c r="U53" s="31">
        <v>1</v>
      </c>
      <c r="W53" s="32" t="s">
        <v>59</v>
      </c>
      <c r="X53" s="32">
        <v>38</v>
      </c>
      <c r="Y53" s="31"/>
      <c r="Z53" s="31"/>
      <c r="AA53" s="31"/>
      <c r="AB53" s="31">
        <v>1</v>
      </c>
    </row>
    <row r="54" ht="15" spans="9:28">
      <c r="I54" s="37" t="s">
        <v>60</v>
      </c>
      <c r="J54" s="38">
        <v>169</v>
      </c>
      <c r="K54" s="28">
        <v>1</v>
      </c>
      <c r="L54" s="28"/>
      <c r="M54" s="28"/>
      <c r="N54" s="28"/>
      <c r="P54" s="32" t="s">
        <v>60</v>
      </c>
      <c r="Q54" s="32">
        <v>113</v>
      </c>
      <c r="R54" s="31"/>
      <c r="S54" s="31"/>
      <c r="T54" s="31"/>
      <c r="U54" s="31">
        <v>1</v>
      </c>
      <c r="W54" s="32" t="s">
        <v>60</v>
      </c>
      <c r="X54" s="32">
        <v>56</v>
      </c>
      <c r="Y54" s="31">
        <v>1</v>
      </c>
      <c r="Z54" s="31"/>
      <c r="AA54" s="31"/>
      <c r="AB54" s="31"/>
    </row>
    <row r="55" ht="15" spans="9:28">
      <c r="I55" s="37" t="s">
        <v>61</v>
      </c>
      <c r="J55" s="38">
        <v>198</v>
      </c>
      <c r="K55" s="28"/>
      <c r="L55" s="28"/>
      <c r="M55" s="28"/>
      <c r="N55" s="28">
        <v>1</v>
      </c>
      <c r="P55" s="32" t="s">
        <v>61</v>
      </c>
      <c r="Q55" s="32">
        <v>132</v>
      </c>
      <c r="R55" s="31"/>
      <c r="S55" s="31"/>
      <c r="T55" s="31">
        <v>1</v>
      </c>
      <c r="U55" s="31"/>
      <c r="W55" s="32" t="s">
        <v>61</v>
      </c>
      <c r="X55" s="32">
        <v>66</v>
      </c>
      <c r="Y55" s="31">
        <v>1</v>
      </c>
      <c r="Z55" s="31">
        <v>1</v>
      </c>
      <c r="AA55" s="31">
        <v>1</v>
      </c>
      <c r="AB55" s="31"/>
    </row>
    <row r="56" ht="15" spans="9:28">
      <c r="I56" s="37" t="s">
        <v>62</v>
      </c>
      <c r="J56" s="38">
        <v>224</v>
      </c>
      <c r="K56" s="28">
        <v>1</v>
      </c>
      <c r="L56" s="28"/>
      <c r="M56" s="28"/>
      <c r="N56" s="28"/>
      <c r="P56" s="32" t="s">
        <v>62</v>
      </c>
      <c r="Q56" s="32">
        <v>149</v>
      </c>
      <c r="R56" s="31"/>
      <c r="S56" s="31"/>
      <c r="T56" s="31">
        <v>1</v>
      </c>
      <c r="U56" s="31"/>
      <c r="W56" s="32" t="s">
        <v>62</v>
      </c>
      <c r="X56" s="32">
        <v>74</v>
      </c>
      <c r="Y56" s="31"/>
      <c r="Z56" s="31"/>
      <c r="AA56" s="31">
        <v>1</v>
      </c>
      <c r="AB56" s="31"/>
    </row>
    <row r="57" ht="15" spans="9:28">
      <c r="I57" s="37" t="s">
        <v>63</v>
      </c>
      <c r="J57" s="38">
        <v>329</v>
      </c>
      <c r="K57" s="28"/>
      <c r="L57" s="28"/>
      <c r="M57" s="28">
        <v>1</v>
      </c>
      <c r="N57" s="28"/>
      <c r="P57" s="32" t="s">
        <v>63</v>
      </c>
      <c r="Q57" s="32">
        <v>219</v>
      </c>
      <c r="R57" s="31">
        <v>1</v>
      </c>
      <c r="S57" s="31"/>
      <c r="T57" s="31"/>
      <c r="U57" s="31"/>
      <c r="W57" s="32" t="s">
        <v>63</v>
      </c>
      <c r="X57" s="32">
        <v>109</v>
      </c>
      <c r="Y57" s="31"/>
      <c r="Z57" s="31"/>
      <c r="AA57" s="31">
        <v>1</v>
      </c>
      <c r="AB57" s="31"/>
    </row>
    <row r="58" ht="15" spans="9:28">
      <c r="I58" s="37" t="s">
        <v>64</v>
      </c>
      <c r="J58" s="38">
        <v>751</v>
      </c>
      <c r="K58" s="28"/>
      <c r="L58" s="28"/>
      <c r="M58" s="28">
        <v>1</v>
      </c>
      <c r="N58" s="28"/>
      <c r="P58" s="32" t="s">
        <v>64</v>
      </c>
      <c r="Q58" s="32">
        <v>501</v>
      </c>
      <c r="R58" s="31"/>
      <c r="S58" s="31"/>
      <c r="T58" s="31">
        <v>1</v>
      </c>
      <c r="U58" s="31"/>
      <c r="W58" s="32" t="s">
        <v>64</v>
      </c>
      <c r="X58" s="32">
        <v>250</v>
      </c>
      <c r="Y58" s="31"/>
      <c r="Z58" s="31">
        <v>1</v>
      </c>
      <c r="AA58" s="31">
        <v>1</v>
      </c>
      <c r="AB58" s="31"/>
    </row>
    <row r="59" ht="15" spans="9:28">
      <c r="I59" s="37" t="s">
        <v>65</v>
      </c>
      <c r="J59" s="38">
        <v>74</v>
      </c>
      <c r="K59" s="28">
        <v>1</v>
      </c>
      <c r="L59" s="28"/>
      <c r="M59" s="28"/>
      <c r="N59" s="28"/>
      <c r="P59" s="32" t="s">
        <v>65</v>
      </c>
      <c r="Q59" s="32">
        <v>49</v>
      </c>
      <c r="R59" s="31">
        <v>1</v>
      </c>
      <c r="S59" s="31"/>
      <c r="T59" s="31"/>
      <c r="U59" s="31"/>
      <c r="W59" s="32" t="s">
        <v>65</v>
      </c>
      <c r="X59" s="32">
        <v>24</v>
      </c>
      <c r="Y59" s="31">
        <v>1</v>
      </c>
      <c r="Z59" s="31"/>
      <c r="AA59" s="31"/>
      <c r="AB59" s="31"/>
    </row>
    <row r="60" ht="15" spans="9:28">
      <c r="I60" s="37" t="s">
        <v>66</v>
      </c>
      <c r="J60" s="38">
        <v>146</v>
      </c>
      <c r="K60" s="28">
        <v>1</v>
      </c>
      <c r="L60" s="28"/>
      <c r="M60" s="28"/>
      <c r="N60" s="28"/>
      <c r="P60" s="32" t="s">
        <v>66</v>
      </c>
      <c r="Q60" s="32">
        <v>97</v>
      </c>
      <c r="R60" s="31">
        <v>1</v>
      </c>
      <c r="S60" s="31"/>
      <c r="T60" s="31"/>
      <c r="U60" s="31"/>
      <c r="W60" s="32" t="s">
        <v>66</v>
      </c>
      <c r="X60" s="32">
        <v>48</v>
      </c>
      <c r="Y60" s="31"/>
      <c r="Z60" s="31"/>
      <c r="AA60" s="31">
        <v>1</v>
      </c>
      <c r="AB60" s="31"/>
    </row>
    <row r="61" ht="15" spans="9:28">
      <c r="I61" s="37" t="s">
        <v>67</v>
      </c>
      <c r="J61" s="38">
        <v>431</v>
      </c>
      <c r="K61" s="28"/>
      <c r="L61" s="28"/>
      <c r="M61" s="28">
        <v>1</v>
      </c>
      <c r="N61" s="28"/>
      <c r="P61" s="32" t="s">
        <v>67</v>
      </c>
      <c r="Q61" s="32">
        <v>287</v>
      </c>
      <c r="R61" s="31">
        <v>1</v>
      </c>
      <c r="S61" s="31"/>
      <c r="T61" s="31"/>
      <c r="U61" s="31"/>
      <c r="W61" s="32" t="s">
        <v>67</v>
      </c>
      <c r="X61" s="32">
        <v>143</v>
      </c>
      <c r="Y61" s="31"/>
      <c r="Z61" s="31"/>
      <c r="AA61" s="31">
        <v>1</v>
      </c>
      <c r="AB61" s="31"/>
    </row>
    <row r="62" ht="15" spans="9:28">
      <c r="I62" s="37" t="s">
        <v>68</v>
      </c>
      <c r="J62" s="38">
        <v>587</v>
      </c>
      <c r="K62" s="28"/>
      <c r="L62" s="28"/>
      <c r="M62" s="28">
        <v>1</v>
      </c>
      <c r="N62" s="28"/>
      <c r="P62" s="32" t="s">
        <v>68</v>
      </c>
      <c r="Q62" s="32">
        <v>391</v>
      </c>
      <c r="R62" s="31">
        <v>1</v>
      </c>
      <c r="S62" s="31"/>
      <c r="T62" s="31"/>
      <c r="U62" s="31"/>
      <c r="W62" s="32" t="s">
        <v>68</v>
      </c>
      <c r="X62" s="32">
        <v>195</v>
      </c>
      <c r="Y62" s="31"/>
      <c r="Z62" s="31"/>
      <c r="AA62" s="31">
        <v>1</v>
      </c>
      <c r="AB62" s="31"/>
    </row>
    <row r="63" ht="15" spans="9:28">
      <c r="I63" s="37" t="s">
        <v>69</v>
      </c>
      <c r="J63" s="38">
        <v>131</v>
      </c>
      <c r="K63" s="28"/>
      <c r="L63" s="28"/>
      <c r="M63" s="28"/>
      <c r="N63" s="28">
        <v>1</v>
      </c>
      <c r="P63" s="32" t="s">
        <v>69</v>
      </c>
      <c r="Q63" s="32">
        <v>87</v>
      </c>
      <c r="R63" s="31"/>
      <c r="S63" s="31"/>
      <c r="T63" s="31">
        <v>1</v>
      </c>
      <c r="U63" s="31"/>
      <c r="W63" s="32" t="s">
        <v>69</v>
      </c>
      <c r="X63" s="32">
        <v>43</v>
      </c>
      <c r="Y63" s="31"/>
      <c r="Z63" s="31"/>
      <c r="AA63" s="31"/>
      <c r="AB63" s="31">
        <v>1</v>
      </c>
    </row>
    <row r="64" ht="15" spans="9:28">
      <c r="I64" s="37" t="s">
        <v>70</v>
      </c>
      <c r="J64" s="38">
        <v>401</v>
      </c>
      <c r="K64" s="28"/>
      <c r="L64" s="28">
        <v>1</v>
      </c>
      <c r="M64" s="28"/>
      <c r="N64" s="28"/>
      <c r="P64" s="32" t="s">
        <v>70</v>
      </c>
      <c r="Q64" s="32">
        <v>267</v>
      </c>
      <c r="R64" s="31"/>
      <c r="S64" s="31"/>
      <c r="T64" s="31"/>
      <c r="U64" s="31">
        <v>1</v>
      </c>
      <c r="W64" s="32" t="s">
        <v>70</v>
      </c>
      <c r="X64" s="32">
        <v>133</v>
      </c>
      <c r="Y64" s="31"/>
      <c r="Z64" s="31"/>
      <c r="AA64" s="31"/>
      <c r="AB64" s="31">
        <v>1</v>
      </c>
    </row>
    <row r="65" ht="15" spans="9:28">
      <c r="I65" s="37" t="s">
        <v>71</v>
      </c>
      <c r="J65" s="38">
        <v>774</v>
      </c>
      <c r="K65" s="28"/>
      <c r="L65" s="28">
        <v>1</v>
      </c>
      <c r="M65" s="28"/>
      <c r="N65" s="28"/>
      <c r="P65" s="32" t="s">
        <v>71</v>
      </c>
      <c r="Q65" s="32">
        <v>516</v>
      </c>
      <c r="R65" s="31"/>
      <c r="S65" s="31">
        <v>1</v>
      </c>
      <c r="T65" s="31"/>
      <c r="U65" s="31"/>
      <c r="W65" s="32" t="s">
        <v>71</v>
      </c>
      <c r="X65" s="32">
        <v>258</v>
      </c>
      <c r="Y65" s="31"/>
      <c r="Z65" s="31">
        <v>1</v>
      </c>
      <c r="AA65" s="31">
        <v>1</v>
      </c>
      <c r="AB65" s="31"/>
    </row>
    <row r="66" ht="15" spans="9:28">
      <c r="I66" s="40" t="s">
        <v>72</v>
      </c>
      <c r="J66" s="41">
        <v>52</v>
      </c>
      <c r="K66" s="28"/>
      <c r="L66" s="28">
        <v>1</v>
      </c>
      <c r="M66" s="28"/>
      <c r="N66" s="28"/>
      <c r="P66" s="32" t="s">
        <v>72</v>
      </c>
      <c r="Q66" s="32">
        <v>35</v>
      </c>
      <c r="R66" s="31"/>
      <c r="S66" s="31">
        <v>1</v>
      </c>
      <c r="T66" s="31"/>
      <c r="U66" s="31"/>
      <c r="W66" s="39" t="s">
        <v>72</v>
      </c>
      <c r="X66" s="39">
        <v>17</v>
      </c>
      <c r="Y66" s="31"/>
      <c r="Z66" s="31"/>
      <c r="AA66" s="31"/>
      <c r="AB66" s="31">
        <v>1</v>
      </c>
    </row>
    <row r="67" ht="15" spans="9:28">
      <c r="I67" s="37" t="s">
        <v>73</v>
      </c>
      <c r="J67" s="38">
        <v>31</v>
      </c>
      <c r="K67" s="28"/>
      <c r="L67" s="28"/>
      <c r="M67" s="28">
        <v>1</v>
      </c>
      <c r="N67" s="28"/>
      <c r="P67" s="32" t="s">
        <v>73</v>
      </c>
      <c r="Q67" s="32">
        <v>21</v>
      </c>
      <c r="R67" s="31">
        <v>1</v>
      </c>
      <c r="S67" s="31"/>
      <c r="T67" s="31"/>
      <c r="U67" s="31"/>
      <c r="W67" s="32" t="s">
        <v>73</v>
      </c>
      <c r="X67" s="32">
        <v>10</v>
      </c>
      <c r="Y67" s="31">
        <v>1</v>
      </c>
      <c r="Z67" s="31">
        <v>1</v>
      </c>
      <c r="AA67" s="31">
        <v>1</v>
      </c>
      <c r="AB67" s="31"/>
    </row>
    <row r="68" ht="15" spans="9:28">
      <c r="I68" s="37" t="s">
        <v>74</v>
      </c>
      <c r="J68" s="38">
        <v>168</v>
      </c>
      <c r="K68" s="28"/>
      <c r="L68" s="28"/>
      <c r="M68" s="28">
        <v>1</v>
      </c>
      <c r="N68" s="28"/>
      <c r="P68" s="32" t="s">
        <v>74</v>
      </c>
      <c r="Q68" s="32">
        <v>112</v>
      </c>
      <c r="R68" s="31">
        <v>1</v>
      </c>
      <c r="S68" s="31"/>
      <c r="T68" s="31"/>
      <c r="U68" s="31"/>
      <c r="W68" s="32" t="s">
        <v>74</v>
      </c>
      <c r="X68" s="32">
        <v>56</v>
      </c>
      <c r="Y68" s="31">
        <v>1</v>
      </c>
      <c r="Z68" s="31">
        <v>1</v>
      </c>
      <c r="AA68" s="31">
        <v>1</v>
      </c>
      <c r="AB68" s="31"/>
    </row>
    <row r="69" ht="15" spans="9:28">
      <c r="I69" s="35" t="s">
        <v>75</v>
      </c>
      <c r="J69" s="36">
        <v>168</v>
      </c>
      <c r="K69" s="28"/>
      <c r="L69" s="28"/>
      <c r="M69" s="28">
        <v>1</v>
      </c>
      <c r="N69" s="28"/>
      <c r="P69" s="32" t="s">
        <v>75</v>
      </c>
      <c r="Q69" s="32">
        <v>112</v>
      </c>
      <c r="R69" s="31">
        <v>1</v>
      </c>
      <c r="S69" s="31"/>
      <c r="T69" s="31"/>
      <c r="U69" s="31"/>
      <c r="W69" s="32" t="s">
        <v>75</v>
      </c>
      <c r="X69" s="32">
        <v>56</v>
      </c>
      <c r="Y69" s="31">
        <v>1</v>
      </c>
      <c r="Z69" s="31"/>
      <c r="AA69" s="31"/>
      <c r="AB69" s="31"/>
    </row>
    <row r="70" ht="15" spans="9:28">
      <c r="I70" s="35" t="s">
        <v>76</v>
      </c>
      <c r="J70" s="36">
        <v>12</v>
      </c>
      <c r="K70" s="28">
        <v>1</v>
      </c>
      <c r="L70" s="28"/>
      <c r="M70" s="28"/>
      <c r="N70" s="28"/>
      <c r="P70" s="32" t="s">
        <v>76</v>
      </c>
      <c r="Q70" s="32">
        <v>8</v>
      </c>
      <c r="R70" s="31"/>
      <c r="S70" s="31"/>
      <c r="T70" s="31"/>
      <c r="U70" s="31">
        <v>1</v>
      </c>
      <c r="W70" s="39" t="s">
        <v>76</v>
      </c>
      <c r="X70" s="39">
        <v>4</v>
      </c>
      <c r="Y70" s="31"/>
      <c r="Z70" s="31">
        <v>1</v>
      </c>
      <c r="AA70" s="31">
        <v>1</v>
      </c>
      <c r="AB70" s="31">
        <v>1</v>
      </c>
    </row>
    <row r="71" ht="15" spans="9:28">
      <c r="I71" s="42" t="s">
        <v>77</v>
      </c>
      <c r="J71" s="43">
        <v>16</v>
      </c>
      <c r="K71" s="28"/>
      <c r="L71" s="28">
        <v>1</v>
      </c>
      <c r="M71" s="28">
        <v>1</v>
      </c>
      <c r="N71" s="28"/>
      <c r="P71" s="32" t="s">
        <v>77</v>
      </c>
      <c r="Q71" s="32">
        <v>11</v>
      </c>
      <c r="R71" s="31"/>
      <c r="S71" s="31">
        <v>1</v>
      </c>
      <c r="T71" s="31"/>
      <c r="U71" s="31"/>
      <c r="W71" s="39" t="s">
        <v>77</v>
      </c>
      <c r="X71" s="39">
        <v>5</v>
      </c>
      <c r="Y71" s="31">
        <v>1</v>
      </c>
      <c r="Z71" s="31">
        <v>1</v>
      </c>
      <c r="AA71" s="31">
        <v>1</v>
      </c>
      <c r="AB71" s="31"/>
    </row>
    <row r="72" spans="9:28">
      <c r="I72" s="28" t="s">
        <v>78</v>
      </c>
      <c r="J72" s="28"/>
      <c r="K72" s="44">
        <f>SUM(K4:K71)</f>
        <v>23</v>
      </c>
      <c r="L72" s="44">
        <f>SUM(L4:L71)</f>
        <v>14</v>
      </c>
      <c r="M72" s="44">
        <f>SUM(M4:M71)</f>
        <v>17</v>
      </c>
      <c r="N72" s="44">
        <f>SUM(N4:N71)</f>
        <v>11</v>
      </c>
      <c r="P72" s="28" t="s">
        <v>78</v>
      </c>
      <c r="Q72" s="28"/>
      <c r="R72" s="45">
        <f>SUM(R4:R71)</f>
        <v>23</v>
      </c>
      <c r="S72" s="45">
        <f>SUM(S4:S71)</f>
        <v>16</v>
      </c>
      <c r="T72" s="45">
        <f>SUM(T4:T71)</f>
        <v>23</v>
      </c>
      <c r="U72" s="45">
        <f>SUM(U4:U71)</f>
        <v>7</v>
      </c>
      <c r="W72" s="28" t="s">
        <v>78</v>
      </c>
      <c r="X72" s="28"/>
      <c r="Y72" s="44">
        <f>SUM(Y4:Y71)</f>
        <v>27</v>
      </c>
      <c r="Z72" s="44">
        <f>SUM(Z4:Z71)</f>
        <v>26</v>
      </c>
      <c r="AA72" s="44">
        <f>SUM(AA4:AA71)</f>
        <v>27</v>
      </c>
      <c r="AB72" s="44">
        <f>SUM(AB4:AB71)</f>
        <v>15</v>
      </c>
    </row>
  </sheetData>
  <mergeCells count="9">
    <mergeCell ref="B2:E2"/>
    <mergeCell ref="I2:N2"/>
    <mergeCell ref="P2:U2"/>
    <mergeCell ref="W2:AB2"/>
    <mergeCell ref="B6:E6"/>
    <mergeCell ref="I72:J72"/>
    <mergeCell ref="P72:Q72"/>
    <mergeCell ref="W72:X72"/>
    <mergeCell ref="B7:E8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AG48"/>
  <sheetViews>
    <sheetView tabSelected="1" workbookViewId="0">
      <selection activeCell="G17" sqref="G17"/>
    </sheetView>
  </sheetViews>
  <sheetFormatPr defaultColWidth="9.14285714285714" defaultRowHeight="12.75"/>
  <cols>
    <col min="13" max="13" width="16.8571428571429" customWidth="1"/>
    <col min="18" max="18" width="19.1428571428571" customWidth="1"/>
    <col min="22" max="22" width="16.8571428571429" customWidth="1"/>
  </cols>
  <sheetData>
    <row r="2" ht="15" spans="2:33">
      <c r="B2" s="1" t="s">
        <v>10</v>
      </c>
      <c r="C2" s="1"/>
      <c r="D2" s="1"/>
      <c r="E2" s="1"/>
      <c r="F2" s="1"/>
      <c r="H2" s="2"/>
      <c r="I2" s="5" t="s">
        <v>79</v>
      </c>
      <c r="J2" s="6" t="s">
        <v>80</v>
      </c>
      <c r="K2" s="6"/>
      <c r="L2" s="6"/>
      <c r="M2" s="6"/>
      <c r="N2" s="6"/>
      <c r="O2" s="6"/>
      <c r="P2" s="7"/>
      <c r="Q2" s="2"/>
      <c r="R2" s="5" t="s">
        <v>81</v>
      </c>
      <c r="S2" s="6" t="s">
        <v>80</v>
      </c>
      <c r="T2" s="6"/>
      <c r="U2" s="6"/>
      <c r="V2" s="6"/>
      <c r="W2" s="6"/>
      <c r="X2" s="6"/>
      <c r="Z2" s="2"/>
      <c r="AA2" s="5" t="s">
        <v>82</v>
      </c>
      <c r="AB2" s="6" t="s">
        <v>80</v>
      </c>
      <c r="AC2" s="6"/>
      <c r="AD2" s="6"/>
      <c r="AE2" s="6"/>
      <c r="AF2" s="6"/>
      <c r="AG2" s="6"/>
    </row>
    <row r="3" ht="15" spans="2:33">
      <c r="B3" s="3" t="s">
        <v>83</v>
      </c>
      <c r="C3" s="3"/>
      <c r="D3" s="3"/>
      <c r="E3" s="3"/>
      <c r="F3" s="3"/>
      <c r="H3" s="2" t="s">
        <v>6</v>
      </c>
      <c r="I3" s="2" t="s">
        <v>84</v>
      </c>
      <c r="J3" s="8" t="s">
        <v>2</v>
      </c>
      <c r="K3" s="8" t="s">
        <v>3</v>
      </c>
      <c r="L3" s="8" t="s">
        <v>85</v>
      </c>
      <c r="M3" s="8" t="s">
        <v>86</v>
      </c>
      <c r="N3" s="8" t="s">
        <v>87</v>
      </c>
      <c r="O3" s="8" t="s">
        <v>88</v>
      </c>
      <c r="Q3" s="2" t="s">
        <v>6</v>
      </c>
      <c r="R3" s="2" t="s">
        <v>84</v>
      </c>
      <c r="S3" s="8" t="s">
        <v>2</v>
      </c>
      <c r="T3" s="8" t="s">
        <v>3</v>
      </c>
      <c r="U3" s="8" t="s">
        <v>85</v>
      </c>
      <c r="V3" s="8" t="s">
        <v>86</v>
      </c>
      <c r="W3" s="8" t="s">
        <v>87</v>
      </c>
      <c r="X3" s="8" t="s">
        <v>88</v>
      </c>
      <c r="Z3" s="2" t="s">
        <v>6</v>
      </c>
      <c r="AA3" s="2" t="s">
        <v>84</v>
      </c>
      <c r="AB3" s="8" t="s">
        <v>2</v>
      </c>
      <c r="AC3" s="8" t="s">
        <v>3</v>
      </c>
      <c r="AD3" s="8" t="s">
        <v>85</v>
      </c>
      <c r="AE3" s="8" t="s">
        <v>86</v>
      </c>
      <c r="AF3" s="8" t="s">
        <v>87</v>
      </c>
      <c r="AG3" s="8" t="s">
        <v>88</v>
      </c>
    </row>
    <row r="4" ht="15" spans="2:33">
      <c r="B4" s="3"/>
      <c r="C4" s="3"/>
      <c r="D4" s="3"/>
      <c r="E4" s="3"/>
      <c r="F4" s="3"/>
      <c r="H4" s="2" t="s">
        <v>8</v>
      </c>
      <c r="I4" s="2">
        <v>70</v>
      </c>
      <c r="J4" s="9">
        <v>632.3</v>
      </c>
      <c r="K4" s="9">
        <v>746.64</v>
      </c>
      <c r="L4" s="9">
        <v>746.64</v>
      </c>
      <c r="M4" s="10">
        <v>862.87</v>
      </c>
      <c r="N4" s="11">
        <v>606</v>
      </c>
      <c r="O4" s="12">
        <v>606</v>
      </c>
      <c r="Q4" s="2" t="s">
        <v>8</v>
      </c>
      <c r="R4" s="2">
        <v>140</v>
      </c>
      <c r="S4" s="17" t="s">
        <v>89</v>
      </c>
      <c r="T4" s="17">
        <v>1551.66</v>
      </c>
      <c r="U4" s="17">
        <v>1380.52</v>
      </c>
      <c r="V4" s="18">
        <v>1651.14</v>
      </c>
      <c r="W4" s="22">
        <v>1234</v>
      </c>
      <c r="X4" s="19">
        <v>1354</v>
      </c>
      <c r="Z4" s="2" t="s">
        <v>8</v>
      </c>
      <c r="AA4" s="2">
        <v>210</v>
      </c>
      <c r="AB4" s="17">
        <v>2116.06</v>
      </c>
      <c r="AC4" s="17">
        <v>2333.29</v>
      </c>
      <c r="AD4" s="17">
        <v>2016.55</v>
      </c>
      <c r="AE4" s="18">
        <v>2299.79</v>
      </c>
      <c r="AF4" s="22">
        <v>1894</v>
      </c>
      <c r="AG4" s="19">
        <v>1925</v>
      </c>
    </row>
    <row r="5" ht="15" spans="2:33">
      <c r="B5" s="3"/>
      <c r="C5" s="3"/>
      <c r="D5" s="3"/>
      <c r="E5" s="3"/>
      <c r="F5" s="3"/>
      <c r="H5" s="2" t="s">
        <v>14</v>
      </c>
      <c r="I5" s="2">
        <v>7</v>
      </c>
      <c r="J5" s="9">
        <v>292</v>
      </c>
      <c r="K5" s="9">
        <v>292</v>
      </c>
      <c r="L5" s="9">
        <v>292</v>
      </c>
      <c r="M5" s="10">
        <v>285</v>
      </c>
      <c r="N5" s="11">
        <v>246</v>
      </c>
      <c r="O5" s="12">
        <v>246</v>
      </c>
      <c r="Q5" s="2" t="s">
        <v>14</v>
      </c>
      <c r="R5" s="2">
        <v>14</v>
      </c>
      <c r="S5" s="23">
        <v>581</v>
      </c>
      <c r="T5" s="23">
        <v>581</v>
      </c>
      <c r="U5" s="23">
        <v>581</v>
      </c>
      <c r="V5" s="18">
        <v>765</v>
      </c>
      <c r="W5" s="22">
        <v>581</v>
      </c>
      <c r="X5" s="19">
        <v>581</v>
      </c>
      <c r="Z5" s="2" t="s">
        <v>14</v>
      </c>
      <c r="AA5" s="2">
        <v>21</v>
      </c>
      <c r="AB5" s="17">
        <v>1065</v>
      </c>
      <c r="AC5" s="17">
        <v>1068</v>
      </c>
      <c r="AD5" s="17">
        <v>1068</v>
      </c>
      <c r="AE5" s="18">
        <v>1096</v>
      </c>
      <c r="AF5" s="22">
        <v>929</v>
      </c>
      <c r="AG5" s="19">
        <v>929</v>
      </c>
    </row>
    <row r="6" ht="15" spans="2:33">
      <c r="B6" s="3" t="s">
        <v>90</v>
      </c>
      <c r="C6" s="3"/>
      <c r="D6" s="3"/>
      <c r="E6" s="3"/>
      <c r="F6" s="3"/>
      <c r="H6" s="2" t="s">
        <v>15</v>
      </c>
      <c r="I6" s="2">
        <v>7</v>
      </c>
      <c r="J6" s="9">
        <v>352</v>
      </c>
      <c r="K6" s="9">
        <v>352</v>
      </c>
      <c r="L6" s="9">
        <v>352</v>
      </c>
      <c r="M6" s="10">
        <v>378</v>
      </c>
      <c r="N6" s="11">
        <v>282</v>
      </c>
      <c r="O6" s="12">
        <v>282</v>
      </c>
      <c r="Q6" s="2" t="s">
        <v>15</v>
      </c>
      <c r="R6" s="2">
        <v>14</v>
      </c>
      <c r="S6" s="17">
        <v>816</v>
      </c>
      <c r="T6" s="17">
        <v>818</v>
      </c>
      <c r="U6" s="17">
        <v>818</v>
      </c>
      <c r="V6" s="18">
        <v>898</v>
      </c>
      <c r="W6" s="22">
        <v>672</v>
      </c>
      <c r="X6" s="19">
        <v>672</v>
      </c>
      <c r="Z6" s="2" t="s">
        <v>15</v>
      </c>
      <c r="AA6" s="2">
        <v>21</v>
      </c>
      <c r="AB6" s="17">
        <v>1237</v>
      </c>
      <c r="AC6" s="17">
        <v>1174</v>
      </c>
      <c r="AD6" s="17">
        <v>1174</v>
      </c>
      <c r="AE6" s="18">
        <v>1251</v>
      </c>
      <c r="AF6" s="22">
        <v>1090</v>
      </c>
      <c r="AG6" s="19">
        <v>1090</v>
      </c>
    </row>
    <row r="7" ht="15" spans="2:33">
      <c r="B7" s="3"/>
      <c r="C7" s="3"/>
      <c r="D7" s="3"/>
      <c r="E7" s="3"/>
      <c r="F7" s="3"/>
      <c r="H7" s="2" t="s">
        <v>16</v>
      </c>
      <c r="I7" s="2">
        <v>13</v>
      </c>
      <c r="J7" s="9">
        <v>604.66</v>
      </c>
      <c r="K7" s="9">
        <v>604.66</v>
      </c>
      <c r="L7" s="9">
        <v>604.66</v>
      </c>
      <c r="M7" s="10">
        <v>575.87</v>
      </c>
      <c r="N7" s="11">
        <v>489</v>
      </c>
      <c r="O7" s="12">
        <v>489</v>
      </c>
      <c r="Q7" s="2" t="s">
        <v>16</v>
      </c>
      <c r="R7" s="2">
        <v>26</v>
      </c>
      <c r="S7" s="17">
        <v>1809.58</v>
      </c>
      <c r="T7" s="17">
        <v>1857.02</v>
      </c>
      <c r="U7" s="17">
        <v>1857.02</v>
      </c>
      <c r="V7" s="18">
        <v>2376.74</v>
      </c>
      <c r="W7" s="22">
        <v>1766</v>
      </c>
      <c r="X7" s="19">
        <v>1766</v>
      </c>
      <c r="Z7" s="2" t="s">
        <v>16</v>
      </c>
      <c r="AA7" s="2">
        <v>39</v>
      </c>
      <c r="AB7" s="17">
        <v>4429.84</v>
      </c>
      <c r="AC7" s="17">
        <v>4629.48</v>
      </c>
      <c r="AD7" s="17">
        <v>4507.49</v>
      </c>
      <c r="AE7" s="18">
        <v>4281.31</v>
      </c>
      <c r="AF7" s="22">
        <v>3853</v>
      </c>
      <c r="AG7" s="19">
        <v>3904</v>
      </c>
    </row>
    <row r="8" ht="15" spans="2:33">
      <c r="B8" s="3"/>
      <c r="C8" s="3"/>
      <c r="D8" s="3"/>
      <c r="E8" s="3"/>
      <c r="F8" s="3"/>
      <c r="H8" s="2" t="s">
        <v>17</v>
      </c>
      <c r="I8" s="2">
        <v>31</v>
      </c>
      <c r="J8" s="9">
        <v>14342.78</v>
      </c>
      <c r="K8" s="9">
        <v>11706.58</v>
      </c>
      <c r="L8" s="9">
        <v>13031.31</v>
      </c>
      <c r="M8" s="10">
        <v>14467.58</v>
      </c>
      <c r="N8" s="11">
        <v>9840</v>
      </c>
      <c r="O8" s="12">
        <v>10132</v>
      </c>
      <c r="Q8" s="2" t="s">
        <v>17</v>
      </c>
      <c r="R8" s="2">
        <v>63</v>
      </c>
      <c r="S8" s="17">
        <v>29446.8</v>
      </c>
      <c r="T8" s="17">
        <v>30074.64</v>
      </c>
      <c r="U8" s="17">
        <v>29172.34</v>
      </c>
      <c r="V8" s="18">
        <v>31348.82</v>
      </c>
      <c r="W8" s="22">
        <v>24862</v>
      </c>
      <c r="X8" s="19">
        <v>24862</v>
      </c>
      <c r="Z8" s="2" t="s">
        <v>17</v>
      </c>
      <c r="AA8" s="2">
        <v>95</v>
      </c>
      <c r="AB8" s="17">
        <v>56582.89</v>
      </c>
      <c r="AC8" s="17">
        <v>53625.85</v>
      </c>
      <c r="AD8" s="17">
        <v>54276.81</v>
      </c>
      <c r="AE8" s="18">
        <v>58080.79</v>
      </c>
      <c r="AF8" s="22">
        <v>51542</v>
      </c>
      <c r="AG8" s="19">
        <v>51604</v>
      </c>
    </row>
    <row r="9" ht="15" spans="2:33">
      <c r="B9" s="3" t="s">
        <v>91</v>
      </c>
      <c r="C9" s="3"/>
      <c r="D9" s="3"/>
      <c r="E9" s="3"/>
      <c r="F9" s="3"/>
      <c r="H9" s="2" t="s">
        <v>20</v>
      </c>
      <c r="I9" s="2">
        <v>3</v>
      </c>
      <c r="J9" s="9">
        <v>249.88</v>
      </c>
      <c r="K9" s="9">
        <v>249.88</v>
      </c>
      <c r="L9" s="9">
        <v>249.88</v>
      </c>
      <c r="M9" s="10">
        <v>308.18</v>
      </c>
      <c r="N9" s="11">
        <v>151</v>
      </c>
      <c r="O9" s="12">
        <v>151</v>
      </c>
      <c r="Q9" s="2" t="s">
        <v>20</v>
      </c>
      <c r="R9" s="2">
        <v>7</v>
      </c>
      <c r="S9" s="17">
        <v>1454.84</v>
      </c>
      <c r="T9" s="17">
        <v>1339.12</v>
      </c>
      <c r="U9" s="17">
        <v>1339.12</v>
      </c>
      <c r="V9" s="18">
        <v>967.86</v>
      </c>
      <c r="W9" s="22">
        <v>842</v>
      </c>
      <c r="X9" s="19">
        <v>842</v>
      </c>
      <c r="Z9" s="2" t="s">
        <v>20</v>
      </c>
      <c r="AA9" s="2">
        <v>10</v>
      </c>
      <c r="AB9" s="17">
        <v>1943.98</v>
      </c>
      <c r="AC9" s="17">
        <v>1953.16</v>
      </c>
      <c r="AD9" s="17">
        <v>1953.16</v>
      </c>
      <c r="AE9" s="18">
        <v>1540.98</v>
      </c>
      <c r="AF9" s="22">
        <v>1349</v>
      </c>
      <c r="AG9" s="19">
        <v>1349</v>
      </c>
    </row>
    <row r="10" ht="15" spans="2:33">
      <c r="B10" s="3"/>
      <c r="C10" s="3"/>
      <c r="D10" s="3"/>
      <c r="E10" s="3"/>
      <c r="F10" s="3"/>
      <c r="H10" s="2" t="s">
        <v>21</v>
      </c>
      <c r="I10" s="2">
        <v>32</v>
      </c>
      <c r="J10" s="9">
        <v>1211.59</v>
      </c>
      <c r="K10" s="9">
        <v>1230.99</v>
      </c>
      <c r="L10" s="9">
        <v>1230.99</v>
      </c>
      <c r="M10" s="10">
        <v>1380.72</v>
      </c>
      <c r="N10" s="11">
        <v>1116</v>
      </c>
      <c r="O10" s="12">
        <v>1119</v>
      </c>
      <c r="Q10" s="2" t="s">
        <v>21</v>
      </c>
      <c r="R10" s="2">
        <v>65</v>
      </c>
      <c r="S10" s="17">
        <v>2717.27</v>
      </c>
      <c r="T10" s="17">
        <v>2792.21</v>
      </c>
      <c r="U10" s="17">
        <v>2588.71</v>
      </c>
      <c r="V10" s="18">
        <v>3160.02</v>
      </c>
      <c r="W10" s="22">
        <v>2492</v>
      </c>
      <c r="X10" s="19">
        <v>2492</v>
      </c>
      <c r="Z10" s="2" t="s">
        <v>21</v>
      </c>
      <c r="AA10" s="2">
        <v>97</v>
      </c>
      <c r="AB10" s="17">
        <v>4184.87</v>
      </c>
      <c r="AC10" s="17">
        <v>4786.06</v>
      </c>
      <c r="AD10" s="17">
        <v>4557.5</v>
      </c>
      <c r="AE10" s="18">
        <v>5076.35</v>
      </c>
      <c r="AF10" s="22">
        <v>4062</v>
      </c>
      <c r="AG10" s="19">
        <v>4127</v>
      </c>
    </row>
    <row r="11" ht="15" spans="2:33">
      <c r="B11" s="3"/>
      <c r="C11" s="3"/>
      <c r="D11" s="3"/>
      <c r="E11" s="3"/>
      <c r="F11" s="3"/>
      <c r="H11" s="2" t="s">
        <v>22</v>
      </c>
      <c r="I11" s="2">
        <v>37</v>
      </c>
      <c r="J11" s="9">
        <v>1304.57</v>
      </c>
      <c r="K11" s="9">
        <v>1400.68</v>
      </c>
      <c r="L11" s="9">
        <v>1245.96</v>
      </c>
      <c r="M11" s="10">
        <v>1748.47</v>
      </c>
      <c r="N11" s="11">
        <v>1204</v>
      </c>
      <c r="O11" s="12">
        <v>1204</v>
      </c>
      <c r="Q11" s="2" t="s">
        <v>22</v>
      </c>
      <c r="R11" s="2">
        <v>75</v>
      </c>
      <c r="S11" s="17">
        <v>3194.43</v>
      </c>
      <c r="T11" s="17">
        <v>3621.33</v>
      </c>
      <c r="U11" s="17">
        <v>3114.15</v>
      </c>
      <c r="V11" s="18">
        <v>3752.02</v>
      </c>
      <c r="W11" s="22">
        <v>2772</v>
      </c>
      <c r="X11" s="19">
        <v>2790</v>
      </c>
      <c r="Z11" s="2" t="s">
        <v>22</v>
      </c>
      <c r="AA11" s="2">
        <v>112</v>
      </c>
      <c r="AB11" s="17">
        <v>4938.62</v>
      </c>
      <c r="AC11" s="17">
        <v>5392.18</v>
      </c>
      <c r="AD11" s="17">
        <v>5011.93</v>
      </c>
      <c r="AE11" s="18">
        <v>5435.43</v>
      </c>
      <c r="AF11" s="22">
        <v>4480</v>
      </c>
      <c r="AG11" s="19">
        <v>4480</v>
      </c>
    </row>
    <row r="12" ht="15" spans="2:33">
      <c r="B12" s="3" t="s">
        <v>92</v>
      </c>
      <c r="C12" s="3"/>
      <c r="D12" s="3"/>
      <c r="E12" s="3"/>
      <c r="F12" s="3"/>
      <c r="H12" s="2" t="s">
        <v>23</v>
      </c>
      <c r="I12" s="2">
        <v>10</v>
      </c>
      <c r="J12" s="9">
        <v>103</v>
      </c>
      <c r="K12" s="9">
        <v>103</v>
      </c>
      <c r="L12" s="13">
        <v>103</v>
      </c>
      <c r="M12" s="10">
        <v>130</v>
      </c>
      <c r="N12" s="11">
        <v>99</v>
      </c>
      <c r="O12" s="12">
        <v>99</v>
      </c>
      <c r="Q12" s="2" t="s">
        <v>23</v>
      </c>
      <c r="R12" s="2">
        <v>21</v>
      </c>
      <c r="S12" s="17">
        <v>255</v>
      </c>
      <c r="T12" s="17">
        <v>251</v>
      </c>
      <c r="U12" s="17">
        <v>251</v>
      </c>
      <c r="V12" s="18">
        <v>299</v>
      </c>
      <c r="W12" s="22">
        <v>227</v>
      </c>
      <c r="X12" s="19">
        <v>227</v>
      </c>
      <c r="Z12" s="2" t="s">
        <v>23</v>
      </c>
      <c r="AA12" s="2">
        <v>31</v>
      </c>
      <c r="AB12" s="17">
        <v>517</v>
      </c>
      <c r="AC12" s="24">
        <v>393</v>
      </c>
      <c r="AD12" s="24">
        <v>397</v>
      </c>
      <c r="AE12" s="18">
        <v>447</v>
      </c>
      <c r="AF12" s="22">
        <v>404</v>
      </c>
      <c r="AG12" s="19">
        <v>404</v>
      </c>
    </row>
    <row r="13" ht="15" spans="2:33">
      <c r="B13" s="3"/>
      <c r="C13" s="3"/>
      <c r="D13" s="3"/>
      <c r="E13" s="3"/>
      <c r="F13" s="3"/>
      <c r="H13" s="2" t="s">
        <v>24</v>
      </c>
      <c r="I13" s="2">
        <v>12</v>
      </c>
      <c r="J13" s="9">
        <v>77.04</v>
      </c>
      <c r="K13" s="9">
        <v>77.04</v>
      </c>
      <c r="L13" s="13">
        <v>77.04</v>
      </c>
      <c r="M13" s="10">
        <v>81.96</v>
      </c>
      <c r="N13" s="11">
        <v>71</v>
      </c>
      <c r="O13" s="12">
        <v>71</v>
      </c>
      <c r="Q13" s="2" t="s">
        <v>24</v>
      </c>
      <c r="R13" s="2">
        <v>25</v>
      </c>
      <c r="S13" s="23">
        <v>181.41</v>
      </c>
      <c r="T13" s="17">
        <v>190.34</v>
      </c>
      <c r="U13" s="17">
        <v>190.34</v>
      </c>
      <c r="V13" s="18">
        <v>187.81</v>
      </c>
      <c r="W13" s="22">
        <v>179</v>
      </c>
      <c r="X13" s="19">
        <v>181</v>
      </c>
      <c r="Z13" s="2" t="s">
        <v>24</v>
      </c>
      <c r="AA13" s="2">
        <v>38</v>
      </c>
      <c r="AB13" s="17">
        <v>291.59</v>
      </c>
      <c r="AC13" s="17">
        <v>323.66</v>
      </c>
      <c r="AD13" s="17">
        <v>286.55</v>
      </c>
      <c r="AE13" s="18">
        <v>332.12</v>
      </c>
      <c r="AF13" s="22">
        <v>278</v>
      </c>
      <c r="AG13" s="19">
        <v>286</v>
      </c>
    </row>
    <row r="14" ht="15" spans="2:33">
      <c r="B14" s="3"/>
      <c r="C14" s="3"/>
      <c r="D14" s="3"/>
      <c r="E14" s="3"/>
      <c r="F14" s="3"/>
      <c r="H14" s="2" t="s">
        <v>25</v>
      </c>
      <c r="I14" s="2">
        <v>19</v>
      </c>
      <c r="J14" s="14">
        <v>97.38</v>
      </c>
      <c r="K14" s="15">
        <v>99.45</v>
      </c>
      <c r="L14" s="15">
        <v>99.45</v>
      </c>
      <c r="M14" s="10">
        <v>114.81</v>
      </c>
      <c r="N14" s="11">
        <v>99</v>
      </c>
      <c r="O14" s="12">
        <v>99</v>
      </c>
      <c r="Q14" s="2" t="s">
        <v>25</v>
      </c>
      <c r="R14" s="2">
        <v>38</v>
      </c>
      <c r="S14" s="17">
        <v>232.79</v>
      </c>
      <c r="T14" s="17">
        <v>240.5</v>
      </c>
      <c r="U14" s="17">
        <v>227.88</v>
      </c>
      <c r="V14" s="18">
        <v>251.65</v>
      </c>
      <c r="W14" s="22">
        <v>217</v>
      </c>
      <c r="X14" s="19">
        <v>219</v>
      </c>
      <c r="Z14" s="2" t="s">
        <v>25</v>
      </c>
      <c r="AA14" s="2">
        <v>57</v>
      </c>
      <c r="AB14" s="17">
        <v>356.71</v>
      </c>
      <c r="AC14" s="17">
        <v>373.07</v>
      </c>
      <c r="AD14" s="17">
        <v>366.84</v>
      </c>
      <c r="AE14" s="18">
        <v>379.7</v>
      </c>
      <c r="AF14" s="22">
        <v>345</v>
      </c>
      <c r="AG14" s="19">
        <v>348</v>
      </c>
    </row>
    <row r="15" ht="15" spans="8:33">
      <c r="H15" s="2" t="s">
        <v>26</v>
      </c>
      <c r="I15" s="2">
        <v>25</v>
      </c>
      <c r="J15" s="9">
        <v>150.96</v>
      </c>
      <c r="K15" s="9">
        <v>132.75</v>
      </c>
      <c r="L15" s="9">
        <v>139.62</v>
      </c>
      <c r="M15" s="10">
        <v>142.41</v>
      </c>
      <c r="N15" s="11">
        <v>101</v>
      </c>
      <c r="O15" s="12">
        <v>101</v>
      </c>
      <c r="Q15" s="2" t="s">
        <v>26</v>
      </c>
      <c r="R15" s="2">
        <v>50</v>
      </c>
      <c r="S15" s="17">
        <v>322.75</v>
      </c>
      <c r="T15" s="17">
        <v>269.56</v>
      </c>
      <c r="U15" s="17">
        <v>314.33</v>
      </c>
      <c r="V15" s="18">
        <v>325.97</v>
      </c>
      <c r="W15" s="22">
        <v>249</v>
      </c>
      <c r="X15" s="19">
        <v>249</v>
      </c>
      <c r="Z15" s="2" t="s">
        <v>26</v>
      </c>
      <c r="AA15" s="2">
        <v>75</v>
      </c>
      <c r="AB15" s="17">
        <v>492.25</v>
      </c>
      <c r="AC15" s="17">
        <v>452.67</v>
      </c>
      <c r="AD15" s="17">
        <v>457.56</v>
      </c>
      <c r="AE15" s="18">
        <v>457.02</v>
      </c>
      <c r="AF15" s="22">
        <v>398</v>
      </c>
      <c r="AG15" s="19">
        <v>398</v>
      </c>
    </row>
    <row r="16" ht="15" spans="2:33">
      <c r="B16" s="3" t="s">
        <v>93</v>
      </c>
      <c r="C16" s="3"/>
      <c r="D16" s="3"/>
      <c r="E16" s="3"/>
      <c r="F16" s="3"/>
      <c r="H16" s="2" t="s">
        <v>27</v>
      </c>
      <c r="I16" s="2">
        <v>6</v>
      </c>
      <c r="J16" s="9">
        <v>147</v>
      </c>
      <c r="K16" s="9">
        <v>147</v>
      </c>
      <c r="L16" s="9">
        <v>147</v>
      </c>
      <c r="M16" s="10">
        <v>148</v>
      </c>
      <c r="N16" s="11">
        <v>145</v>
      </c>
      <c r="O16" s="12">
        <v>145</v>
      </c>
      <c r="Q16" s="2" t="s">
        <v>27</v>
      </c>
      <c r="R16" s="2">
        <v>13</v>
      </c>
      <c r="S16" s="23">
        <v>334</v>
      </c>
      <c r="T16" s="17">
        <v>391</v>
      </c>
      <c r="U16" s="17">
        <v>391</v>
      </c>
      <c r="V16" s="18">
        <v>361</v>
      </c>
      <c r="W16" s="22">
        <v>308</v>
      </c>
      <c r="X16" s="19">
        <v>339</v>
      </c>
      <c r="Z16" s="2" t="s">
        <v>27</v>
      </c>
      <c r="AA16" s="2">
        <v>19</v>
      </c>
      <c r="AB16" s="17">
        <v>744</v>
      </c>
      <c r="AC16" s="17">
        <v>608</v>
      </c>
      <c r="AD16" s="17">
        <v>581</v>
      </c>
      <c r="AE16" s="18">
        <v>524</v>
      </c>
      <c r="AF16" s="22">
        <v>492</v>
      </c>
      <c r="AG16" s="19">
        <v>492</v>
      </c>
    </row>
    <row r="17" ht="15" spans="2:33">
      <c r="B17" s="3"/>
      <c r="C17" s="3"/>
      <c r="D17" s="3"/>
      <c r="E17" s="3"/>
      <c r="F17" s="3"/>
      <c r="H17" s="2" t="s">
        <v>28</v>
      </c>
      <c r="I17" s="2">
        <v>65</v>
      </c>
      <c r="J17" s="9">
        <v>562.04</v>
      </c>
      <c r="K17" s="9">
        <v>666.2</v>
      </c>
      <c r="L17" s="9">
        <v>666.2</v>
      </c>
      <c r="M17" s="10">
        <v>616.4</v>
      </c>
      <c r="N17" s="11">
        <v>509</v>
      </c>
      <c r="O17" s="12">
        <v>509</v>
      </c>
      <c r="Q17" s="2" t="s">
        <v>28</v>
      </c>
      <c r="R17" s="2">
        <v>131</v>
      </c>
      <c r="S17" s="17">
        <v>1179.57</v>
      </c>
      <c r="T17" s="17">
        <v>1397.39</v>
      </c>
      <c r="U17" s="17">
        <v>1218.6</v>
      </c>
      <c r="V17" s="18">
        <v>1316.01</v>
      </c>
      <c r="W17" s="22">
        <v>1049</v>
      </c>
      <c r="X17" s="19">
        <v>1049</v>
      </c>
      <c r="Z17" s="2" t="s">
        <v>28</v>
      </c>
      <c r="AA17" s="2">
        <v>196</v>
      </c>
      <c r="AB17" s="17">
        <v>1741.09</v>
      </c>
      <c r="AC17" s="17">
        <v>1967.63</v>
      </c>
      <c r="AD17" s="17">
        <v>1882.37</v>
      </c>
      <c r="AE17" s="18">
        <v>1984.59</v>
      </c>
      <c r="AF17" s="22">
        <v>1671</v>
      </c>
      <c r="AG17" s="19">
        <v>1671</v>
      </c>
    </row>
    <row r="18" ht="15" spans="2:33">
      <c r="B18" s="1"/>
      <c r="C18" s="1" t="s">
        <v>2</v>
      </c>
      <c r="D18" s="1" t="s">
        <v>3</v>
      </c>
      <c r="E18" s="1" t="s">
        <v>85</v>
      </c>
      <c r="F18" s="1" t="s">
        <v>5</v>
      </c>
      <c r="H18" s="2" t="s">
        <v>29</v>
      </c>
      <c r="I18" s="2">
        <v>4</v>
      </c>
      <c r="J18" s="9">
        <v>174</v>
      </c>
      <c r="K18" s="9">
        <v>154</v>
      </c>
      <c r="L18" s="9">
        <v>154</v>
      </c>
      <c r="M18" s="10">
        <v>154</v>
      </c>
      <c r="N18" s="11">
        <v>143</v>
      </c>
      <c r="O18" s="12">
        <v>143</v>
      </c>
      <c r="Q18" s="2" t="s">
        <v>29</v>
      </c>
      <c r="R18" s="2">
        <v>8</v>
      </c>
      <c r="S18" s="17">
        <v>380</v>
      </c>
      <c r="T18" s="17">
        <v>426</v>
      </c>
      <c r="U18" s="17">
        <v>380</v>
      </c>
      <c r="V18" s="18">
        <v>426</v>
      </c>
      <c r="W18" s="22">
        <v>359</v>
      </c>
      <c r="X18" s="19">
        <v>368</v>
      </c>
      <c r="Z18" s="2" t="s">
        <v>29</v>
      </c>
      <c r="AA18" s="2">
        <v>12</v>
      </c>
      <c r="AB18" s="17">
        <v>661</v>
      </c>
      <c r="AC18" s="17">
        <v>813</v>
      </c>
      <c r="AD18" s="17">
        <v>661</v>
      </c>
      <c r="AE18" s="18">
        <v>718</v>
      </c>
      <c r="AF18" s="22">
        <v>640</v>
      </c>
      <c r="AG18" s="19">
        <v>640</v>
      </c>
    </row>
    <row r="19" ht="15" spans="2:33">
      <c r="B19" s="1" t="s">
        <v>94</v>
      </c>
      <c r="C19" s="1">
        <v>42</v>
      </c>
      <c r="D19" s="1">
        <v>40</v>
      </c>
      <c r="E19" s="1">
        <v>41</v>
      </c>
      <c r="F19" s="1">
        <v>40</v>
      </c>
      <c r="H19" s="2" t="s">
        <v>30</v>
      </c>
      <c r="I19" s="2">
        <v>5</v>
      </c>
      <c r="J19" s="9">
        <v>258</v>
      </c>
      <c r="K19" s="9">
        <v>248</v>
      </c>
      <c r="L19" s="9">
        <v>248</v>
      </c>
      <c r="M19" s="10">
        <v>202</v>
      </c>
      <c r="N19" s="11">
        <v>178</v>
      </c>
      <c r="O19" s="12">
        <v>178</v>
      </c>
      <c r="Q19" s="2" t="s">
        <v>30</v>
      </c>
      <c r="R19" s="2">
        <v>10</v>
      </c>
      <c r="S19" s="17">
        <v>1019</v>
      </c>
      <c r="T19" s="23">
        <v>683</v>
      </c>
      <c r="U19" s="17">
        <v>732</v>
      </c>
      <c r="V19" s="18">
        <v>736</v>
      </c>
      <c r="W19" s="22">
        <v>683</v>
      </c>
      <c r="X19" s="19">
        <v>683</v>
      </c>
      <c r="Z19" s="2" t="s">
        <v>30</v>
      </c>
      <c r="AA19" s="2">
        <v>15</v>
      </c>
      <c r="AB19" s="17">
        <v>1733</v>
      </c>
      <c r="AC19" s="17">
        <v>1351</v>
      </c>
      <c r="AD19" s="17">
        <v>1351</v>
      </c>
      <c r="AE19" s="18">
        <v>1294</v>
      </c>
      <c r="AF19" s="22">
        <v>1276</v>
      </c>
      <c r="AG19" s="19">
        <v>1276</v>
      </c>
    </row>
    <row r="20" ht="15" spans="2:33">
      <c r="B20" s="1" t="s">
        <v>95</v>
      </c>
      <c r="C20" s="1">
        <v>2</v>
      </c>
      <c r="D20" s="1">
        <v>2</v>
      </c>
      <c r="E20" s="1">
        <v>2</v>
      </c>
      <c r="F20" s="1">
        <v>4</v>
      </c>
      <c r="H20" s="2" t="s">
        <v>31</v>
      </c>
      <c r="I20" s="2">
        <v>6</v>
      </c>
      <c r="J20" s="14">
        <v>162</v>
      </c>
      <c r="K20" s="14">
        <v>162</v>
      </c>
      <c r="L20" s="14">
        <v>162</v>
      </c>
      <c r="M20" s="16">
        <v>162</v>
      </c>
      <c r="N20" s="11">
        <v>231</v>
      </c>
      <c r="O20" s="12">
        <v>231</v>
      </c>
      <c r="Q20" s="2" t="s">
        <v>31</v>
      </c>
      <c r="R20" s="2">
        <v>12</v>
      </c>
      <c r="S20" s="17">
        <v>490</v>
      </c>
      <c r="T20" s="17">
        <v>413</v>
      </c>
      <c r="U20" s="17">
        <v>413</v>
      </c>
      <c r="V20" s="18">
        <v>469</v>
      </c>
      <c r="W20" s="22">
        <v>396</v>
      </c>
      <c r="X20" s="19">
        <v>396</v>
      </c>
      <c r="Z20" s="2" t="s">
        <v>31</v>
      </c>
      <c r="AA20" s="2">
        <v>18</v>
      </c>
      <c r="AB20" s="17">
        <v>794</v>
      </c>
      <c r="AC20" s="17">
        <v>802</v>
      </c>
      <c r="AD20" s="17">
        <v>802</v>
      </c>
      <c r="AE20" s="18">
        <v>881</v>
      </c>
      <c r="AF20" s="22">
        <v>763</v>
      </c>
      <c r="AG20" s="19">
        <v>763</v>
      </c>
    </row>
    <row r="21" ht="15" spans="2:33">
      <c r="B21" s="1" t="s">
        <v>96</v>
      </c>
      <c r="C21" s="1">
        <v>0</v>
      </c>
      <c r="D21" s="1">
        <v>2</v>
      </c>
      <c r="E21" s="1">
        <v>1</v>
      </c>
      <c r="F21" s="1">
        <v>0</v>
      </c>
      <c r="H21" s="2" t="s">
        <v>32</v>
      </c>
      <c r="I21" s="2">
        <v>12</v>
      </c>
      <c r="J21" s="9">
        <v>668</v>
      </c>
      <c r="K21" s="15">
        <v>558</v>
      </c>
      <c r="L21" s="9">
        <v>582</v>
      </c>
      <c r="M21" s="10">
        <v>590</v>
      </c>
      <c r="N21" s="12">
        <v>558</v>
      </c>
      <c r="O21" s="12">
        <v>558</v>
      </c>
      <c r="Q21" s="2" t="s">
        <v>32</v>
      </c>
      <c r="R21" s="2">
        <v>24</v>
      </c>
      <c r="S21" s="17">
        <v>2139</v>
      </c>
      <c r="T21" s="23">
        <v>1691</v>
      </c>
      <c r="U21" s="23">
        <v>1691</v>
      </c>
      <c r="V21" s="18">
        <v>1693</v>
      </c>
      <c r="W21" s="22">
        <v>1691</v>
      </c>
      <c r="X21" s="19">
        <v>1691</v>
      </c>
      <c r="Z21" s="2" t="s">
        <v>32</v>
      </c>
      <c r="AA21" s="2">
        <v>36</v>
      </c>
      <c r="AB21" s="17">
        <v>3478</v>
      </c>
      <c r="AC21" s="17">
        <v>3475</v>
      </c>
      <c r="AD21" s="17">
        <v>3439</v>
      </c>
      <c r="AE21" s="25">
        <v>3200</v>
      </c>
      <c r="AF21" s="19">
        <v>3135</v>
      </c>
      <c r="AG21" s="19">
        <v>3135</v>
      </c>
    </row>
    <row r="22" ht="15" spans="2:33">
      <c r="B22" s="4"/>
      <c r="C22" s="4"/>
      <c r="D22" s="4"/>
      <c r="E22" s="4"/>
      <c r="F22" s="4"/>
      <c r="H22" s="2" t="s">
        <v>33</v>
      </c>
      <c r="I22" s="2">
        <v>24</v>
      </c>
      <c r="J22" s="9">
        <v>11086.43</v>
      </c>
      <c r="K22" s="9">
        <v>9934.05</v>
      </c>
      <c r="L22" s="9">
        <v>10253.47</v>
      </c>
      <c r="M22" s="10">
        <v>9467.2</v>
      </c>
      <c r="N22" s="12">
        <v>7704</v>
      </c>
      <c r="O22" s="12">
        <v>7704</v>
      </c>
      <c r="Q22" s="2" t="s">
        <v>33</v>
      </c>
      <c r="R22" s="2">
        <v>48</v>
      </c>
      <c r="S22" s="17">
        <v>22073.5</v>
      </c>
      <c r="T22" s="17">
        <v>23897.19</v>
      </c>
      <c r="U22" s="17">
        <v>27135.01</v>
      </c>
      <c r="V22" s="18">
        <v>23694.69</v>
      </c>
      <c r="W22" s="22">
        <v>17634</v>
      </c>
      <c r="X22" s="19">
        <v>17634</v>
      </c>
      <c r="Z22" s="2" t="s">
        <v>33</v>
      </c>
      <c r="AA22" s="2">
        <v>72</v>
      </c>
      <c r="AB22" s="17">
        <v>41093.3</v>
      </c>
      <c r="AC22" s="17">
        <v>38395.92</v>
      </c>
      <c r="AD22" s="17">
        <v>40746.39</v>
      </c>
      <c r="AE22" s="25">
        <v>44462.43</v>
      </c>
      <c r="AF22" s="19">
        <v>29257</v>
      </c>
      <c r="AG22" s="19">
        <v>30083</v>
      </c>
    </row>
    <row r="23" ht="15" spans="2:33">
      <c r="B23" s="3" t="s">
        <v>97</v>
      </c>
      <c r="C23" s="3"/>
      <c r="D23" s="3"/>
      <c r="E23" s="3"/>
      <c r="F23" s="3"/>
      <c r="H23" s="2" t="s">
        <v>40</v>
      </c>
      <c r="I23" s="2">
        <v>12</v>
      </c>
      <c r="J23" s="9">
        <v>3454</v>
      </c>
      <c r="K23" s="9">
        <v>3155</v>
      </c>
      <c r="L23" s="9">
        <v>3155</v>
      </c>
      <c r="M23" s="10">
        <v>3467</v>
      </c>
      <c r="N23" s="12">
        <v>2094</v>
      </c>
      <c r="O23" s="12">
        <v>2094</v>
      </c>
      <c r="Q23" s="2" t="s">
        <v>40</v>
      </c>
      <c r="R23" s="2">
        <v>24</v>
      </c>
      <c r="S23" s="17">
        <v>6476</v>
      </c>
      <c r="T23" s="17">
        <v>5474</v>
      </c>
      <c r="U23" s="17">
        <v>6402</v>
      </c>
      <c r="V23" s="18">
        <v>7157</v>
      </c>
      <c r="W23" s="22">
        <v>4238</v>
      </c>
      <c r="X23" s="19">
        <v>4300</v>
      </c>
      <c r="Z23" s="2" t="s">
        <v>40</v>
      </c>
      <c r="AA23" s="2">
        <v>36</v>
      </c>
      <c r="AB23" s="17">
        <v>8651</v>
      </c>
      <c r="AC23" s="17">
        <v>7988</v>
      </c>
      <c r="AD23" s="17">
        <v>8543</v>
      </c>
      <c r="AE23" s="25">
        <v>9297</v>
      </c>
      <c r="AF23" s="19">
        <v>6937</v>
      </c>
      <c r="AG23" s="19">
        <v>6937</v>
      </c>
    </row>
    <row r="24" ht="15" spans="2:33">
      <c r="B24" s="3"/>
      <c r="C24" s="3"/>
      <c r="D24" s="3"/>
      <c r="E24" s="3"/>
      <c r="F24" s="3"/>
      <c r="H24" s="2" t="s">
        <v>41</v>
      </c>
      <c r="I24" s="2">
        <v>25</v>
      </c>
      <c r="J24" s="9">
        <v>5157.68</v>
      </c>
      <c r="K24" s="9">
        <v>4872.02</v>
      </c>
      <c r="L24" s="9">
        <v>4788.84</v>
      </c>
      <c r="M24" s="10">
        <v>5274.63</v>
      </c>
      <c r="N24" s="12">
        <v>4369</v>
      </c>
      <c r="O24" s="12">
        <v>4369</v>
      </c>
      <c r="Q24" s="2" t="s">
        <v>41</v>
      </c>
      <c r="R24" s="2">
        <v>50</v>
      </c>
      <c r="S24" s="17">
        <v>11572.88</v>
      </c>
      <c r="T24" s="17">
        <v>10270.1</v>
      </c>
      <c r="U24" s="17">
        <v>10587.56</v>
      </c>
      <c r="V24" s="18">
        <v>11146.71</v>
      </c>
      <c r="W24" s="22">
        <v>9073</v>
      </c>
      <c r="X24" s="19">
        <v>9098</v>
      </c>
      <c r="Z24" s="2" t="s">
        <v>41</v>
      </c>
      <c r="AA24" s="2">
        <v>75</v>
      </c>
      <c r="AB24" s="17">
        <v>19476.54</v>
      </c>
      <c r="AC24" s="17">
        <v>17516.66</v>
      </c>
      <c r="AD24" s="17">
        <v>16393.25</v>
      </c>
      <c r="AE24" s="25">
        <v>17807.2</v>
      </c>
      <c r="AF24" s="19">
        <v>13982</v>
      </c>
      <c r="AG24" s="19">
        <v>14229</v>
      </c>
    </row>
    <row r="25" ht="15" spans="2:33">
      <c r="B25" s="1"/>
      <c r="C25" s="1" t="s">
        <v>2</v>
      </c>
      <c r="D25" s="1" t="s">
        <v>3</v>
      </c>
      <c r="E25" s="1" t="s">
        <v>85</v>
      </c>
      <c r="F25" s="1" t="s">
        <v>5</v>
      </c>
      <c r="H25" s="2" t="s">
        <v>42</v>
      </c>
      <c r="I25" s="2">
        <v>37</v>
      </c>
      <c r="J25" s="9">
        <v>6644.96</v>
      </c>
      <c r="K25" s="9">
        <v>7646.9</v>
      </c>
      <c r="L25" s="9">
        <v>7646.9</v>
      </c>
      <c r="M25" s="10">
        <v>6724.8</v>
      </c>
      <c r="N25" s="12">
        <v>5286</v>
      </c>
      <c r="O25" s="12">
        <v>5286</v>
      </c>
      <c r="Q25" s="2" t="s">
        <v>42</v>
      </c>
      <c r="R25" s="2">
        <v>75</v>
      </c>
      <c r="S25" s="17">
        <v>15643.51</v>
      </c>
      <c r="T25" s="17">
        <v>50807.89</v>
      </c>
      <c r="U25" s="17">
        <v>14034.92</v>
      </c>
      <c r="V25" s="18">
        <v>16136.34</v>
      </c>
      <c r="W25" s="22">
        <v>11412</v>
      </c>
      <c r="X25" s="19">
        <v>11483</v>
      </c>
      <c r="Z25" s="2" t="s">
        <v>42</v>
      </c>
      <c r="AA25" s="2">
        <v>112</v>
      </c>
      <c r="AB25" s="17">
        <v>22938.36</v>
      </c>
      <c r="AC25" s="17">
        <v>21753.58</v>
      </c>
      <c r="AD25" s="17">
        <v>20552.91</v>
      </c>
      <c r="AE25" s="25">
        <v>22581.05</v>
      </c>
      <c r="AF25" s="19">
        <v>17787</v>
      </c>
      <c r="AG25" s="19">
        <v>17953</v>
      </c>
    </row>
    <row r="26" ht="15" spans="2:33">
      <c r="B26" s="1" t="s">
        <v>94</v>
      </c>
      <c r="C26" s="1">
        <v>41</v>
      </c>
      <c r="D26" s="1">
        <v>40</v>
      </c>
      <c r="E26" s="1">
        <v>41</v>
      </c>
      <c r="F26" s="1">
        <v>44</v>
      </c>
      <c r="H26" s="2" t="s">
        <v>43</v>
      </c>
      <c r="I26" s="2">
        <v>50</v>
      </c>
      <c r="J26" s="9">
        <v>6870.92</v>
      </c>
      <c r="K26" s="9">
        <v>6899.46</v>
      </c>
      <c r="L26" s="9">
        <v>6927.27</v>
      </c>
      <c r="M26" s="10">
        <v>9243.01</v>
      </c>
      <c r="N26" s="12">
        <v>6138</v>
      </c>
      <c r="O26" s="12">
        <v>6138</v>
      </c>
      <c r="Q26" s="2" t="s">
        <v>43</v>
      </c>
      <c r="R26" s="2">
        <v>100</v>
      </c>
      <c r="S26" s="17">
        <v>13623.44</v>
      </c>
      <c r="T26" s="17">
        <v>16093.09</v>
      </c>
      <c r="U26" s="17">
        <v>15690.41</v>
      </c>
      <c r="V26" s="18">
        <v>18307.67</v>
      </c>
      <c r="W26" s="22">
        <v>13315</v>
      </c>
      <c r="X26" s="19">
        <v>13315</v>
      </c>
      <c r="Z26" s="2" t="s">
        <v>43</v>
      </c>
      <c r="AA26" s="2">
        <v>150</v>
      </c>
      <c r="AB26" s="17">
        <v>21433.16</v>
      </c>
      <c r="AC26" s="17">
        <v>24404.94</v>
      </c>
      <c r="AD26" s="17">
        <v>21986.72</v>
      </c>
      <c r="AE26" s="25">
        <v>27444.54</v>
      </c>
      <c r="AF26" s="19">
        <v>20705</v>
      </c>
      <c r="AG26" s="19">
        <v>20855</v>
      </c>
    </row>
    <row r="27" ht="15" spans="2:33">
      <c r="B27" s="1" t="s">
        <v>95</v>
      </c>
      <c r="C27" s="1">
        <v>0</v>
      </c>
      <c r="D27" s="1">
        <v>0</v>
      </c>
      <c r="E27" s="1">
        <v>0</v>
      </c>
      <c r="F27" s="1">
        <v>0</v>
      </c>
      <c r="H27" s="2" t="s">
        <v>44</v>
      </c>
      <c r="I27" s="2">
        <v>25</v>
      </c>
      <c r="J27" s="9">
        <v>5552.01</v>
      </c>
      <c r="K27" s="9">
        <v>4469.81</v>
      </c>
      <c r="L27" s="9">
        <v>5429.03</v>
      </c>
      <c r="M27" s="10">
        <v>6142.49</v>
      </c>
      <c r="N27" s="12">
        <v>4014</v>
      </c>
      <c r="O27" s="12">
        <v>4014</v>
      </c>
      <c r="Q27" s="2" t="s">
        <v>44</v>
      </c>
      <c r="R27" s="2">
        <v>50</v>
      </c>
      <c r="S27" s="17">
        <v>11462.54</v>
      </c>
      <c r="T27" s="17">
        <v>11768</v>
      </c>
      <c r="U27" s="17">
        <v>10957.73</v>
      </c>
      <c r="V27" s="18">
        <v>13330.73</v>
      </c>
      <c r="W27" s="22">
        <v>9071</v>
      </c>
      <c r="X27" s="19">
        <v>9071</v>
      </c>
      <c r="Z27" s="2" t="s">
        <v>44</v>
      </c>
      <c r="AA27" s="2">
        <v>75</v>
      </c>
      <c r="AB27" s="17">
        <v>17465.62</v>
      </c>
      <c r="AC27" s="17">
        <v>18768.06</v>
      </c>
      <c r="AD27" s="17">
        <v>17378.96</v>
      </c>
      <c r="AE27" s="25">
        <v>21256.32</v>
      </c>
      <c r="AF27" s="19">
        <v>14648</v>
      </c>
      <c r="AG27" s="19">
        <v>14787</v>
      </c>
    </row>
    <row r="28" ht="15" spans="2:33">
      <c r="B28" s="1" t="s">
        <v>96</v>
      </c>
      <c r="C28" s="1">
        <v>3</v>
      </c>
      <c r="D28" s="1">
        <v>4</v>
      </c>
      <c r="E28" s="1">
        <v>3</v>
      </c>
      <c r="F28" s="1">
        <v>0</v>
      </c>
      <c r="H28" s="2" t="s">
        <v>45</v>
      </c>
      <c r="I28" s="2">
        <v>37</v>
      </c>
      <c r="J28" s="9">
        <v>5199.62</v>
      </c>
      <c r="K28" s="9">
        <v>5533.11</v>
      </c>
      <c r="L28" s="9">
        <v>5533.11</v>
      </c>
      <c r="M28" s="10">
        <v>5488.4</v>
      </c>
      <c r="N28" s="12">
        <v>5119</v>
      </c>
      <c r="O28" s="12">
        <v>5119</v>
      </c>
      <c r="Q28" s="2" t="s">
        <v>45</v>
      </c>
      <c r="R28" s="2">
        <v>75</v>
      </c>
      <c r="S28" s="17">
        <v>12323.13</v>
      </c>
      <c r="T28" s="17">
        <v>13509.84</v>
      </c>
      <c r="U28" s="17">
        <v>12003.25</v>
      </c>
      <c r="V28" s="18">
        <v>14206.26</v>
      </c>
      <c r="W28" s="22">
        <v>11501</v>
      </c>
      <c r="X28" s="19">
        <v>11501</v>
      </c>
      <c r="Z28" s="2" t="s">
        <v>45</v>
      </c>
      <c r="AA28" s="2">
        <v>112</v>
      </c>
      <c r="AB28" s="17">
        <v>17814.47</v>
      </c>
      <c r="AC28" s="17">
        <v>20307.55</v>
      </c>
      <c r="AD28" s="17">
        <v>19697.26</v>
      </c>
      <c r="AE28" s="25">
        <v>21956.41</v>
      </c>
      <c r="AF28" s="19">
        <v>17090</v>
      </c>
      <c r="AG28" s="19">
        <v>17193</v>
      </c>
    </row>
    <row r="29" ht="15" spans="2:33">
      <c r="B29" s="4"/>
      <c r="C29" s="4"/>
      <c r="D29" s="4"/>
      <c r="E29" s="4"/>
      <c r="F29" s="4"/>
      <c r="H29" s="2" t="s">
        <v>46</v>
      </c>
      <c r="I29" s="2">
        <v>50</v>
      </c>
      <c r="J29" s="9">
        <v>6907.12</v>
      </c>
      <c r="K29" s="9">
        <v>8397.45</v>
      </c>
      <c r="L29" s="9">
        <v>7306.16</v>
      </c>
      <c r="M29" s="10">
        <v>6956.31</v>
      </c>
      <c r="N29" s="12">
        <v>5890</v>
      </c>
      <c r="O29" s="12">
        <v>5890</v>
      </c>
      <c r="Q29" s="2" t="s">
        <v>46</v>
      </c>
      <c r="R29" s="2">
        <v>100</v>
      </c>
      <c r="S29" s="17">
        <v>17281.75</v>
      </c>
      <c r="T29" s="17">
        <v>17169.62</v>
      </c>
      <c r="U29" s="17">
        <v>16124.85</v>
      </c>
      <c r="V29" s="18">
        <v>17081.81</v>
      </c>
      <c r="W29" s="22">
        <v>12787</v>
      </c>
      <c r="X29" s="19">
        <v>12787</v>
      </c>
      <c r="Z29" s="2" t="s">
        <v>46</v>
      </c>
      <c r="AA29" s="2">
        <v>150</v>
      </c>
      <c r="AB29" s="17">
        <v>24691.06</v>
      </c>
      <c r="AC29" s="17">
        <v>24802.49</v>
      </c>
      <c r="AD29" s="17">
        <v>25013.39</v>
      </c>
      <c r="AE29" s="25">
        <v>26489.06</v>
      </c>
      <c r="AF29" s="19">
        <v>20553</v>
      </c>
      <c r="AG29" s="19">
        <v>20851</v>
      </c>
    </row>
    <row r="30" ht="15" spans="2:33">
      <c r="B30" s="3" t="s">
        <v>97</v>
      </c>
      <c r="C30" s="3"/>
      <c r="D30" s="3"/>
      <c r="E30" s="3"/>
      <c r="F30" s="3"/>
      <c r="H30" s="2" t="s">
        <v>47</v>
      </c>
      <c r="I30" s="2">
        <v>25</v>
      </c>
      <c r="J30" s="9">
        <v>4346.52</v>
      </c>
      <c r="K30" s="9">
        <v>6123.26</v>
      </c>
      <c r="L30" s="9">
        <v>4346.52</v>
      </c>
      <c r="M30" s="10">
        <v>5038.15</v>
      </c>
      <c r="N30" s="12">
        <v>4293</v>
      </c>
      <c r="O30" s="12">
        <v>4293</v>
      </c>
      <c r="Q30" s="2" t="s">
        <v>47</v>
      </c>
      <c r="R30" s="2">
        <v>50</v>
      </c>
      <c r="S30" s="17">
        <v>9617.35</v>
      </c>
      <c r="T30" s="17">
        <v>12165.37</v>
      </c>
      <c r="U30" s="17">
        <v>10882.65</v>
      </c>
      <c r="V30" s="18">
        <v>13417.16</v>
      </c>
      <c r="W30" s="22">
        <v>9428</v>
      </c>
      <c r="X30" s="19">
        <v>9498</v>
      </c>
      <c r="Z30" s="2" t="s">
        <v>47</v>
      </c>
      <c r="AA30" s="2">
        <v>75</v>
      </c>
      <c r="AB30" s="17">
        <v>14926.51</v>
      </c>
      <c r="AC30" s="17">
        <v>18900.41</v>
      </c>
      <c r="AD30" s="17">
        <v>17330.6</v>
      </c>
      <c r="AE30" s="25">
        <v>19016.19</v>
      </c>
      <c r="AF30" s="19">
        <v>14295</v>
      </c>
      <c r="AG30" s="19">
        <v>14419</v>
      </c>
    </row>
    <row r="31" ht="15" spans="2:33">
      <c r="B31" s="3"/>
      <c r="C31" s="3"/>
      <c r="D31" s="3"/>
      <c r="E31" s="3"/>
      <c r="F31" s="3"/>
      <c r="H31" s="2" t="s">
        <v>48</v>
      </c>
      <c r="I31" s="2">
        <v>25</v>
      </c>
      <c r="J31" s="9">
        <v>5246.28</v>
      </c>
      <c r="K31" s="9">
        <v>5246.28</v>
      </c>
      <c r="L31" s="9">
        <v>5246.28</v>
      </c>
      <c r="M31" s="10">
        <v>5514.75</v>
      </c>
      <c r="N31" s="12">
        <v>3991</v>
      </c>
      <c r="O31" s="12">
        <v>3991</v>
      </c>
      <c r="Q31" s="2" t="s">
        <v>48</v>
      </c>
      <c r="R31" s="2">
        <v>50</v>
      </c>
      <c r="S31" s="17">
        <v>10720.17</v>
      </c>
      <c r="T31" s="17">
        <v>11235.04</v>
      </c>
      <c r="U31" s="17">
        <v>11235.04</v>
      </c>
      <c r="V31" s="18">
        <v>11267.48</v>
      </c>
      <c r="W31" s="22">
        <v>8808</v>
      </c>
      <c r="X31" s="19">
        <v>8808</v>
      </c>
      <c r="Z31" s="2" t="s">
        <v>48</v>
      </c>
      <c r="AA31" s="2">
        <v>75</v>
      </c>
      <c r="AB31" s="17">
        <v>16252.61</v>
      </c>
      <c r="AC31" s="17">
        <v>17083.72</v>
      </c>
      <c r="AD31" s="17">
        <v>17083.72</v>
      </c>
      <c r="AE31" s="25">
        <v>16863.7</v>
      </c>
      <c r="AF31" s="19">
        <v>13884</v>
      </c>
      <c r="AG31" s="19">
        <v>14120</v>
      </c>
    </row>
    <row r="32" ht="15" spans="2:33">
      <c r="B32" s="1"/>
      <c r="C32" s="1" t="s">
        <v>2</v>
      </c>
      <c r="D32" s="1" t="s">
        <v>3</v>
      </c>
      <c r="E32" s="1" t="s">
        <v>85</v>
      </c>
      <c r="F32" s="1" t="s">
        <v>5</v>
      </c>
      <c r="H32" s="2" t="s">
        <v>49</v>
      </c>
      <c r="I32" s="2">
        <v>25</v>
      </c>
      <c r="J32" s="9">
        <v>4123.35</v>
      </c>
      <c r="K32" s="9">
        <v>3842.76</v>
      </c>
      <c r="L32" s="9">
        <v>3955.74</v>
      </c>
      <c r="M32" s="10">
        <v>4039.52</v>
      </c>
      <c r="N32" s="12">
        <v>3663</v>
      </c>
      <c r="O32" s="12">
        <v>3663</v>
      </c>
      <c r="Q32" s="2" t="s">
        <v>49</v>
      </c>
      <c r="R32" s="2">
        <v>50</v>
      </c>
      <c r="S32" s="17">
        <v>10228.68</v>
      </c>
      <c r="T32" s="17">
        <v>10160.41</v>
      </c>
      <c r="U32" s="17">
        <v>9510.46</v>
      </c>
      <c r="V32" s="18">
        <v>10378.57</v>
      </c>
      <c r="W32" s="22">
        <v>9370</v>
      </c>
      <c r="X32" s="19">
        <v>9370</v>
      </c>
      <c r="Z32" s="2" t="s">
        <v>49</v>
      </c>
      <c r="AA32" s="2">
        <v>75</v>
      </c>
      <c r="AB32" s="17">
        <v>16441.94</v>
      </c>
      <c r="AC32" s="17">
        <v>17078.29</v>
      </c>
      <c r="AD32" s="17">
        <v>17083.72</v>
      </c>
      <c r="AE32" s="25">
        <v>17308.31</v>
      </c>
      <c r="AF32" s="19">
        <v>15347</v>
      </c>
      <c r="AG32" s="19">
        <v>15347</v>
      </c>
    </row>
    <row r="33" ht="15" spans="2:33">
      <c r="B33" s="1" t="s">
        <v>94</v>
      </c>
      <c r="C33" s="1">
        <v>44</v>
      </c>
      <c r="D33" s="1">
        <v>42</v>
      </c>
      <c r="E33" s="1">
        <v>42</v>
      </c>
      <c r="F33" s="1">
        <v>44</v>
      </c>
      <c r="H33" s="2" t="s">
        <v>50</v>
      </c>
      <c r="I33" s="2">
        <v>26</v>
      </c>
      <c r="J33" s="9">
        <v>2149.82</v>
      </c>
      <c r="K33" s="14">
        <v>2067.87</v>
      </c>
      <c r="L33" s="14">
        <v>2002.98</v>
      </c>
      <c r="M33" s="16">
        <v>1978.97</v>
      </c>
      <c r="N33" s="12">
        <v>2108</v>
      </c>
      <c r="O33" s="12">
        <v>2108</v>
      </c>
      <c r="Q33" s="2" t="s">
        <v>50</v>
      </c>
      <c r="R33" s="2">
        <v>52</v>
      </c>
      <c r="S33" s="17">
        <v>5888.85</v>
      </c>
      <c r="T33" s="17">
        <v>5350.1</v>
      </c>
      <c r="U33" s="17">
        <v>5879.98</v>
      </c>
      <c r="V33" s="18">
        <v>5903.04</v>
      </c>
      <c r="W33" s="22">
        <v>5532</v>
      </c>
      <c r="X33" s="19">
        <v>5532</v>
      </c>
      <c r="Z33" s="2" t="s">
        <v>50</v>
      </c>
      <c r="AA33" s="2">
        <v>78</v>
      </c>
      <c r="AB33" s="17">
        <v>9054.34</v>
      </c>
      <c r="AC33" s="17">
        <v>9002.37</v>
      </c>
      <c r="AD33" s="17">
        <v>9397.47</v>
      </c>
      <c r="AE33" s="25">
        <v>8723.47</v>
      </c>
      <c r="AF33" s="19">
        <v>8412</v>
      </c>
      <c r="AG33" s="19">
        <v>8412</v>
      </c>
    </row>
    <row r="34" ht="15" spans="2:33">
      <c r="B34" s="1" t="s">
        <v>95</v>
      </c>
      <c r="C34" s="1">
        <v>0</v>
      </c>
      <c r="D34" s="1">
        <v>2</v>
      </c>
      <c r="E34" s="1">
        <v>2</v>
      </c>
      <c r="F34" s="1">
        <v>0</v>
      </c>
      <c r="H34" s="2" t="s">
        <v>51</v>
      </c>
      <c r="I34" s="2">
        <v>79</v>
      </c>
      <c r="J34" s="9">
        <v>9156.66</v>
      </c>
      <c r="K34" s="9">
        <v>9230.75</v>
      </c>
      <c r="L34" s="9">
        <v>9553.4</v>
      </c>
      <c r="M34" s="10">
        <v>9113.74</v>
      </c>
      <c r="N34" s="12">
        <v>8705</v>
      </c>
      <c r="O34" s="12">
        <v>8705</v>
      </c>
      <c r="Q34" s="2" t="s">
        <v>51</v>
      </c>
      <c r="R34" s="2">
        <v>159</v>
      </c>
      <c r="S34" s="17">
        <v>22878.82</v>
      </c>
      <c r="T34" s="17">
        <v>20965.1</v>
      </c>
      <c r="U34" s="17">
        <v>21536.24</v>
      </c>
      <c r="V34" s="18">
        <v>22300.3</v>
      </c>
      <c r="W34" s="22">
        <v>17655</v>
      </c>
      <c r="X34" s="19">
        <v>17655</v>
      </c>
      <c r="Z34" s="2" t="s">
        <v>51</v>
      </c>
      <c r="AA34" s="2">
        <v>238</v>
      </c>
      <c r="AB34" s="17">
        <v>33307.81</v>
      </c>
      <c r="AC34" s="17">
        <v>34803.33</v>
      </c>
      <c r="AD34" s="17">
        <v>35374.47</v>
      </c>
      <c r="AE34" s="25">
        <v>33484.42</v>
      </c>
      <c r="AF34" s="19">
        <v>27963</v>
      </c>
      <c r="AG34" s="19">
        <v>28051</v>
      </c>
    </row>
    <row r="35" ht="15" spans="2:33">
      <c r="B35" s="1" t="s">
        <v>96</v>
      </c>
      <c r="C35" s="1">
        <v>0</v>
      </c>
      <c r="D35" s="1">
        <v>0</v>
      </c>
      <c r="E35" s="1">
        <v>0</v>
      </c>
      <c r="F35" s="1">
        <v>0</v>
      </c>
      <c r="H35" s="2" t="s">
        <v>54</v>
      </c>
      <c r="I35" s="2">
        <v>19</v>
      </c>
      <c r="J35" s="17">
        <v>25126.84</v>
      </c>
      <c r="K35" s="17">
        <v>25126.84</v>
      </c>
      <c r="L35" s="17">
        <v>25126.84</v>
      </c>
      <c r="M35" s="18">
        <v>28078.94</v>
      </c>
      <c r="N35" s="19">
        <v>17728</v>
      </c>
      <c r="O35" s="19">
        <v>17728</v>
      </c>
      <c r="Q35" s="2" t="s">
        <v>54</v>
      </c>
      <c r="R35" s="2">
        <v>38</v>
      </c>
      <c r="S35" s="17">
        <v>42676.77</v>
      </c>
      <c r="T35" s="17">
        <v>44191.56</v>
      </c>
      <c r="U35" s="17">
        <v>44191.56</v>
      </c>
      <c r="V35" s="18">
        <v>60924.68</v>
      </c>
      <c r="W35" s="19">
        <v>37793</v>
      </c>
      <c r="X35" s="19">
        <v>37793</v>
      </c>
      <c r="Z35" s="2" t="s">
        <v>54</v>
      </c>
      <c r="AA35" s="2">
        <v>57</v>
      </c>
      <c r="AB35" s="17">
        <v>63830.12</v>
      </c>
      <c r="AC35" s="17">
        <v>69764.62</v>
      </c>
      <c r="AD35" s="24">
        <v>62006.81</v>
      </c>
      <c r="AE35" s="26">
        <v>84354.24</v>
      </c>
      <c r="AF35" s="19">
        <v>62262</v>
      </c>
      <c r="AG35" s="19">
        <v>62262</v>
      </c>
    </row>
    <row r="36" ht="15" spans="8:33">
      <c r="H36" s="2" t="s">
        <v>55</v>
      </c>
      <c r="I36" s="2">
        <v>26</v>
      </c>
      <c r="J36" s="17" t="s">
        <v>98</v>
      </c>
      <c r="K36" s="17">
        <v>7486.75</v>
      </c>
      <c r="L36" s="17">
        <v>7936.1</v>
      </c>
      <c r="M36" s="18">
        <v>7504.68</v>
      </c>
      <c r="N36" s="19">
        <v>6981</v>
      </c>
      <c r="O36" s="19">
        <v>6981</v>
      </c>
      <c r="Q36" s="2" t="s">
        <v>55</v>
      </c>
      <c r="R36" s="2">
        <v>52</v>
      </c>
      <c r="S36" s="17">
        <v>17103.07</v>
      </c>
      <c r="T36" s="17">
        <v>15595.35</v>
      </c>
      <c r="U36" s="17">
        <v>17103.07</v>
      </c>
      <c r="V36" s="18">
        <v>14993.75</v>
      </c>
      <c r="W36" s="19">
        <v>14839</v>
      </c>
      <c r="X36" s="19">
        <v>14839</v>
      </c>
      <c r="Z36" s="2" t="s">
        <v>55</v>
      </c>
      <c r="AA36" s="2">
        <v>80</v>
      </c>
      <c r="AB36" s="17">
        <v>33252.04</v>
      </c>
      <c r="AC36" s="17">
        <v>32109.37</v>
      </c>
      <c r="AD36" s="17">
        <v>33582.78</v>
      </c>
      <c r="AE36" s="26">
        <v>30170.87</v>
      </c>
      <c r="AF36" s="19">
        <v>29684</v>
      </c>
      <c r="AG36" s="19">
        <v>29684</v>
      </c>
    </row>
    <row r="37" ht="15" spans="8:33">
      <c r="H37" s="2" t="s">
        <v>56</v>
      </c>
      <c r="I37" s="2">
        <v>31</v>
      </c>
      <c r="J37" s="17">
        <v>10765.78</v>
      </c>
      <c r="K37" s="17">
        <v>14065.44</v>
      </c>
      <c r="L37" s="17">
        <v>14065.44</v>
      </c>
      <c r="M37" s="18">
        <v>10773.88</v>
      </c>
      <c r="N37" s="19">
        <v>9596</v>
      </c>
      <c r="O37" s="19">
        <v>9596</v>
      </c>
      <c r="Q37" s="2" t="s">
        <v>56</v>
      </c>
      <c r="R37" s="2">
        <v>62</v>
      </c>
      <c r="S37" s="17">
        <v>26214.19</v>
      </c>
      <c r="T37" s="17">
        <v>22543.29</v>
      </c>
      <c r="U37" s="17">
        <v>22143.51</v>
      </c>
      <c r="V37" s="18">
        <v>24769.39</v>
      </c>
      <c r="W37" s="19">
        <v>21420</v>
      </c>
      <c r="X37" s="19">
        <v>21564</v>
      </c>
      <c r="Z37" s="2" t="s">
        <v>56</v>
      </c>
      <c r="AA37" s="2">
        <v>93</v>
      </c>
      <c r="AB37" s="17">
        <v>40795.86</v>
      </c>
      <c r="AC37" s="17">
        <v>41639.79</v>
      </c>
      <c r="AD37" s="17">
        <v>41609.31</v>
      </c>
      <c r="AE37" s="26">
        <v>42219.16</v>
      </c>
      <c r="AF37" s="19">
        <v>36977</v>
      </c>
      <c r="AG37" s="19">
        <v>36977</v>
      </c>
    </row>
    <row r="38" ht="15" spans="8:33">
      <c r="H38" s="2" t="s">
        <v>57</v>
      </c>
      <c r="I38" s="2">
        <v>34</v>
      </c>
      <c r="J38" s="17">
        <v>22828.74</v>
      </c>
      <c r="K38" s="17">
        <v>23907.89</v>
      </c>
      <c r="L38" s="17">
        <v>23232.62</v>
      </c>
      <c r="M38" s="18">
        <v>24290.25</v>
      </c>
      <c r="N38" s="19">
        <v>20928</v>
      </c>
      <c r="O38" s="19">
        <v>20928</v>
      </c>
      <c r="Q38" s="2" t="s">
        <v>57</v>
      </c>
      <c r="R38" s="2">
        <v>68</v>
      </c>
      <c r="S38" s="17">
        <v>53346.76</v>
      </c>
      <c r="T38" s="17">
        <v>51047.96</v>
      </c>
      <c r="U38" s="23">
        <v>48383.81</v>
      </c>
      <c r="V38" s="18">
        <v>58380.19</v>
      </c>
      <c r="W38" s="19">
        <v>47911</v>
      </c>
      <c r="X38" s="19">
        <v>48960</v>
      </c>
      <c r="Z38" s="2" t="s">
        <v>57</v>
      </c>
      <c r="AA38" s="2">
        <v>102</v>
      </c>
      <c r="AB38" s="17">
        <v>84256.72</v>
      </c>
      <c r="AC38" s="17">
        <v>81838.74</v>
      </c>
      <c r="AD38" s="17">
        <v>82975.07</v>
      </c>
      <c r="AE38" s="26">
        <v>79614.6</v>
      </c>
      <c r="AF38" s="19">
        <v>67879</v>
      </c>
      <c r="AG38" s="19">
        <v>69818</v>
      </c>
    </row>
    <row r="39" ht="15" spans="8:33">
      <c r="H39" s="2" t="s">
        <v>58</v>
      </c>
      <c r="I39" s="2">
        <v>36</v>
      </c>
      <c r="J39" s="17">
        <v>10893.75</v>
      </c>
      <c r="K39" s="17">
        <v>12001.03</v>
      </c>
      <c r="L39" s="17">
        <v>11559.29</v>
      </c>
      <c r="M39" s="18">
        <v>12002.27</v>
      </c>
      <c r="N39" s="19">
        <v>10743</v>
      </c>
      <c r="O39" s="19">
        <v>10743</v>
      </c>
      <c r="Q39" s="2" t="s">
        <v>58</v>
      </c>
      <c r="R39" s="2">
        <v>72</v>
      </c>
      <c r="S39" s="17">
        <v>26457.22</v>
      </c>
      <c r="T39" s="17">
        <v>28471</v>
      </c>
      <c r="U39" s="17">
        <v>26457.22</v>
      </c>
      <c r="V39" s="18">
        <v>27761.39</v>
      </c>
      <c r="W39" s="19">
        <v>26296</v>
      </c>
      <c r="X39" s="19">
        <v>26296</v>
      </c>
      <c r="Z39" s="2" t="s">
        <v>58</v>
      </c>
      <c r="AA39" s="2">
        <v>108</v>
      </c>
      <c r="AB39" s="17">
        <v>41326.95</v>
      </c>
      <c r="AC39" s="17">
        <v>43036.45</v>
      </c>
      <c r="AD39" s="17">
        <v>42623.35</v>
      </c>
      <c r="AE39" s="26">
        <v>43845.76</v>
      </c>
      <c r="AF39" s="19">
        <v>40274</v>
      </c>
      <c r="AG39" s="19">
        <v>40832</v>
      </c>
    </row>
    <row r="40" ht="15" spans="8:33">
      <c r="H40" s="2" t="s">
        <v>59</v>
      </c>
      <c r="I40" s="2">
        <v>38</v>
      </c>
      <c r="J40" s="17">
        <v>17072</v>
      </c>
      <c r="K40" s="17">
        <v>17072</v>
      </c>
      <c r="L40" s="17">
        <v>17072</v>
      </c>
      <c r="M40" s="20">
        <v>14653.02</v>
      </c>
      <c r="N40" s="19">
        <v>15403</v>
      </c>
      <c r="O40" s="19">
        <v>15403</v>
      </c>
      <c r="Q40" s="2" t="s">
        <v>59</v>
      </c>
      <c r="R40" s="2">
        <v>76</v>
      </c>
      <c r="S40" s="17">
        <v>35032.6</v>
      </c>
      <c r="T40" s="17">
        <v>35705.47</v>
      </c>
      <c r="U40" s="17">
        <v>35705.47</v>
      </c>
      <c r="V40" s="18">
        <v>34617.99</v>
      </c>
      <c r="W40" s="19">
        <v>30712</v>
      </c>
      <c r="X40" s="19">
        <v>30718</v>
      </c>
      <c r="Z40" s="2" t="s">
        <v>59</v>
      </c>
      <c r="AA40" s="2">
        <v>114</v>
      </c>
      <c r="AB40" s="17">
        <v>51636.7</v>
      </c>
      <c r="AC40" s="17">
        <v>52270.61</v>
      </c>
      <c r="AD40" s="17">
        <v>52270.61</v>
      </c>
      <c r="AE40" s="26">
        <v>51923.46</v>
      </c>
      <c r="AF40" s="19">
        <v>46434</v>
      </c>
      <c r="AG40" s="19">
        <v>46635</v>
      </c>
    </row>
    <row r="41" ht="15" spans="8:33">
      <c r="H41" s="2" t="s">
        <v>60</v>
      </c>
      <c r="I41" s="2">
        <v>56</v>
      </c>
      <c r="J41" s="17">
        <v>22868.63</v>
      </c>
      <c r="K41" s="17">
        <v>23494.84</v>
      </c>
      <c r="L41" s="17">
        <v>23494.84</v>
      </c>
      <c r="M41" s="18">
        <v>24798.56</v>
      </c>
      <c r="N41" s="19">
        <v>18594</v>
      </c>
      <c r="O41" s="19">
        <v>18645</v>
      </c>
      <c r="Q41" s="2" t="s">
        <v>60</v>
      </c>
      <c r="R41" s="2">
        <v>113</v>
      </c>
      <c r="S41" s="17">
        <v>51597.94</v>
      </c>
      <c r="T41" s="17">
        <v>53661.61</v>
      </c>
      <c r="U41" s="17">
        <v>53582.58</v>
      </c>
      <c r="V41" s="18">
        <v>49797.93</v>
      </c>
      <c r="W41" s="19">
        <v>33349</v>
      </c>
      <c r="X41" s="19">
        <v>33349</v>
      </c>
      <c r="Z41" s="2" t="s">
        <v>60</v>
      </c>
      <c r="AA41" s="2">
        <v>169</v>
      </c>
      <c r="AB41" s="17">
        <v>67272.25</v>
      </c>
      <c r="AC41" s="17">
        <v>71036.73</v>
      </c>
      <c r="AD41" s="17">
        <v>73236.43</v>
      </c>
      <c r="AE41" s="26">
        <v>77201.23</v>
      </c>
      <c r="AF41" s="19">
        <v>49022</v>
      </c>
      <c r="AG41" s="19">
        <v>49588</v>
      </c>
    </row>
    <row r="42" ht="15" spans="8:33">
      <c r="H42" s="2" t="s">
        <v>65</v>
      </c>
      <c r="I42" s="2">
        <v>24</v>
      </c>
      <c r="J42" s="17">
        <v>277.23</v>
      </c>
      <c r="K42" s="17">
        <v>359.69</v>
      </c>
      <c r="L42" s="17">
        <v>292.55</v>
      </c>
      <c r="M42" s="18">
        <v>366.6</v>
      </c>
      <c r="N42" s="19">
        <v>260</v>
      </c>
      <c r="O42" s="19">
        <v>260</v>
      </c>
      <c r="Q42" s="2" t="s">
        <v>65</v>
      </c>
      <c r="R42" s="2">
        <v>49</v>
      </c>
      <c r="S42" s="17">
        <v>600.15</v>
      </c>
      <c r="T42" s="17">
        <v>695.56</v>
      </c>
      <c r="U42" s="17">
        <v>620.12</v>
      </c>
      <c r="V42" s="18">
        <v>750.23</v>
      </c>
      <c r="W42" s="19">
        <v>554</v>
      </c>
      <c r="X42" s="19">
        <v>554</v>
      </c>
      <c r="Z42" s="2" t="s">
        <v>65</v>
      </c>
      <c r="AA42" s="2">
        <v>74</v>
      </c>
      <c r="AB42" s="17">
        <v>925.25</v>
      </c>
      <c r="AC42" s="17">
        <v>1047.43</v>
      </c>
      <c r="AD42" s="17">
        <v>980.84</v>
      </c>
      <c r="AE42" s="26">
        <v>1111.26</v>
      </c>
      <c r="AF42" s="19">
        <v>868</v>
      </c>
      <c r="AG42" s="19">
        <v>868</v>
      </c>
    </row>
    <row r="43" ht="15" spans="8:33">
      <c r="H43" s="2" t="s">
        <v>66</v>
      </c>
      <c r="I43" s="2">
        <v>48</v>
      </c>
      <c r="J43" s="17">
        <v>560.07</v>
      </c>
      <c r="K43" s="17">
        <v>606.24</v>
      </c>
      <c r="L43" s="17">
        <v>546.13</v>
      </c>
      <c r="M43" s="18">
        <v>626.49</v>
      </c>
      <c r="N43" s="19">
        <v>538</v>
      </c>
      <c r="O43" s="19">
        <v>538</v>
      </c>
      <c r="Q43" s="2" t="s">
        <v>66</v>
      </c>
      <c r="R43" s="2">
        <v>97</v>
      </c>
      <c r="S43" s="17">
        <v>1135.38</v>
      </c>
      <c r="T43" s="17">
        <v>1293.71</v>
      </c>
      <c r="U43" s="17">
        <v>1158.97</v>
      </c>
      <c r="V43" s="18">
        <v>1325.34</v>
      </c>
      <c r="W43" s="19">
        <v>1106</v>
      </c>
      <c r="X43" s="19">
        <v>1108</v>
      </c>
      <c r="Z43" s="2" t="s">
        <v>66</v>
      </c>
      <c r="AA43" s="2">
        <v>146</v>
      </c>
      <c r="AB43" s="17">
        <v>1695.61</v>
      </c>
      <c r="AC43" s="17">
        <v>1944.15</v>
      </c>
      <c r="AD43" s="17">
        <v>1848.69</v>
      </c>
      <c r="AE43" s="26">
        <v>2025.41</v>
      </c>
      <c r="AF43" s="19">
        <v>1669</v>
      </c>
      <c r="AG43" s="19">
        <v>1670</v>
      </c>
    </row>
    <row r="44" ht="15" spans="8:33">
      <c r="H44" s="2" t="s">
        <v>72</v>
      </c>
      <c r="I44" s="2">
        <v>17</v>
      </c>
      <c r="J44" s="17">
        <v>130.04</v>
      </c>
      <c r="K44" s="17">
        <v>128.07</v>
      </c>
      <c r="L44" s="17">
        <v>128.07</v>
      </c>
      <c r="M44" s="20">
        <v>103.31</v>
      </c>
      <c r="N44" s="19">
        <v>110</v>
      </c>
      <c r="O44" s="19">
        <v>114</v>
      </c>
      <c r="Q44" s="2" t="s">
        <v>72</v>
      </c>
      <c r="R44" s="2">
        <v>35</v>
      </c>
      <c r="S44" s="17">
        <v>347.28</v>
      </c>
      <c r="T44" s="23">
        <v>250.24</v>
      </c>
      <c r="U44" s="17">
        <v>292.76</v>
      </c>
      <c r="V44" s="18">
        <v>282.85</v>
      </c>
      <c r="W44" s="19">
        <v>250</v>
      </c>
      <c r="X44" s="19">
        <v>264</v>
      </c>
      <c r="Z44" s="2" t="s">
        <v>72</v>
      </c>
      <c r="AA44" s="2">
        <v>52</v>
      </c>
      <c r="AB44" s="17">
        <v>543.95</v>
      </c>
      <c r="AC44" s="24">
        <v>437.11</v>
      </c>
      <c r="AD44" s="17">
        <v>524.62</v>
      </c>
      <c r="AE44" s="26">
        <v>487.72</v>
      </c>
      <c r="AF44" s="19">
        <v>437</v>
      </c>
      <c r="AG44" s="19">
        <v>446</v>
      </c>
    </row>
    <row r="45" ht="15" spans="8:33">
      <c r="H45" s="2" t="s">
        <v>73</v>
      </c>
      <c r="I45" s="2">
        <v>10</v>
      </c>
      <c r="J45" s="17">
        <v>146</v>
      </c>
      <c r="K45" s="17">
        <v>146</v>
      </c>
      <c r="L45" s="17">
        <v>146</v>
      </c>
      <c r="M45" s="18">
        <v>152</v>
      </c>
      <c r="N45" s="19">
        <v>66</v>
      </c>
      <c r="O45" s="19">
        <v>66</v>
      </c>
      <c r="Q45" s="2" t="s">
        <v>73</v>
      </c>
      <c r="R45" s="2">
        <v>21</v>
      </c>
      <c r="S45" s="17">
        <v>441</v>
      </c>
      <c r="T45" s="17">
        <v>448</v>
      </c>
      <c r="U45" s="17">
        <v>502</v>
      </c>
      <c r="V45" s="18">
        <v>609</v>
      </c>
      <c r="W45" s="19">
        <v>132</v>
      </c>
      <c r="X45" s="19">
        <v>141</v>
      </c>
      <c r="Z45" s="2" t="s">
        <v>73</v>
      </c>
      <c r="AA45" s="2">
        <v>31</v>
      </c>
      <c r="AB45" s="17">
        <v>770</v>
      </c>
      <c r="AC45" s="17">
        <v>871</v>
      </c>
      <c r="AD45" s="17">
        <v>757</v>
      </c>
      <c r="AE45" s="26">
        <v>877</v>
      </c>
      <c r="AF45" s="19">
        <v>281</v>
      </c>
      <c r="AG45" s="19">
        <v>281</v>
      </c>
    </row>
    <row r="46" ht="15" spans="8:33">
      <c r="H46" s="2" t="s">
        <v>76</v>
      </c>
      <c r="I46" s="2">
        <v>4</v>
      </c>
      <c r="J46" s="17">
        <v>826.08</v>
      </c>
      <c r="K46" s="17">
        <v>751.06</v>
      </c>
      <c r="L46" s="17">
        <v>751.06</v>
      </c>
      <c r="M46" s="18">
        <v>751.06</v>
      </c>
      <c r="N46" s="19">
        <v>618</v>
      </c>
      <c r="O46" s="19">
        <v>618</v>
      </c>
      <c r="Q46" s="2" t="s">
        <v>76</v>
      </c>
      <c r="R46" s="2">
        <v>8</v>
      </c>
      <c r="S46" s="17">
        <v>1981.71</v>
      </c>
      <c r="T46" s="17">
        <v>1981.15</v>
      </c>
      <c r="U46" s="17">
        <v>1981.15</v>
      </c>
      <c r="V46" s="18">
        <v>1511.75</v>
      </c>
      <c r="W46" s="19">
        <v>1329</v>
      </c>
      <c r="X46" s="19">
        <v>1329</v>
      </c>
      <c r="Z46" s="2" t="s">
        <v>76</v>
      </c>
      <c r="AA46" s="2">
        <v>12</v>
      </c>
      <c r="AB46" s="17">
        <v>2785.62</v>
      </c>
      <c r="AC46" s="17">
        <v>3035.89</v>
      </c>
      <c r="AD46" s="17">
        <v>3035.89</v>
      </c>
      <c r="AE46" s="26">
        <v>2821.84</v>
      </c>
      <c r="AF46" s="19">
        <v>2704</v>
      </c>
      <c r="AG46" s="19">
        <v>2704</v>
      </c>
    </row>
    <row r="47" ht="15" spans="8:33">
      <c r="H47" s="2" t="s">
        <v>77</v>
      </c>
      <c r="I47" s="21">
        <v>5</v>
      </c>
      <c r="J47" s="17">
        <v>456.58</v>
      </c>
      <c r="K47" s="17">
        <v>456.58</v>
      </c>
      <c r="L47" s="17">
        <v>456.58</v>
      </c>
      <c r="M47" s="18">
        <v>784.47</v>
      </c>
      <c r="N47" s="19">
        <v>447</v>
      </c>
      <c r="O47" s="19">
        <v>447</v>
      </c>
      <c r="Q47" s="2" t="s">
        <v>77</v>
      </c>
      <c r="R47" s="2">
        <v>11</v>
      </c>
      <c r="S47" s="17">
        <v>2086.59</v>
      </c>
      <c r="T47" s="17">
        <v>2006.03</v>
      </c>
      <c r="U47" s="17">
        <v>2086.03</v>
      </c>
      <c r="V47" s="18">
        <v>2613.9</v>
      </c>
      <c r="W47" s="19">
        <v>1473</v>
      </c>
      <c r="X47" s="19">
        <v>1473</v>
      </c>
      <c r="Z47" s="2" t="s">
        <v>77</v>
      </c>
      <c r="AA47" s="2">
        <v>16</v>
      </c>
      <c r="AB47" s="17">
        <v>3118.04</v>
      </c>
      <c r="AC47" s="17">
        <v>2959.96</v>
      </c>
      <c r="AD47" s="17">
        <v>2959.96</v>
      </c>
      <c r="AE47" s="26">
        <v>3010.28</v>
      </c>
      <c r="AF47" s="19">
        <v>2618</v>
      </c>
      <c r="AG47" s="19">
        <v>2618</v>
      </c>
    </row>
    <row r="48" ht="15" spans="26:31">
      <c r="Z48" s="27"/>
      <c r="AA48" s="27"/>
      <c r="AB48" s="27"/>
      <c r="AC48" s="27"/>
      <c r="AD48" s="27"/>
      <c r="AE48" s="27"/>
    </row>
  </sheetData>
  <mergeCells count="11">
    <mergeCell ref="B2:F2"/>
    <mergeCell ref="J2:O2"/>
    <mergeCell ref="S2:X2"/>
    <mergeCell ref="AB2:AG2"/>
    <mergeCell ref="B3:F5"/>
    <mergeCell ref="B6:F8"/>
    <mergeCell ref="B9:F11"/>
    <mergeCell ref="B12:F14"/>
    <mergeCell ref="B16:F17"/>
    <mergeCell ref="B23:F24"/>
    <mergeCell ref="B30:F31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Melhor heurística em cada caso</vt:lpstr>
      <vt:lpstr>Comparação com os resultados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 Dezingrini</dc:creator>
  <cp:lastModifiedBy>Paulo Dezingrini</cp:lastModifiedBy>
  <dcterms:created xsi:type="dcterms:W3CDTF">2022-02-21T23:18:00Z</dcterms:created>
  <dcterms:modified xsi:type="dcterms:W3CDTF">2022-02-23T00:27:07Z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E9E56822BA084A99BB51F2211873B411</vt:lpwstr>
  </property>
  <property fmtid="{D5CDD505-2E9C-101B-9397-08002B2CF9AE}" pid="3" name="KSOProductBuildVer">
    <vt:lpwstr>1046-11.2.0.10463</vt:lpwstr>
  </property>
</Properties>
</file>