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<sst xmlns="http://schemas.openxmlformats.org/spreadsheetml/2006/main" count="148" uniqueCount="50">
  <si>
    <t>Valores de m</t>
  </si>
  <si>
    <t>Menor resultado</t>
  </si>
  <si>
    <t>Menor Resultado</t>
  </si>
  <si>
    <t>Instâncias</t>
  </si>
  <si>
    <t>Número de pontos</t>
  </si>
  <si>
    <t>a280</t>
  </si>
  <si>
    <t>bayg29</t>
  </si>
  <si>
    <t>bays29</t>
  </si>
  <si>
    <t>berlin52</t>
  </si>
  <si>
    <t>bier127</t>
  </si>
  <si>
    <t>burma14</t>
  </si>
  <si>
    <t>ch130</t>
  </si>
  <si>
    <t>ch150</t>
  </si>
  <si>
    <t>dantzig42</t>
  </si>
  <si>
    <t>eil51</t>
  </si>
  <si>
    <t>eil76</t>
  </si>
  <si>
    <t>eil101</t>
  </si>
  <si>
    <t>fri26</t>
  </si>
  <si>
    <t>gil262</t>
  </si>
  <si>
    <t>gr17</t>
  </si>
  <si>
    <t>gr21</t>
  </si>
  <si>
    <t>gr24</t>
  </si>
  <si>
    <t>gr48</t>
  </si>
  <si>
    <t>gr96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</si>
  <si>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</si>
  <si>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</si>
  <si>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</si>
  <si>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</si>
  <si>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</si>
  <si>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</si>
  <si>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</si>
  <si>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</si>
  <si>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</si>
  <si>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</si>
  <si>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</si>
  <si>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</si>
  <si>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pr76</t>
  </si>
  <si>
    <t>pr107</t>
  </si>
  <si>
    <t>pr124</t>
  </si>
  <si>
    <t>pr136</t>
  </si>
  <si>
    <t>pr144</t>
  </si>
  <si>
    <t>pr152</t>
  </si>
  <si>
    <t>pr226</t>
  </si>
  <si>
    <t>rat99</t>
  </si>
  <si>
    <t>rat195</t>
  </si>
  <si>
    <t>st70</t>
  </si>
  <si>
    <t>swiss42</t>
  </si>
  <si>
    <t>ulysses16</t>
  </si>
  <si>
    <t>ulysses22</t>
  </si>
  <si>
    <t>Número de vezes que cada método gerou o melhor resultado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</si>
</sst>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  <numFmt numFmtId="180" formatCode="0_ "/>
  </numFmts>
  <fonts count="21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9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80" fontId="1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80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Y55"/>
  <sheetViews>
    <sheetView tabSelected="1" topLeftCell="P11" workbookViewId="0">
      <selection activeCell="Y5" sqref="Y5:Y48"/>
    </sheetView>
  </sheetViews>
  <sheetFormatPr defaultColWidth="9.14285714285714" defaultRowHeight="12.75"/>
  <cols>
    <col min="1" max="2" width="9.14285714285714" style="1"/>
    <col min="3" max="3" width="11.1428571428571" style="1" customWidth="1"/>
    <col min="4" max="4" width="19.1428571428571" style="1" customWidth="1"/>
    <col min="5" max="5" width="11.7142857142857" style="1"/>
    <col min="6" max="7" width="10.7142857142857" style="1"/>
    <col min="8" max="8" width="11.2857142857143" style="1" customWidth="1"/>
    <col min="9" max="9" width="10.7142857142857" style="1"/>
    <col min="10" max="10" width="9.14285714285714" style="1"/>
    <col min="11" max="11" width="10.2857142857143" style="1" customWidth="1"/>
    <col min="12" max="12" width="19.1428571428571" style="1" customWidth="1"/>
    <col min="13" max="15" width="11.7142857142857" style="1"/>
    <col min="16" max="17" width="10.7142857142857" style="1"/>
    <col min="18" max="18" width="9.14285714285714" style="1"/>
    <col min="19" max="19" width="10.2857142857143" style="1" customWidth="1"/>
    <col min="20" max="20" width="19.1428571428571" style="1" customWidth="1"/>
    <col min="21" max="24" width="11.7142857142857" style="1"/>
    <col min="25" max="25" width="10.7142857142857" style="1" customWidth="1"/>
    <col min="26" max="16382" width="9.14285714285714" style="1"/>
  </cols>
  <sheetData>
    <row r="3" ht="15.75" spans="3:25">
      <c r="C3" s="2"/>
      <c r="D3" s="2"/>
      <c r="E3" s="2" t="s">
        <v>0</v>
      </c>
      <c r="F3" s="2"/>
      <c r="G3" s="2"/>
      <c r="H3" s="2"/>
      <c r="I3" s="9" t="s">
        <v>1</v>
      </c>
      <c r="K3" s="2"/>
      <c r="L3" s="2"/>
      <c r="M3" s="2" t="s">
        <v>0</v>
      </c>
      <c r="N3" s="2"/>
      <c r="O3" s="2"/>
      <c r="P3" s="2"/>
      <c r="Q3" s="9" t="s">
        <v>1</v>
      </c>
      <c r="S3" s="2"/>
      <c r="T3" s="2"/>
      <c r="U3" s="2" t="s">
        <v>0</v>
      </c>
      <c r="V3" s="2"/>
      <c r="W3" s="2"/>
      <c r="X3" s="2"/>
      <c r="Y3" s="9" t="s">
        <v>2</v>
      </c>
    </row>
    <row r="4" ht="15.75" spans="3:25">
      <c r="C4" s="3" t="s">
        <v>3</v>
      </c>
      <c r="D4" s="3" t="s">
        <v>4</v>
      </c>
      <c r="E4" s="2">
        <v>2</v>
      </c>
      <c r="F4" s="2">
        <v>4</v>
      </c>
      <c r="G4" s="2">
        <v>6</v>
      </c>
      <c r="H4" s="2">
        <v>8</v>
      </c>
      <c r="I4" s="9"/>
      <c r="K4" s="3" t="s">
        <v>3</v>
      </c>
      <c r="L4" s="3" t="s">
        <v>4</v>
      </c>
      <c r="M4" s="2">
        <v>2</v>
      </c>
      <c r="N4" s="2">
        <v>4</v>
      </c>
      <c r="O4" s="2">
        <v>6</v>
      </c>
      <c r="P4" s="2">
        <v>8</v>
      </c>
      <c r="Q4" s="9"/>
      <c r="S4" s="3" t="s">
        <v>3</v>
      </c>
      <c r="T4" s="3" t="s">
        <v>4</v>
      </c>
      <c r="U4" s="2">
        <v>2</v>
      </c>
      <c r="V4" s="2">
        <v>4</v>
      </c>
      <c r="W4" s="2">
        <v>6</v>
      </c>
      <c r="X4" s="2">
        <v>8</v>
      </c>
      <c r="Y4" s="9"/>
    </row>
    <row r="5" ht="15.75" spans="3:25">
      <c r="C5" s="3" t="s">
        <v>5</v>
      </c>
      <c r="D5" s="3">
        <v>70</v>
      </c>
      <c r="E5" s="4">
        <v>612.12</v>
      </c>
      <c r="F5" s="4">
        <v>610.23</v>
      </c>
      <c r="G5" s="4">
        <v>623.3</v>
      </c>
      <c r="H5" s="4">
        <v>625.31</v>
      </c>
      <c r="I5" s="10">
        <v>9661</v>
      </c>
      <c r="K5" s="3" t="s">
        <v>5</v>
      </c>
      <c r="L5" s="11">
        <v>140</v>
      </c>
      <c r="M5" s="4">
        <v>1214.85</v>
      </c>
      <c r="N5" s="4">
        <v>1265.82</v>
      </c>
      <c r="O5" s="4">
        <v>1247.37</v>
      </c>
      <c r="P5" s="4">
        <v>1279.25</v>
      </c>
      <c r="Q5" s="10">
        <f>SMALL(M5:P5,1)</f>
        <v>1214.85</v>
      </c>
      <c r="S5" s="3" t="s">
        <v>5</v>
      </c>
      <c r="T5" s="11">
        <v>210</v>
      </c>
      <c r="U5" s="4">
        <v>1879.29</v>
      </c>
      <c r="V5" s="4">
        <v>1892.59</v>
      </c>
      <c r="W5" s="4">
        <v>1884.18</v>
      </c>
      <c r="X5" s="4">
        <v>1898.77</v>
      </c>
      <c r="Y5" s="10">
        <f>SMALL(U5:X5,1)</f>
        <v>1879.29</v>
      </c>
    </row>
    <row r="6" ht="15.75" spans="3:25">
      <c r="C6" s="3" t="s">
        <v>6</v>
      </c>
      <c r="D6" s="3">
        <v>7</v>
      </c>
      <c r="E6" s="4">
        <v>268</v>
      </c>
      <c r="F6" s="4">
        <v>246</v>
      </c>
      <c r="G6" s="4">
        <v>246</v>
      </c>
      <c r="H6" s="4">
        <v>246</v>
      </c>
      <c r="I6" s="10">
        <f t="shared" ref="I6:I48" si="0">SMALL(E6:H6,1)</f>
        <v>246</v>
      </c>
      <c r="K6" s="3" t="s">
        <v>6</v>
      </c>
      <c r="L6" s="11">
        <v>14</v>
      </c>
      <c r="M6" s="4">
        <v>546</v>
      </c>
      <c r="N6" s="4">
        <v>546</v>
      </c>
      <c r="O6" s="4">
        <v>546</v>
      </c>
      <c r="P6" s="4">
        <v>546</v>
      </c>
      <c r="Q6" s="10">
        <f t="shared" ref="Q6:Q48" si="1">SMALL(M6:P6,1)</f>
        <v>546</v>
      </c>
      <c r="S6" s="3" t="s">
        <v>6</v>
      </c>
      <c r="T6" s="11">
        <v>21</v>
      </c>
      <c r="U6" s="4">
        <v>918</v>
      </c>
      <c r="V6" s="4">
        <v>918</v>
      </c>
      <c r="W6" s="4">
        <v>918</v>
      </c>
      <c r="X6" s="4">
        <v>918</v>
      </c>
      <c r="Y6" s="10">
        <f t="shared" ref="Y6:Y48" si="2">SMALL(U6:X6,1)</f>
        <v>918</v>
      </c>
    </row>
    <row r="7" ht="15.75" spans="3:25">
      <c r="C7" s="3" t="s">
        <v>7</v>
      </c>
      <c r="D7" s="3">
        <v>7</v>
      </c>
      <c r="E7" s="4">
        <v>282</v>
      </c>
      <c r="F7" s="4">
        <v>282</v>
      </c>
      <c r="G7" s="4">
        <v>282</v>
      </c>
      <c r="H7" s="4">
        <v>282</v>
      </c>
      <c r="I7" s="10">
        <f t="shared" si="0"/>
        <v>282</v>
      </c>
      <c r="K7" s="3" t="s">
        <v>7</v>
      </c>
      <c r="L7" s="11">
        <v>14</v>
      </c>
      <c r="M7" s="4">
        <v>640</v>
      </c>
      <c r="N7" s="4">
        <v>640</v>
      </c>
      <c r="O7" s="4">
        <v>640</v>
      </c>
      <c r="P7" s="4">
        <v>640</v>
      </c>
      <c r="Q7" s="10">
        <f t="shared" si="1"/>
        <v>640</v>
      </c>
      <c r="S7" s="3" t="s">
        <v>7</v>
      </c>
      <c r="T7" s="11">
        <v>21</v>
      </c>
      <c r="U7" s="4">
        <v>1086</v>
      </c>
      <c r="V7" s="4">
        <v>1086</v>
      </c>
      <c r="W7" s="4">
        <v>1086</v>
      </c>
      <c r="X7" s="4">
        <v>1086</v>
      </c>
      <c r="Y7" s="10">
        <f t="shared" si="2"/>
        <v>1086</v>
      </c>
    </row>
    <row r="8" ht="15.75" spans="3:25">
      <c r="C8" s="3" t="s">
        <v>8</v>
      </c>
      <c r="D8" s="3">
        <v>13</v>
      </c>
      <c r="E8" s="4">
        <v>480.48</v>
      </c>
      <c r="F8" s="4">
        <v>480.48</v>
      </c>
      <c r="G8" s="4">
        <v>480.48</v>
      </c>
      <c r="H8" s="4">
        <v>480.48</v>
      </c>
      <c r="I8" s="10">
        <f t="shared" si="0"/>
        <v>480.48</v>
      </c>
      <c r="K8" s="3" t="s">
        <v>8</v>
      </c>
      <c r="L8" s="11">
        <v>26</v>
      </c>
      <c r="M8" s="4">
        <v>1733.82</v>
      </c>
      <c r="N8" s="4">
        <v>1733.82</v>
      </c>
      <c r="O8" s="4">
        <v>1733.82</v>
      </c>
      <c r="P8" s="4">
        <v>1733.82</v>
      </c>
      <c r="Q8" s="10">
        <f t="shared" si="1"/>
        <v>1733.82</v>
      </c>
      <c r="S8" s="3" t="s">
        <v>8</v>
      </c>
      <c r="T8" s="11">
        <v>39</v>
      </c>
      <c r="U8" s="4">
        <v>3853.08</v>
      </c>
      <c r="V8" s="4">
        <v>3853.08</v>
      </c>
      <c r="W8" s="4">
        <v>3855.72</v>
      </c>
      <c r="X8" s="4">
        <v>3855.72</v>
      </c>
      <c r="Y8" s="10">
        <f t="shared" si="2"/>
        <v>3853.08</v>
      </c>
    </row>
    <row r="9" ht="15.75" spans="3:25">
      <c r="C9" s="3" t="s">
        <v>9</v>
      </c>
      <c r="D9" s="3">
        <v>31</v>
      </c>
      <c r="E9" s="4">
        <v>9748.41</v>
      </c>
      <c r="F9" s="4">
        <v>9660.71</v>
      </c>
      <c r="G9" s="4">
        <v>9665.64</v>
      </c>
      <c r="H9" s="4">
        <v>9665.64</v>
      </c>
      <c r="I9" s="10">
        <f t="shared" si="0"/>
        <v>9660.71</v>
      </c>
      <c r="K9" s="3" t="s">
        <v>9</v>
      </c>
      <c r="L9" s="11">
        <v>63</v>
      </c>
      <c r="M9" s="4">
        <v>25415.67</v>
      </c>
      <c r="N9" s="4">
        <v>24929.87</v>
      </c>
      <c r="O9" s="4">
        <v>25341.46</v>
      </c>
      <c r="P9" s="4">
        <v>25281.42</v>
      </c>
      <c r="Q9" s="10">
        <f t="shared" si="1"/>
        <v>24929.87</v>
      </c>
      <c r="S9" s="3" t="s">
        <v>9</v>
      </c>
      <c r="T9" s="11">
        <v>95</v>
      </c>
      <c r="U9" s="4">
        <v>48954.03</v>
      </c>
      <c r="V9" s="4">
        <v>48293.73</v>
      </c>
      <c r="W9" s="4">
        <v>49095.34</v>
      </c>
      <c r="X9" s="4">
        <v>48692.73</v>
      </c>
      <c r="Y9" s="10">
        <f t="shared" si="2"/>
        <v>48293.73</v>
      </c>
    </row>
    <row r="10" ht="15.75" spans="3:25">
      <c r="C10" s="3" t="s">
        <v>10</v>
      </c>
      <c r="D10" s="3">
        <v>3</v>
      </c>
      <c r="E10" s="4">
        <v>224.88</v>
      </c>
      <c r="F10" s="4">
        <v>224.88</v>
      </c>
      <c r="G10" s="4">
        <v>224.88</v>
      </c>
      <c r="H10" s="4">
        <v>224.88</v>
      </c>
      <c r="I10" s="10">
        <f t="shared" si="0"/>
        <v>224.88</v>
      </c>
      <c r="K10" s="3" t="s">
        <v>10</v>
      </c>
      <c r="L10" s="11">
        <v>7</v>
      </c>
      <c r="M10" s="4">
        <v>966.37</v>
      </c>
      <c r="N10" s="4">
        <v>966.37</v>
      </c>
      <c r="O10" s="4">
        <v>966.37</v>
      </c>
      <c r="P10" s="4">
        <v>966.37</v>
      </c>
      <c r="Q10" s="10">
        <f t="shared" si="1"/>
        <v>966.37</v>
      </c>
      <c r="S10" s="3" t="s">
        <v>10</v>
      </c>
      <c r="T10" s="11">
        <v>10</v>
      </c>
      <c r="U10" s="4">
        <v>1528.5</v>
      </c>
      <c r="V10" s="4">
        <v>1528.5</v>
      </c>
      <c r="W10" s="4">
        <v>1528.5</v>
      </c>
      <c r="X10" s="4">
        <v>1528.5</v>
      </c>
      <c r="Y10" s="10">
        <f t="shared" si="2"/>
        <v>1528.5</v>
      </c>
    </row>
    <row r="11" ht="15.75" spans="3:25">
      <c r="C11" s="3" t="s">
        <v>11</v>
      </c>
      <c r="D11" s="3">
        <v>32</v>
      </c>
      <c r="E11" s="4">
        <v>1026.33</v>
      </c>
      <c r="F11" s="4">
        <v>1024.06</v>
      </c>
      <c r="G11" s="4">
        <v>1029.79</v>
      </c>
      <c r="H11" s="4">
        <v>1012.46</v>
      </c>
      <c r="I11" s="10">
        <f t="shared" si="0"/>
        <v>1012.46</v>
      </c>
      <c r="K11" s="3" t="s">
        <v>11</v>
      </c>
      <c r="L11" s="11">
        <v>65</v>
      </c>
      <c r="M11" s="4">
        <v>2392.38</v>
      </c>
      <c r="N11" s="4">
        <v>2419.82</v>
      </c>
      <c r="O11" s="4">
        <v>2362.12</v>
      </c>
      <c r="P11" s="4">
        <v>2373.38</v>
      </c>
      <c r="Q11" s="10">
        <f t="shared" si="1"/>
        <v>2362.12</v>
      </c>
      <c r="S11" s="3" t="s">
        <v>11</v>
      </c>
      <c r="T11" s="11">
        <v>97</v>
      </c>
      <c r="U11" s="4">
        <v>3744.93</v>
      </c>
      <c r="V11" s="4">
        <v>3757.3</v>
      </c>
      <c r="W11" s="4">
        <v>3808.77</v>
      </c>
      <c r="X11" s="4">
        <v>3802.13</v>
      </c>
      <c r="Y11" s="10">
        <f t="shared" si="2"/>
        <v>3744.93</v>
      </c>
    </row>
    <row r="12" ht="15.75" spans="3:25">
      <c r="C12" s="3" t="s">
        <v>12</v>
      </c>
      <c r="D12" s="3">
        <v>37</v>
      </c>
      <c r="E12" s="4">
        <v>1199.24</v>
      </c>
      <c r="F12" s="4">
        <v>1199.24</v>
      </c>
      <c r="G12" s="4">
        <v>1240.82</v>
      </c>
      <c r="H12" s="4">
        <v>1228.6</v>
      </c>
      <c r="I12" s="10">
        <f t="shared" si="0"/>
        <v>1199.24</v>
      </c>
      <c r="K12" s="3" t="s">
        <v>12</v>
      </c>
      <c r="L12" s="11">
        <v>75</v>
      </c>
      <c r="M12" s="4">
        <v>2783.86</v>
      </c>
      <c r="N12" s="4">
        <v>2789.33</v>
      </c>
      <c r="O12" s="4">
        <v>2768.27</v>
      </c>
      <c r="P12" s="4">
        <v>2782.98</v>
      </c>
      <c r="Q12" s="10">
        <f t="shared" si="1"/>
        <v>2768.27</v>
      </c>
      <c r="S12" s="3" t="s">
        <v>12</v>
      </c>
      <c r="T12" s="11">
        <v>112</v>
      </c>
      <c r="U12" s="4">
        <v>4369.2</v>
      </c>
      <c r="V12" s="4">
        <v>4313.8</v>
      </c>
      <c r="W12" s="4">
        <v>4335.39</v>
      </c>
      <c r="X12" s="4">
        <v>4373.97</v>
      </c>
      <c r="Y12" s="10">
        <f t="shared" si="2"/>
        <v>4313.8</v>
      </c>
    </row>
    <row r="13" ht="15.75" spans="3:25">
      <c r="C13" s="3" t="s">
        <v>13</v>
      </c>
      <c r="D13" s="3">
        <v>10</v>
      </c>
      <c r="E13" s="4">
        <v>98</v>
      </c>
      <c r="F13" s="4">
        <v>98</v>
      </c>
      <c r="G13" s="4">
        <v>98</v>
      </c>
      <c r="H13" s="4">
        <v>98</v>
      </c>
      <c r="I13" s="10">
        <f t="shared" si="0"/>
        <v>98</v>
      </c>
      <c r="K13" s="3" t="s">
        <v>13</v>
      </c>
      <c r="L13" s="11">
        <v>21</v>
      </c>
      <c r="M13" s="4">
        <v>218</v>
      </c>
      <c r="N13" s="4">
        <v>220</v>
      </c>
      <c r="O13" s="4">
        <v>218</v>
      </c>
      <c r="P13" s="4">
        <v>219</v>
      </c>
      <c r="Q13" s="10">
        <f t="shared" si="1"/>
        <v>218</v>
      </c>
      <c r="S13" s="3" t="s">
        <v>13</v>
      </c>
      <c r="T13" s="11">
        <v>31</v>
      </c>
      <c r="U13" s="4">
        <v>388</v>
      </c>
      <c r="V13" s="4">
        <v>388</v>
      </c>
      <c r="W13" s="4">
        <v>388</v>
      </c>
      <c r="X13" s="4">
        <v>388</v>
      </c>
      <c r="Y13" s="10">
        <f t="shared" si="2"/>
        <v>388</v>
      </c>
    </row>
    <row r="14" ht="15.75" spans="3:25">
      <c r="C14" s="3" t="s">
        <v>14</v>
      </c>
      <c r="D14" s="3">
        <v>12</v>
      </c>
      <c r="E14" s="4">
        <v>72.9</v>
      </c>
      <c r="F14" s="4">
        <v>71.46</v>
      </c>
      <c r="G14" s="4">
        <v>71.46</v>
      </c>
      <c r="H14" s="4">
        <v>71.46</v>
      </c>
      <c r="I14" s="10">
        <f t="shared" si="0"/>
        <v>71.46</v>
      </c>
      <c r="K14" s="3" t="s">
        <v>14</v>
      </c>
      <c r="L14" s="11">
        <v>25</v>
      </c>
      <c r="M14" s="4">
        <v>168.63</v>
      </c>
      <c r="N14" s="4">
        <v>167.76</v>
      </c>
      <c r="O14" s="4">
        <v>167.76</v>
      </c>
      <c r="P14" s="4">
        <v>167.76</v>
      </c>
      <c r="Q14" s="10">
        <f t="shared" si="1"/>
        <v>167.76</v>
      </c>
      <c r="S14" s="3" t="s">
        <v>14</v>
      </c>
      <c r="T14" s="11">
        <v>38</v>
      </c>
      <c r="U14" s="4">
        <v>277.68</v>
      </c>
      <c r="V14" s="4">
        <v>276.88</v>
      </c>
      <c r="W14" s="4">
        <v>278.09</v>
      </c>
      <c r="X14" s="4">
        <v>277.68</v>
      </c>
      <c r="Y14" s="10">
        <f t="shared" si="2"/>
        <v>276.88</v>
      </c>
    </row>
    <row r="15" ht="15.75" spans="3:25">
      <c r="C15" s="3" t="s">
        <v>15</v>
      </c>
      <c r="D15" s="3">
        <v>19</v>
      </c>
      <c r="E15" s="4">
        <v>98.38</v>
      </c>
      <c r="F15" s="4">
        <v>95</v>
      </c>
      <c r="G15" s="4">
        <v>95.3</v>
      </c>
      <c r="H15" s="4">
        <v>95</v>
      </c>
      <c r="I15" s="10">
        <f t="shared" si="0"/>
        <v>95</v>
      </c>
      <c r="K15" s="3" t="s">
        <v>15</v>
      </c>
      <c r="L15" s="11">
        <v>38</v>
      </c>
      <c r="M15" s="4">
        <v>211.04</v>
      </c>
      <c r="N15" s="4">
        <v>211.28</v>
      </c>
      <c r="O15" s="4">
        <v>210.51</v>
      </c>
      <c r="P15" s="4">
        <v>209.15</v>
      </c>
      <c r="Q15" s="10">
        <f t="shared" si="1"/>
        <v>209.15</v>
      </c>
      <c r="S15" s="3" t="s">
        <v>15</v>
      </c>
      <c r="T15" s="11">
        <v>57</v>
      </c>
      <c r="U15" s="4">
        <v>332.75</v>
      </c>
      <c r="V15" s="4">
        <v>337.58</v>
      </c>
      <c r="W15" s="4">
        <v>335.81</v>
      </c>
      <c r="X15" s="4">
        <v>334.86</v>
      </c>
      <c r="Y15" s="10">
        <f t="shared" si="2"/>
        <v>332.75</v>
      </c>
    </row>
    <row r="16" ht="15.75" spans="3:25">
      <c r="C16" s="3" t="s">
        <v>16</v>
      </c>
      <c r="D16" s="3">
        <v>25</v>
      </c>
      <c r="E16" s="4">
        <v>95.07</v>
      </c>
      <c r="F16" s="4">
        <v>95.07</v>
      </c>
      <c r="G16" s="4">
        <v>95.06</v>
      </c>
      <c r="H16" s="4">
        <v>95.24</v>
      </c>
      <c r="I16" s="10">
        <f t="shared" si="0"/>
        <v>95.06</v>
      </c>
      <c r="K16" s="3" t="s">
        <v>16</v>
      </c>
      <c r="L16" s="11">
        <v>50</v>
      </c>
      <c r="M16" s="4">
        <v>226.95</v>
      </c>
      <c r="N16" s="4">
        <v>226.53</v>
      </c>
      <c r="O16" s="4">
        <v>227.02</v>
      </c>
      <c r="P16" s="4">
        <v>224.56</v>
      </c>
      <c r="Q16" s="10">
        <f t="shared" si="1"/>
        <v>224.56</v>
      </c>
      <c r="S16" s="3" t="s">
        <v>16</v>
      </c>
      <c r="T16" s="11">
        <v>75</v>
      </c>
      <c r="U16" s="4">
        <v>392.02</v>
      </c>
      <c r="V16" s="4">
        <v>394.37</v>
      </c>
      <c r="W16" s="4">
        <v>394.9</v>
      </c>
      <c r="X16" s="4">
        <v>395.72</v>
      </c>
      <c r="Y16" s="10">
        <f t="shared" si="2"/>
        <v>392.02</v>
      </c>
    </row>
    <row r="17" ht="15.75" spans="3:25">
      <c r="C17" s="3" t="s">
        <v>17</v>
      </c>
      <c r="D17" s="3">
        <v>6</v>
      </c>
      <c r="E17" s="4">
        <v>145</v>
      </c>
      <c r="F17" s="4">
        <v>145</v>
      </c>
      <c r="G17" s="4">
        <v>145</v>
      </c>
      <c r="H17" s="4">
        <v>145</v>
      </c>
      <c r="I17" s="10">
        <f t="shared" si="0"/>
        <v>145</v>
      </c>
      <c r="K17" s="3" t="s">
        <v>17</v>
      </c>
      <c r="L17" s="11">
        <v>13</v>
      </c>
      <c r="M17" s="4">
        <v>308</v>
      </c>
      <c r="N17" s="4">
        <v>308</v>
      </c>
      <c r="O17" s="4">
        <v>308</v>
      </c>
      <c r="P17" s="4">
        <v>308</v>
      </c>
      <c r="Q17" s="10">
        <f t="shared" si="1"/>
        <v>308</v>
      </c>
      <c r="S17" s="3" t="s">
        <v>17</v>
      </c>
      <c r="T17" s="11">
        <v>19</v>
      </c>
      <c r="U17" s="4">
        <v>492</v>
      </c>
      <c r="V17" s="4">
        <v>492</v>
      </c>
      <c r="W17" s="4">
        <v>492</v>
      </c>
      <c r="X17" s="4">
        <v>492</v>
      </c>
      <c r="Y17" s="10">
        <f t="shared" si="2"/>
        <v>492</v>
      </c>
    </row>
    <row r="18" ht="15.75" spans="3:25">
      <c r="C18" s="3" t="s">
        <v>18</v>
      </c>
      <c r="D18" s="3">
        <v>65</v>
      </c>
      <c r="E18" s="4">
        <v>492.72</v>
      </c>
      <c r="F18" s="4">
        <v>479.28</v>
      </c>
      <c r="G18" s="4">
        <v>493.31</v>
      </c>
      <c r="H18" s="4">
        <v>486.75</v>
      </c>
      <c r="I18" s="10">
        <f t="shared" si="0"/>
        <v>479.28</v>
      </c>
      <c r="K18" s="3" t="s">
        <v>18</v>
      </c>
      <c r="L18" s="11">
        <v>131</v>
      </c>
      <c r="M18" s="4">
        <v>1014.59</v>
      </c>
      <c r="N18" s="4">
        <v>976.51</v>
      </c>
      <c r="O18" s="4">
        <v>1021.85</v>
      </c>
      <c r="P18" s="4">
        <v>1010.55</v>
      </c>
      <c r="Q18" s="10">
        <f t="shared" si="1"/>
        <v>976.51</v>
      </c>
      <c r="S18" s="3" t="s">
        <v>18</v>
      </c>
      <c r="T18" s="11">
        <v>196</v>
      </c>
      <c r="U18" s="4">
        <v>1597.38</v>
      </c>
      <c r="V18" s="4">
        <v>1594.02</v>
      </c>
      <c r="W18" s="4">
        <v>1589.93</v>
      </c>
      <c r="X18" s="4">
        <v>1599.86</v>
      </c>
      <c r="Y18" s="10">
        <f t="shared" si="2"/>
        <v>1589.93</v>
      </c>
    </row>
    <row r="19" ht="15.75" spans="3:25">
      <c r="C19" s="3" t="s">
        <v>19</v>
      </c>
      <c r="D19" s="3">
        <v>4</v>
      </c>
      <c r="E19" s="4">
        <v>143</v>
      </c>
      <c r="F19" s="4">
        <v>143</v>
      </c>
      <c r="G19" s="4">
        <v>143</v>
      </c>
      <c r="H19" s="4">
        <v>143</v>
      </c>
      <c r="I19" s="10">
        <f t="shared" si="0"/>
        <v>143</v>
      </c>
      <c r="K19" s="3" t="s">
        <v>19</v>
      </c>
      <c r="L19" s="11">
        <v>8</v>
      </c>
      <c r="M19" s="4">
        <v>359</v>
      </c>
      <c r="N19" s="4">
        <v>359</v>
      </c>
      <c r="O19" s="4">
        <v>359</v>
      </c>
      <c r="P19" s="4">
        <v>359</v>
      </c>
      <c r="Q19" s="10">
        <f t="shared" si="1"/>
        <v>359</v>
      </c>
      <c r="S19" s="3" t="s">
        <v>19</v>
      </c>
      <c r="T19" s="11">
        <v>12</v>
      </c>
      <c r="U19" s="4">
        <v>640</v>
      </c>
      <c r="V19" s="4">
        <v>640</v>
      </c>
      <c r="W19" s="4">
        <v>640</v>
      </c>
      <c r="X19" s="4">
        <v>640</v>
      </c>
      <c r="Y19" s="10">
        <f t="shared" si="2"/>
        <v>640</v>
      </c>
    </row>
    <row r="20" ht="15.75" spans="3:25">
      <c r="C20" s="3" t="s">
        <v>20</v>
      </c>
      <c r="D20" s="3">
        <v>5</v>
      </c>
      <c r="E20" s="4">
        <v>181</v>
      </c>
      <c r="F20" s="4">
        <v>181</v>
      </c>
      <c r="G20" s="4">
        <v>181</v>
      </c>
      <c r="H20" s="4">
        <v>181</v>
      </c>
      <c r="I20" s="10">
        <f t="shared" si="0"/>
        <v>181</v>
      </c>
      <c r="K20" s="3" t="s">
        <v>20</v>
      </c>
      <c r="L20" s="11">
        <v>10</v>
      </c>
      <c r="M20" s="4">
        <v>683</v>
      </c>
      <c r="N20" s="4">
        <v>683</v>
      </c>
      <c r="O20" s="4">
        <v>683</v>
      </c>
      <c r="P20" s="4">
        <v>683</v>
      </c>
      <c r="Q20" s="10">
        <f t="shared" si="1"/>
        <v>683</v>
      </c>
      <c r="S20" s="3" t="s">
        <v>20</v>
      </c>
      <c r="T20" s="11">
        <v>15</v>
      </c>
      <c r="U20" s="4">
        <v>1276</v>
      </c>
      <c r="V20" s="4">
        <v>1276</v>
      </c>
      <c r="W20" s="4">
        <v>1276</v>
      </c>
      <c r="X20" s="4">
        <v>1276</v>
      </c>
      <c r="Y20" s="10">
        <f t="shared" si="2"/>
        <v>1276</v>
      </c>
    </row>
    <row r="21" ht="15.75" spans="3:25">
      <c r="C21" s="3" t="s">
        <v>21</v>
      </c>
      <c r="D21" s="3">
        <v>6</v>
      </c>
      <c r="E21" s="4">
        <v>162</v>
      </c>
      <c r="F21" s="4">
        <v>162</v>
      </c>
      <c r="G21" s="4">
        <v>162</v>
      </c>
      <c r="H21" s="4">
        <v>162</v>
      </c>
      <c r="I21" s="10">
        <f t="shared" si="0"/>
        <v>162</v>
      </c>
      <c r="K21" s="3" t="s">
        <v>21</v>
      </c>
      <c r="L21" s="11">
        <v>12</v>
      </c>
      <c r="M21" s="4">
        <v>396</v>
      </c>
      <c r="N21" s="4">
        <v>396</v>
      </c>
      <c r="O21" s="4">
        <v>396</v>
      </c>
      <c r="P21" s="4">
        <v>396</v>
      </c>
      <c r="Q21" s="10">
        <f t="shared" si="1"/>
        <v>396</v>
      </c>
      <c r="S21" s="3" t="s">
        <v>21</v>
      </c>
      <c r="T21" s="11">
        <v>18</v>
      </c>
      <c r="U21" s="4">
        <v>748</v>
      </c>
      <c r="V21" s="4">
        <v>748</v>
      </c>
      <c r="W21" s="4">
        <v>748</v>
      </c>
      <c r="X21" s="4">
        <v>748</v>
      </c>
      <c r="Y21" s="10">
        <f t="shared" si="2"/>
        <v>748</v>
      </c>
    </row>
    <row r="22" ht="15.75" spans="3:25">
      <c r="C22" s="3" t="s">
        <v>22</v>
      </c>
      <c r="D22" s="3">
        <v>12</v>
      </c>
      <c r="E22" s="4">
        <v>558</v>
      </c>
      <c r="F22" s="4">
        <v>558</v>
      </c>
      <c r="G22" s="4">
        <v>558</v>
      </c>
      <c r="H22" s="4">
        <v>558</v>
      </c>
      <c r="I22" s="10">
        <f t="shared" si="0"/>
        <v>558</v>
      </c>
      <c r="K22" s="3" t="s">
        <v>22</v>
      </c>
      <c r="L22" s="11">
        <v>24</v>
      </c>
      <c r="M22" s="4">
        <v>1659</v>
      </c>
      <c r="N22" s="4">
        <v>1659</v>
      </c>
      <c r="O22" s="4">
        <v>1659</v>
      </c>
      <c r="P22" s="4">
        <v>1666</v>
      </c>
      <c r="Q22" s="10">
        <f t="shared" si="1"/>
        <v>1659</v>
      </c>
      <c r="S22" s="3" t="s">
        <v>22</v>
      </c>
      <c r="T22" s="11">
        <v>36</v>
      </c>
      <c r="U22" s="4">
        <v>2926</v>
      </c>
      <c r="V22" s="4">
        <v>2926</v>
      </c>
      <c r="W22" s="4">
        <v>2909</v>
      </c>
      <c r="X22" s="4">
        <v>2909</v>
      </c>
      <c r="Y22" s="10">
        <f t="shared" si="2"/>
        <v>2909</v>
      </c>
    </row>
    <row r="23" ht="15.75" spans="3:25">
      <c r="C23" s="3" t="s">
        <v>23</v>
      </c>
      <c r="D23" s="3">
        <v>24</v>
      </c>
      <c r="E23" s="4">
        <v>9247.28</v>
      </c>
      <c r="F23" s="4">
        <v>9247.28</v>
      </c>
      <c r="G23" s="4">
        <v>9247.28</v>
      </c>
      <c r="H23" s="4">
        <v>9270.86</v>
      </c>
      <c r="I23" s="10">
        <f t="shared" si="0"/>
        <v>9247.28</v>
      </c>
      <c r="K23" s="3" t="s">
        <v>23</v>
      </c>
      <c r="L23" s="11">
        <v>48</v>
      </c>
      <c r="M23" s="4">
        <v>20276.2</v>
      </c>
      <c r="N23" s="4">
        <v>20276.2</v>
      </c>
      <c r="O23" s="4">
        <v>20277.57</v>
      </c>
      <c r="P23" s="4">
        <v>20277.57</v>
      </c>
      <c r="Q23" s="10">
        <f t="shared" si="1"/>
        <v>20276.2</v>
      </c>
      <c r="S23" s="3" t="s">
        <v>23</v>
      </c>
      <c r="T23" s="11">
        <v>72</v>
      </c>
      <c r="U23" s="4">
        <v>32191.47</v>
      </c>
      <c r="V23" s="4">
        <v>32061.5</v>
      </c>
      <c r="W23" s="4">
        <v>32137.78</v>
      </c>
      <c r="X23" s="4">
        <v>32137.78</v>
      </c>
      <c r="Y23" s="10">
        <f t="shared" si="2"/>
        <v>32061.5</v>
      </c>
    </row>
    <row r="24" ht="15.75" spans="3:25">
      <c r="C24" s="3" t="s">
        <v>24</v>
      </c>
      <c r="D24" s="3">
        <v>12</v>
      </c>
      <c r="E24" s="4">
        <v>1954</v>
      </c>
      <c r="F24" s="4">
        <v>1954</v>
      </c>
      <c r="G24" s="4">
        <v>1954</v>
      </c>
      <c r="H24" s="4">
        <v>2041</v>
      </c>
      <c r="I24" s="10">
        <f t="shared" si="0"/>
        <v>1954</v>
      </c>
      <c r="K24" s="3" t="s">
        <v>24</v>
      </c>
      <c r="L24" s="11">
        <v>24</v>
      </c>
      <c r="M24" s="4">
        <v>3990</v>
      </c>
      <c r="N24" s="4">
        <v>3990</v>
      </c>
      <c r="O24" s="4">
        <v>3990</v>
      </c>
      <c r="P24" s="4">
        <v>3990</v>
      </c>
      <c r="Q24" s="10">
        <f t="shared" si="1"/>
        <v>3990</v>
      </c>
      <c r="S24" s="3" t="s">
        <v>24</v>
      </c>
      <c r="T24" s="11">
        <v>36</v>
      </c>
      <c r="U24" s="4">
        <v>6838</v>
      </c>
      <c r="V24" s="4">
        <v>6838</v>
      </c>
      <c r="W24" s="4">
        <v>6849</v>
      </c>
      <c r="X24" s="4">
        <v>6817</v>
      </c>
      <c r="Y24" s="10">
        <f t="shared" si="2"/>
        <v>6817</v>
      </c>
    </row>
    <row r="25" ht="15.75" spans="3:25">
      <c r="C25" s="3" t="s">
        <v>25</v>
      </c>
      <c r="D25" s="3">
        <v>25</v>
      </c>
      <c r="E25" s="4">
        <v>4073.53</v>
      </c>
      <c r="F25" s="4">
        <v>4073.53</v>
      </c>
      <c r="G25" s="4">
        <v>4073.53</v>
      </c>
      <c r="H25" s="4">
        <v>4073.53</v>
      </c>
      <c r="I25" s="10">
        <f t="shared" si="0"/>
        <v>4073.53</v>
      </c>
      <c r="K25" s="3" t="s">
        <v>25</v>
      </c>
      <c r="L25" s="11">
        <v>50</v>
      </c>
      <c r="M25" s="4">
        <v>8608.32</v>
      </c>
      <c r="N25" s="4">
        <v>8648.33</v>
      </c>
      <c r="O25" s="4">
        <v>8608.32</v>
      </c>
      <c r="P25" s="4">
        <v>8625.62</v>
      </c>
      <c r="Q25" s="10">
        <f t="shared" si="1"/>
        <v>8608.32</v>
      </c>
      <c r="S25" s="3" t="s">
        <v>25</v>
      </c>
      <c r="T25" s="11">
        <v>75</v>
      </c>
      <c r="U25" s="4">
        <v>13817.28</v>
      </c>
      <c r="V25" s="4">
        <v>13852.55</v>
      </c>
      <c r="W25" s="4">
        <v>14030.22</v>
      </c>
      <c r="X25" s="4">
        <v>13964.97</v>
      </c>
      <c r="Y25" s="10">
        <f t="shared" si="2"/>
        <v>13817.28</v>
      </c>
    </row>
    <row r="26" ht="15.75" spans="3:25">
      <c r="C26" s="3" t="s">
        <v>26</v>
      </c>
      <c r="D26" s="3">
        <v>37</v>
      </c>
      <c r="E26" s="4">
        <v>5077.55</v>
      </c>
      <c r="F26" s="4">
        <v>5043.23</v>
      </c>
      <c r="G26" s="4">
        <v>5146.18</v>
      </c>
      <c r="H26" s="4">
        <v>4984.49</v>
      </c>
      <c r="I26" s="10">
        <f t="shared" si="0"/>
        <v>4984.49</v>
      </c>
      <c r="K26" s="3" t="s">
        <v>26</v>
      </c>
      <c r="L26" s="11">
        <v>75</v>
      </c>
      <c r="M26" s="4">
        <v>10731.55</v>
      </c>
      <c r="N26" s="4">
        <v>10848.12</v>
      </c>
      <c r="O26" s="4">
        <v>10912.65</v>
      </c>
      <c r="P26" s="4">
        <v>10956.98</v>
      </c>
      <c r="Q26" s="10">
        <f t="shared" si="1"/>
        <v>10731.55</v>
      </c>
      <c r="S26" s="3" t="s">
        <v>26</v>
      </c>
      <c r="T26" s="11">
        <v>112</v>
      </c>
      <c r="U26" s="4">
        <v>17284.81</v>
      </c>
      <c r="V26" s="4">
        <v>17295.29</v>
      </c>
      <c r="W26" s="4">
        <v>17305.73</v>
      </c>
      <c r="X26" s="4">
        <v>17532.38</v>
      </c>
      <c r="Y26" s="10">
        <f t="shared" si="2"/>
        <v>17284.81</v>
      </c>
    </row>
    <row r="27" ht="15.75" spans="3:25">
      <c r="C27" s="3" t="s">
        <v>27</v>
      </c>
      <c r="D27" s="3">
        <v>50</v>
      </c>
      <c r="E27" s="4">
        <v>5664.02</v>
      </c>
      <c r="F27" s="4">
        <v>5713.98</v>
      </c>
      <c r="G27" s="4">
        <v>5614.69</v>
      </c>
      <c r="H27" s="4">
        <v>5663.85</v>
      </c>
      <c r="I27" s="10">
        <f t="shared" si="0"/>
        <v>5614.69</v>
      </c>
      <c r="K27" s="3" t="s">
        <v>27</v>
      </c>
      <c r="L27" s="11">
        <v>100</v>
      </c>
      <c r="M27" s="4">
        <v>12162.98</v>
      </c>
      <c r="N27" s="4">
        <v>12064.71</v>
      </c>
      <c r="O27" s="4">
        <v>12487.57</v>
      </c>
      <c r="P27" s="4">
        <v>12421.3</v>
      </c>
      <c r="Q27" s="10">
        <f t="shared" si="1"/>
        <v>12064.71</v>
      </c>
      <c r="S27" s="3" t="s">
        <v>27</v>
      </c>
      <c r="T27" s="11">
        <v>150</v>
      </c>
      <c r="U27" s="4">
        <v>19257.01</v>
      </c>
      <c r="V27" s="4">
        <v>19725.51</v>
      </c>
      <c r="W27" s="4">
        <v>19638.24</v>
      </c>
      <c r="X27" s="4">
        <v>19691.24</v>
      </c>
      <c r="Y27" s="10">
        <f t="shared" si="2"/>
        <v>19257.01</v>
      </c>
    </row>
    <row r="28" ht="15.75" spans="3:25">
      <c r="C28" s="3" t="s">
        <v>28</v>
      </c>
      <c r="D28" s="3">
        <v>25</v>
      </c>
      <c r="E28" s="4">
        <v>3907.43</v>
      </c>
      <c r="F28" s="4">
        <v>3939.58</v>
      </c>
      <c r="G28" s="4">
        <v>3939.58</v>
      </c>
      <c r="H28" s="4">
        <v>3906.44</v>
      </c>
      <c r="I28" s="10">
        <f t="shared" si="0"/>
        <v>3906.44</v>
      </c>
      <c r="K28" s="3" t="s">
        <v>28</v>
      </c>
      <c r="L28" s="11">
        <v>50</v>
      </c>
      <c r="M28" s="4">
        <v>8635.93</v>
      </c>
      <c r="N28" s="4">
        <v>8716</v>
      </c>
      <c r="O28" s="4">
        <v>8651.46</v>
      </c>
      <c r="P28" s="4">
        <v>8803.62</v>
      </c>
      <c r="Q28" s="10">
        <f t="shared" si="1"/>
        <v>8635.93</v>
      </c>
      <c r="S28" s="3" t="s">
        <v>28</v>
      </c>
      <c r="T28" s="11">
        <v>75</v>
      </c>
      <c r="U28" s="4">
        <v>14056.37</v>
      </c>
      <c r="V28" s="4">
        <v>14361.36</v>
      </c>
      <c r="W28" s="4">
        <v>14367.53</v>
      </c>
      <c r="X28" s="4">
        <v>14176.93</v>
      </c>
      <c r="Y28" s="10">
        <f t="shared" si="2"/>
        <v>14056.37</v>
      </c>
    </row>
    <row r="29" ht="15.75" spans="3:25">
      <c r="C29" s="3" t="s">
        <v>29</v>
      </c>
      <c r="D29" s="3">
        <v>37</v>
      </c>
      <c r="E29" s="4">
        <v>4913.85</v>
      </c>
      <c r="F29" s="4">
        <v>4874.12</v>
      </c>
      <c r="G29" s="4">
        <v>4899.44</v>
      </c>
      <c r="H29" s="4">
        <v>4970.27</v>
      </c>
      <c r="I29" s="10">
        <f t="shared" si="0"/>
        <v>4874.12</v>
      </c>
      <c r="K29" s="3" t="s">
        <v>29</v>
      </c>
      <c r="L29" s="11">
        <v>75</v>
      </c>
      <c r="M29" s="4">
        <v>11122.97</v>
      </c>
      <c r="N29" s="4">
        <v>10812.69</v>
      </c>
      <c r="O29" s="4">
        <v>11114.21</v>
      </c>
      <c r="P29" s="4">
        <v>11110.57</v>
      </c>
      <c r="Q29" s="10">
        <f t="shared" si="1"/>
        <v>10812.69</v>
      </c>
      <c r="S29" s="3" t="s">
        <v>29</v>
      </c>
      <c r="T29" s="11">
        <v>112</v>
      </c>
      <c r="U29" s="4">
        <v>16699.58</v>
      </c>
      <c r="V29" s="4">
        <v>16675.95</v>
      </c>
      <c r="W29" s="4">
        <v>16852.8</v>
      </c>
      <c r="X29" s="4">
        <v>16859.48</v>
      </c>
      <c r="Y29" s="10">
        <f t="shared" si="2"/>
        <v>16675.95</v>
      </c>
    </row>
    <row r="30" ht="15.75" spans="3:25">
      <c r="C30" s="3" t="s">
        <v>30</v>
      </c>
      <c r="D30" s="3">
        <v>50</v>
      </c>
      <c r="E30" s="4">
        <v>5569.33</v>
      </c>
      <c r="F30" s="4">
        <v>5584.25</v>
      </c>
      <c r="G30" s="4">
        <v>5584.25</v>
      </c>
      <c r="H30" s="4">
        <v>5576.55</v>
      </c>
      <c r="I30" s="10">
        <f t="shared" si="0"/>
        <v>5569.33</v>
      </c>
      <c r="K30" s="3" t="s">
        <v>30</v>
      </c>
      <c r="L30" s="11">
        <v>100</v>
      </c>
      <c r="M30" s="4">
        <v>12404</v>
      </c>
      <c r="N30" s="4">
        <v>12191.71</v>
      </c>
      <c r="O30" s="4">
        <v>12184.83</v>
      </c>
      <c r="P30" s="4">
        <v>12244.38</v>
      </c>
      <c r="Q30" s="10">
        <f t="shared" si="1"/>
        <v>12184.83</v>
      </c>
      <c r="S30" s="3" t="s">
        <v>30</v>
      </c>
      <c r="T30" s="11">
        <v>150</v>
      </c>
      <c r="U30" s="4">
        <v>18962.88</v>
      </c>
      <c r="V30" s="4">
        <v>19476.39</v>
      </c>
      <c r="W30" s="4">
        <v>19351.47</v>
      </c>
      <c r="X30" s="4">
        <v>18729.45</v>
      </c>
      <c r="Y30" s="10">
        <f t="shared" si="2"/>
        <v>18729.45</v>
      </c>
    </row>
    <row r="31" ht="15.75" spans="3:25">
      <c r="C31" s="3" t="s">
        <v>31</v>
      </c>
      <c r="D31" s="3">
        <v>25</v>
      </c>
      <c r="E31" s="4">
        <v>3837.23</v>
      </c>
      <c r="F31" s="4">
        <v>3902.94</v>
      </c>
      <c r="G31" s="4">
        <v>3837.23</v>
      </c>
      <c r="H31" s="4">
        <v>3902.94</v>
      </c>
      <c r="I31" s="10">
        <f t="shared" si="0"/>
        <v>3837.23</v>
      </c>
      <c r="K31" s="3" t="s">
        <v>31</v>
      </c>
      <c r="L31" s="11">
        <v>50</v>
      </c>
      <c r="M31" s="4">
        <v>8632.68</v>
      </c>
      <c r="N31" s="4">
        <v>8566.37</v>
      </c>
      <c r="O31" s="4">
        <v>8566.37</v>
      </c>
      <c r="P31" s="4">
        <v>8657.26</v>
      </c>
      <c r="Q31" s="10">
        <f t="shared" si="1"/>
        <v>8566.37</v>
      </c>
      <c r="S31" s="3" t="s">
        <v>31</v>
      </c>
      <c r="T31" s="11">
        <v>75</v>
      </c>
      <c r="U31" s="4">
        <v>13186.89</v>
      </c>
      <c r="V31" s="4">
        <v>13185.26</v>
      </c>
      <c r="W31" s="4">
        <v>13096.01</v>
      </c>
      <c r="X31" s="4">
        <v>13198.92</v>
      </c>
      <c r="Y31" s="10">
        <f t="shared" si="2"/>
        <v>13096.01</v>
      </c>
    </row>
    <row r="32" ht="15.75" spans="3:25">
      <c r="C32" s="3" t="s">
        <v>32</v>
      </c>
      <c r="D32" s="3">
        <v>25</v>
      </c>
      <c r="E32" s="4">
        <v>3905.21</v>
      </c>
      <c r="F32" s="4">
        <v>3937.58</v>
      </c>
      <c r="G32" s="4">
        <v>3937.58</v>
      </c>
      <c r="H32" s="4">
        <v>3937.58</v>
      </c>
      <c r="I32" s="10">
        <f t="shared" si="0"/>
        <v>3905.21</v>
      </c>
      <c r="K32" s="3" t="s">
        <v>32</v>
      </c>
      <c r="L32" s="11">
        <v>50</v>
      </c>
      <c r="M32" s="4">
        <v>8532.14</v>
      </c>
      <c r="N32" s="4">
        <v>8439.6</v>
      </c>
      <c r="O32" s="4">
        <v>8540.59</v>
      </c>
      <c r="P32" s="4">
        <v>8435.7</v>
      </c>
      <c r="Q32" s="10">
        <f t="shared" si="1"/>
        <v>8435.7</v>
      </c>
      <c r="S32" s="3" t="s">
        <v>32</v>
      </c>
      <c r="T32" s="11">
        <v>75</v>
      </c>
      <c r="U32" s="4">
        <v>14048.07</v>
      </c>
      <c r="V32" s="4">
        <v>13874.28</v>
      </c>
      <c r="W32" s="4">
        <v>13811.56</v>
      </c>
      <c r="X32" s="4">
        <v>13922.91</v>
      </c>
      <c r="Y32" s="10">
        <f t="shared" si="2"/>
        <v>13811.56</v>
      </c>
    </row>
    <row r="33" ht="15.75" spans="3:25">
      <c r="C33" s="3" t="s">
        <v>33</v>
      </c>
      <c r="D33" s="3">
        <v>25</v>
      </c>
      <c r="E33" s="4">
        <v>3336.02</v>
      </c>
      <c r="F33" s="4">
        <v>3336.02</v>
      </c>
      <c r="G33" s="4">
        <v>3336.02</v>
      </c>
      <c r="H33" s="4">
        <v>3336.02</v>
      </c>
      <c r="I33" s="10">
        <f t="shared" si="0"/>
        <v>3336.02</v>
      </c>
      <c r="K33" s="3" t="s">
        <v>33</v>
      </c>
      <c r="L33" s="11">
        <v>50</v>
      </c>
      <c r="M33" s="4">
        <v>8734.71</v>
      </c>
      <c r="N33" s="4">
        <v>8776.18</v>
      </c>
      <c r="O33" s="4">
        <v>8800.47</v>
      </c>
      <c r="P33" s="4">
        <v>8626.78</v>
      </c>
      <c r="Q33" s="10">
        <f t="shared" si="1"/>
        <v>8626.78</v>
      </c>
      <c r="S33" s="3" t="s">
        <v>33</v>
      </c>
      <c r="T33" s="11">
        <v>75</v>
      </c>
      <c r="U33" s="4">
        <v>14252.38</v>
      </c>
      <c r="V33" s="4">
        <v>14230.85</v>
      </c>
      <c r="W33" s="4">
        <v>14284.22</v>
      </c>
      <c r="X33" s="4">
        <v>14200.67</v>
      </c>
      <c r="Y33" s="10">
        <f t="shared" si="2"/>
        <v>14200.67</v>
      </c>
    </row>
    <row r="34" ht="15.75" spans="3:25">
      <c r="C34" s="3" t="s">
        <v>34</v>
      </c>
      <c r="D34" s="3">
        <v>26</v>
      </c>
      <c r="E34" s="4">
        <v>2002.98</v>
      </c>
      <c r="F34" s="4">
        <v>2002.98</v>
      </c>
      <c r="G34" s="4">
        <v>2002.98</v>
      </c>
      <c r="H34" s="4">
        <v>2002.98</v>
      </c>
      <c r="I34" s="10">
        <f t="shared" si="0"/>
        <v>2002.98</v>
      </c>
      <c r="K34" s="3" t="s">
        <v>34</v>
      </c>
      <c r="L34" s="11">
        <v>52</v>
      </c>
      <c r="M34" s="4">
        <v>4579.68</v>
      </c>
      <c r="N34" s="4">
        <v>4605.86</v>
      </c>
      <c r="O34" s="4">
        <v>4556.97</v>
      </c>
      <c r="P34" s="4">
        <v>4607.85</v>
      </c>
      <c r="Q34" s="10">
        <f t="shared" si="1"/>
        <v>4556.97</v>
      </c>
      <c r="S34" s="3" t="s">
        <v>34</v>
      </c>
      <c r="T34" s="11">
        <v>78</v>
      </c>
      <c r="U34" s="4">
        <v>7686.45</v>
      </c>
      <c r="V34" s="4">
        <v>7981.03</v>
      </c>
      <c r="W34" s="4">
        <v>7825.19</v>
      </c>
      <c r="X34" s="4">
        <v>7934.13</v>
      </c>
      <c r="Y34" s="10">
        <f t="shared" si="2"/>
        <v>7686.45</v>
      </c>
    </row>
    <row r="35" ht="15.75" spans="3:25">
      <c r="C35" s="3" t="s">
        <v>35</v>
      </c>
      <c r="D35" s="3">
        <v>79</v>
      </c>
      <c r="E35" s="4">
        <v>7212.16</v>
      </c>
      <c r="F35" s="4">
        <v>7082.96</v>
      </c>
      <c r="G35" s="4">
        <v>7261.94</v>
      </c>
      <c r="H35" s="4">
        <v>7394.37</v>
      </c>
      <c r="I35" s="10">
        <f t="shared" si="0"/>
        <v>7082.96</v>
      </c>
      <c r="K35" s="3" t="s">
        <v>35</v>
      </c>
      <c r="L35" s="11">
        <v>159</v>
      </c>
      <c r="M35" s="4">
        <v>16921.53</v>
      </c>
      <c r="N35" s="4">
        <v>15846.82</v>
      </c>
      <c r="O35" s="4">
        <v>16405.62</v>
      </c>
      <c r="P35" s="4">
        <v>16612.15</v>
      </c>
      <c r="Q35" s="10">
        <f t="shared" si="1"/>
        <v>15846.82</v>
      </c>
      <c r="S35" s="3" t="s">
        <v>35</v>
      </c>
      <c r="T35" s="11">
        <v>238</v>
      </c>
      <c r="U35" s="4">
        <v>25744.73</v>
      </c>
      <c r="V35" s="4">
        <v>26122.96</v>
      </c>
      <c r="W35" s="4">
        <v>26203.02</v>
      </c>
      <c r="X35" s="4">
        <v>26631.47</v>
      </c>
      <c r="Y35" s="10">
        <f t="shared" si="2"/>
        <v>25744.73</v>
      </c>
    </row>
    <row r="36" ht="15.75" spans="3:25">
      <c r="C36" s="3" t="s">
        <v>36</v>
      </c>
      <c r="D36" s="3">
        <v>19</v>
      </c>
      <c r="E36" s="4">
        <v>18022.08</v>
      </c>
      <c r="F36" s="4">
        <v>17728.17</v>
      </c>
      <c r="G36" s="4">
        <v>17728.17</v>
      </c>
      <c r="H36" s="4">
        <v>18022.08</v>
      </c>
      <c r="I36" s="10">
        <f t="shared" si="0"/>
        <v>17728.17</v>
      </c>
      <c r="K36" s="3" t="s">
        <v>36</v>
      </c>
      <c r="L36" s="11">
        <v>38</v>
      </c>
      <c r="M36" s="4">
        <v>36853.89</v>
      </c>
      <c r="N36" s="4">
        <v>36613.98</v>
      </c>
      <c r="O36" s="4">
        <v>36653.16</v>
      </c>
      <c r="P36" s="4">
        <v>36609.19</v>
      </c>
      <c r="Q36" s="10">
        <f t="shared" si="1"/>
        <v>36609.19</v>
      </c>
      <c r="S36" s="3" t="s">
        <v>36</v>
      </c>
      <c r="T36" s="11">
        <v>57</v>
      </c>
      <c r="U36" s="4">
        <v>59499.55</v>
      </c>
      <c r="V36" s="4">
        <v>59625.31</v>
      </c>
      <c r="W36" s="4">
        <v>59489.66</v>
      </c>
      <c r="X36" s="4">
        <v>59528.84</v>
      </c>
      <c r="Y36" s="10">
        <f t="shared" si="2"/>
        <v>59489.66</v>
      </c>
    </row>
    <row r="37" ht="15.75" spans="3:25">
      <c r="C37" s="3" t="s">
        <v>37</v>
      </c>
      <c r="D37" s="3">
        <v>26</v>
      </c>
      <c r="E37" s="4">
        <v>6733.38</v>
      </c>
      <c r="F37" s="4">
        <v>6733.38</v>
      </c>
      <c r="G37" s="4">
        <v>6733.38</v>
      </c>
      <c r="H37" s="4">
        <v>6733.38</v>
      </c>
      <c r="I37" s="10">
        <f t="shared" si="0"/>
        <v>6733.38</v>
      </c>
      <c r="K37" s="3" t="s">
        <v>37</v>
      </c>
      <c r="L37" s="11">
        <v>52</v>
      </c>
      <c r="M37" s="4">
        <v>14473.74</v>
      </c>
      <c r="N37" s="4">
        <v>14473.74</v>
      </c>
      <c r="O37" s="4">
        <v>14473.74</v>
      </c>
      <c r="P37" s="4">
        <v>14473.74</v>
      </c>
      <c r="Q37" s="10">
        <f t="shared" si="1"/>
        <v>14473.74</v>
      </c>
      <c r="S37" s="3" t="s">
        <v>37</v>
      </c>
      <c r="T37" s="11">
        <v>80</v>
      </c>
      <c r="U37" s="4">
        <v>29392.02</v>
      </c>
      <c r="V37" s="4">
        <v>29581.83</v>
      </c>
      <c r="W37" s="4">
        <v>29581.61</v>
      </c>
      <c r="X37" s="4">
        <v>29667.15</v>
      </c>
      <c r="Y37" s="10">
        <f t="shared" si="2"/>
        <v>29392.02</v>
      </c>
    </row>
    <row r="38" ht="15.75" spans="3:25">
      <c r="C38" s="3" t="s">
        <v>38</v>
      </c>
      <c r="D38" s="3">
        <v>31</v>
      </c>
      <c r="E38" s="4">
        <v>9284.41</v>
      </c>
      <c r="F38" s="4">
        <v>9284.41</v>
      </c>
      <c r="G38" s="4">
        <v>9378.8</v>
      </c>
      <c r="H38" s="4">
        <v>9329.87</v>
      </c>
      <c r="I38" s="10">
        <f t="shared" si="0"/>
        <v>9284.41</v>
      </c>
      <c r="K38" s="3" t="s">
        <v>38</v>
      </c>
      <c r="L38" s="11">
        <v>62</v>
      </c>
      <c r="M38" s="4">
        <v>20000.01</v>
      </c>
      <c r="N38" s="4">
        <v>20089.07</v>
      </c>
      <c r="O38" s="4">
        <v>20202.92</v>
      </c>
      <c r="P38" s="4">
        <v>20202.92</v>
      </c>
      <c r="Q38" s="10">
        <f t="shared" si="1"/>
        <v>20000.01</v>
      </c>
      <c r="S38" s="3" t="s">
        <v>38</v>
      </c>
      <c r="T38" s="11">
        <v>93</v>
      </c>
      <c r="U38" s="4">
        <v>35356.08</v>
      </c>
      <c r="V38" s="4">
        <v>35368.11</v>
      </c>
      <c r="W38" s="4">
        <v>35405.64</v>
      </c>
      <c r="X38" s="4">
        <v>37039.22</v>
      </c>
      <c r="Y38" s="10">
        <f t="shared" si="2"/>
        <v>35356.08</v>
      </c>
    </row>
    <row r="39" ht="15.75" spans="3:25">
      <c r="C39" s="3" t="s">
        <v>39</v>
      </c>
      <c r="D39" s="3">
        <v>34</v>
      </c>
      <c r="E39" s="4">
        <v>19989.65</v>
      </c>
      <c r="F39" s="4">
        <v>19934.7</v>
      </c>
      <c r="G39" s="4">
        <v>20034.5</v>
      </c>
      <c r="H39" s="4">
        <v>19724.97</v>
      </c>
      <c r="I39" s="10">
        <f t="shared" si="0"/>
        <v>19724.97</v>
      </c>
      <c r="K39" s="3" t="s">
        <v>39</v>
      </c>
      <c r="L39" s="11">
        <v>68</v>
      </c>
      <c r="M39" s="4">
        <v>44216.93</v>
      </c>
      <c r="N39" s="4">
        <v>44200.34</v>
      </c>
      <c r="O39" s="4">
        <v>43646.23</v>
      </c>
      <c r="P39" s="4">
        <v>43733.73</v>
      </c>
      <c r="Q39" s="10">
        <f t="shared" si="1"/>
        <v>43646.23</v>
      </c>
      <c r="S39" s="3" t="s">
        <v>39</v>
      </c>
      <c r="T39" s="11">
        <v>102</v>
      </c>
      <c r="U39" s="4">
        <v>65661.1</v>
      </c>
      <c r="V39" s="4">
        <v>65888.7</v>
      </c>
      <c r="W39" s="4">
        <v>65711.95</v>
      </c>
      <c r="X39" s="4">
        <v>65511.51</v>
      </c>
      <c r="Y39" s="10">
        <f t="shared" si="2"/>
        <v>65511.51</v>
      </c>
    </row>
    <row r="40" ht="15.75" spans="3:25">
      <c r="C40" s="3" t="s">
        <v>40</v>
      </c>
      <c r="D40" s="3">
        <v>36</v>
      </c>
      <c r="E40" s="4">
        <v>10742.86</v>
      </c>
      <c r="F40" s="4">
        <v>10742.86</v>
      </c>
      <c r="G40" s="4">
        <v>10742.86</v>
      </c>
      <c r="H40" s="4">
        <v>10742.86</v>
      </c>
      <c r="I40" s="10">
        <f t="shared" si="0"/>
        <v>10742.86</v>
      </c>
      <c r="K40" s="3" t="s">
        <v>40</v>
      </c>
      <c r="L40" s="11">
        <v>72</v>
      </c>
      <c r="M40" s="4">
        <v>25163.37</v>
      </c>
      <c r="N40" s="4">
        <v>24812.65</v>
      </c>
      <c r="O40" s="4">
        <v>24882.58</v>
      </c>
      <c r="P40" s="4">
        <v>25095.31</v>
      </c>
      <c r="Q40" s="10">
        <f t="shared" si="1"/>
        <v>24812.65</v>
      </c>
      <c r="S40" s="3" t="s">
        <v>40</v>
      </c>
      <c r="T40" s="11">
        <v>108</v>
      </c>
      <c r="U40" s="4">
        <v>38205</v>
      </c>
      <c r="V40" s="4">
        <v>38184.17</v>
      </c>
      <c r="W40" s="4">
        <v>38910.09</v>
      </c>
      <c r="X40" s="4">
        <v>39119.06</v>
      </c>
      <c r="Y40" s="10">
        <f t="shared" si="2"/>
        <v>38184.17</v>
      </c>
    </row>
    <row r="41" ht="15.75" spans="3:25">
      <c r="C41" s="3" t="s">
        <v>41</v>
      </c>
      <c r="D41" s="3">
        <v>38</v>
      </c>
      <c r="E41" s="4">
        <v>14780.62</v>
      </c>
      <c r="F41" s="4">
        <v>14780.62</v>
      </c>
      <c r="G41" s="4">
        <v>14780.62</v>
      </c>
      <c r="H41" s="4">
        <v>14780.62</v>
      </c>
      <c r="I41" s="10">
        <f t="shared" si="0"/>
        <v>14780.62</v>
      </c>
      <c r="K41" s="3" t="s">
        <v>41</v>
      </c>
      <c r="L41" s="11">
        <v>76</v>
      </c>
      <c r="M41" s="4">
        <v>30890.56</v>
      </c>
      <c r="N41" s="4">
        <v>30790.62</v>
      </c>
      <c r="O41" s="4">
        <v>30358.94</v>
      </c>
      <c r="P41" s="4">
        <v>30506.9</v>
      </c>
      <c r="Q41" s="10">
        <f t="shared" si="1"/>
        <v>30358.94</v>
      </c>
      <c r="S41" s="3" t="s">
        <v>41</v>
      </c>
      <c r="T41" s="11">
        <v>114</v>
      </c>
      <c r="U41" s="4">
        <v>45779.37</v>
      </c>
      <c r="V41" s="4">
        <v>46658.43</v>
      </c>
      <c r="W41" s="4">
        <v>47682.66</v>
      </c>
      <c r="X41" s="4">
        <v>47675.05</v>
      </c>
      <c r="Y41" s="10">
        <f t="shared" si="2"/>
        <v>45779.37</v>
      </c>
    </row>
    <row r="42" ht="15.75" spans="3:25">
      <c r="C42" s="3" t="s">
        <v>42</v>
      </c>
      <c r="D42" s="3">
        <v>56</v>
      </c>
      <c r="E42" s="4">
        <v>15722.1</v>
      </c>
      <c r="F42" s="4">
        <v>15722.1</v>
      </c>
      <c r="G42" s="4">
        <v>15700.97</v>
      </c>
      <c r="H42" s="4">
        <v>15722.1</v>
      </c>
      <c r="I42" s="10">
        <f t="shared" si="0"/>
        <v>15700.97</v>
      </c>
      <c r="K42" s="3" t="s">
        <v>42</v>
      </c>
      <c r="L42" s="11">
        <v>113</v>
      </c>
      <c r="M42" s="4">
        <v>26220.45</v>
      </c>
      <c r="N42" s="4">
        <v>26107.17</v>
      </c>
      <c r="O42" s="4">
        <v>26144.6</v>
      </c>
      <c r="P42" s="4">
        <v>26143.94</v>
      </c>
      <c r="Q42" s="10">
        <f t="shared" si="1"/>
        <v>26107.17</v>
      </c>
      <c r="S42" s="3" t="s">
        <v>42</v>
      </c>
      <c r="T42" s="11">
        <v>169</v>
      </c>
      <c r="U42" s="4">
        <v>46010.62</v>
      </c>
      <c r="V42" s="4">
        <v>45571.29</v>
      </c>
      <c r="W42" s="4">
        <v>44062.95</v>
      </c>
      <c r="X42" s="4">
        <v>44562.25</v>
      </c>
      <c r="Y42" s="10">
        <f t="shared" si="2"/>
        <v>44062.95</v>
      </c>
    </row>
    <row r="43" ht="15.75" spans="3:25">
      <c r="C43" s="3" t="s">
        <v>43</v>
      </c>
      <c r="D43" s="3">
        <v>24</v>
      </c>
      <c r="E43" s="4">
        <v>246.35</v>
      </c>
      <c r="F43" s="4">
        <v>243.49</v>
      </c>
      <c r="G43" s="4">
        <v>243.49</v>
      </c>
      <c r="H43" s="4">
        <v>243.49</v>
      </c>
      <c r="I43" s="10">
        <f t="shared" si="0"/>
        <v>243.49</v>
      </c>
      <c r="K43" s="3" t="s">
        <v>43</v>
      </c>
      <c r="L43" s="11">
        <v>49</v>
      </c>
      <c r="M43" s="4">
        <v>535.6</v>
      </c>
      <c r="N43" s="4">
        <v>535.1</v>
      </c>
      <c r="O43" s="4">
        <v>535.82</v>
      </c>
      <c r="P43" s="4">
        <v>538.68</v>
      </c>
      <c r="Q43" s="10">
        <f t="shared" si="1"/>
        <v>535.1</v>
      </c>
      <c r="S43" s="3" t="s">
        <v>43</v>
      </c>
      <c r="T43" s="11">
        <v>74</v>
      </c>
      <c r="U43" s="4">
        <v>844.53</v>
      </c>
      <c r="V43" s="4">
        <v>838.24</v>
      </c>
      <c r="W43" s="4">
        <v>847.94</v>
      </c>
      <c r="X43" s="4">
        <v>838.34</v>
      </c>
      <c r="Y43" s="10">
        <f t="shared" si="2"/>
        <v>838.24</v>
      </c>
    </row>
    <row r="44" ht="15.75" spans="3:25">
      <c r="C44" s="3" t="s">
        <v>44</v>
      </c>
      <c r="D44" s="3">
        <v>48</v>
      </c>
      <c r="E44" s="4">
        <v>520.24</v>
      </c>
      <c r="F44" s="4">
        <v>525.91</v>
      </c>
      <c r="G44" s="4">
        <v>536.7</v>
      </c>
      <c r="H44" s="4">
        <v>538.92</v>
      </c>
      <c r="I44" s="10">
        <f t="shared" si="0"/>
        <v>520.24</v>
      </c>
      <c r="K44" s="3" t="s">
        <v>44</v>
      </c>
      <c r="L44" s="11">
        <v>97</v>
      </c>
      <c r="M44" s="4">
        <v>1110.63</v>
      </c>
      <c r="N44" s="4">
        <v>1113.06</v>
      </c>
      <c r="O44" s="4">
        <v>1105.46</v>
      </c>
      <c r="P44" s="4">
        <v>1119.31</v>
      </c>
      <c r="Q44" s="10">
        <f t="shared" si="1"/>
        <v>1105.46</v>
      </c>
      <c r="S44" s="3" t="s">
        <v>44</v>
      </c>
      <c r="T44" s="11">
        <v>146</v>
      </c>
      <c r="U44" s="4">
        <v>1702.9</v>
      </c>
      <c r="V44" s="4">
        <v>1720.44</v>
      </c>
      <c r="W44" s="4">
        <v>1692.19</v>
      </c>
      <c r="X44" s="4">
        <v>1709.57</v>
      </c>
      <c r="Y44" s="10">
        <f t="shared" si="2"/>
        <v>1692.19</v>
      </c>
    </row>
    <row r="45" ht="15.75" spans="3:25">
      <c r="C45" s="3" t="s">
        <v>45</v>
      </c>
      <c r="D45" s="3">
        <v>17</v>
      </c>
      <c r="E45" s="4">
        <v>108.3</v>
      </c>
      <c r="F45" s="4">
        <v>108.3</v>
      </c>
      <c r="G45" s="4">
        <v>108.3</v>
      </c>
      <c r="H45" s="4">
        <v>108.3</v>
      </c>
      <c r="I45" s="10">
        <f t="shared" si="0"/>
        <v>108.3</v>
      </c>
      <c r="K45" s="3" t="s">
        <v>45</v>
      </c>
      <c r="L45" s="11">
        <v>35</v>
      </c>
      <c r="M45" s="4">
        <v>245.6</v>
      </c>
      <c r="N45" s="4">
        <v>246.79</v>
      </c>
      <c r="O45" s="4">
        <v>246.79</v>
      </c>
      <c r="P45" s="4">
        <v>245.6</v>
      </c>
      <c r="Q45" s="10">
        <f t="shared" si="1"/>
        <v>245.6</v>
      </c>
      <c r="S45" s="3" t="s">
        <v>45</v>
      </c>
      <c r="T45" s="11">
        <v>52</v>
      </c>
      <c r="U45" s="4">
        <v>413.9</v>
      </c>
      <c r="V45" s="4">
        <v>421.54</v>
      </c>
      <c r="W45" s="4">
        <v>413.9</v>
      </c>
      <c r="X45" s="4">
        <v>422.42</v>
      </c>
      <c r="Y45" s="10">
        <f t="shared" si="2"/>
        <v>413.9</v>
      </c>
    </row>
    <row r="46" ht="15.75" spans="3:25">
      <c r="C46" s="3" t="s">
        <v>46</v>
      </c>
      <c r="D46" s="3">
        <v>10</v>
      </c>
      <c r="E46" s="4">
        <v>146</v>
      </c>
      <c r="F46" s="4">
        <v>146</v>
      </c>
      <c r="G46" s="4">
        <v>146</v>
      </c>
      <c r="H46" s="4">
        <v>146</v>
      </c>
      <c r="I46" s="10">
        <f t="shared" si="0"/>
        <v>146</v>
      </c>
      <c r="K46" s="3" t="s">
        <v>46</v>
      </c>
      <c r="L46" s="11">
        <v>21</v>
      </c>
      <c r="M46" s="4">
        <v>410</v>
      </c>
      <c r="N46" s="4">
        <v>410</v>
      </c>
      <c r="O46" s="4">
        <v>410</v>
      </c>
      <c r="P46" s="4">
        <v>410</v>
      </c>
      <c r="Q46" s="10">
        <f t="shared" si="1"/>
        <v>410</v>
      </c>
      <c r="S46" s="3" t="s">
        <v>46</v>
      </c>
      <c r="T46" s="11">
        <v>31</v>
      </c>
      <c r="U46" s="4">
        <v>698</v>
      </c>
      <c r="V46" s="4">
        <v>698</v>
      </c>
      <c r="W46" s="4">
        <v>698</v>
      </c>
      <c r="X46" s="4">
        <v>698</v>
      </c>
      <c r="Y46" s="10">
        <f t="shared" si="2"/>
        <v>698</v>
      </c>
    </row>
    <row r="47" ht="15.75" spans="3:25">
      <c r="C47" s="3" t="s">
        <v>47</v>
      </c>
      <c r="D47" s="3">
        <v>4</v>
      </c>
      <c r="E47" s="4">
        <v>638.03</v>
      </c>
      <c r="F47" s="4">
        <v>638.03</v>
      </c>
      <c r="G47" s="4">
        <v>638.03</v>
      </c>
      <c r="H47" s="4">
        <v>638.03</v>
      </c>
      <c r="I47" s="10">
        <f t="shared" si="0"/>
        <v>638.03</v>
      </c>
      <c r="K47" s="3" t="s">
        <v>47</v>
      </c>
      <c r="L47" s="11">
        <v>8</v>
      </c>
      <c r="M47" s="4">
        <v>1397.42</v>
      </c>
      <c r="N47" s="4">
        <v>1397.42</v>
      </c>
      <c r="O47" s="4">
        <v>1397.42</v>
      </c>
      <c r="P47" s="4">
        <v>1397.42</v>
      </c>
      <c r="Q47" s="10">
        <f t="shared" si="1"/>
        <v>1397.42</v>
      </c>
      <c r="S47" s="3" t="s">
        <v>47</v>
      </c>
      <c r="T47" s="11">
        <v>12</v>
      </c>
      <c r="U47" s="4">
        <v>2731</v>
      </c>
      <c r="V47" s="4">
        <v>2731</v>
      </c>
      <c r="W47" s="4">
        <v>2731</v>
      </c>
      <c r="X47" s="4">
        <v>2731</v>
      </c>
      <c r="Y47" s="10">
        <f t="shared" si="2"/>
        <v>2731</v>
      </c>
    </row>
    <row r="48" ht="15.75" spans="3:25">
      <c r="C48" s="3" t="s">
        <v>48</v>
      </c>
      <c r="D48" s="3">
        <v>5</v>
      </c>
      <c r="E48" s="4">
        <v>456.58</v>
      </c>
      <c r="F48" s="4">
        <v>456.58</v>
      </c>
      <c r="G48" s="4">
        <v>456.58</v>
      </c>
      <c r="H48" s="4">
        <v>456.58</v>
      </c>
      <c r="I48" s="10">
        <f t="shared" si="0"/>
        <v>456.58</v>
      </c>
      <c r="K48" s="3" t="s">
        <v>48</v>
      </c>
      <c r="L48" s="11">
        <v>11</v>
      </c>
      <c r="M48" s="4">
        <v>1591.34</v>
      </c>
      <c r="N48" s="4">
        <v>1591.34</v>
      </c>
      <c r="O48" s="4">
        <v>1591.34</v>
      </c>
      <c r="P48" s="4">
        <v>1591.34</v>
      </c>
      <c r="Q48" s="10">
        <f t="shared" si="1"/>
        <v>1591.34</v>
      </c>
      <c r="S48" s="3" t="s">
        <v>48</v>
      </c>
      <c r="T48" s="11">
        <v>16</v>
      </c>
      <c r="U48" s="4">
        <v>2540.07</v>
      </c>
      <c r="V48" s="4">
        <v>2540.07</v>
      </c>
      <c r="W48" s="4">
        <v>2540.07</v>
      </c>
      <c r="X48" s="4">
        <v>2540.07</v>
      </c>
      <c r="Y48" s="10">
        <f t="shared" si="2"/>
        <v>2540.07</v>
      </c>
    </row>
    <row r="49" spans="3:24">
      <c r="C49" s="5" t="s">
        <v>49</v>
      </c>
      <c r="D49" s="5"/>
      <c r="E49" s="6">
        <v>26</v>
      </c>
      <c r="F49" s="6">
        <v>32</v>
      </c>
      <c r="G49" s="6">
        <v>28</v>
      </c>
      <c r="H49" s="6">
        <v>26</v>
      </c>
      <c r="K49" s="5" t="s">
        <v>49</v>
      </c>
      <c r="L49" s="5"/>
      <c r="M49" s="6">
        <v>22</v>
      </c>
      <c r="N49" s="6">
        <v>25</v>
      </c>
      <c r="O49" s="6">
        <v>25</v>
      </c>
      <c r="P49" s="6">
        <v>20</v>
      </c>
      <c r="S49" s="5" t="s">
        <v>49</v>
      </c>
      <c r="T49" s="5"/>
      <c r="U49" s="6">
        <v>26</v>
      </c>
      <c r="V49" s="6">
        <v>19</v>
      </c>
      <c r="W49" s="6">
        <v>19</v>
      </c>
      <c r="X49" s="6">
        <v>16</v>
      </c>
    </row>
    <row r="50" spans="3:24">
      <c r="C50" s="5"/>
      <c r="D50" s="5"/>
      <c r="E50" s="6"/>
      <c r="F50" s="6"/>
      <c r="G50" s="6"/>
      <c r="H50" s="6"/>
      <c r="K50" s="5"/>
      <c r="L50" s="5"/>
      <c r="M50" s="6"/>
      <c r="N50" s="6"/>
      <c r="O50" s="6"/>
      <c r="P50" s="6"/>
      <c r="S50" s="5"/>
      <c r="T50" s="5"/>
      <c r="U50" s="6"/>
      <c r="V50" s="6"/>
      <c r="W50" s="6"/>
      <c r="X50" s="6"/>
    </row>
    <row r="53" ht="15.75" spans="3:8">
      <c r="C53" s="2" t="s">
        <v>0</v>
      </c>
      <c r="D53" s="2"/>
      <c r="E53" s="2"/>
      <c r="F53" s="2"/>
      <c r="G53" s="7"/>
      <c r="H53" s="7"/>
    </row>
    <row r="54" ht="15.75" spans="3:6">
      <c r="C54" s="2">
        <v>2</v>
      </c>
      <c r="D54" s="2">
        <v>4</v>
      </c>
      <c r="E54" s="2">
        <v>6</v>
      </c>
      <c r="F54" s="2">
        <v>8</v>
      </c>
    </row>
    <row r="55" spans="3:6">
      <c r="C55" s="6">
        <f>SUM(E49,M49,U49)</f>
        <v>74</v>
      </c>
      <c r="D55" s="8">
        <f>SUM(F49,N49,V49)</f>
        <v>76</v>
      </c>
      <c r="E55" s="6">
        <f>SUM(G49,O49,W49)</f>
        <v>72</v>
      </c>
      <c r="F55" s="6">
        <f>SUM(H49,P49,X49)</f>
        <v>62</v>
      </c>
    </row>
  </sheetData>
  <mergeCells count="22">
    <mergeCell ref="E3:H3"/>
    <mergeCell ref="M3:P3"/>
    <mergeCell ref="U3:X3"/>
    <mergeCell ref="C53:F53"/>
    <mergeCell ref="E49:E50"/>
    <mergeCell ref="F49:F50"/>
    <mergeCell ref="G49:G50"/>
    <mergeCell ref="H49:H50"/>
    <mergeCell ref="I3:I4"/>
    <mergeCell ref="M49:M50"/>
    <mergeCell ref="N49:N50"/>
    <mergeCell ref="O49:O50"/>
    <mergeCell ref="P49:P50"/>
    <mergeCell ref="Q3:Q4"/>
    <mergeCell ref="U49:U50"/>
    <mergeCell ref="V49:V50"/>
    <mergeCell ref="W49:W50"/>
    <mergeCell ref="X49:X50"/>
    <mergeCell ref="Y3:Y4"/>
    <mergeCell ref="C49:D50"/>
    <mergeCell ref="K49:L50"/>
    <mergeCell ref="S49:T50"/>
  </mergeCells>
  <conditionalFormatting sqref="E5:H5">
    <cfRule type="cellIs" dxfId="0" priority="132" operator="equal">
      <formula>$I$5</formula>
    </cfRule>
  </conditionalFormatting>
  <conditionalFormatting sqref="M5:P5">
    <cfRule type="cellIs" dxfId="0" priority="88" operator="equal">
      <formula>$Q$5</formula>
    </cfRule>
  </conditionalFormatting>
  <conditionalFormatting sqref="U5:X5">
    <cfRule type="cellIs" dxfId="0" priority="44" operator="equal">
      <formula>$Y$5</formula>
    </cfRule>
  </conditionalFormatting>
  <conditionalFormatting sqref="E6:H6">
    <cfRule type="cellIs" dxfId="0" priority="131" operator="equal">
      <formula>$I$6</formula>
    </cfRule>
  </conditionalFormatting>
  <conditionalFormatting sqref="M6:P6">
    <cfRule type="cellIs" dxfId="0" priority="87" operator="equal">
      <formula>$Q$6</formula>
    </cfRule>
  </conditionalFormatting>
  <conditionalFormatting sqref="U6:X6">
    <cfRule type="cellIs" dxfId="0" priority="43" operator="equal">
      <formula>$Y$6</formula>
    </cfRule>
  </conditionalFormatting>
  <conditionalFormatting sqref="E7:H7">
    <cfRule type="cellIs" dxfId="0" priority="130" operator="equal">
      <formula>$I$7</formula>
    </cfRule>
  </conditionalFormatting>
  <conditionalFormatting sqref="M7:P7">
    <cfRule type="cellIs" dxfId="0" priority="86" operator="equal">
      <formula>$Q$7</formula>
    </cfRule>
  </conditionalFormatting>
  <conditionalFormatting sqref="U7:X7">
    <cfRule type="cellIs" dxfId="0" priority="42" operator="equal">
      <formula>$Y$7</formula>
    </cfRule>
  </conditionalFormatting>
  <conditionalFormatting sqref="E8:H8">
    <cfRule type="cellIs" dxfId="0" priority="129" operator="equal">
      <formula>$I$8</formula>
    </cfRule>
  </conditionalFormatting>
  <conditionalFormatting sqref="M8:P8">
    <cfRule type="cellIs" dxfId="0" priority="85" operator="equal">
      <formula>$Q$8</formula>
    </cfRule>
  </conditionalFormatting>
  <conditionalFormatting sqref="U8:X8">
    <cfRule type="cellIs" dxfId="0" priority="41" operator="equal">
      <formula>$Y$8</formula>
    </cfRule>
  </conditionalFormatting>
  <conditionalFormatting sqref="E9:H9">
    <cfRule type="cellIs" dxfId="0" priority="128" operator="equal">
      <formula>$I$9</formula>
    </cfRule>
  </conditionalFormatting>
  <conditionalFormatting sqref="M9:P9">
    <cfRule type="cellIs" dxfId="0" priority="84" operator="equal">
      <formula>$Q$9</formula>
    </cfRule>
  </conditionalFormatting>
  <conditionalFormatting sqref="U9:X9">
    <cfRule type="cellIs" dxfId="0" priority="40" operator="equal">
      <formula>$Y$9</formula>
    </cfRule>
  </conditionalFormatting>
  <conditionalFormatting sqref="E10:H10">
    <cfRule type="cellIs" dxfId="0" priority="127" operator="equal">
      <formula>$I$10</formula>
    </cfRule>
  </conditionalFormatting>
  <conditionalFormatting sqref="M10:P10">
    <cfRule type="cellIs" dxfId="0" priority="83" operator="equal">
      <formula>$Q$10</formula>
    </cfRule>
  </conditionalFormatting>
  <conditionalFormatting sqref="U10:X10">
    <cfRule type="cellIs" dxfId="0" priority="39" operator="equal">
      <formula>$Y$10</formula>
    </cfRule>
  </conditionalFormatting>
  <conditionalFormatting sqref="E11:H11">
    <cfRule type="cellIs" dxfId="0" priority="126" operator="equal">
      <formula>$I$11</formula>
    </cfRule>
  </conditionalFormatting>
  <conditionalFormatting sqref="M11:P11">
    <cfRule type="cellIs" dxfId="0" priority="82" operator="equal">
      <formula>$Q$11</formula>
    </cfRule>
  </conditionalFormatting>
  <conditionalFormatting sqref="U11:X11">
    <cfRule type="cellIs" dxfId="0" priority="38" operator="equal">
      <formula>$Y$11</formula>
    </cfRule>
  </conditionalFormatting>
  <conditionalFormatting sqref="E12:H12">
    <cfRule type="cellIs" dxfId="0" priority="125" operator="equal">
      <formula>$I$12</formula>
    </cfRule>
  </conditionalFormatting>
  <conditionalFormatting sqref="M12:P12">
    <cfRule type="cellIs" dxfId="0" priority="81" operator="equal">
      <formula>$Q$12</formula>
    </cfRule>
  </conditionalFormatting>
  <conditionalFormatting sqref="U12:X12">
    <cfRule type="cellIs" dxfId="0" priority="37" operator="equal">
      <formula>$Y$12</formula>
    </cfRule>
  </conditionalFormatting>
  <conditionalFormatting sqref="E13:H13">
    <cfRule type="cellIs" dxfId="0" priority="124" operator="equal">
      <formula>$I$13</formula>
    </cfRule>
  </conditionalFormatting>
  <conditionalFormatting sqref="M13:P13">
    <cfRule type="cellIs" dxfId="0" priority="80" operator="equal">
      <formula>$Q$13</formula>
    </cfRule>
  </conditionalFormatting>
  <conditionalFormatting sqref="U13:X13">
    <cfRule type="cellIs" dxfId="0" priority="36" operator="equal">
      <formula>$Y$13</formula>
    </cfRule>
  </conditionalFormatting>
  <conditionalFormatting sqref="E14:H14">
    <cfRule type="cellIs" dxfId="0" priority="123" operator="equal">
      <formula>$I$14</formula>
    </cfRule>
  </conditionalFormatting>
  <conditionalFormatting sqref="M14:P14">
    <cfRule type="cellIs" dxfId="0" priority="79" operator="equal">
      <formula>$Q$14</formula>
    </cfRule>
  </conditionalFormatting>
  <conditionalFormatting sqref="U14:X14">
    <cfRule type="cellIs" dxfId="0" priority="35" operator="equal">
      <formula>$Y$14</formula>
    </cfRule>
  </conditionalFormatting>
  <conditionalFormatting sqref="E15:H15">
    <cfRule type="cellIs" dxfId="0" priority="122" operator="equal">
      <formula>$I$15</formula>
    </cfRule>
  </conditionalFormatting>
  <conditionalFormatting sqref="M15:P15">
    <cfRule type="cellIs" dxfId="0" priority="78" operator="equal">
      <formula>$Q$15</formula>
    </cfRule>
  </conditionalFormatting>
  <conditionalFormatting sqref="U15:X15">
    <cfRule type="cellIs" dxfId="0" priority="34" operator="equal">
      <formula>$Y$15</formula>
    </cfRule>
  </conditionalFormatting>
  <conditionalFormatting sqref="E16:H16">
    <cfRule type="cellIs" dxfId="0" priority="121" operator="equal">
      <formula>$I$16</formula>
    </cfRule>
  </conditionalFormatting>
  <conditionalFormatting sqref="M16:P16">
    <cfRule type="cellIs" dxfId="0" priority="77" operator="equal">
      <formula>$Q$16</formula>
    </cfRule>
  </conditionalFormatting>
  <conditionalFormatting sqref="U16:X16">
    <cfRule type="cellIs" dxfId="0" priority="33" operator="equal">
      <formula>$Y$16</formula>
    </cfRule>
  </conditionalFormatting>
  <conditionalFormatting sqref="E17:H17">
    <cfRule type="cellIs" dxfId="0" priority="120" operator="equal">
      <formula>$I$17</formula>
    </cfRule>
  </conditionalFormatting>
  <conditionalFormatting sqref="M17:P17">
    <cfRule type="cellIs" dxfId="0" priority="76" operator="equal">
      <formula>$Q$17</formula>
    </cfRule>
  </conditionalFormatting>
  <conditionalFormatting sqref="U17:X17">
    <cfRule type="cellIs" dxfId="0" priority="32" operator="equal">
      <formula>$Y$17</formula>
    </cfRule>
  </conditionalFormatting>
  <conditionalFormatting sqref="E18:H18">
    <cfRule type="cellIs" dxfId="0" priority="119" operator="equal">
      <formula>$I$18</formula>
    </cfRule>
  </conditionalFormatting>
  <conditionalFormatting sqref="M18:P18">
    <cfRule type="cellIs" dxfId="0" priority="75" operator="equal">
      <formula>$Q$18</formula>
    </cfRule>
  </conditionalFormatting>
  <conditionalFormatting sqref="U18:X18">
    <cfRule type="cellIs" dxfId="0" priority="31" operator="equal">
      <formula>$Y$18</formula>
    </cfRule>
  </conditionalFormatting>
  <conditionalFormatting sqref="E19:H19">
    <cfRule type="cellIs" dxfId="0" priority="118" operator="equal">
      <formula>$I$19</formula>
    </cfRule>
  </conditionalFormatting>
  <conditionalFormatting sqref="M19:P19">
    <cfRule type="cellIs" dxfId="0" priority="74" operator="equal">
      <formula>$Q$19</formula>
    </cfRule>
  </conditionalFormatting>
  <conditionalFormatting sqref="U19:X19">
    <cfRule type="cellIs" dxfId="0" priority="30" operator="equal">
      <formula>$Y$19</formula>
    </cfRule>
  </conditionalFormatting>
  <conditionalFormatting sqref="E20:H20">
    <cfRule type="cellIs" dxfId="0" priority="117" operator="equal">
      <formula>$I$20</formula>
    </cfRule>
  </conditionalFormatting>
  <conditionalFormatting sqref="M20:P20">
    <cfRule type="cellIs" dxfId="0" priority="73" operator="equal">
      <formula>$Q$20</formula>
    </cfRule>
  </conditionalFormatting>
  <conditionalFormatting sqref="U20:X20">
    <cfRule type="cellIs" dxfId="0" priority="29" operator="equal">
      <formula>$Y$20</formula>
    </cfRule>
  </conditionalFormatting>
  <conditionalFormatting sqref="E21:H21">
    <cfRule type="cellIs" dxfId="0" priority="116" operator="equal">
      <formula>$I$21</formula>
    </cfRule>
  </conditionalFormatting>
  <conditionalFormatting sqref="M21:P21">
    <cfRule type="cellIs" dxfId="0" priority="72" operator="equal">
      <formula>$Q$21</formula>
    </cfRule>
  </conditionalFormatting>
  <conditionalFormatting sqref="U21:X21">
    <cfRule type="cellIs" dxfId="0" priority="28" operator="equal">
      <formula>$Y$21</formula>
    </cfRule>
  </conditionalFormatting>
  <conditionalFormatting sqref="E22:H22">
    <cfRule type="cellIs" dxfId="0" priority="115" operator="equal">
      <formula>$I$22</formula>
    </cfRule>
  </conditionalFormatting>
  <conditionalFormatting sqref="M22:P22">
    <cfRule type="cellIs" dxfId="0" priority="71" operator="equal">
      <formula>$Q$22</formula>
    </cfRule>
  </conditionalFormatting>
  <conditionalFormatting sqref="U22:X22">
    <cfRule type="cellIs" dxfId="0" priority="27" operator="equal">
      <formula>$Y$22</formula>
    </cfRule>
  </conditionalFormatting>
  <conditionalFormatting sqref="E23:H23">
    <cfRule type="cellIs" dxfId="0" priority="114" operator="equal">
      <formula>$I$23</formula>
    </cfRule>
  </conditionalFormatting>
  <conditionalFormatting sqref="M23:P23">
    <cfRule type="cellIs" dxfId="0" priority="70" operator="equal">
      <formula>$Q$23</formula>
    </cfRule>
  </conditionalFormatting>
  <conditionalFormatting sqref="U23:X23">
    <cfRule type="cellIs" dxfId="0" priority="26" operator="equal">
      <formula>$Y$23</formula>
    </cfRule>
  </conditionalFormatting>
  <conditionalFormatting sqref="E24:H24">
    <cfRule type="cellIs" dxfId="0" priority="113" operator="equal">
      <formula>$I$24</formula>
    </cfRule>
  </conditionalFormatting>
  <conditionalFormatting sqref="M24:P24">
    <cfRule type="cellIs" dxfId="0" priority="69" operator="equal">
      <formula>$Q$24</formula>
    </cfRule>
  </conditionalFormatting>
  <conditionalFormatting sqref="U24:X24">
    <cfRule type="cellIs" dxfId="0" priority="25" operator="equal">
      <formula>$Y$24</formula>
    </cfRule>
  </conditionalFormatting>
  <conditionalFormatting sqref="E25:H25">
    <cfRule type="cellIs" dxfId="0" priority="112" operator="equal">
      <formula>$I$25</formula>
    </cfRule>
  </conditionalFormatting>
  <conditionalFormatting sqref="M25:P25">
    <cfRule type="cellIs" dxfId="0" priority="68" operator="equal">
      <formula>$Q$25</formula>
    </cfRule>
  </conditionalFormatting>
  <conditionalFormatting sqref="U25:X25">
    <cfRule type="cellIs" dxfId="0" priority="24" operator="equal">
      <formula>$Y$25</formula>
    </cfRule>
  </conditionalFormatting>
  <conditionalFormatting sqref="E26:H26">
    <cfRule type="cellIs" dxfId="0" priority="111" operator="equal">
      <formula>$I$26</formula>
    </cfRule>
  </conditionalFormatting>
  <conditionalFormatting sqref="M26:P26">
    <cfRule type="cellIs" dxfId="0" priority="67" operator="equal">
      <formula>$Q$26</formula>
    </cfRule>
  </conditionalFormatting>
  <conditionalFormatting sqref="U26:X26">
    <cfRule type="cellIs" dxfId="0" priority="23" operator="equal">
      <formula>$Y$26</formula>
    </cfRule>
  </conditionalFormatting>
  <conditionalFormatting sqref="E27:H27">
    <cfRule type="cellIs" dxfId="0" priority="110" operator="equal">
      <formula>$I$27</formula>
    </cfRule>
  </conditionalFormatting>
  <conditionalFormatting sqref="M27:P27">
    <cfRule type="cellIs" dxfId="0" priority="66" operator="equal">
      <formula>$Q$27</formula>
    </cfRule>
  </conditionalFormatting>
  <conditionalFormatting sqref="U27:X27">
    <cfRule type="cellIs" dxfId="0" priority="22" operator="equal">
      <formula>$Y$27</formula>
    </cfRule>
  </conditionalFormatting>
  <conditionalFormatting sqref="E28:H28">
    <cfRule type="cellIs" dxfId="0" priority="109" operator="equal">
      <formula>$I$28</formula>
    </cfRule>
  </conditionalFormatting>
  <conditionalFormatting sqref="M28:P28">
    <cfRule type="cellIs" dxfId="0" priority="65" operator="equal">
      <formula>$Q$28</formula>
    </cfRule>
  </conditionalFormatting>
  <conditionalFormatting sqref="U28:X28">
    <cfRule type="cellIs" dxfId="0" priority="21" operator="equal">
      <formula>$Y$28</formula>
    </cfRule>
  </conditionalFormatting>
  <conditionalFormatting sqref="E29:H29">
    <cfRule type="cellIs" dxfId="0" priority="108" operator="equal">
      <formula>$I$29</formula>
    </cfRule>
  </conditionalFormatting>
  <conditionalFormatting sqref="M29:P29">
    <cfRule type="cellIs" dxfId="0" priority="64" operator="equal">
      <formula>$Q$29</formula>
    </cfRule>
  </conditionalFormatting>
  <conditionalFormatting sqref="U29:X29">
    <cfRule type="cellIs" dxfId="0" priority="20" operator="equal">
      <formula>$Y$29</formula>
    </cfRule>
  </conditionalFormatting>
  <conditionalFormatting sqref="E30:H30">
    <cfRule type="cellIs" dxfId="0" priority="107" operator="equal">
      <formula>$I$30</formula>
    </cfRule>
  </conditionalFormatting>
  <conditionalFormatting sqref="M30:P30">
    <cfRule type="cellIs" dxfId="0" priority="63" operator="equal">
      <formula>$Q$30</formula>
    </cfRule>
  </conditionalFormatting>
  <conditionalFormatting sqref="U30:X30">
    <cfRule type="cellIs" dxfId="0" priority="19" operator="equal">
      <formula>$Y$30</formula>
    </cfRule>
  </conditionalFormatting>
  <conditionalFormatting sqref="E31:H31">
    <cfRule type="cellIs" dxfId="0" priority="106" operator="equal">
      <formula>$I$31</formula>
    </cfRule>
  </conditionalFormatting>
  <conditionalFormatting sqref="M31:P31">
    <cfRule type="cellIs" dxfId="0" priority="62" operator="equal">
      <formula>$Q$31</formula>
    </cfRule>
  </conditionalFormatting>
  <conditionalFormatting sqref="U31:X31">
    <cfRule type="cellIs" dxfId="0" priority="18" operator="equal">
      <formula>$Y$31</formula>
    </cfRule>
  </conditionalFormatting>
  <conditionalFormatting sqref="E32:H32">
    <cfRule type="cellIs" dxfId="0" priority="105" operator="equal">
      <formula>$I$32</formula>
    </cfRule>
  </conditionalFormatting>
  <conditionalFormatting sqref="M32:P32">
    <cfRule type="cellIs" dxfId="0" priority="61" operator="equal">
      <formula>$Q$32</formula>
    </cfRule>
  </conditionalFormatting>
  <conditionalFormatting sqref="U32:X32">
    <cfRule type="cellIs" dxfId="0" priority="17" operator="equal">
      <formula>$Y$32</formula>
    </cfRule>
  </conditionalFormatting>
  <conditionalFormatting sqref="E33:H33">
    <cfRule type="cellIs" dxfId="0" priority="104" operator="equal">
      <formula>$I$33</formula>
    </cfRule>
  </conditionalFormatting>
  <conditionalFormatting sqref="M33:P33">
    <cfRule type="cellIs" dxfId="0" priority="60" operator="equal">
      <formula>$Q$33</formula>
    </cfRule>
  </conditionalFormatting>
  <conditionalFormatting sqref="U33:X33">
    <cfRule type="cellIs" dxfId="0" priority="16" operator="equal">
      <formula>$Y$33</formula>
    </cfRule>
  </conditionalFormatting>
  <conditionalFormatting sqref="E34:H34">
    <cfRule type="cellIs" dxfId="0" priority="103" operator="equal">
      <formula>$I$34</formula>
    </cfRule>
  </conditionalFormatting>
  <conditionalFormatting sqref="M34:P34">
    <cfRule type="cellIs" dxfId="0" priority="59" operator="equal">
      <formula>$Q$34</formula>
    </cfRule>
  </conditionalFormatting>
  <conditionalFormatting sqref="U34:X34">
    <cfRule type="cellIs" dxfId="0" priority="15" operator="equal">
      <formula>$Y$34</formula>
    </cfRule>
  </conditionalFormatting>
  <conditionalFormatting sqref="E35:H35">
    <cfRule type="cellIs" dxfId="0" priority="102" operator="equal">
      <formula>$I$35</formula>
    </cfRule>
  </conditionalFormatting>
  <conditionalFormatting sqref="M35:P35">
    <cfRule type="cellIs" dxfId="0" priority="58" operator="equal">
      <formula>$Q$35</formula>
    </cfRule>
  </conditionalFormatting>
  <conditionalFormatting sqref="U35:X35">
    <cfRule type="cellIs" dxfId="0" priority="14" operator="equal">
      <formula>$Y$35</formula>
    </cfRule>
  </conditionalFormatting>
  <conditionalFormatting sqref="E36:H36">
    <cfRule type="cellIs" dxfId="0" priority="101" operator="equal">
      <formula>$I$36</formula>
    </cfRule>
  </conditionalFormatting>
  <conditionalFormatting sqref="M36:P36">
    <cfRule type="cellIs" dxfId="0" priority="57" operator="equal">
      <formula>$Q$36</formula>
    </cfRule>
  </conditionalFormatting>
  <conditionalFormatting sqref="U36:X36">
    <cfRule type="cellIs" dxfId="0" priority="13" operator="equal">
      <formula>$Y$36</formula>
    </cfRule>
  </conditionalFormatting>
  <conditionalFormatting sqref="E37:H37">
    <cfRule type="cellIs" dxfId="0" priority="100" operator="equal">
      <formula>$I$37</formula>
    </cfRule>
  </conditionalFormatting>
  <conditionalFormatting sqref="M37:P37">
    <cfRule type="cellIs" dxfId="0" priority="56" operator="equal">
      <formula>$Q$37</formula>
    </cfRule>
  </conditionalFormatting>
  <conditionalFormatting sqref="U37:X37">
    <cfRule type="cellIs" dxfId="0" priority="12" operator="equal">
      <formula>$Y$37</formula>
    </cfRule>
  </conditionalFormatting>
  <conditionalFormatting sqref="E38:H38">
    <cfRule type="cellIs" dxfId="0" priority="99" operator="equal">
      <formula>$I$38</formula>
    </cfRule>
  </conditionalFormatting>
  <conditionalFormatting sqref="M38:P38">
    <cfRule type="cellIs" dxfId="0" priority="55" operator="equal">
      <formula>$Q$38</formula>
    </cfRule>
  </conditionalFormatting>
  <conditionalFormatting sqref="U38:X38">
    <cfRule type="cellIs" dxfId="0" priority="11" operator="equal">
      <formula>$Y$38</formula>
    </cfRule>
  </conditionalFormatting>
  <conditionalFormatting sqref="E39:H39">
    <cfRule type="cellIs" dxfId="0" priority="98" operator="equal">
      <formula>$I$39</formula>
    </cfRule>
  </conditionalFormatting>
  <conditionalFormatting sqref="M39:P39">
    <cfRule type="cellIs" dxfId="0" priority="54" operator="equal">
      <formula>$Q$39</formula>
    </cfRule>
  </conditionalFormatting>
  <conditionalFormatting sqref="U39:X39">
    <cfRule type="cellIs" dxfId="0" priority="10" operator="equal">
      <formula>$Y$39</formula>
    </cfRule>
  </conditionalFormatting>
  <conditionalFormatting sqref="E40:H40">
    <cfRule type="cellIs" dxfId="0" priority="97" operator="equal">
      <formula>$I$40</formula>
    </cfRule>
  </conditionalFormatting>
  <conditionalFormatting sqref="M40:P40">
    <cfRule type="cellIs" dxfId="0" priority="53" operator="equal">
      <formula>$Q$40</formula>
    </cfRule>
  </conditionalFormatting>
  <conditionalFormatting sqref="U40:X40">
    <cfRule type="cellIs" dxfId="0" priority="9" operator="equal">
      <formula>$Y$40</formula>
    </cfRule>
  </conditionalFormatting>
  <conditionalFormatting sqref="E41:H41">
    <cfRule type="cellIs" dxfId="0" priority="96" operator="equal">
      <formula>$I$41</formula>
    </cfRule>
  </conditionalFormatting>
  <conditionalFormatting sqref="M41:P41">
    <cfRule type="cellIs" dxfId="0" priority="52" operator="equal">
      <formula>$Q$41</formula>
    </cfRule>
  </conditionalFormatting>
  <conditionalFormatting sqref="U41:X41">
    <cfRule type="cellIs" dxfId="0" priority="8" operator="equal">
      <formula>$Y$41</formula>
    </cfRule>
  </conditionalFormatting>
  <conditionalFormatting sqref="E42:H42">
    <cfRule type="cellIs" dxfId="0" priority="95" operator="equal">
      <formula>$I$42</formula>
    </cfRule>
  </conditionalFormatting>
  <conditionalFormatting sqref="M42:P42">
    <cfRule type="cellIs" dxfId="0" priority="51" operator="equal">
      <formula>$Q$42</formula>
    </cfRule>
  </conditionalFormatting>
  <conditionalFormatting sqref="U42:X42">
    <cfRule type="cellIs" dxfId="0" priority="7" operator="equal">
      <formula>$Y$42</formula>
    </cfRule>
  </conditionalFormatting>
  <conditionalFormatting sqref="E43:H43">
    <cfRule type="cellIs" dxfId="0" priority="94" operator="equal">
      <formula>$I$43</formula>
    </cfRule>
  </conditionalFormatting>
  <conditionalFormatting sqref="M43:P43">
    <cfRule type="cellIs" dxfId="0" priority="50" operator="equal">
      <formula>$Q$43</formula>
    </cfRule>
  </conditionalFormatting>
  <conditionalFormatting sqref="U43:X43">
    <cfRule type="cellIs" dxfId="0" priority="6" operator="equal">
      <formula>$Y$43</formula>
    </cfRule>
  </conditionalFormatting>
  <conditionalFormatting sqref="E44:H44">
    <cfRule type="cellIs" dxfId="0" priority="93" operator="equal">
      <formula>$I$44</formula>
    </cfRule>
  </conditionalFormatting>
  <conditionalFormatting sqref="M44:P44">
    <cfRule type="cellIs" dxfId="0" priority="49" operator="equal">
      <formula>$Q$44</formula>
    </cfRule>
  </conditionalFormatting>
  <conditionalFormatting sqref="U44:X44">
    <cfRule type="cellIs" dxfId="0" priority="5" operator="equal">
      <formula>$Y$44</formula>
    </cfRule>
  </conditionalFormatting>
  <conditionalFormatting sqref="E45:H45">
    <cfRule type="cellIs" dxfId="0" priority="92" operator="equal">
      <formula>$I$45</formula>
    </cfRule>
  </conditionalFormatting>
  <conditionalFormatting sqref="M45:P45">
    <cfRule type="cellIs" dxfId="0" priority="48" operator="equal">
      <formula>$Q$45</formula>
    </cfRule>
  </conditionalFormatting>
  <conditionalFormatting sqref="U45:X45">
    <cfRule type="cellIs" dxfId="0" priority="4" operator="equal">
      <formula>$Y$45</formula>
    </cfRule>
  </conditionalFormatting>
  <conditionalFormatting sqref="E46:H46">
    <cfRule type="cellIs" dxfId="0" priority="91" operator="equal">
      <formula>$I$46</formula>
    </cfRule>
  </conditionalFormatting>
  <conditionalFormatting sqref="M46:P46">
    <cfRule type="cellIs" dxfId="0" priority="47" operator="equal">
      <formula>$Q$46</formula>
    </cfRule>
  </conditionalFormatting>
  <conditionalFormatting sqref="U46:X46">
    <cfRule type="cellIs" dxfId="0" priority="3" operator="equal">
      <formula>$Y$46</formula>
    </cfRule>
  </conditionalFormatting>
  <conditionalFormatting sqref="E47:H47">
    <cfRule type="cellIs" dxfId="0" priority="90" operator="equal">
      <formula>$I$47</formula>
    </cfRule>
  </conditionalFormatting>
  <conditionalFormatting sqref="M47:P47">
    <cfRule type="cellIs" dxfId="0" priority="46" operator="equal">
      <formula>$Q$47</formula>
    </cfRule>
  </conditionalFormatting>
  <conditionalFormatting sqref="U47:X47">
    <cfRule type="cellIs" dxfId="0" priority="2" operator="equal">
      <formula>$Y$47</formula>
    </cfRule>
  </conditionalFormatting>
  <conditionalFormatting sqref="E48:H48">
    <cfRule type="cellIs" dxfId="0" priority="89" operator="equal">
      <formula>"456.58"</formula>
    </cfRule>
  </conditionalFormatting>
  <conditionalFormatting sqref="M48:P48">
    <cfRule type="cellIs" dxfId="0" priority="45" operator="equal">
      <formula>$Q$48</formula>
    </cfRule>
  </conditionalFormatting>
  <conditionalFormatting sqref="U48:X48">
    <cfRule type="cellIs" dxfId="0" priority="1" operator="equal">
      <formula>$Y$48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2022-07-14T23:21:00Z</dcterms:created>
  <dcterms:modified xsi:type="dcterms:W3CDTF">2022-08-08T06:42:49Z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FFE96DB8CFC34659A1C06F412523D21A</vt:lpwstr>
  </property>
  <property fmtid="{D5CDD505-2E9C-101B-9397-08002B2CF9AE}" pid="3" name="KSOProductBuildVer">
    <vt:lpwstr>1046-11.2.0.11254</vt:lpwstr>
  </property>
</Properties>
</file>