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lafix\Desktop\"/>
    </mc:Choice>
  </mc:AlternateContent>
  <bookViews>
    <workbookView xWindow="0" yWindow="0" windowWidth="21600" windowHeight="9600"/>
  </bookViews>
  <sheets>
    <sheet name="Planilha1" sheetId="1" r:id="rId1"/>
  </sheets>
  <definedNames>
    <definedName name="_xlnm._FilterDatabase" localSheetId="0" hidden="1">Planilha1!$B$3:$K$80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G82" i="1"/>
  <c r="H82" i="1"/>
  <c r="F84" i="1"/>
  <c r="F83" i="1"/>
  <c r="F82" i="1"/>
  <c r="C82" i="1" l="1"/>
</calcChain>
</file>

<file path=xl/sharedStrings.xml><?xml version="1.0" encoding="utf-8"?>
<sst xmlns="http://schemas.openxmlformats.org/spreadsheetml/2006/main" count="349" uniqueCount="69">
  <si>
    <t>Sacaria  de produto rasgada</t>
  </si>
  <si>
    <t xml:space="preserve">Problema: </t>
  </si>
  <si>
    <t>Data</t>
  </si>
  <si>
    <t>Produto</t>
  </si>
  <si>
    <t>Tipo sacaria</t>
  </si>
  <si>
    <t>Peso saco</t>
  </si>
  <si>
    <t>Tipo carregamento</t>
  </si>
  <si>
    <t>Local</t>
  </si>
  <si>
    <t>Observação</t>
  </si>
  <si>
    <t>Cimento Fix</t>
  </si>
  <si>
    <t>Truck</t>
  </si>
  <si>
    <t>Frete</t>
  </si>
  <si>
    <t>Estoque</t>
  </si>
  <si>
    <t>Queda</t>
  </si>
  <si>
    <t>Madeira solta</t>
  </si>
  <si>
    <t>Voltou rasgado do freteiro</t>
  </si>
  <si>
    <t>Colaborador</t>
  </si>
  <si>
    <t>Carlos</t>
  </si>
  <si>
    <t>Qtde</t>
  </si>
  <si>
    <t>Multiplo</t>
  </si>
  <si>
    <t>AC 3</t>
  </si>
  <si>
    <t>Operador</t>
  </si>
  <si>
    <t>Marvin</t>
  </si>
  <si>
    <t>Entre os paletes</t>
  </si>
  <si>
    <t>Prego dos paletes</t>
  </si>
  <si>
    <t>Madeira do palete</t>
  </si>
  <si>
    <t>PIC</t>
  </si>
  <si>
    <t>Quero Quero</t>
  </si>
  <si>
    <t>AC 1</t>
  </si>
  <si>
    <t>Empilhamento</t>
  </si>
  <si>
    <t>Secagem Rápida</t>
  </si>
  <si>
    <t>Jovanio</t>
  </si>
  <si>
    <t>20 kG</t>
  </si>
  <si>
    <t>Papel</t>
  </si>
  <si>
    <t xml:space="preserve">Plástica </t>
  </si>
  <si>
    <t>Cimento pozosul</t>
  </si>
  <si>
    <t>50 kg</t>
  </si>
  <si>
    <t xml:space="preserve">Papel </t>
  </si>
  <si>
    <t>25 kg</t>
  </si>
  <si>
    <t>20 kg</t>
  </si>
  <si>
    <t>Plástico</t>
  </si>
  <si>
    <t>Marcelo</t>
  </si>
  <si>
    <t>PIB</t>
  </si>
  <si>
    <t>palete torto</t>
  </si>
  <si>
    <t>Cimento fix</t>
  </si>
  <si>
    <t>25 KG</t>
  </si>
  <si>
    <t>Prego para fora do palete</t>
  </si>
  <si>
    <t>AC 3 Branco</t>
  </si>
  <si>
    <t>20 KG</t>
  </si>
  <si>
    <t>Multiplo uso</t>
  </si>
  <si>
    <t>Cimento Pozosul</t>
  </si>
  <si>
    <t>50 KG</t>
  </si>
  <si>
    <t>Entrega</t>
  </si>
  <si>
    <t>Retorno da entrega rasgado / Mot Alisson</t>
  </si>
  <si>
    <t>Massa Lisa BR</t>
  </si>
  <si>
    <t>Autonivelante</t>
  </si>
  <si>
    <t>AC 2</t>
  </si>
  <si>
    <t>Total de argamassa rasgada</t>
  </si>
  <si>
    <t xml:space="preserve">AC 1 </t>
  </si>
  <si>
    <t xml:space="preserve">AC 2 Quero Quero </t>
  </si>
  <si>
    <t xml:space="preserve">AC 3 </t>
  </si>
  <si>
    <t>Total de Cimento rasgados</t>
  </si>
  <si>
    <t>Total</t>
  </si>
  <si>
    <t>GF</t>
  </si>
  <si>
    <t>AC3 Branco</t>
  </si>
  <si>
    <t>AC3</t>
  </si>
  <si>
    <t>AC2</t>
  </si>
  <si>
    <t>Prego palete</t>
  </si>
  <si>
    <t>Lança empilhadeira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</si>
</sst>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3" borderId="0" xfId="0" applyFill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pane ySplit="3" topLeftCell="A64" activePane="bottomLeft" state="frozen"/>
      <selection pane="bottomLeft" activeCell="I83" sqref="I83"/>
    </sheetView>
  </sheetViews>
  <sheetFormatPr defaultRowHeight="14.25"/>
  <cols>
    <col min="1" max="1" width="3.25" customWidth="1"/>
    <col min="2" max="2" width="11.25" customWidth="1"/>
    <col min="3" max="3" width="16.75" customWidth="1"/>
    <col min="4" max="4" width="18.125" customWidth="1"/>
    <col min="5" max="5" width="13.875" customWidth="1"/>
    <col min="6" max="6" width="9.75" customWidth="1"/>
    <col min="7" max="7" width="16.75" customWidth="1"/>
    <col min="8" max="8" width="12.25" customWidth="1"/>
    <col min="9" max="9" width="36.375" customWidth="1"/>
    <col min="10" max="10" width="19.5" customWidth="1"/>
    <col min="11" max="11" width="15.625" customWidth="1"/>
  </cols>
  <sheetData>
    <row r="1" spans="1:14" ht="15">
      <c r="B1" s="1" t="s">
        <v>1</v>
      </c>
      <c r="C1" s="1" t="s">
        <v>0</v>
      </c>
      <c r="D1" s="1"/>
    </row>
    <row r="2" spans="1:14" ht="15" thickBot="1"/>
    <row r="3" spans="1:14" ht="16.5" thickTop="1" thickBot="1">
      <c r="B3" s="3" t="s">
        <v>2</v>
      </c>
      <c r="C3" s="4" t="s">
        <v>3</v>
      </c>
      <c r="D3" s="4" t="s">
        <v>4</v>
      </c>
      <c r="E3" s="4" t="s">
        <v>5</v>
      </c>
      <c r="F3" s="4" t="s">
        <v>18</v>
      </c>
      <c r="G3" s="4" t="s">
        <v>6</v>
      </c>
      <c r="H3" s="4" t="s">
        <v>7</v>
      </c>
      <c r="I3" s="4" t="s">
        <v>8</v>
      </c>
      <c r="J3" s="4" t="s">
        <v>16</v>
      </c>
      <c r="K3" s="5" t="s">
        <v>21</v>
      </c>
    </row>
    <row r="4" spans="1:14" ht="15.75" thickTop="1">
      <c r="B4" s="18">
        <v>45776</v>
      </c>
      <c r="C4" s="7" t="s">
        <v>20</v>
      </c>
      <c r="D4" s="7" t="s">
        <v>33</v>
      </c>
      <c r="E4" s="6" t="s">
        <v>32</v>
      </c>
      <c r="F4" s="7">
        <v>1</v>
      </c>
      <c r="G4" s="7"/>
      <c r="H4" s="7" t="s">
        <v>12</v>
      </c>
      <c r="I4" s="7" t="s">
        <v>23</v>
      </c>
      <c r="J4" s="7" t="s">
        <v>17</v>
      </c>
      <c r="K4" s="9" t="s">
        <v>22</v>
      </c>
    </row>
    <row r="5" spans="1:14">
      <c r="B5" s="10"/>
      <c r="C5" s="6"/>
      <c r="D5" s="6"/>
      <c r="E5" s="11"/>
      <c r="F5" s="6"/>
      <c r="G5" s="6"/>
      <c r="H5" s="6" t="s">
        <v>12</v>
      </c>
      <c r="I5" s="6" t="s">
        <v>24</v>
      </c>
      <c r="J5" s="6" t="s">
        <v>17</v>
      </c>
      <c r="K5" s="8" t="s">
        <v>22</v>
      </c>
    </row>
    <row r="6" spans="1:14">
      <c r="B6" s="10"/>
      <c r="C6" s="6" t="s">
        <v>20</v>
      </c>
      <c r="D6" s="7" t="s">
        <v>33</v>
      </c>
      <c r="E6" s="6" t="s">
        <v>32</v>
      </c>
      <c r="F6" s="6">
        <v>1</v>
      </c>
      <c r="G6" s="6"/>
      <c r="H6" s="6" t="s">
        <v>12</v>
      </c>
      <c r="I6" s="6" t="s">
        <v>25</v>
      </c>
      <c r="J6" s="6" t="s">
        <v>17</v>
      </c>
      <c r="K6" s="8" t="s">
        <v>22</v>
      </c>
    </row>
    <row r="7" spans="1:14">
      <c r="B7" s="10"/>
      <c r="C7" s="6"/>
      <c r="D7" s="6"/>
      <c r="E7" s="6"/>
      <c r="F7" s="6"/>
      <c r="G7" s="6"/>
      <c r="H7" s="6"/>
      <c r="I7" s="6"/>
      <c r="J7" s="6"/>
      <c r="K7" s="8"/>
    </row>
    <row r="8" spans="1:14">
      <c r="B8" s="10"/>
      <c r="C8" s="6" t="s">
        <v>19</v>
      </c>
      <c r="D8" s="7" t="s">
        <v>33</v>
      </c>
      <c r="E8" s="6" t="s">
        <v>32</v>
      </c>
      <c r="F8" s="6">
        <v>2</v>
      </c>
      <c r="G8" s="6"/>
      <c r="H8" s="6"/>
      <c r="I8" s="6"/>
      <c r="J8" s="6" t="s">
        <v>31</v>
      </c>
      <c r="K8" s="8"/>
    </row>
    <row r="9" spans="1:14">
      <c r="B9" s="10"/>
      <c r="C9" s="6" t="s">
        <v>26</v>
      </c>
      <c r="D9" s="7" t="s">
        <v>33</v>
      </c>
      <c r="E9" s="6" t="s">
        <v>32</v>
      </c>
      <c r="F9" s="6">
        <v>1</v>
      </c>
      <c r="G9" s="6"/>
      <c r="H9" s="6"/>
      <c r="I9" s="6" t="s">
        <v>12</v>
      </c>
      <c r="J9" s="6" t="s">
        <v>31</v>
      </c>
      <c r="K9" s="8"/>
    </row>
    <row r="10" spans="1:14">
      <c r="B10" s="10"/>
      <c r="C10" s="6" t="s">
        <v>27</v>
      </c>
      <c r="D10" s="7" t="s">
        <v>33</v>
      </c>
      <c r="E10" s="6" t="s">
        <v>32</v>
      </c>
      <c r="F10" s="6">
        <v>3</v>
      </c>
      <c r="G10" s="6"/>
      <c r="H10" s="6"/>
      <c r="I10" s="6" t="s">
        <v>12</v>
      </c>
      <c r="J10" s="6" t="s">
        <v>31</v>
      </c>
      <c r="K10" s="8"/>
    </row>
    <row r="11" spans="1:14">
      <c r="B11" s="10"/>
      <c r="C11" s="6" t="s">
        <v>58</v>
      </c>
      <c r="D11" s="6" t="s">
        <v>34</v>
      </c>
      <c r="E11" s="6" t="s">
        <v>32</v>
      </c>
      <c r="F11" s="6">
        <v>1</v>
      </c>
      <c r="G11" s="6"/>
      <c r="H11" s="6"/>
      <c r="I11" s="6" t="s">
        <v>12</v>
      </c>
      <c r="J11" s="6" t="s">
        <v>31</v>
      </c>
      <c r="K11" s="8"/>
    </row>
    <row r="12" spans="1:14">
      <c r="B12" s="10"/>
      <c r="C12" s="6" t="s">
        <v>20</v>
      </c>
      <c r="D12" s="7" t="s">
        <v>33</v>
      </c>
      <c r="E12" s="6" t="s">
        <v>32</v>
      </c>
      <c r="F12" s="6">
        <v>5</v>
      </c>
      <c r="G12" s="6"/>
      <c r="H12" s="6"/>
      <c r="I12" s="6" t="s">
        <v>12</v>
      </c>
      <c r="J12" s="6" t="s">
        <v>31</v>
      </c>
      <c r="K12" s="8"/>
    </row>
    <row r="13" spans="1:14">
      <c r="B13" s="10"/>
      <c r="C13" s="6" t="s">
        <v>35</v>
      </c>
      <c r="D13" s="7" t="s">
        <v>33</v>
      </c>
      <c r="E13" s="6" t="s">
        <v>36</v>
      </c>
      <c r="F13" s="6">
        <v>1</v>
      </c>
      <c r="G13" s="6"/>
      <c r="H13" s="6"/>
      <c r="I13" s="6" t="s">
        <v>12</v>
      </c>
      <c r="J13" s="6" t="s">
        <v>31</v>
      </c>
      <c r="K13" s="8"/>
    </row>
    <row r="14" spans="1:14" ht="4.9000000000000004" customHeight="1">
      <c r="A14" s="2"/>
      <c r="B14" s="12"/>
      <c r="C14" s="13"/>
      <c r="D14" s="13"/>
      <c r="E14" s="13"/>
      <c r="F14" s="13"/>
      <c r="G14" s="13"/>
      <c r="H14" s="13"/>
      <c r="I14" s="13"/>
      <c r="J14" s="13"/>
      <c r="K14" s="14"/>
      <c r="L14" s="2"/>
      <c r="M14" s="2"/>
      <c r="N14" s="2"/>
    </row>
    <row r="15" spans="1:14" ht="15">
      <c r="B15" s="19">
        <v>45777</v>
      </c>
      <c r="C15" s="6" t="s">
        <v>35</v>
      </c>
      <c r="D15" s="6" t="s">
        <v>37</v>
      </c>
      <c r="E15" s="6" t="s">
        <v>38</v>
      </c>
      <c r="F15" s="6">
        <v>1</v>
      </c>
      <c r="G15" s="6"/>
      <c r="H15" s="6" t="s">
        <v>12</v>
      </c>
      <c r="I15" s="6" t="s">
        <v>13</v>
      </c>
      <c r="J15" s="6" t="s">
        <v>17</v>
      </c>
      <c r="K15" s="8" t="s">
        <v>22</v>
      </c>
    </row>
    <row r="16" spans="1:14">
      <c r="B16" s="10"/>
      <c r="C16" s="6" t="s">
        <v>35</v>
      </c>
      <c r="D16" s="6" t="s">
        <v>37</v>
      </c>
      <c r="E16" s="6" t="s">
        <v>38</v>
      </c>
      <c r="F16" s="6">
        <v>1</v>
      </c>
      <c r="G16" s="6"/>
      <c r="H16" s="6" t="s">
        <v>12</v>
      </c>
      <c r="I16" s="6" t="s">
        <v>14</v>
      </c>
      <c r="J16" s="6" t="s">
        <v>17</v>
      </c>
      <c r="K16" s="8" t="s">
        <v>22</v>
      </c>
    </row>
    <row r="17" spans="1:14">
      <c r="B17" s="10"/>
      <c r="C17" s="6" t="s">
        <v>35</v>
      </c>
      <c r="D17" s="6" t="s">
        <v>37</v>
      </c>
      <c r="E17" s="6" t="s">
        <v>38</v>
      </c>
      <c r="F17" s="6">
        <v>1</v>
      </c>
      <c r="G17" s="6"/>
      <c r="H17" s="6" t="s">
        <v>12</v>
      </c>
      <c r="I17" s="6" t="s">
        <v>14</v>
      </c>
      <c r="J17" s="6" t="s">
        <v>17</v>
      </c>
      <c r="K17" s="8" t="s">
        <v>22</v>
      </c>
    </row>
    <row r="18" spans="1:14">
      <c r="B18" s="10"/>
      <c r="C18" s="6" t="s">
        <v>9</v>
      </c>
      <c r="D18" s="6" t="s">
        <v>37</v>
      </c>
      <c r="E18" s="6" t="s">
        <v>38</v>
      </c>
      <c r="F18" s="6">
        <v>1</v>
      </c>
      <c r="G18" s="6" t="s">
        <v>10</v>
      </c>
      <c r="H18" s="6" t="s">
        <v>11</v>
      </c>
      <c r="I18" s="6" t="s">
        <v>15</v>
      </c>
      <c r="J18" s="6" t="s">
        <v>17</v>
      </c>
      <c r="K18" s="8" t="s">
        <v>22</v>
      </c>
    </row>
    <row r="19" spans="1:14">
      <c r="B19" s="10"/>
      <c r="C19" s="6"/>
      <c r="D19" s="6"/>
      <c r="E19" s="6"/>
      <c r="F19" s="6"/>
      <c r="G19" s="6"/>
      <c r="H19" s="6"/>
      <c r="I19" s="6"/>
      <c r="J19" s="6"/>
      <c r="K19" s="8"/>
    </row>
    <row r="20" spans="1:14" ht="15">
      <c r="B20" s="19">
        <v>45777</v>
      </c>
      <c r="C20" s="6" t="s">
        <v>56</v>
      </c>
      <c r="D20" s="6" t="s">
        <v>37</v>
      </c>
      <c r="E20" s="6" t="s">
        <v>39</v>
      </c>
      <c r="F20" s="6">
        <v>1</v>
      </c>
      <c r="G20" s="6"/>
      <c r="H20" s="6" t="s">
        <v>12</v>
      </c>
      <c r="I20" s="6"/>
      <c r="J20" s="6" t="s">
        <v>31</v>
      </c>
      <c r="K20" s="8"/>
    </row>
    <row r="21" spans="1:14">
      <c r="B21" s="10"/>
      <c r="C21" s="6" t="s">
        <v>59</v>
      </c>
      <c r="D21" s="6" t="s">
        <v>37</v>
      </c>
      <c r="E21" s="6" t="s">
        <v>39</v>
      </c>
      <c r="F21" s="6">
        <v>4</v>
      </c>
      <c r="G21" s="6"/>
      <c r="H21" s="6" t="s">
        <v>12</v>
      </c>
      <c r="I21" s="6"/>
      <c r="J21" s="6" t="s">
        <v>31</v>
      </c>
      <c r="K21" s="8"/>
    </row>
    <row r="22" spans="1:14">
      <c r="B22" s="10"/>
      <c r="C22" s="6" t="s">
        <v>59</v>
      </c>
      <c r="D22" s="6" t="s">
        <v>37</v>
      </c>
      <c r="E22" s="6" t="s">
        <v>39</v>
      </c>
      <c r="F22" s="6">
        <v>5</v>
      </c>
      <c r="G22" s="6"/>
      <c r="H22" s="6" t="s">
        <v>12</v>
      </c>
      <c r="I22" s="6"/>
      <c r="J22" s="6" t="s">
        <v>31</v>
      </c>
      <c r="K22" s="8"/>
    </row>
    <row r="23" spans="1:14">
      <c r="B23" s="10"/>
      <c r="C23" s="6" t="s">
        <v>26</v>
      </c>
      <c r="D23" s="6" t="s">
        <v>40</v>
      </c>
      <c r="E23" s="6" t="s">
        <v>39</v>
      </c>
      <c r="F23" s="6">
        <v>5</v>
      </c>
      <c r="G23" s="6"/>
      <c r="H23" s="6" t="s">
        <v>12</v>
      </c>
      <c r="I23" s="6"/>
      <c r="J23" s="6" t="s">
        <v>31</v>
      </c>
      <c r="K23" s="8"/>
    </row>
    <row r="24" spans="1:14">
      <c r="B24" s="10"/>
      <c r="C24" s="6" t="s">
        <v>19</v>
      </c>
      <c r="D24" s="6" t="s">
        <v>37</v>
      </c>
      <c r="E24" s="6" t="s">
        <v>39</v>
      </c>
      <c r="F24" s="6">
        <v>3</v>
      </c>
      <c r="G24" s="6"/>
      <c r="H24" s="6" t="s">
        <v>12</v>
      </c>
      <c r="I24" s="6"/>
      <c r="J24" s="6" t="s">
        <v>31</v>
      </c>
      <c r="K24" s="8"/>
    </row>
    <row r="25" spans="1:14" ht="4.1500000000000004" customHeight="1">
      <c r="A25" s="2"/>
      <c r="B25" s="12"/>
      <c r="C25" s="13"/>
      <c r="D25" s="13"/>
      <c r="E25" s="13"/>
      <c r="F25" s="13"/>
      <c r="G25" s="13"/>
      <c r="H25" s="13"/>
      <c r="I25" s="13"/>
      <c r="J25" s="13"/>
      <c r="K25" s="14"/>
      <c r="L25" s="2"/>
      <c r="M25" s="2"/>
      <c r="N25" s="2"/>
    </row>
    <row r="26" spans="1:14" ht="15">
      <c r="B26" s="19">
        <v>45779</v>
      </c>
      <c r="C26" s="6" t="s">
        <v>20</v>
      </c>
      <c r="D26" s="6" t="s">
        <v>37</v>
      </c>
      <c r="E26" s="6" t="s">
        <v>39</v>
      </c>
      <c r="F26" s="6">
        <v>1</v>
      </c>
      <c r="G26" s="6"/>
      <c r="H26" s="6" t="s">
        <v>12</v>
      </c>
      <c r="I26" s="6" t="s">
        <v>13</v>
      </c>
      <c r="J26" s="6" t="s">
        <v>17</v>
      </c>
      <c r="K26" s="8" t="s">
        <v>22</v>
      </c>
    </row>
    <row r="27" spans="1:14">
      <c r="B27" s="10"/>
      <c r="C27" s="6" t="s">
        <v>20</v>
      </c>
      <c r="D27" s="6" t="s">
        <v>37</v>
      </c>
      <c r="E27" s="6" t="s">
        <v>39</v>
      </c>
      <c r="F27" s="6">
        <v>1</v>
      </c>
      <c r="G27" s="6"/>
      <c r="H27" s="6" t="s">
        <v>12</v>
      </c>
      <c r="I27" s="6" t="s">
        <v>29</v>
      </c>
      <c r="J27" s="6" t="s">
        <v>17</v>
      </c>
      <c r="K27" s="8" t="s">
        <v>22</v>
      </c>
    </row>
    <row r="28" spans="1:14">
      <c r="B28" s="10"/>
      <c r="C28" s="6" t="s">
        <v>20</v>
      </c>
      <c r="D28" s="6" t="s">
        <v>37</v>
      </c>
      <c r="E28" s="6" t="s">
        <v>39</v>
      </c>
      <c r="F28" s="6">
        <v>1</v>
      </c>
      <c r="G28" s="6"/>
      <c r="H28" s="6" t="s">
        <v>12</v>
      </c>
      <c r="I28" s="6" t="s">
        <v>29</v>
      </c>
      <c r="J28" s="6" t="s">
        <v>17</v>
      </c>
      <c r="K28" s="8" t="s">
        <v>22</v>
      </c>
    </row>
    <row r="29" spans="1:14">
      <c r="B29" s="10"/>
      <c r="C29" s="6" t="s">
        <v>9</v>
      </c>
      <c r="D29" s="6" t="s">
        <v>37</v>
      </c>
      <c r="E29" s="6" t="s">
        <v>39</v>
      </c>
      <c r="F29" s="6">
        <v>1</v>
      </c>
      <c r="G29" s="6"/>
      <c r="H29" s="6" t="s">
        <v>12</v>
      </c>
      <c r="I29" s="6" t="s">
        <v>29</v>
      </c>
      <c r="J29" s="6" t="s">
        <v>17</v>
      </c>
      <c r="K29" s="8" t="s">
        <v>22</v>
      </c>
    </row>
    <row r="30" spans="1:14">
      <c r="B30" s="10"/>
      <c r="C30" s="6" t="s">
        <v>20</v>
      </c>
      <c r="D30" s="6" t="s">
        <v>37</v>
      </c>
      <c r="E30" s="6" t="s">
        <v>39</v>
      </c>
      <c r="F30" s="6">
        <v>1</v>
      </c>
      <c r="G30" s="6"/>
      <c r="H30" s="6" t="s">
        <v>12</v>
      </c>
      <c r="I30" s="6" t="s">
        <v>23</v>
      </c>
      <c r="J30" s="6" t="s">
        <v>17</v>
      </c>
      <c r="K30" s="8" t="s">
        <v>22</v>
      </c>
    </row>
    <row r="31" spans="1:14">
      <c r="B31" s="10"/>
      <c r="C31" s="6" t="s">
        <v>28</v>
      </c>
      <c r="D31" s="6" t="s">
        <v>37</v>
      </c>
      <c r="E31" s="6" t="s">
        <v>39</v>
      </c>
      <c r="F31" s="6">
        <v>1</v>
      </c>
      <c r="G31" s="6"/>
      <c r="H31" s="6" t="s">
        <v>12</v>
      </c>
      <c r="I31" s="6" t="s">
        <v>23</v>
      </c>
      <c r="J31" s="6" t="s">
        <v>17</v>
      </c>
      <c r="K31" s="8" t="s">
        <v>22</v>
      </c>
    </row>
    <row r="32" spans="1:14">
      <c r="B32" s="10"/>
      <c r="C32" s="6" t="s">
        <v>28</v>
      </c>
      <c r="D32" s="6" t="s">
        <v>37</v>
      </c>
      <c r="E32" s="6" t="s">
        <v>39</v>
      </c>
      <c r="F32" s="6">
        <v>1</v>
      </c>
      <c r="G32" s="6"/>
      <c r="H32" s="6" t="s">
        <v>12</v>
      </c>
      <c r="I32" s="6" t="s">
        <v>29</v>
      </c>
      <c r="J32" s="6" t="s">
        <v>17</v>
      </c>
      <c r="K32" s="8" t="s">
        <v>22</v>
      </c>
    </row>
    <row r="33" spans="2:11">
      <c r="B33" s="10"/>
      <c r="C33" s="6" t="s">
        <v>20</v>
      </c>
      <c r="D33" s="6" t="s">
        <v>37</v>
      </c>
      <c r="E33" s="6" t="s">
        <v>39</v>
      </c>
      <c r="F33" s="6">
        <v>1</v>
      </c>
      <c r="G33" s="6"/>
      <c r="H33" s="6" t="s">
        <v>12</v>
      </c>
      <c r="I33" s="6" t="s">
        <v>29</v>
      </c>
      <c r="J33" s="6" t="s">
        <v>17</v>
      </c>
      <c r="K33" s="8" t="s">
        <v>22</v>
      </c>
    </row>
    <row r="34" spans="2:11">
      <c r="B34" s="10"/>
      <c r="C34" s="6"/>
      <c r="D34" s="6"/>
      <c r="E34" s="6"/>
      <c r="F34" s="6"/>
      <c r="G34" s="6"/>
      <c r="H34" s="6"/>
      <c r="I34" s="6"/>
      <c r="J34" s="6"/>
      <c r="K34" s="8"/>
    </row>
    <row r="35" spans="2:11" ht="15">
      <c r="B35" s="19">
        <v>45779</v>
      </c>
      <c r="C35" s="6" t="s">
        <v>20</v>
      </c>
      <c r="D35" s="6" t="s">
        <v>37</v>
      </c>
      <c r="E35" s="6" t="s">
        <v>39</v>
      </c>
      <c r="F35" s="6">
        <v>11</v>
      </c>
      <c r="G35" s="6"/>
      <c r="H35" s="6" t="s">
        <v>12</v>
      </c>
      <c r="I35" s="6"/>
      <c r="J35" s="6" t="s">
        <v>31</v>
      </c>
      <c r="K35" s="8"/>
    </row>
    <row r="36" spans="2:11">
      <c r="B36" s="10"/>
      <c r="C36" s="6" t="s">
        <v>60</v>
      </c>
      <c r="D36" s="6" t="s">
        <v>40</v>
      </c>
      <c r="E36" s="6" t="s">
        <v>39</v>
      </c>
      <c r="F36" s="6">
        <v>5</v>
      </c>
      <c r="G36" s="6"/>
      <c r="H36" s="6" t="s">
        <v>12</v>
      </c>
      <c r="I36" s="6"/>
      <c r="J36" s="6" t="s">
        <v>31</v>
      </c>
      <c r="K36" s="8"/>
    </row>
    <row r="37" spans="2:11">
      <c r="B37" s="10"/>
      <c r="C37" s="6" t="s">
        <v>19</v>
      </c>
      <c r="D37" s="6" t="s">
        <v>37</v>
      </c>
      <c r="E37" s="6" t="s">
        <v>39</v>
      </c>
      <c r="F37" s="6">
        <v>1</v>
      </c>
      <c r="G37" s="6"/>
      <c r="H37" s="6" t="s">
        <v>12</v>
      </c>
      <c r="I37" s="6"/>
      <c r="J37" s="6" t="s">
        <v>31</v>
      </c>
      <c r="K37" s="8"/>
    </row>
    <row r="38" spans="2:11">
      <c r="B38" s="10"/>
      <c r="C38" s="6" t="s">
        <v>58</v>
      </c>
      <c r="D38" s="6" t="s">
        <v>40</v>
      </c>
      <c r="E38" s="6" t="s">
        <v>39</v>
      </c>
      <c r="F38" s="6">
        <v>5</v>
      </c>
      <c r="G38" s="6"/>
      <c r="H38" s="6" t="s">
        <v>12</v>
      </c>
      <c r="I38" s="6"/>
      <c r="J38" s="6" t="s">
        <v>31</v>
      </c>
      <c r="K38" s="8"/>
    </row>
    <row r="39" spans="2:11">
      <c r="B39" s="10"/>
      <c r="C39" s="6" t="s">
        <v>30</v>
      </c>
      <c r="D39" s="6" t="s">
        <v>40</v>
      </c>
      <c r="E39" s="6" t="s">
        <v>39</v>
      </c>
      <c r="F39" s="6">
        <v>1</v>
      </c>
      <c r="G39" s="6"/>
      <c r="H39" s="6" t="s">
        <v>12</v>
      </c>
      <c r="I39" s="6"/>
      <c r="J39" s="6" t="s">
        <v>31</v>
      </c>
      <c r="K39" s="8"/>
    </row>
    <row r="40" spans="2:11">
      <c r="B40" s="10"/>
      <c r="C40" s="6" t="s">
        <v>56</v>
      </c>
      <c r="D40" s="6" t="s">
        <v>37</v>
      </c>
      <c r="E40" s="6" t="s">
        <v>39</v>
      </c>
      <c r="F40" s="6">
        <v>2</v>
      </c>
      <c r="G40" s="6"/>
      <c r="H40" s="6" t="s">
        <v>12</v>
      </c>
      <c r="I40" s="6"/>
      <c r="J40" s="6" t="s">
        <v>31</v>
      </c>
      <c r="K40" s="8"/>
    </row>
    <row r="41" spans="2:11" ht="3" customHeight="1">
      <c r="B41" s="12"/>
      <c r="C41" s="13"/>
      <c r="D41" s="13"/>
      <c r="E41" s="13"/>
      <c r="F41" s="13"/>
      <c r="G41" s="13"/>
      <c r="H41" s="13"/>
      <c r="I41" s="13"/>
      <c r="J41" s="13"/>
      <c r="K41" s="14"/>
    </row>
    <row r="42" spans="2:11" ht="15">
      <c r="B42" s="19">
        <v>45782</v>
      </c>
      <c r="C42" s="6" t="s">
        <v>28</v>
      </c>
      <c r="D42" s="6" t="s">
        <v>33</v>
      </c>
      <c r="E42" s="6" t="s">
        <v>39</v>
      </c>
      <c r="F42" s="6">
        <v>1</v>
      </c>
      <c r="G42" s="6"/>
      <c r="H42" s="6" t="s">
        <v>12</v>
      </c>
      <c r="I42" s="6"/>
      <c r="J42" s="6" t="s">
        <v>41</v>
      </c>
      <c r="K42" s="8"/>
    </row>
    <row r="43" spans="2:11">
      <c r="B43" s="10"/>
      <c r="C43" s="6" t="s">
        <v>28</v>
      </c>
      <c r="D43" s="6" t="s">
        <v>40</v>
      </c>
      <c r="E43" s="6" t="s">
        <v>39</v>
      </c>
      <c r="F43" s="6">
        <v>8</v>
      </c>
      <c r="G43" s="6"/>
      <c r="H43" s="6" t="s">
        <v>12</v>
      </c>
      <c r="I43" s="6"/>
      <c r="J43" s="6" t="s">
        <v>41</v>
      </c>
      <c r="K43" s="8"/>
    </row>
    <row r="44" spans="2:11">
      <c r="B44" s="10"/>
      <c r="C44" s="6" t="s">
        <v>42</v>
      </c>
      <c r="D44" s="6" t="s">
        <v>40</v>
      </c>
      <c r="E44" s="6" t="s">
        <v>39</v>
      </c>
      <c r="F44" s="6">
        <v>2</v>
      </c>
      <c r="G44" s="6"/>
      <c r="H44" s="6" t="s">
        <v>12</v>
      </c>
      <c r="I44" s="6"/>
      <c r="J44" s="6" t="s">
        <v>41</v>
      </c>
      <c r="K44" s="8"/>
    </row>
    <row r="45" spans="2:11">
      <c r="B45" s="10"/>
      <c r="C45" s="6" t="s">
        <v>20</v>
      </c>
      <c r="D45" s="6" t="s">
        <v>33</v>
      </c>
      <c r="E45" s="6" t="s">
        <v>39</v>
      </c>
      <c r="F45" s="6">
        <v>1</v>
      </c>
      <c r="G45" s="6"/>
      <c r="H45" s="6" t="s">
        <v>12</v>
      </c>
      <c r="I45" s="6" t="s">
        <v>43</v>
      </c>
      <c r="J45" s="6" t="s">
        <v>41</v>
      </c>
      <c r="K45" s="8"/>
    </row>
    <row r="46" spans="2:11" ht="3" customHeight="1">
      <c r="B46" s="12"/>
      <c r="C46" s="13"/>
      <c r="D46" s="13"/>
      <c r="E46" s="13"/>
      <c r="F46" s="13"/>
      <c r="G46" s="13"/>
      <c r="H46" s="13"/>
      <c r="I46" s="13"/>
      <c r="J46" s="13"/>
      <c r="K46" s="14"/>
    </row>
    <row r="47" spans="2:11" ht="15">
      <c r="B47" s="19">
        <v>45783</v>
      </c>
      <c r="C47" s="6" t="s">
        <v>44</v>
      </c>
      <c r="D47" s="6" t="s">
        <v>33</v>
      </c>
      <c r="E47" s="6" t="s">
        <v>45</v>
      </c>
      <c r="F47" s="6">
        <v>1</v>
      </c>
      <c r="G47" s="6"/>
      <c r="H47" s="6" t="s">
        <v>12</v>
      </c>
      <c r="I47" s="6" t="s">
        <v>46</v>
      </c>
      <c r="J47" s="6" t="s">
        <v>17</v>
      </c>
      <c r="K47" s="8" t="s">
        <v>22</v>
      </c>
    </row>
    <row r="48" spans="2:11">
      <c r="B48" s="10"/>
      <c r="C48" s="6"/>
      <c r="D48" s="6"/>
      <c r="E48" s="6"/>
      <c r="F48" s="6"/>
      <c r="G48" s="6"/>
      <c r="H48" s="6"/>
      <c r="I48" s="6"/>
      <c r="J48" s="6"/>
      <c r="K48" s="8"/>
    </row>
    <row r="49" spans="2:11">
      <c r="B49" s="10"/>
      <c r="C49" s="6" t="s">
        <v>47</v>
      </c>
      <c r="D49" s="6" t="s">
        <v>40</v>
      </c>
      <c r="E49" s="6" t="s">
        <v>48</v>
      </c>
      <c r="F49" s="6">
        <v>1</v>
      </c>
      <c r="G49" s="6"/>
      <c r="H49" s="6" t="s">
        <v>12</v>
      </c>
      <c r="I49" s="6"/>
      <c r="J49" s="6" t="s">
        <v>41</v>
      </c>
      <c r="K49" s="8"/>
    </row>
    <row r="50" spans="2:11">
      <c r="B50" s="10"/>
      <c r="C50" s="6" t="s">
        <v>55</v>
      </c>
      <c r="D50" s="6" t="s">
        <v>40</v>
      </c>
      <c r="E50" s="6" t="s">
        <v>48</v>
      </c>
      <c r="F50" s="6">
        <v>3</v>
      </c>
      <c r="G50" s="6"/>
      <c r="H50" s="6" t="s">
        <v>12</v>
      </c>
      <c r="I50" s="6"/>
      <c r="J50" s="6" t="s">
        <v>41</v>
      </c>
      <c r="K50" s="8"/>
    </row>
    <row r="51" spans="2:11">
      <c r="B51" s="10"/>
      <c r="C51" s="6" t="s">
        <v>49</v>
      </c>
      <c r="D51" s="6" t="s">
        <v>33</v>
      </c>
      <c r="E51" s="6" t="s">
        <v>48</v>
      </c>
      <c r="F51" s="6">
        <v>2</v>
      </c>
      <c r="G51" s="6"/>
      <c r="H51" s="6" t="s">
        <v>12</v>
      </c>
      <c r="I51" s="6"/>
      <c r="J51" s="6" t="s">
        <v>41</v>
      </c>
      <c r="K51" s="8"/>
    </row>
    <row r="52" spans="2:11" ht="3" customHeight="1">
      <c r="B52" s="12"/>
      <c r="C52" s="13"/>
      <c r="D52" s="13"/>
      <c r="E52" s="13"/>
      <c r="F52" s="13"/>
      <c r="G52" s="13"/>
      <c r="H52" s="13"/>
      <c r="I52" s="13"/>
      <c r="J52" s="13"/>
      <c r="K52" s="14"/>
    </row>
    <row r="53" spans="2:11" ht="15">
      <c r="B53" s="19">
        <v>45784</v>
      </c>
      <c r="C53" s="6" t="s">
        <v>50</v>
      </c>
      <c r="D53" s="6" t="s">
        <v>33</v>
      </c>
      <c r="E53" s="6" t="s">
        <v>51</v>
      </c>
      <c r="F53" s="6">
        <v>1</v>
      </c>
      <c r="G53" s="6" t="s">
        <v>10</v>
      </c>
      <c r="H53" s="6" t="s">
        <v>52</v>
      </c>
      <c r="I53" s="6" t="s">
        <v>53</v>
      </c>
      <c r="J53" s="6" t="s">
        <v>17</v>
      </c>
      <c r="K53" s="8" t="s">
        <v>22</v>
      </c>
    </row>
    <row r="54" spans="2:11">
      <c r="B54" s="10"/>
      <c r="C54" s="6" t="s">
        <v>9</v>
      </c>
      <c r="D54" s="6" t="s">
        <v>33</v>
      </c>
      <c r="E54" s="6" t="s">
        <v>45</v>
      </c>
      <c r="F54" s="6">
        <v>3</v>
      </c>
      <c r="G54" s="6" t="s">
        <v>10</v>
      </c>
      <c r="H54" s="6" t="s">
        <v>52</v>
      </c>
      <c r="I54" s="6" t="s">
        <v>53</v>
      </c>
      <c r="J54" s="6" t="s">
        <v>17</v>
      </c>
      <c r="K54" s="8" t="s">
        <v>22</v>
      </c>
    </row>
    <row r="55" spans="2:11">
      <c r="B55" s="10"/>
      <c r="C55" s="6"/>
      <c r="D55" s="6"/>
      <c r="E55" s="6"/>
      <c r="F55" s="6"/>
      <c r="G55" s="6"/>
      <c r="H55" s="6"/>
      <c r="I55" s="6"/>
      <c r="J55" s="6"/>
      <c r="K55" s="8"/>
    </row>
    <row r="56" spans="2:11" ht="15">
      <c r="B56" s="19">
        <v>45784</v>
      </c>
      <c r="C56" s="6" t="s">
        <v>54</v>
      </c>
      <c r="D56" s="6" t="s">
        <v>40</v>
      </c>
      <c r="E56" s="6" t="s">
        <v>48</v>
      </c>
      <c r="F56" s="6">
        <v>2</v>
      </c>
      <c r="G56" s="6"/>
      <c r="H56" s="6" t="s">
        <v>12</v>
      </c>
      <c r="I56" s="6"/>
      <c r="J56" s="6" t="s">
        <v>41</v>
      </c>
      <c r="K56" s="8"/>
    </row>
    <row r="57" spans="2:11">
      <c r="B57" s="10"/>
      <c r="C57" s="6" t="s">
        <v>55</v>
      </c>
      <c r="D57" s="6" t="s">
        <v>40</v>
      </c>
      <c r="E57" s="6" t="s">
        <v>48</v>
      </c>
      <c r="F57" s="6">
        <v>1</v>
      </c>
      <c r="G57" s="6"/>
      <c r="H57" s="6" t="s">
        <v>12</v>
      </c>
      <c r="I57" s="6"/>
      <c r="J57" s="6" t="s">
        <v>41</v>
      </c>
      <c r="K57" s="8"/>
    </row>
    <row r="58" spans="2:11">
      <c r="B58" s="10"/>
      <c r="C58" s="6" t="s">
        <v>56</v>
      </c>
      <c r="D58" s="6" t="s">
        <v>33</v>
      </c>
      <c r="E58" s="6" t="s">
        <v>48</v>
      </c>
      <c r="F58" s="6">
        <v>2</v>
      </c>
      <c r="G58" s="6"/>
      <c r="H58" s="6" t="s">
        <v>12</v>
      </c>
      <c r="I58" s="6"/>
      <c r="J58" s="6" t="s">
        <v>41</v>
      </c>
      <c r="K58" s="8"/>
    </row>
    <row r="59" spans="2:11" ht="3" customHeight="1">
      <c r="B59" s="12"/>
      <c r="C59" s="13"/>
      <c r="D59" s="13"/>
      <c r="E59" s="13"/>
      <c r="F59" s="13"/>
      <c r="G59" s="13"/>
      <c r="H59" s="13"/>
      <c r="I59" s="13"/>
      <c r="J59" s="13"/>
      <c r="K59" s="14"/>
    </row>
    <row r="60" spans="2:11" ht="15">
      <c r="B60" s="19">
        <v>45785</v>
      </c>
      <c r="C60" s="6" t="s">
        <v>28</v>
      </c>
      <c r="D60" s="6" t="s">
        <v>33</v>
      </c>
      <c r="E60" s="6" t="s">
        <v>48</v>
      </c>
      <c r="F60" s="6">
        <v>1</v>
      </c>
      <c r="G60" s="6"/>
      <c r="H60" s="6" t="s">
        <v>12</v>
      </c>
      <c r="I60" s="6"/>
      <c r="J60" s="6" t="s">
        <v>41</v>
      </c>
      <c r="K60" s="8"/>
    </row>
    <row r="61" spans="2:11">
      <c r="B61" s="10"/>
      <c r="C61" s="6" t="s">
        <v>56</v>
      </c>
      <c r="D61" s="6" t="s">
        <v>33</v>
      </c>
      <c r="E61" s="6" t="s">
        <v>48</v>
      </c>
      <c r="F61" s="6">
        <v>6</v>
      </c>
      <c r="G61" s="6"/>
      <c r="H61" s="6" t="s">
        <v>12</v>
      </c>
      <c r="I61" s="6"/>
      <c r="J61" s="6" t="s">
        <v>41</v>
      </c>
      <c r="K61" s="8"/>
    </row>
    <row r="62" spans="2:11">
      <c r="B62" s="10"/>
      <c r="C62" s="6" t="s">
        <v>20</v>
      </c>
      <c r="D62" s="6" t="s">
        <v>33</v>
      </c>
      <c r="E62" s="6" t="s">
        <v>48</v>
      </c>
      <c r="F62" s="6">
        <v>1</v>
      </c>
      <c r="G62" s="6"/>
      <c r="H62" s="6" t="s">
        <v>12</v>
      </c>
      <c r="I62" s="6"/>
      <c r="J62" s="6" t="s">
        <v>41</v>
      </c>
      <c r="K62" s="8"/>
    </row>
    <row r="63" spans="2:11">
      <c r="B63" s="10"/>
      <c r="C63" s="6" t="s">
        <v>63</v>
      </c>
      <c r="D63" s="6" t="s">
        <v>40</v>
      </c>
      <c r="E63" s="6" t="s">
        <v>48</v>
      </c>
      <c r="F63" s="6">
        <v>2</v>
      </c>
      <c r="G63" s="6"/>
      <c r="H63" s="6" t="s">
        <v>12</v>
      </c>
      <c r="I63" s="6"/>
      <c r="J63" s="6" t="s">
        <v>41</v>
      </c>
      <c r="K63" s="8"/>
    </row>
    <row r="64" spans="2:11">
      <c r="B64" s="10"/>
      <c r="C64" s="6" t="s">
        <v>55</v>
      </c>
      <c r="D64" s="6" t="s">
        <v>40</v>
      </c>
      <c r="E64" s="6" t="s">
        <v>48</v>
      </c>
      <c r="F64" s="6">
        <v>2</v>
      </c>
      <c r="G64" s="6"/>
      <c r="H64" s="6" t="s">
        <v>12</v>
      </c>
      <c r="I64" s="6"/>
      <c r="J64" s="6" t="s">
        <v>41</v>
      </c>
      <c r="K64" s="8"/>
    </row>
    <row r="65" spans="2:11">
      <c r="B65" s="10"/>
      <c r="C65" s="6" t="s">
        <v>28</v>
      </c>
      <c r="D65" s="6" t="s">
        <v>40</v>
      </c>
      <c r="E65" s="6" t="s">
        <v>48</v>
      </c>
      <c r="F65" s="6">
        <v>1</v>
      </c>
      <c r="G65" s="6"/>
      <c r="H65" s="6" t="s">
        <v>12</v>
      </c>
      <c r="I65" s="6"/>
      <c r="J65" s="6" t="s">
        <v>41</v>
      </c>
      <c r="K65" s="8"/>
    </row>
    <row r="66" spans="2:11" ht="3" customHeight="1">
      <c r="B66" s="12"/>
      <c r="C66" s="13"/>
      <c r="D66" s="13"/>
      <c r="E66" s="13"/>
      <c r="F66" s="13"/>
      <c r="G66" s="13"/>
      <c r="H66" s="13"/>
      <c r="I66" s="13"/>
      <c r="J66" s="13"/>
      <c r="K66" s="14"/>
    </row>
    <row r="67" spans="2:11" ht="15">
      <c r="B67" s="19">
        <v>45786</v>
      </c>
      <c r="C67" s="6" t="s">
        <v>49</v>
      </c>
      <c r="D67" s="6" t="s">
        <v>33</v>
      </c>
      <c r="E67" s="6" t="s">
        <v>48</v>
      </c>
      <c r="F67" s="6">
        <v>1</v>
      </c>
      <c r="G67" s="6"/>
      <c r="H67" s="6" t="s">
        <v>12</v>
      </c>
      <c r="I67" s="6"/>
      <c r="J67" s="6" t="s">
        <v>41</v>
      </c>
      <c r="K67" s="8"/>
    </row>
    <row r="68" spans="2:11">
      <c r="B68" s="10"/>
      <c r="C68" s="6" t="s">
        <v>63</v>
      </c>
      <c r="D68" s="6" t="s">
        <v>40</v>
      </c>
      <c r="E68" s="6" t="s">
        <v>48</v>
      </c>
      <c r="F68" s="6">
        <v>1</v>
      </c>
      <c r="G68" s="6"/>
      <c r="H68" s="6" t="s">
        <v>12</v>
      </c>
      <c r="I68" s="6"/>
      <c r="J68" s="6" t="s">
        <v>41</v>
      </c>
      <c r="K68" s="8"/>
    </row>
    <row r="69" spans="2:11">
      <c r="B69" s="10"/>
      <c r="C69" s="6" t="s">
        <v>64</v>
      </c>
      <c r="D69" s="6" t="s">
        <v>40</v>
      </c>
      <c r="E69" s="6" t="s">
        <v>32</v>
      </c>
      <c r="F69" s="6">
        <v>7</v>
      </c>
      <c r="G69" s="6"/>
      <c r="H69" s="6" t="s">
        <v>12</v>
      </c>
      <c r="I69" s="6"/>
      <c r="J69" s="6" t="s">
        <v>41</v>
      </c>
      <c r="K69" s="8"/>
    </row>
    <row r="70" spans="2:11" ht="3" customHeight="1">
      <c r="B70" s="12"/>
      <c r="C70" s="13"/>
      <c r="D70" s="13"/>
      <c r="E70" s="13"/>
      <c r="F70" s="13"/>
      <c r="G70" s="13"/>
      <c r="H70" s="13"/>
      <c r="I70" s="13"/>
      <c r="J70" s="13"/>
      <c r="K70" s="14"/>
    </row>
    <row r="71" spans="2:11" ht="15">
      <c r="B71" s="19">
        <v>45789</v>
      </c>
      <c r="C71" s="6" t="s">
        <v>65</v>
      </c>
      <c r="D71" s="6" t="s">
        <v>33</v>
      </c>
      <c r="E71" s="6" t="s">
        <v>48</v>
      </c>
      <c r="F71" s="6">
        <v>3</v>
      </c>
      <c r="G71" s="6"/>
      <c r="H71" s="6" t="s">
        <v>12</v>
      </c>
      <c r="I71" s="6"/>
      <c r="J71" s="6" t="s">
        <v>41</v>
      </c>
      <c r="K71" s="8"/>
    </row>
    <row r="72" spans="2:11">
      <c r="B72" s="10"/>
      <c r="C72" s="6" t="s">
        <v>66</v>
      </c>
      <c r="D72" s="6" t="s">
        <v>33</v>
      </c>
      <c r="E72" s="6" t="s">
        <v>48</v>
      </c>
      <c r="F72" s="6">
        <v>4</v>
      </c>
      <c r="G72" s="6"/>
      <c r="H72" s="6" t="s">
        <v>12</v>
      </c>
      <c r="I72" s="6"/>
      <c r="J72" s="6" t="s">
        <v>41</v>
      </c>
      <c r="K72" s="8"/>
    </row>
    <row r="73" spans="2:11" ht="3" customHeight="1">
      <c r="B73" s="12"/>
      <c r="C73" s="13"/>
      <c r="D73" s="13"/>
      <c r="E73" s="13"/>
      <c r="F73" s="13"/>
      <c r="G73" s="13"/>
      <c r="H73" s="13"/>
      <c r="I73" s="13"/>
      <c r="J73" s="13"/>
      <c r="K73" s="14"/>
    </row>
    <row r="74" spans="2:11" ht="15">
      <c r="B74" s="19">
        <v>45790</v>
      </c>
      <c r="C74" s="6" t="s">
        <v>9</v>
      </c>
      <c r="D74" s="6" t="s">
        <v>33</v>
      </c>
      <c r="E74" s="6" t="s">
        <v>45</v>
      </c>
      <c r="F74" s="6">
        <v>1</v>
      </c>
      <c r="G74" s="6"/>
      <c r="H74" s="6" t="s">
        <v>12</v>
      </c>
      <c r="I74" s="6" t="s">
        <v>29</v>
      </c>
      <c r="J74" s="6" t="s">
        <v>17</v>
      </c>
      <c r="K74" s="8"/>
    </row>
    <row r="75" spans="2:11">
      <c r="B75" s="10"/>
      <c r="C75" s="6" t="s">
        <v>9</v>
      </c>
      <c r="D75" s="6" t="s">
        <v>33</v>
      </c>
      <c r="E75" s="6" t="s">
        <v>45</v>
      </c>
      <c r="F75" s="6">
        <v>1</v>
      </c>
      <c r="G75" s="6"/>
      <c r="H75" s="6" t="s">
        <v>12</v>
      </c>
      <c r="I75" s="6" t="s">
        <v>67</v>
      </c>
      <c r="J75" s="6" t="s">
        <v>17</v>
      </c>
      <c r="K75" s="8"/>
    </row>
    <row r="76" spans="2:11">
      <c r="B76" s="10"/>
      <c r="C76" s="6" t="s">
        <v>50</v>
      </c>
      <c r="D76" s="6" t="s">
        <v>33</v>
      </c>
      <c r="E76" s="6" t="s">
        <v>51</v>
      </c>
      <c r="F76" s="6">
        <v>1</v>
      </c>
      <c r="G76" s="6"/>
      <c r="H76" s="6" t="s">
        <v>12</v>
      </c>
      <c r="I76" s="6" t="s">
        <v>68</v>
      </c>
      <c r="J76" s="6" t="s">
        <v>17</v>
      </c>
      <c r="K76" s="8"/>
    </row>
    <row r="77" spans="2:11">
      <c r="B77" s="10"/>
      <c r="C77" s="6"/>
      <c r="D77" s="6"/>
      <c r="E77" s="6"/>
      <c r="F77" s="6"/>
      <c r="G77" s="6"/>
      <c r="H77" s="6"/>
      <c r="I77" s="6"/>
      <c r="J77" s="6"/>
      <c r="K77" s="8"/>
    </row>
    <row r="78" spans="2:11">
      <c r="B78" s="10"/>
      <c r="C78" s="6"/>
      <c r="D78" s="6"/>
      <c r="E78" s="6"/>
      <c r="F78" s="6"/>
      <c r="G78" s="6"/>
      <c r="H78" s="6"/>
      <c r="I78" s="6"/>
      <c r="J78" s="6"/>
      <c r="K78" s="8"/>
    </row>
    <row r="79" spans="2:11">
      <c r="B79" s="10"/>
      <c r="C79" s="6"/>
      <c r="D79" s="6"/>
      <c r="E79" s="6"/>
      <c r="F79" s="6"/>
      <c r="G79" s="6"/>
      <c r="H79" s="6"/>
      <c r="I79" s="6"/>
      <c r="J79" s="6"/>
      <c r="K79" s="8"/>
    </row>
    <row r="80" spans="2:11" ht="15" thickBot="1">
      <c r="B80" s="15"/>
      <c r="C80" s="16"/>
      <c r="D80" s="16"/>
      <c r="E80" s="16"/>
      <c r="F80" s="16"/>
      <c r="G80" s="16"/>
      <c r="H80" s="16"/>
      <c r="I80" s="16"/>
      <c r="J80" s="16"/>
      <c r="K80" s="17"/>
    </row>
    <row r="81" spans="2:11" ht="15" thickTop="1"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2:11">
      <c r="C82" s="22">
        <f>B4+B15+B26+B42+B47+B53+B60</f>
        <v>320466</v>
      </c>
      <c r="D82" s="23" t="s">
        <v>57</v>
      </c>
      <c r="E82" s="23"/>
      <c r="F82" s="11">
        <f>F4+F6+F8+F9+F10+F11+F12+F20+F22+F21+F23+F24+F27+F26+F28+F30+F31+F32+F33+F35+F36+F37+F38+F39+F40+F42+F43+F44+F45+F49+F50+F51+F56+F57+F58+F60+F61+F62+F63+F64+F65+F67+F68+F69+F71+F72</f>
        <v>116</v>
      </c>
      <c r="G82" s="11">
        <f>F82*1.2</f>
        <v>139.19999999999999</v>
      </c>
      <c r="H82">
        <f>F82/10</f>
        <v>11.6</v>
      </c>
    </row>
    <row r="83" spans="2:11">
      <c r="D83" s="23" t="s">
        <v>61</v>
      </c>
      <c r="E83" s="23"/>
      <c r="F83" s="11">
        <f>F13+F15+F17+F16+F18+F29+F53+F47+F54+F74+F75+F76</f>
        <v>14</v>
      </c>
      <c r="H83">
        <f>G82/10</f>
        <v>13.919999999999998</v>
      </c>
    </row>
    <row r="84" spans="2:11" ht="15">
      <c r="D84" s="24" t="s">
        <v>62</v>
      </c>
      <c r="E84" s="24"/>
      <c r="F84" s="21">
        <f>SUM(F82:F83)</f>
        <v>130</v>
      </c>
    </row>
  </sheetData>
  <autoFilter ref="B3:K80"/>
  <mergeCells count="3">
    <mergeCell ref="D82:E82"/>
    <mergeCell ref="D83:E83"/>
    <mergeCell ref="D84:E8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Zorzi</dc:creator>
  <cp:lastModifiedBy>Colafix</cp:lastModifiedBy>
  <dcterms:created xsi:type="dcterms:W3CDTF">2025-05-05T14:57:26Z</dcterms:created>
  <dcterms:modified xsi:type="dcterms:W3CDTF">2025-05-14T11:35:20Z</dcterms:modified>
</cp:coreProperties>
</file>