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  <sheet state="visible" name="Serviços" sheetId="2" r:id="rId5"/>
    <sheet state="visible" name="Pendências" sheetId="3" r:id="rId6"/>
    <sheet state="visible" name="Despesas" sheetId="4" r:id="rId7"/>
    <sheet state="visible" name="Fornecedores" sheetId="5" r:id="rId8"/>
  </sheets>
  <definedNames>
    <definedName hidden="1" localSheetId="0" name="_xlnm._FilterDatabase">Estoque!$A$1:$AB$23</definedName>
    <definedName hidden="1" localSheetId="1" name="_xlnm._FilterDatabase">'Serviços'!$A$1:$AA$37</definedName>
    <definedName hidden="1" localSheetId="2" name="_xlnm._FilterDatabase">'Pendências'!$A$1:$Z$8</definedName>
    <definedName hidden="1" localSheetId="3" name="_xlnm._FilterDatabase">Despesas!$A$1:$Y$6</definedName>
    <definedName hidden="1" localSheetId="4" name="_xlnm._FilterDatabase">Fornecedores!$A$1:$Z$2</definedName>
  </definedNames>
  <calcPr/>
</workbook>
</file>

<file path=xl/sharedStrings.xml><?xml version="1.0" encoding="utf-8"?>
<sst xmlns="http://schemas.openxmlformats.org/spreadsheetml/2006/main" count="599" uniqueCount="215">
  <si>
    <t>ID</t>
  </si>
  <si>
    <t>Peças</t>
  </si>
  <si>
    <t>Marcas_Peças</t>
  </si>
  <si>
    <t>Quantidade_Peças</t>
  </si>
  <si>
    <t>Preço_Unitário_in</t>
  </si>
  <si>
    <t>Preço_Unitário_fin</t>
  </si>
  <si>
    <t>Data_Att_Estoque</t>
  </si>
  <si>
    <t>Lucro_Total</t>
  </si>
  <si>
    <t>Investimento_total</t>
  </si>
  <si>
    <t>Ganho_liquido</t>
  </si>
  <si>
    <t>EST_1</t>
  </si>
  <si>
    <t>CAIXA DO RADIADOR SUP. L/FIAT</t>
  </si>
  <si>
    <t>VALEO</t>
  </si>
  <si>
    <t>EST_2</t>
  </si>
  <si>
    <t>CAIXA DO RADIADOR INF. L/FIAT</t>
  </si>
  <si>
    <t>EST_3</t>
  </si>
  <si>
    <t>CASTELINHO</t>
  </si>
  <si>
    <t>EST_4</t>
  </si>
  <si>
    <t>EST_5</t>
  </si>
  <si>
    <t>VISCONDE</t>
  </si>
  <si>
    <t>EST_6</t>
  </si>
  <si>
    <t>EST_7</t>
  </si>
  <si>
    <t>CAIXA DO RADIADOR SUP. L/FIAT UNO</t>
  </si>
  <si>
    <t>UNO ANTIGO</t>
  </si>
  <si>
    <t>EST_8</t>
  </si>
  <si>
    <t>CAIXA DO RADIADOR INF. L/FIAT UNO</t>
  </si>
  <si>
    <t>EST_9</t>
  </si>
  <si>
    <t>CAIXA DO RADIADOR SUP. L/VW</t>
  </si>
  <si>
    <t>G5/GOL/SAVEIRO</t>
  </si>
  <si>
    <t>EST_10</t>
  </si>
  <si>
    <t>CAIXA DO RADIADOR INF. L/VW</t>
  </si>
  <si>
    <t>EST_11</t>
  </si>
  <si>
    <t>G3/G4</t>
  </si>
  <si>
    <t>EST_12</t>
  </si>
  <si>
    <t>EST_13</t>
  </si>
  <si>
    <t>CAIXA DO RADIADOR SUP. L/CHEVROLET</t>
  </si>
  <si>
    <t>CORSA ANTIGO</t>
  </si>
  <si>
    <t>EST_14</t>
  </si>
  <si>
    <t>CAIXA DO RADIADOR INF. L/CHEVROLET</t>
  </si>
  <si>
    <t>EST_15</t>
  </si>
  <si>
    <t>CLASSIC NOVO</t>
  </si>
  <si>
    <t>EST_16</t>
  </si>
  <si>
    <t>EST_17</t>
  </si>
  <si>
    <t>CELTA C/AR</t>
  </si>
  <si>
    <t>EST_18</t>
  </si>
  <si>
    <t>EST_19</t>
  </si>
  <si>
    <t>SENSOR DE TEMPERATURA L/VW 2 PINOS</t>
  </si>
  <si>
    <t>ORIGINAL VW</t>
  </si>
  <si>
    <t>EST_20</t>
  </si>
  <si>
    <t>SENSOR DE TEMPERATURA L/VW 4 PINOS</t>
  </si>
  <si>
    <t>EST_21</t>
  </si>
  <si>
    <t>CEBOLÃO MEDIO 87/89</t>
  </si>
  <si>
    <t>WAHLER</t>
  </si>
  <si>
    <t>EST_22</t>
  </si>
  <si>
    <t>SENSOR DE TEMPERATURA L/FIAT 1.0/1.4</t>
  </si>
  <si>
    <t>MOPAR</t>
  </si>
  <si>
    <t>Marca_Veículos</t>
  </si>
  <si>
    <t>Placa_Veículos</t>
  </si>
  <si>
    <t>Cliente</t>
  </si>
  <si>
    <t>Descrição_Serviços</t>
  </si>
  <si>
    <t>Funcionário_Serviço</t>
  </si>
  <si>
    <t>Data_Serviço</t>
  </si>
  <si>
    <t>Horário_Serviço</t>
  </si>
  <si>
    <t>Preço_Serviço</t>
  </si>
  <si>
    <t>Feedback</t>
  </si>
  <si>
    <t>Meu_Lucro</t>
  </si>
  <si>
    <t>SER_1</t>
  </si>
  <si>
    <t>FIAT/PALIO</t>
  </si>
  <si>
    <t>*</t>
  </si>
  <si>
    <t>CLIENTE 47</t>
  </si>
  <si>
    <t>SERVIÇO DE TROCA DA CAIXA SUP. DO RADIADOR</t>
  </si>
  <si>
    <t>PAULO</t>
  </si>
  <si>
    <t>SER_2</t>
  </si>
  <si>
    <t>FIAT/STRADA</t>
  </si>
  <si>
    <t>CLIENTE CAPANEMA</t>
  </si>
  <si>
    <t>SERVIÇO DE TROCA DAS DUAS CAIXAS DO RADIADOR M. VISCONDE</t>
  </si>
  <si>
    <t>SER_3</t>
  </si>
  <si>
    <t>RENAULT/FLUENCE</t>
  </si>
  <si>
    <t>SERVIÇO DE TROCA DO VENTILADOR</t>
  </si>
  <si>
    <t>SER_4</t>
  </si>
  <si>
    <t>VW/GOL</t>
  </si>
  <si>
    <t>CLIENTE ESTIVA</t>
  </si>
  <si>
    <t>SERVIÇO DE TROCA DA CAIXA DO RADIADOR INF.</t>
  </si>
  <si>
    <t>SER_5</t>
  </si>
  <si>
    <t>FORD/FIESTA NEW</t>
  </si>
  <si>
    <t>CLIENTE PEIXE-BOI</t>
  </si>
  <si>
    <t>SER_6</t>
  </si>
  <si>
    <t>RENAULT/CLIO</t>
  </si>
  <si>
    <t>SERVIÇO DE RETIRADA E RECO.</t>
  </si>
  <si>
    <t>SER_7</t>
  </si>
  <si>
    <t>VW/VOYAGE</t>
  </si>
  <si>
    <t>SER_8</t>
  </si>
  <si>
    <t>FIAT/GRAN SIENA</t>
  </si>
  <si>
    <t>CLIENTE BRAGANÇA</t>
  </si>
  <si>
    <t>SERVIÇO DE MANUTENÇAO DO VENTILADOR/ESCOVAS</t>
  </si>
  <si>
    <t>SER_9</t>
  </si>
  <si>
    <t>CLIENTE PA-MA</t>
  </si>
  <si>
    <t>SERVIÇO DE TROCA DA CAIXA SUP. USADA</t>
  </si>
  <si>
    <t>SER_10</t>
  </si>
  <si>
    <t>SERVIÇO DE MANUTENÇÃO DO VENTILADOR/BUCHA</t>
  </si>
  <si>
    <t>SER_11</t>
  </si>
  <si>
    <t>CLIENTE SALINAS</t>
  </si>
  <si>
    <t>SERVIÇO DE TROCA DA CAIXA INF.</t>
  </si>
  <si>
    <t>SER_12</t>
  </si>
  <si>
    <t>HONDA/FIT</t>
  </si>
  <si>
    <t>SERVIÇO DE LIMPEZA E VARETAGEM</t>
  </si>
  <si>
    <t>SER_13</t>
  </si>
  <si>
    <t>CHEVROLET/CELTA</t>
  </si>
  <si>
    <t>CLIENTE PIRABAS</t>
  </si>
  <si>
    <t>SERVIÇO DE TROCA DO RADIADOR</t>
  </si>
  <si>
    <t>SER_14</t>
  </si>
  <si>
    <t>CHEVROLET/PRISMA</t>
  </si>
  <si>
    <t>CLIENTE MIRASSELVAS</t>
  </si>
  <si>
    <t>SERVIÇO DE TROCA DA RESISTÊNCIA DO VENTILADOR</t>
  </si>
  <si>
    <t>SER_15</t>
  </si>
  <si>
    <t>OPALA/COMODORO</t>
  </si>
  <si>
    <t>SERVIÇO DE LIMPEZA E DRENAGEM</t>
  </si>
  <si>
    <t>SER_16</t>
  </si>
  <si>
    <t>FIAT/DOBLÔ</t>
  </si>
  <si>
    <t>CLIENTE CACHOEIRA</t>
  </si>
  <si>
    <t>SERVIÇO DE MANUTENÇÃO DO VENTILADOR/ESCOVAS</t>
  </si>
  <si>
    <t>SER_17</t>
  </si>
  <si>
    <t>CHEVROLET/ASTRA</t>
  </si>
  <si>
    <t>SERVIÇO DE MANUTENÇAO DO VENTILADOR/ROLAMENTO</t>
  </si>
  <si>
    <t>SER_18</t>
  </si>
  <si>
    <t>SERVIÇO DE TROCA DO SENSOR D TEMP.</t>
  </si>
  <si>
    <t>SER_19</t>
  </si>
  <si>
    <t>SERVIÇO DE MANUTENÇÃO DO VENTILADOR/02 ROLAMENTOS</t>
  </si>
  <si>
    <t>SER_20</t>
  </si>
  <si>
    <t>SERVIÇO DE TROCA DO SENSOR DE TEMP.</t>
  </si>
  <si>
    <t>SER_21</t>
  </si>
  <si>
    <t>SERVIÇO DE TROCA DO SENSOR DE TEMP. 16V</t>
  </si>
  <si>
    <t>SER_22</t>
  </si>
  <si>
    <t>FIAT/PALIOWENK</t>
  </si>
  <si>
    <t>CLIENTE BONITO</t>
  </si>
  <si>
    <t>SER_23</t>
  </si>
  <si>
    <t>FIAT/IDEIA</t>
  </si>
  <si>
    <t>SER_24</t>
  </si>
  <si>
    <t>TOYOTA/ETIOS</t>
  </si>
  <si>
    <t>CLIENTE QUATIPURU</t>
  </si>
  <si>
    <t>SER_25</t>
  </si>
  <si>
    <t>SERVIÇO DE TROCA DA RESISTÊNCIA</t>
  </si>
  <si>
    <t>SER_26</t>
  </si>
  <si>
    <t>FORD/FIESTA</t>
  </si>
  <si>
    <t>SERVIÇO DE TROCA DO CHICOTE</t>
  </si>
  <si>
    <t>SER_27</t>
  </si>
  <si>
    <t>HYUNDAY/HB20</t>
  </si>
  <si>
    <t>SERVIÇO DE INSTALAÇÃO DO RADIADOR</t>
  </si>
  <si>
    <t xml:space="preserve">PAULO </t>
  </si>
  <si>
    <t>SER_28</t>
  </si>
  <si>
    <t>SER_29</t>
  </si>
  <si>
    <t>FIAT/FIAT WAY</t>
  </si>
  <si>
    <t>SER_30</t>
  </si>
  <si>
    <t>CLIENTE GURUPI-MA</t>
  </si>
  <si>
    <t>SERVIÇO DE MANUTENÇÃO DO VENTILADOR/02 ROLAMENTSO E ESCOVAS</t>
  </si>
  <si>
    <t>SER_31</t>
  </si>
  <si>
    <t>SERVIÇO DE TROCA DO VENTILADOR/SEMI NOVO</t>
  </si>
  <si>
    <t>SER_32</t>
  </si>
  <si>
    <t>CLIENTE TRACUATEUA</t>
  </si>
  <si>
    <t>SERVIÇO DE MANUTENÇÃO DO VENTILADOR/ROLAMENTO</t>
  </si>
  <si>
    <t>SER_33</t>
  </si>
  <si>
    <t>SERVIÇO DE TROCA DA MANGUEIRA</t>
  </si>
  <si>
    <t>SER_34</t>
  </si>
  <si>
    <t>SERVIÇO DE TROCA DA CAIXA SUP. VALEO</t>
  </si>
  <si>
    <t>SER_35</t>
  </si>
  <si>
    <t>CLIENTE BELÉM</t>
  </si>
  <si>
    <t>SER_36</t>
  </si>
  <si>
    <t>FIAT/SIENA</t>
  </si>
  <si>
    <t>Empresa Responsável</t>
  </si>
  <si>
    <t>Descrição</t>
  </si>
  <si>
    <t>Data de Vencimento</t>
  </si>
  <si>
    <t>Status</t>
  </si>
  <si>
    <t>Observações</t>
  </si>
  <si>
    <t>Valor</t>
  </si>
  <si>
    <t>BOL-001</t>
  </si>
  <si>
    <t>BANCO INTER</t>
  </si>
  <si>
    <t>FATUTAS</t>
  </si>
  <si>
    <t>PAGO</t>
  </si>
  <si>
    <t>Concluído</t>
  </si>
  <si>
    <t>BOL-002</t>
  </si>
  <si>
    <t>BANCO ITI-ITAU</t>
  </si>
  <si>
    <t>BOL-003</t>
  </si>
  <si>
    <t>BANCO PICPAY</t>
  </si>
  <si>
    <t>BOL-004</t>
  </si>
  <si>
    <t>BANCO NUBANK</t>
  </si>
  <si>
    <t>BOL-005</t>
  </si>
  <si>
    <t>BANCO NEON</t>
  </si>
  <si>
    <t>PENDENTE</t>
  </si>
  <si>
    <t>Ativo / A Vencer</t>
  </si>
  <si>
    <t>BOL-006</t>
  </si>
  <si>
    <t>BANCO WILL</t>
  </si>
  <si>
    <t>BOL-007</t>
  </si>
  <si>
    <t>BANCO MERCADO PAGO</t>
  </si>
  <si>
    <t>Vencido</t>
  </si>
  <si>
    <t>Categoria</t>
  </si>
  <si>
    <t>Data</t>
  </si>
  <si>
    <t>DES-001</t>
  </si>
  <si>
    <t>ALUGUEL</t>
  </si>
  <si>
    <t>DESPESA FIXA</t>
  </si>
  <si>
    <t>DES-002</t>
  </si>
  <si>
    <t>INTERNET</t>
  </si>
  <si>
    <t>DES-003</t>
  </si>
  <si>
    <t>ENERGIA</t>
  </si>
  <si>
    <t>DES-004</t>
  </si>
  <si>
    <t>ALIMENTAÇÃO</t>
  </si>
  <si>
    <t>DES-005</t>
  </si>
  <si>
    <t>SAÚDE</t>
  </si>
  <si>
    <r>
      <rPr>
        <rFont val="Arial"/>
        <b/>
        <i/>
        <color rgb="FFFFFFFF"/>
      </rPr>
      <t>Nome do Fornecedor</t>
    </r>
  </si>
  <si>
    <r>
      <rPr>
        <rFont val="Arial"/>
        <b/>
        <color rgb="FFFFFFFF"/>
      </rPr>
      <t>Contato do Fornecedor</t>
    </r>
  </si>
  <si>
    <r>
      <rPr>
        <rFont val="Arial"/>
        <b/>
        <color rgb="FFFFFFFF"/>
      </rPr>
      <t>Telefone</t>
    </r>
  </si>
  <si>
    <r>
      <rPr>
        <rFont val="Arial"/>
        <b/>
        <color rgb="FFFFFFFF"/>
      </rPr>
      <t>Endereço</t>
    </r>
  </si>
  <si>
    <t>FOR_1</t>
  </si>
  <si>
    <t>VALDO</t>
  </si>
  <si>
    <t>(91) 98169-0351</t>
  </si>
  <si>
    <t>BELÉM-PA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</si>
</sst>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dd/MM/yyyy"/>
    <numFmt numFmtId="167" formatCode="HH:mm:ss"/>
    <numFmt numFmtId="168" formatCode="dd/mm/yyyy"/>
    <numFmt numFmtId="169" formatCode="hh:mm"/>
    <numFmt numFmtId="170" formatCode="[$R$]#,##0.00"/>
  </numFmts>
  <fonts count="6">
    <font>
      <sz val="10.0"/>
      <color rgb="FF000000"/>
      <name val="Arial"/>
      <scheme val="minor"/>
    </font>
    <font>
      <b/>
      <color rgb="FFFFFFFF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rgb="FFFFFFFF"/>
      <name val="Arial"/>
      <scheme val="minor"/>
    </font>
    <font>
      <b/>
      <i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4F6C"/>
        <bgColor rgb="FF004F6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49" xfId="0" applyAlignment="1" applyBorder="1" applyFill="1" applyFont="1" applyNumberFormat="1">
      <alignment horizontal="left" readingOrder="0" shrinkToFit="0" vertical="center" wrapText="1"/>
    </xf>
    <xf borderId="5" fillId="3" fontId="3" numFmtId="49" xfId="0" applyAlignment="1" applyBorder="1" applyFont="1" applyNumberFormat="1">
      <alignment horizontal="left" readingOrder="0" shrinkToFit="0" vertical="center" wrapText="1"/>
    </xf>
    <xf borderId="5" fillId="3" fontId="3" numFmtId="1" xfId="0" applyAlignment="1" applyBorder="1" applyFont="1" applyNumberFormat="1">
      <alignment horizontal="left" readingOrder="0" shrinkToFit="0" vertical="center" wrapText="1"/>
    </xf>
    <xf borderId="5" fillId="3" fontId="3" numFmtId="164" xfId="0" applyAlignment="1" applyBorder="1" applyFont="1" applyNumberFormat="1">
      <alignment horizontal="left" readingOrder="0" shrinkToFit="0" vertical="center" wrapText="1"/>
    </xf>
    <xf borderId="5" fillId="3" fontId="3" numFmtId="165" xfId="0" applyAlignment="1" applyBorder="1" applyFont="1" applyNumberFormat="1">
      <alignment horizontal="left" readingOrder="0" shrinkToFit="0" vertical="center" wrapText="1"/>
    </xf>
    <xf borderId="5" fillId="3" fontId="3" numFmtId="164" xfId="0" applyAlignment="1" applyBorder="1" applyFont="1" applyNumberForma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7" fillId="4" fontId="2" numFmtId="49" xfId="0" applyAlignment="1" applyBorder="1" applyFill="1" applyFont="1" applyNumberFormat="1">
      <alignment horizontal="left" readingOrder="0" shrinkToFit="0" vertical="center" wrapText="1"/>
    </xf>
    <xf borderId="0" fillId="4" fontId="3" numFmtId="49" xfId="0" applyAlignment="1" applyFont="1" applyNumberFormat="1">
      <alignment horizontal="left" readingOrder="0" shrinkToFit="0" vertical="center" wrapText="1"/>
    </xf>
    <xf borderId="0" fillId="4" fontId="3" numFmtId="1" xfId="0" applyAlignment="1" applyFont="1" applyNumberFormat="1">
      <alignment horizontal="left" readingOrder="0" shrinkToFit="0" vertical="center" wrapText="1"/>
    </xf>
    <xf borderId="0" fillId="4" fontId="3" numFmtId="164" xfId="0" applyAlignment="1" applyFont="1" applyNumberFormat="1">
      <alignment horizontal="left" readingOrder="0" shrinkToFit="0" vertical="center" wrapText="1"/>
    </xf>
    <xf borderId="0" fillId="4" fontId="3" numFmtId="165" xfId="0" applyAlignment="1" applyFont="1" applyNumberFormat="1">
      <alignment horizontal="left" readingOrder="0" shrinkToFit="0" vertical="center" wrapText="1"/>
    </xf>
    <xf borderId="0" fillId="4" fontId="3" numFmtId="164" xfId="0" applyAlignment="1" applyFont="1" applyNumberFormat="1">
      <alignment horizontal="left" shrinkToFit="0" vertical="center" wrapText="1"/>
    </xf>
    <xf borderId="0" fillId="4" fontId="3" numFmtId="0" xfId="0" applyAlignment="1" applyFont="1">
      <alignment horizontal="left" shrinkToFit="0" vertical="center" wrapText="1"/>
    </xf>
    <xf borderId="8" fillId="4" fontId="3" numFmtId="0" xfId="0" applyAlignment="1" applyBorder="1" applyFont="1">
      <alignment horizontal="left" shrinkToFit="0" vertical="center" wrapText="1"/>
    </xf>
    <xf borderId="7" fillId="3" fontId="2" numFmtId="49" xfId="0" applyAlignment="1" applyBorder="1" applyFont="1" applyNumberFormat="1">
      <alignment horizontal="left" readingOrder="0" shrinkToFit="0" vertical="center" wrapText="1"/>
    </xf>
    <xf borderId="0" fillId="3" fontId="3" numFmtId="49" xfId="0" applyAlignment="1" applyFont="1" applyNumberFormat="1">
      <alignment horizontal="left" readingOrder="0" shrinkToFit="0" vertical="center" wrapText="1"/>
    </xf>
    <xf borderId="0" fillId="3" fontId="3" numFmtId="1" xfId="0" applyAlignment="1" applyFont="1" applyNumberFormat="1">
      <alignment horizontal="left" readingOrder="0" shrinkToFit="0" vertical="center" wrapText="1"/>
    </xf>
    <xf borderId="0" fillId="3" fontId="3" numFmtId="164" xfId="0" applyAlignment="1" applyFont="1" applyNumberFormat="1">
      <alignment horizontal="left" readingOrder="0" shrinkToFit="0" vertical="center" wrapText="1"/>
    </xf>
    <xf borderId="0" fillId="3" fontId="3" numFmtId="165" xfId="0" applyAlignment="1" applyFont="1" applyNumberFormat="1">
      <alignment horizontal="left" readingOrder="0" shrinkToFit="0" vertical="center" wrapText="1"/>
    </xf>
    <xf borderId="0" fillId="3" fontId="3" numFmtId="164" xfId="0" applyAlignment="1" applyFont="1" applyNumberForma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8" fillId="3" fontId="3" numFmtId="0" xfId="0" applyAlignment="1" applyBorder="1" applyFont="1">
      <alignment horizontal="left" shrinkToFit="0" vertical="center" wrapText="1"/>
    </xf>
    <xf borderId="2" fillId="2" fontId="1" numFmtId="166" xfId="0" applyAlignment="1" applyBorder="1" applyFont="1" applyNumberFormat="1">
      <alignment horizontal="center" shrinkToFit="0" vertical="center" wrapText="1"/>
    </xf>
    <xf borderId="2" fillId="2" fontId="1" numFmtId="167" xfId="0" applyAlignment="1" applyBorder="1" applyFont="1" applyNumberFormat="1">
      <alignment horizontal="center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5" fillId="3" fontId="3" numFmtId="168" xfId="0" applyAlignment="1" applyBorder="1" applyFont="1" applyNumberFormat="1">
      <alignment horizontal="left" readingOrder="0" shrinkToFit="0" vertical="center" wrapText="1"/>
    </xf>
    <xf borderId="5" fillId="3" fontId="3" numFmtId="169" xfId="0" applyAlignment="1" applyBorder="1" applyFont="1" applyNumberFormat="1">
      <alignment horizontal="left" readingOrder="0" shrinkToFit="0" vertical="center" wrapText="1"/>
    </xf>
    <xf borderId="7" fillId="4" fontId="2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168" xfId="0" applyAlignment="1" applyFont="1" applyNumberFormat="1">
      <alignment horizontal="left" readingOrder="0" shrinkToFit="0" vertical="center" wrapText="1"/>
    </xf>
    <xf borderId="0" fillId="4" fontId="3" numFmtId="169" xfId="0" applyAlignment="1" applyFont="1" applyNumberFormat="1">
      <alignment horizontal="left" readingOrder="0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3" fontId="3" numFmtId="168" xfId="0" applyAlignment="1" applyFont="1" applyNumberFormat="1">
      <alignment horizontal="left" readingOrder="0" shrinkToFit="0" vertical="center" wrapText="1"/>
    </xf>
    <xf borderId="0" fillId="3" fontId="3" numFmtId="169" xfId="0" applyAlignment="1" applyFont="1" applyNumberForma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4" numFmtId="166" xfId="0" applyAlignment="1" applyBorder="1" applyFont="1" applyNumberFormat="1">
      <alignment horizontal="center" readingOrder="0" shrinkToFit="0" vertical="center" wrapText="1"/>
    </xf>
    <xf borderId="2" fillId="2" fontId="4" numFmtId="170" xfId="0" applyAlignment="1" applyBorder="1" applyFont="1" applyNumberFormat="1">
      <alignment horizontal="center" readingOrder="0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5" fillId="3" fontId="3" numFmtId="166" xfId="0" applyAlignment="1" applyBorder="1" applyFont="1" applyNumberFormat="1">
      <alignment horizontal="left" readingOrder="0"/>
    </xf>
    <xf borderId="5" fillId="3" fontId="3" numFmtId="170" xfId="0" applyAlignment="1" applyBorder="1" applyFont="1" applyNumberFormat="1">
      <alignment horizontal="left" readingOrder="0"/>
    </xf>
    <xf borderId="5" fillId="3" fontId="3" numFmtId="0" xfId="0" applyAlignment="1" applyBorder="1" applyFont="1">
      <alignment horizontal="left"/>
    </xf>
    <xf borderId="6" fillId="3" fontId="3" numFmtId="0" xfId="0" applyAlignment="1" applyBorder="1" applyFont="1">
      <alignment horizontal="left"/>
    </xf>
    <xf borderId="7" fillId="3" fontId="2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0" fillId="3" fontId="3" numFmtId="166" xfId="0" applyAlignment="1" applyFont="1" applyNumberFormat="1">
      <alignment horizontal="left"/>
    </xf>
    <xf borderId="0" fillId="3" fontId="3" numFmtId="170" xfId="0" applyAlignment="1" applyFont="1" applyNumberFormat="1">
      <alignment horizontal="left" readingOrder="0"/>
    </xf>
    <xf borderId="8" fillId="3" fontId="3" numFmtId="0" xfId="0" applyAlignment="1" applyBorder="1" applyFont="1">
      <alignment horizontal="left"/>
    </xf>
    <xf borderId="7" fillId="4" fontId="2" numFmtId="0" xfId="0" applyAlignment="1" applyBorder="1" applyFont="1">
      <alignment horizontal="left"/>
    </xf>
    <xf borderId="0" fillId="4" fontId="3" numFmtId="0" xfId="0" applyAlignment="1" applyFont="1">
      <alignment horizontal="left"/>
    </xf>
    <xf borderId="0" fillId="4" fontId="3" numFmtId="166" xfId="0" applyAlignment="1" applyFont="1" applyNumberFormat="1">
      <alignment horizontal="left"/>
    </xf>
    <xf borderId="0" fillId="4" fontId="3" numFmtId="170" xfId="0" applyAlignment="1" applyFont="1" applyNumberFormat="1">
      <alignment horizontal="left"/>
    </xf>
    <xf borderId="8" fillId="4" fontId="3" numFmtId="0" xfId="0" applyAlignment="1" applyBorder="1" applyFont="1">
      <alignment horizontal="left"/>
    </xf>
    <xf borderId="0" fillId="3" fontId="3" numFmtId="170" xfId="0" applyAlignment="1" applyFont="1" applyNumberFormat="1">
      <alignment horizontal="left"/>
    </xf>
    <xf borderId="1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2" fontId="4" numFmtId="49" xfId="0" applyAlignment="1" applyBorder="1" applyFont="1" applyNumberFormat="1">
      <alignment horizontal="center" readingOrder="0"/>
    </xf>
    <xf borderId="2" fillId="2" fontId="4" numFmtId="166" xfId="0" applyAlignment="1" applyBorder="1" applyFont="1" applyNumberFormat="1">
      <alignment horizontal="center" readingOrder="0"/>
    </xf>
    <xf borderId="2" fillId="2" fontId="4" numFmtId="170" xfId="0" applyAlignment="1" applyBorder="1" applyFont="1" applyNumberFormat="1">
      <alignment horizontal="center" readingOrder="0"/>
    </xf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5" fillId="3" fontId="3" numFmtId="49" xfId="0" applyAlignment="1" applyBorder="1" applyFont="1" applyNumberFormat="1">
      <alignment horizontal="left" readingOrder="0"/>
    </xf>
    <xf borderId="7" fillId="4" fontId="2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3" numFmtId="49" xfId="0" applyAlignment="1" applyFont="1" applyNumberFormat="1">
      <alignment horizontal="left" readingOrder="0"/>
    </xf>
    <xf borderId="0" fillId="4" fontId="3" numFmtId="166" xfId="0" applyAlignment="1" applyFont="1" applyNumberFormat="1">
      <alignment horizontal="left" readingOrder="0"/>
    </xf>
    <xf borderId="0" fillId="4" fontId="3" numFmtId="170" xfId="0" applyAlignment="1" applyFont="1" applyNumberFormat="1">
      <alignment horizontal="left" readingOrder="0"/>
    </xf>
    <xf borderId="7" fillId="3" fontId="2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3" numFmtId="49" xfId="0" applyAlignment="1" applyFont="1" applyNumberFormat="1">
      <alignment horizontal="left" readingOrder="0"/>
    </xf>
    <xf borderId="0" fillId="3" fontId="3" numFmtId="166" xfId="0" applyAlignment="1" applyFont="1" applyNumberFormat="1">
      <alignment horizontal="left" readingOrder="0"/>
    </xf>
    <xf borderId="0" fillId="4" fontId="3" numFmtId="49" xfId="0" applyAlignment="1" applyFont="1" applyNumberFormat="1">
      <alignment horizontal="left"/>
    </xf>
    <xf borderId="0" fillId="3" fontId="3" numFmtId="49" xfId="0" applyAlignment="1" applyFont="1" applyNumberFormat="1">
      <alignment horizontal="left"/>
    </xf>
    <xf borderId="2" fillId="2" fontId="5" numFmtId="0" xfId="0" applyAlignment="1" applyBorder="1" applyFon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6.13"/>
    <col customWidth="1" min="3" max="3" width="18.25"/>
    <col customWidth="1" min="4" max="4" width="14.0"/>
    <col customWidth="1" min="5" max="5" width="19.63"/>
    <col customWidth="1" min="6" max="6" width="21.63"/>
    <col customWidth="1" min="7" max="7" width="19.0"/>
    <col customWidth="1" min="8" max="8" width="18.75"/>
    <col customWidth="1" min="9" max="9" width="19.63"/>
    <col customWidth="1" min="10" max="10" width="16.0"/>
    <col customWidth="1" min="11" max="28" width="1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"/>
    </row>
    <row r="2">
      <c r="A2" s="6" t="s">
        <v>10</v>
      </c>
      <c r="B2" s="7" t="s">
        <v>11</v>
      </c>
      <c r="C2" s="7" t="s">
        <v>12</v>
      </c>
      <c r="D2" s="8">
        <v>2.0</v>
      </c>
      <c r="E2" s="9">
        <v>30.0</v>
      </c>
      <c r="F2" s="9">
        <v>100.0</v>
      </c>
      <c r="G2" s="10">
        <v>45555.0</v>
      </c>
      <c r="H2" s="9">
        <f t="shared" ref="H2:H4" si="1">D2*F2</f>
        <v>200</v>
      </c>
      <c r="I2" s="9">
        <f t="shared" ref="I2:I23" si="2">D2*E2</f>
        <v>60</v>
      </c>
      <c r="J2" s="11">
        <f t="shared" ref="J2:J23" si="3">H2-I2</f>
        <v>140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>
      <c r="A3" s="14" t="s">
        <v>13</v>
      </c>
      <c r="B3" s="15" t="s">
        <v>14</v>
      </c>
      <c r="C3" s="15" t="s">
        <v>12</v>
      </c>
      <c r="D3" s="16">
        <v>4.0</v>
      </c>
      <c r="E3" s="17">
        <v>30.0</v>
      </c>
      <c r="F3" s="17">
        <v>100.0</v>
      </c>
      <c r="G3" s="18">
        <v>45539.85011131944</v>
      </c>
      <c r="H3" s="17">
        <f t="shared" si="1"/>
        <v>400</v>
      </c>
      <c r="I3" s="17">
        <f t="shared" si="2"/>
        <v>120</v>
      </c>
      <c r="J3" s="19">
        <f t="shared" si="3"/>
        <v>280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r="4">
      <c r="A4" s="22" t="s">
        <v>15</v>
      </c>
      <c r="B4" s="23" t="s">
        <v>11</v>
      </c>
      <c r="C4" s="23" t="s">
        <v>16</v>
      </c>
      <c r="D4" s="24">
        <v>5.0</v>
      </c>
      <c r="E4" s="25">
        <v>30.0</v>
      </c>
      <c r="F4" s="25">
        <v>100.0</v>
      </c>
      <c r="G4" s="26">
        <v>45539.850621377314</v>
      </c>
      <c r="H4" s="25">
        <f t="shared" si="1"/>
        <v>500</v>
      </c>
      <c r="I4" s="25">
        <f t="shared" si="2"/>
        <v>150</v>
      </c>
      <c r="J4" s="27">
        <f t="shared" si="3"/>
        <v>350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</row>
    <row r="5">
      <c r="A5" s="14" t="s">
        <v>17</v>
      </c>
      <c r="B5" s="15" t="s">
        <v>14</v>
      </c>
      <c r="C5" s="15" t="s">
        <v>16</v>
      </c>
      <c r="D5" s="16">
        <v>3.0</v>
      </c>
      <c r="E5" s="17">
        <v>30.0</v>
      </c>
      <c r="F5" s="17">
        <v>100.0</v>
      </c>
      <c r="G5" s="18">
        <v>45539.85146142361</v>
      </c>
      <c r="H5" s="17">
        <v>300.0</v>
      </c>
      <c r="I5" s="17">
        <f t="shared" si="2"/>
        <v>90</v>
      </c>
      <c r="J5" s="19">
        <f t="shared" si="3"/>
        <v>210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1"/>
    </row>
    <row r="6">
      <c r="A6" s="22" t="s">
        <v>18</v>
      </c>
      <c r="B6" s="23" t="s">
        <v>11</v>
      </c>
      <c r="C6" s="23" t="s">
        <v>19</v>
      </c>
      <c r="D6" s="24">
        <v>5.0</v>
      </c>
      <c r="E6" s="25">
        <v>30.0</v>
      </c>
      <c r="F6" s="25">
        <v>100.0</v>
      </c>
      <c r="G6" s="26">
        <v>45554.782585532404</v>
      </c>
      <c r="H6" s="25">
        <v>500.0</v>
      </c>
      <c r="I6" s="25">
        <f t="shared" si="2"/>
        <v>150</v>
      </c>
      <c r="J6" s="27">
        <f t="shared" si="3"/>
        <v>350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>
      <c r="A7" s="14" t="s">
        <v>20</v>
      </c>
      <c r="B7" s="15" t="s">
        <v>14</v>
      </c>
      <c r="C7" s="15" t="s">
        <v>19</v>
      </c>
      <c r="D7" s="16">
        <v>1.0</v>
      </c>
      <c r="E7" s="17">
        <v>30.0</v>
      </c>
      <c r="F7" s="17">
        <v>100.0</v>
      </c>
      <c r="G7" s="18">
        <v>45539.85300076389</v>
      </c>
      <c r="H7" s="17">
        <v>100.0</v>
      </c>
      <c r="I7" s="17">
        <f t="shared" si="2"/>
        <v>30</v>
      </c>
      <c r="J7" s="19">
        <f t="shared" si="3"/>
        <v>70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1"/>
    </row>
    <row r="8">
      <c r="A8" s="22" t="s">
        <v>21</v>
      </c>
      <c r="B8" s="23" t="s">
        <v>22</v>
      </c>
      <c r="C8" s="23" t="s">
        <v>23</v>
      </c>
      <c r="D8" s="24">
        <v>5.0</v>
      </c>
      <c r="E8" s="25">
        <v>30.0</v>
      </c>
      <c r="F8" s="25">
        <v>100.0</v>
      </c>
      <c r="G8" s="26">
        <v>45539.854217025466</v>
      </c>
      <c r="H8" s="25">
        <v>500.0</v>
      </c>
      <c r="I8" s="25">
        <f t="shared" si="2"/>
        <v>150</v>
      </c>
      <c r="J8" s="27">
        <f t="shared" si="3"/>
        <v>350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</row>
    <row r="9">
      <c r="A9" s="14" t="s">
        <v>24</v>
      </c>
      <c r="B9" s="15" t="s">
        <v>25</v>
      </c>
      <c r="C9" s="15" t="s">
        <v>23</v>
      </c>
      <c r="D9" s="16">
        <v>2.0</v>
      </c>
      <c r="E9" s="17">
        <v>30.0</v>
      </c>
      <c r="F9" s="17">
        <v>100.0</v>
      </c>
      <c r="G9" s="18">
        <v>45539.8548021875</v>
      </c>
      <c r="H9" s="17">
        <v>200.0</v>
      </c>
      <c r="I9" s="17">
        <f t="shared" si="2"/>
        <v>60</v>
      </c>
      <c r="J9" s="19">
        <f t="shared" si="3"/>
        <v>140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>
      <c r="A10" s="22" t="s">
        <v>26</v>
      </c>
      <c r="B10" s="23" t="s">
        <v>27</v>
      </c>
      <c r="C10" s="23" t="s">
        <v>28</v>
      </c>
      <c r="D10" s="24">
        <v>2.0</v>
      </c>
      <c r="E10" s="25">
        <v>50.0</v>
      </c>
      <c r="F10" s="25">
        <v>150.0</v>
      </c>
      <c r="G10" s="26">
        <v>45539.85684814815</v>
      </c>
      <c r="H10" s="25">
        <v>300.0</v>
      </c>
      <c r="I10" s="25">
        <f t="shared" si="2"/>
        <v>100</v>
      </c>
      <c r="J10" s="27">
        <f t="shared" si="3"/>
        <v>200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</row>
    <row r="11">
      <c r="A11" s="14" t="s">
        <v>29</v>
      </c>
      <c r="B11" s="15" t="s">
        <v>30</v>
      </c>
      <c r="C11" s="15" t="s">
        <v>28</v>
      </c>
      <c r="D11" s="16">
        <v>2.0</v>
      </c>
      <c r="E11" s="17">
        <v>50.0</v>
      </c>
      <c r="F11" s="17">
        <v>150.0</v>
      </c>
      <c r="G11" s="18">
        <v>45539.8580930787</v>
      </c>
      <c r="H11" s="17">
        <v>300.0</v>
      </c>
      <c r="I11" s="17">
        <f t="shared" si="2"/>
        <v>100</v>
      </c>
      <c r="J11" s="19">
        <f t="shared" si="3"/>
        <v>200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>
      <c r="A12" s="22" t="s">
        <v>31</v>
      </c>
      <c r="B12" s="23" t="s">
        <v>27</v>
      </c>
      <c r="C12" s="23" t="s">
        <v>32</v>
      </c>
      <c r="D12" s="24">
        <v>1.0</v>
      </c>
      <c r="E12" s="25">
        <v>30.0</v>
      </c>
      <c r="F12" s="25">
        <v>100.0</v>
      </c>
      <c r="G12" s="26">
        <v>45539.86417799769</v>
      </c>
      <c r="H12" s="25">
        <v>100.0</v>
      </c>
      <c r="I12" s="25">
        <f t="shared" si="2"/>
        <v>30</v>
      </c>
      <c r="J12" s="27">
        <f t="shared" si="3"/>
        <v>70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</row>
    <row r="13">
      <c r="A13" s="14" t="s">
        <v>33</v>
      </c>
      <c r="B13" s="15" t="s">
        <v>30</v>
      </c>
      <c r="C13" s="15" t="s">
        <v>32</v>
      </c>
      <c r="D13" s="16">
        <v>0.0</v>
      </c>
      <c r="E13" s="17">
        <v>30.0</v>
      </c>
      <c r="F13" s="17">
        <v>100.0</v>
      </c>
      <c r="G13" s="18">
        <v>45539.86462177083</v>
      </c>
      <c r="H13" s="17">
        <v>0.0</v>
      </c>
      <c r="I13" s="17">
        <f t="shared" si="2"/>
        <v>0</v>
      </c>
      <c r="J13" s="19">
        <f t="shared" si="3"/>
        <v>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</row>
    <row r="14">
      <c r="A14" s="22" t="s">
        <v>34</v>
      </c>
      <c r="B14" s="23" t="s">
        <v>35</v>
      </c>
      <c r="C14" s="23" t="s">
        <v>36</v>
      </c>
      <c r="D14" s="24">
        <v>0.0</v>
      </c>
      <c r="E14" s="25">
        <v>30.0</v>
      </c>
      <c r="F14" s="25">
        <v>100.0</v>
      </c>
      <c r="G14" s="26">
        <v>45539.868491863424</v>
      </c>
      <c r="H14" s="25">
        <v>0.0</v>
      </c>
      <c r="I14" s="25">
        <f t="shared" si="2"/>
        <v>0</v>
      </c>
      <c r="J14" s="27">
        <f t="shared" si="3"/>
        <v>0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</row>
    <row r="15">
      <c r="A15" s="14" t="s">
        <v>37</v>
      </c>
      <c r="B15" s="15" t="s">
        <v>38</v>
      </c>
      <c r="C15" s="15" t="s">
        <v>36</v>
      </c>
      <c r="D15" s="16">
        <v>0.0</v>
      </c>
      <c r="E15" s="17">
        <v>30.0</v>
      </c>
      <c r="F15" s="17">
        <v>100.0</v>
      </c>
      <c r="G15" s="18">
        <v>45539.868144189815</v>
      </c>
      <c r="H15" s="17">
        <v>0.0</v>
      </c>
      <c r="I15" s="17">
        <f t="shared" si="2"/>
        <v>0</v>
      </c>
      <c r="J15" s="19">
        <f t="shared" si="3"/>
        <v>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  <row r="16">
      <c r="A16" s="22" t="s">
        <v>39</v>
      </c>
      <c r="B16" s="23" t="s">
        <v>35</v>
      </c>
      <c r="C16" s="23" t="s">
        <v>40</v>
      </c>
      <c r="D16" s="24">
        <v>6.0</v>
      </c>
      <c r="E16" s="25">
        <v>40.0</v>
      </c>
      <c r="F16" s="25">
        <v>120.0</v>
      </c>
      <c r="G16" s="26">
        <v>45539.86984706018</v>
      </c>
      <c r="H16" s="25">
        <v>720.0</v>
      </c>
      <c r="I16" s="25">
        <f t="shared" si="2"/>
        <v>240</v>
      </c>
      <c r="J16" s="27">
        <f t="shared" si="3"/>
        <v>480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</row>
    <row r="17">
      <c r="A17" s="14" t="s">
        <v>41</v>
      </c>
      <c r="B17" s="15" t="s">
        <v>38</v>
      </c>
      <c r="C17" s="15" t="s">
        <v>40</v>
      </c>
      <c r="D17" s="16">
        <v>0.0</v>
      </c>
      <c r="E17" s="17">
        <v>40.0</v>
      </c>
      <c r="F17" s="17">
        <v>120.0</v>
      </c>
      <c r="G17" s="18">
        <v>45539.8702675463</v>
      </c>
      <c r="H17" s="17">
        <v>0.0</v>
      </c>
      <c r="I17" s="17">
        <f t="shared" si="2"/>
        <v>0</v>
      </c>
      <c r="J17" s="19">
        <f t="shared" si="3"/>
        <v>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</row>
    <row r="18">
      <c r="A18" s="22" t="s">
        <v>42</v>
      </c>
      <c r="B18" s="23" t="s">
        <v>35</v>
      </c>
      <c r="C18" s="23" t="s">
        <v>43</v>
      </c>
      <c r="D18" s="24">
        <v>1.0</v>
      </c>
      <c r="E18" s="25">
        <v>40.0</v>
      </c>
      <c r="F18" s="25">
        <v>120.0</v>
      </c>
      <c r="G18" s="26">
        <v>45539.872645324074</v>
      </c>
      <c r="H18" s="25">
        <v>120.0</v>
      </c>
      <c r="I18" s="25">
        <f t="shared" si="2"/>
        <v>40</v>
      </c>
      <c r="J18" s="27">
        <f t="shared" si="3"/>
        <v>80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</row>
    <row r="19">
      <c r="A19" s="14" t="s">
        <v>44</v>
      </c>
      <c r="B19" s="15" t="s">
        <v>38</v>
      </c>
      <c r="C19" s="15" t="s">
        <v>43</v>
      </c>
      <c r="D19" s="16">
        <v>0.0</v>
      </c>
      <c r="E19" s="17">
        <v>40.0</v>
      </c>
      <c r="F19" s="17">
        <v>120.0</v>
      </c>
      <c r="G19" s="18">
        <v>45539.87349628472</v>
      </c>
      <c r="H19" s="17">
        <v>0.0</v>
      </c>
      <c r="I19" s="17">
        <f t="shared" si="2"/>
        <v>0</v>
      </c>
      <c r="J19" s="19">
        <f t="shared" si="3"/>
        <v>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</row>
    <row r="20">
      <c r="A20" s="22" t="s">
        <v>45</v>
      </c>
      <c r="B20" s="23" t="s">
        <v>46</v>
      </c>
      <c r="C20" s="23" t="s">
        <v>47</v>
      </c>
      <c r="D20" s="24">
        <v>6.0</v>
      </c>
      <c r="E20" s="25">
        <v>55.0</v>
      </c>
      <c r="F20" s="25">
        <v>120.0</v>
      </c>
      <c r="G20" s="26">
        <v>45541.82009508101</v>
      </c>
      <c r="H20" s="25">
        <v>720.0</v>
      </c>
      <c r="I20" s="25">
        <f t="shared" si="2"/>
        <v>330</v>
      </c>
      <c r="J20" s="27">
        <f t="shared" si="3"/>
        <v>390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</row>
    <row r="21">
      <c r="A21" s="14" t="s">
        <v>48</v>
      </c>
      <c r="B21" s="15" t="s">
        <v>49</v>
      </c>
      <c r="C21" s="15" t="s">
        <v>47</v>
      </c>
      <c r="D21" s="16">
        <v>5.0</v>
      </c>
      <c r="E21" s="17">
        <v>55.0</v>
      </c>
      <c r="F21" s="17">
        <v>120.0</v>
      </c>
      <c r="G21" s="18">
        <v>45541.8208878588</v>
      </c>
      <c r="H21" s="17">
        <v>600.0</v>
      </c>
      <c r="I21" s="17">
        <f t="shared" si="2"/>
        <v>275</v>
      </c>
      <c r="J21" s="19">
        <f t="shared" si="3"/>
        <v>325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</row>
    <row r="22">
      <c r="A22" s="22" t="s">
        <v>50</v>
      </c>
      <c r="B22" s="23" t="s">
        <v>51</v>
      </c>
      <c r="C22" s="23" t="s">
        <v>52</v>
      </c>
      <c r="D22" s="24">
        <v>5.0</v>
      </c>
      <c r="E22" s="25">
        <v>60.0</v>
      </c>
      <c r="F22" s="25">
        <v>90.0</v>
      </c>
      <c r="G22" s="26">
        <v>45541.82229949074</v>
      </c>
      <c r="H22" s="25">
        <v>450.0</v>
      </c>
      <c r="I22" s="25">
        <f t="shared" si="2"/>
        <v>300</v>
      </c>
      <c r="J22" s="27">
        <f t="shared" si="3"/>
        <v>150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</row>
    <row r="23">
      <c r="A23" s="14" t="s">
        <v>53</v>
      </c>
      <c r="B23" s="15" t="s">
        <v>54</v>
      </c>
      <c r="C23" s="15" t="s">
        <v>55</v>
      </c>
      <c r="D23" s="16">
        <v>0.0</v>
      </c>
      <c r="E23" s="17">
        <v>50.0</v>
      </c>
      <c r="F23" s="17">
        <v>120.0</v>
      </c>
      <c r="G23" s="18">
        <v>45541.823493020835</v>
      </c>
      <c r="H23" s="17">
        <v>0.0</v>
      </c>
      <c r="I23" s="17">
        <f t="shared" si="2"/>
        <v>0</v>
      </c>
      <c r="J23" s="19">
        <f t="shared" si="3"/>
        <v>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</row>
  </sheetData>
  <autoFilter ref="$A$1:$AB$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9.0"/>
    <col customWidth="1" min="3" max="3" width="15.63"/>
    <col customWidth="1" min="4" max="4" width="18.5"/>
    <col customWidth="1" min="5" max="5" width="31.0"/>
    <col customWidth="1" min="6" max="6" width="20.5"/>
    <col customWidth="1" min="7" max="7" width="17.0"/>
    <col customWidth="1" min="8" max="8" width="17.88"/>
    <col customWidth="1" min="9" max="9" width="15.5"/>
    <col customWidth="1" min="11" max="11" width="18.0"/>
  </cols>
  <sheetData>
    <row r="1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30" t="s">
        <v>61</v>
      </c>
      <c r="H1" s="31" t="s">
        <v>62</v>
      </c>
      <c r="I1" s="3" t="s">
        <v>63</v>
      </c>
      <c r="J1" s="2" t="s">
        <v>64</v>
      </c>
      <c r="K1" s="4" t="s">
        <v>65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"/>
    </row>
    <row r="2">
      <c r="A2" s="32" t="s">
        <v>66</v>
      </c>
      <c r="B2" s="33" t="s">
        <v>67</v>
      </c>
      <c r="C2" s="33" t="s">
        <v>68</v>
      </c>
      <c r="D2" s="33" t="s">
        <v>69</v>
      </c>
      <c r="E2" s="33" t="s">
        <v>70</v>
      </c>
      <c r="F2" s="33" t="s">
        <v>71</v>
      </c>
      <c r="G2" s="34">
        <v>45538.0</v>
      </c>
      <c r="H2" s="35">
        <v>0.4166666666666667</v>
      </c>
      <c r="I2" s="9">
        <v>200.0</v>
      </c>
      <c r="J2" s="33" t="s">
        <v>68</v>
      </c>
      <c r="K2" s="9">
        <f t="shared" ref="K2:K37" si="1">50%*I2</f>
        <v>100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>
      <c r="A3" s="36" t="s">
        <v>72</v>
      </c>
      <c r="B3" s="37" t="s">
        <v>73</v>
      </c>
      <c r="C3" s="37" t="s">
        <v>68</v>
      </c>
      <c r="D3" s="37" t="s">
        <v>74</v>
      </c>
      <c r="E3" s="37" t="s">
        <v>75</v>
      </c>
      <c r="F3" s="37" t="s">
        <v>71</v>
      </c>
      <c r="G3" s="38">
        <v>45538.0</v>
      </c>
      <c r="H3" s="39">
        <v>0.7083333333333334</v>
      </c>
      <c r="I3" s="17">
        <v>400.0</v>
      </c>
      <c r="J3" s="37" t="s">
        <v>68</v>
      </c>
      <c r="K3" s="17">
        <f t="shared" si="1"/>
        <v>200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</row>
    <row r="4">
      <c r="A4" s="40" t="s">
        <v>76</v>
      </c>
      <c r="B4" s="41" t="s">
        <v>77</v>
      </c>
      <c r="C4" s="41" t="s">
        <v>68</v>
      </c>
      <c r="D4" s="41" t="s">
        <v>74</v>
      </c>
      <c r="E4" s="41" t="s">
        <v>78</v>
      </c>
      <c r="F4" s="41" t="s">
        <v>71</v>
      </c>
      <c r="G4" s="42">
        <v>45539.0</v>
      </c>
      <c r="H4" s="43">
        <v>0.3333333333333333</v>
      </c>
      <c r="I4" s="25">
        <v>150.0</v>
      </c>
      <c r="J4" s="41" t="s">
        <v>68</v>
      </c>
      <c r="K4" s="25">
        <f t="shared" si="1"/>
        <v>75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>
      <c r="A5" s="36" t="s">
        <v>79</v>
      </c>
      <c r="B5" s="37" t="s">
        <v>80</v>
      </c>
      <c r="C5" s="37" t="s">
        <v>68</v>
      </c>
      <c r="D5" s="37" t="s">
        <v>81</v>
      </c>
      <c r="E5" s="37" t="s">
        <v>82</v>
      </c>
      <c r="F5" s="37" t="s">
        <v>71</v>
      </c>
      <c r="G5" s="38">
        <v>45539.0</v>
      </c>
      <c r="H5" s="39">
        <v>0.4583333333333333</v>
      </c>
      <c r="I5" s="17">
        <v>250.0</v>
      </c>
      <c r="J5" s="37" t="s">
        <v>68</v>
      </c>
      <c r="K5" s="17">
        <f t="shared" si="1"/>
        <v>125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</row>
    <row r="6">
      <c r="A6" s="40" t="s">
        <v>83</v>
      </c>
      <c r="B6" s="41" t="s">
        <v>84</v>
      </c>
      <c r="C6" s="41" t="s">
        <v>68</v>
      </c>
      <c r="D6" s="41" t="s">
        <v>85</v>
      </c>
      <c r="E6" s="41" t="s">
        <v>78</v>
      </c>
      <c r="F6" s="41" t="s">
        <v>71</v>
      </c>
      <c r="G6" s="42">
        <v>45539.0</v>
      </c>
      <c r="H6" s="43">
        <v>0.625</v>
      </c>
      <c r="I6" s="25">
        <v>140.0</v>
      </c>
      <c r="J6" s="41" t="s">
        <v>68</v>
      </c>
      <c r="K6" s="25">
        <f t="shared" si="1"/>
        <v>70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>
      <c r="A7" s="36" t="s">
        <v>86</v>
      </c>
      <c r="B7" s="37" t="s">
        <v>87</v>
      </c>
      <c r="C7" s="37" t="s">
        <v>68</v>
      </c>
      <c r="D7" s="37" t="s">
        <v>74</v>
      </c>
      <c r="E7" s="37" t="s">
        <v>88</v>
      </c>
      <c r="F7" s="37" t="s">
        <v>71</v>
      </c>
      <c r="G7" s="38">
        <v>45539.0</v>
      </c>
      <c r="H7" s="39">
        <v>0.5833333333333334</v>
      </c>
      <c r="I7" s="17">
        <v>50.0</v>
      </c>
      <c r="J7" s="37" t="s">
        <v>68</v>
      </c>
      <c r="K7" s="17">
        <f t="shared" si="1"/>
        <v>25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</row>
    <row r="8">
      <c r="A8" s="40" t="s">
        <v>89</v>
      </c>
      <c r="B8" s="41" t="s">
        <v>90</v>
      </c>
      <c r="C8" s="41" t="s">
        <v>68</v>
      </c>
      <c r="D8" s="41" t="s">
        <v>74</v>
      </c>
      <c r="E8" s="41" t="s">
        <v>78</v>
      </c>
      <c r="F8" s="41" t="s">
        <v>71</v>
      </c>
      <c r="G8" s="42">
        <v>45540.0</v>
      </c>
      <c r="H8" s="43">
        <v>0.3333333333333333</v>
      </c>
      <c r="I8" s="25">
        <v>80.0</v>
      </c>
      <c r="J8" s="41" t="s">
        <v>68</v>
      </c>
      <c r="K8" s="25">
        <f t="shared" si="1"/>
        <v>40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>
      <c r="A9" s="36" t="s">
        <v>91</v>
      </c>
      <c r="B9" s="37" t="s">
        <v>92</v>
      </c>
      <c r="C9" s="37" t="s">
        <v>68</v>
      </c>
      <c r="D9" s="37" t="s">
        <v>93</v>
      </c>
      <c r="E9" s="37" t="s">
        <v>94</v>
      </c>
      <c r="F9" s="37" t="s">
        <v>71</v>
      </c>
      <c r="G9" s="38">
        <v>45540.0</v>
      </c>
      <c r="H9" s="39">
        <v>0.4166666666666667</v>
      </c>
      <c r="I9" s="17">
        <v>140.0</v>
      </c>
      <c r="J9" s="37" t="s">
        <v>68</v>
      </c>
      <c r="K9" s="17">
        <f t="shared" si="1"/>
        <v>70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>
      <c r="A10" s="40" t="s">
        <v>95</v>
      </c>
      <c r="B10" s="41" t="s">
        <v>67</v>
      </c>
      <c r="C10" s="41" t="s">
        <v>68</v>
      </c>
      <c r="D10" s="41" t="s">
        <v>96</v>
      </c>
      <c r="E10" s="41" t="s">
        <v>97</v>
      </c>
      <c r="F10" s="41" t="s">
        <v>71</v>
      </c>
      <c r="G10" s="42">
        <v>45540.0</v>
      </c>
      <c r="H10" s="43">
        <v>0.4583333333333333</v>
      </c>
      <c r="I10" s="25">
        <v>50.0</v>
      </c>
      <c r="J10" s="41" t="s">
        <v>68</v>
      </c>
      <c r="K10" s="25">
        <f t="shared" si="1"/>
        <v>25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>
      <c r="A11" s="36" t="s">
        <v>98</v>
      </c>
      <c r="B11" s="37" t="s">
        <v>73</v>
      </c>
      <c r="C11" s="37" t="s">
        <v>68</v>
      </c>
      <c r="D11" s="37" t="s">
        <v>74</v>
      </c>
      <c r="E11" s="37" t="s">
        <v>99</v>
      </c>
      <c r="F11" s="37" t="s">
        <v>71</v>
      </c>
      <c r="G11" s="38">
        <v>45540.0</v>
      </c>
      <c r="H11" s="39">
        <v>0.6666666666666666</v>
      </c>
      <c r="I11" s="17">
        <v>110.0</v>
      </c>
      <c r="J11" s="37" t="s">
        <v>68</v>
      </c>
      <c r="K11" s="17">
        <f t="shared" si="1"/>
        <v>55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</row>
    <row r="12">
      <c r="A12" s="40" t="s">
        <v>100</v>
      </c>
      <c r="B12" s="41" t="s">
        <v>67</v>
      </c>
      <c r="C12" s="41" t="s">
        <v>68</v>
      </c>
      <c r="D12" s="41" t="s">
        <v>101</v>
      </c>
      <c r="E12" s="41" t="s">
        <v>102</v>
      </c>
      <c r="F12" s="41" t="s">
        <v>71</v>
      </c>
      <c r="G12" s="42">
        <v>45541.0</v>
      </c>
      <c r="H12" s="43">
        <v>0.3333333333333333</v>
      </c>
      <c r="I12" s="25">
        <v>150.0</v>
      </c>
      <c r="J12" s="41" t="s">
        <v>68</v>
      </c>
      <c r="K12" s="25">
        <f t="shared" si="1"/>
        <v>75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>
      <c r="A13" s="36" t="s">
        <v>103</v>
      </c>
      <c r="B13" s="37" t="s">
        <v>104</v>
      </c>
      <c r="C13" s="37" t="s">
        <v>68</v>
      </c>
      <c r="D13" s="37" t="s">
        <v>101</v>
      </c>
      <c r="E13" s="37" t="s">
        <v>105</v>
      </c>
      <c r="F13" s="37" t="s">
        <v>71</v>
      </c>
      <c r="G13" s="38">
        <v>45541.0</v>
      </c>
      <c r="H13" s="39">
        <v>0.5</v>
      </c>
      <c r="I13" s="17">
        <v>0.0</v>
      </c>
      <c r="J13" s="37" t="s">
        <v>68</v>
      </c>
      <c r="K13" s="17">
        <f t="shared" si="1"/>
        <v>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</row>
    <row r="14">
      <c r="A14" s="40" t="s">
        <v>106</v>
      </c>
      <c r="B14" s="41" t="s">
        <v>107</v>
      </c>
      <c r="C14" s="41" t="s">
        <v>68</v>
      </c>
      <c r="D14" s="41" t="s">
        <v>108</v>
      </c>
      <c r="E14" s="41" t="s">
        <v>109</v>
      </c>
      <c r="F14" s="41" t="s">
        <v>71</v>
      </c>
      <c r="G14" s="42">
        <v>45541.0</v>
      </c>
      <c r="H14" s="43">
        <v>0.7083333333333334</v>
      </c>
      <c r="I14" s="25">
        <v>100.0</v>
      </c>
      <c r="J14" s="41" t="s">
        <v>68</v>
      </c>
      <c r="K14" s="25">
        <f t="shared" si="1"/>
        <v>50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</row>
    <row r="15">
      <c r="A15" s="36" t="s">
        <v>110</v>
      </c>
      <c r="B15" s="37" t="s">
        <v>111</v>
      </c>
      <c r="C15" s="37" t="s">
        <v>68</v>
      </c>
      <c r="D15" s="37" t="s">
        <v>112</v>
      </c>
      <c r="E15" s="37" t="s">
        <v>113</v>
      </c>
      <c r="F15" s="37" t="s">
        <v>71</v>
      </c>
      <c r="G15" s="38">
        <v>45542.0</v>
      </c>
      <c r="H15" s="39">
        <v>0.4583333333333333</v>
      </c>
      <c r="I15" s="17">
        <v>50.0</v>
      </c>
      <c r="J15" s="37" t="s">
        <v>68</v>
      </c>
      <c r="K15" s="25">
        <f t="shared" si="1"/>
        <v>25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</row>
    <row r="16">
      <c r="A16" s="40" t="s">
        <v>114</v>
      </c>
      <c r="B16" s="41" t="s">
        <v>115</v>
      </c>
      <c r="C16" s="41" t="s">
        <v>68</v>
      </c>
      <c r="D16" s="41" t="s">
        <v>74</v>
      </c>
      <c r="E16" s="41" t="s">
        <v>116</v>
      </c>
      <c r="F16" s="41" t="s">
        <v>71</v>
      </c>
      <c r="G16" s="42">
        <v>45540.0</v>
      </c>
      <c r="H16" s="43">
        <v>0.7083333333333334</v>
      </c>
      <c r="I16" s="25">
        <v>40.0</v>
      </c>
      <c r="J16" s="41" t="s">
        <v>68</v>
      </c>
      <c r="K16" s="25">
        <f t="shared" si="1"/>
        <v>20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</row>
    <row r="17">
      <c r="A17" s="36" t="s">
        <v>117</v>
      </c>
      <c r="B17" s="37" t="s">
        <v>118</v>
      </c>
      <c r="C17" s="37" t="s">
        <v>68</v>
      </c>
      <c r="D17" s="37" t="s">
        <v>119</v>
      </c>
      <c r="E17" s="37" t="s">
        <v>120</v>
      </c>
      <c r="F17" s="37" t="s">
        <v>71</v>
      </c>
      <c r="G17" s="38">
        <v>45544.0</v>
      </c>
      <c r="H17" s="39">
        <v>0.5</v>
      </c>
      <c r="I17" s="17">
        <v>120.0</v>
      </c>
      <c r="J17" s="37" t="s">
        <v>68</v>
      </c>
      <c r="K17" s="25">
        <f t="shared" si="1"/>
        <v>60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</row>
    <row r="18">
      <c r="A18" s="40" t="s">
        <v>121</v>
      </c>
      <c r="B18" s="41" t="s">
        <v>122</v>
      </c>
      <c r="C18" s="41" t="s">
        <v>68</v>
      </c>
      <c r="D18" s="41" t="s">
        <v>74</v>
      </c>
      <c r="E18" s="41" t="s">
        <v>123</v>
      </c>
      <c r="F18" s="41" t="s">
        <v>71</v>
      </c>
      <c r="G18" s="42">
        <v>45544.0</v>
      </c>
      <c r="H18" s="43">
        <v>0.625</v>
      </c>
      <c r="I18" s="25">
        <v>130.0</v>
      </c>
      <c r="J18" s="41" t="s">
        <v>68</v>
      </c>
      <c r="K18" s="25">
        <f t="shared" si="1"/>
        <v>65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</row>
    <row r="19">
      <c r="A19" s="36" t="s">
        <v>124</v>
      </c>
      <c r="B19" s="37" t="s">
        <v>111</v>
      </c>
      <c r="C19" s="37" t="s">
        <v>68</v>
      </c>
      <c r="D19" s="37" t="s">
        <v>74</v>
      </c>
      <c r="E19" s="37" t="s">
        <v>125</v>
      </c>
      <c r="F19" s="37" t="s">
        <v>71</v>
      </c>
      <c r="G19" s="38">
        <v>45544.0</v>
      </c>
      <c r="H19" s="39">
        <v>0.5416666666666666</v>
      </c>
      <c r="I19" s="17">
        <v>30.0</v>
      </c>
      <c r="J19" s="37" t="s">
        <v>68</v>
      </c>
      <c r="K19" s="25">
        <f t="shared" si="1"/>
        <v>15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</row>
    <row r="20">
      <c r="A20" s="40" t="s">
        <v>126</v>
      </c>
      <c r="B20" s="41" t="s">
        <v>67</v>
      </c>
      <c r="C20" s="41" t="s">
        <v>68</v>
      </c>
      <c r="D20" s="41" t="s">
        <v>74</v>
      </c>
      <c r="E20" s="41" t="s">
        <v>127</v>
      </c>
      <c r="F20" s="41" t="s">
        <v>71</v>
      </c>
      <c r="G20" s="42">
        <v>45547.0</v>
      </c>
      <c r="H20" s="43">
        <v>0.4166666666666667</v>
      </c>
      <c r="I20" s="25">
        <v>90.0</v>
      </c>
      <c r="J20" s="41" t="s">
        <v>68</v>
      </c>
      <c r="K20" s="25">
        <f t="shared" si="1"/>
        <v>45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</row>
    <row r="21">
      <c r="A21" s="36" t="s">
        <v>128</v>
      </c>
      <c r="B21" s="37" t="s">
        <v>67</v>
      </c>
      <c r="C21" s="37" t="s">
        <v>68</v>
      </c>
      <c r="D21" s="37" t="s">
        <v>74</v>
      </c>
      <c r="E21" s="37" t="s">
        <v>129</v>
      </c>
      <c r="F21" s="37" t="s">
        <v>71</v>
      </c>
      <c r="G21" s="38">
        <v>45547.0</v>
      </c>
      <c r="H21" s="39">
        <v>0.5</v>
      </c>
      <c r="I21" s="17">
        <v>40.0</v>
      </c>
      <c r="J21" s="37" t="s">
        <v>68</v>
      </c>
      <c r="K21" s="25">
        <f t="shared" si="1"/>
        <v>20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1"/>
    </row>
    <row r="22">
      <c r="A22" s="40" t="s">
        <v>130</v>
      </c>
      <c r="B22" s="41" t="s">
        <v>67</v>
      </c>
      <c r="C22" s="41" t="s">
        <v>68</v>
      </c>
      <c r="D22" s="41" t="s">
        <v>101</v>
      </c>
      <c r="E22" s="41" t="s">
        <v>131</v>
      </c>
      <c r="F22" s="37" t="s">
        <v>71</v>
      </c>
      <c r="G22" s="42">
        <v>45548.0</v>
      </c>
      <c r="H22" s="43">
        <v>0.5416666666666666</v>
      </c>
      <c r="I22" s="25">
        <v>50.0</v>
      </c>
      <c r="J22" s="41" t="s">
        <v>68</v>
      </c>
      <c r="K22" s="25">
        <f t="shared" si="1"/>
        <v>25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9"/>
    </row>
    <row r="23">
      <c r="A23" s="36" t="s">
        <v>132</v>
      </c>
      <c r="B23" s="37" t="s">
        <v>133</v>
      </c>
      <c r="C23" s="37" t="s">
        <v>68</v>
      </c>
      <c r="D23" s="37" t="s">
        <v>134</v>
      </c>
      <c r="E23" s="37" t="s">
        <v>78</v>
      </c>
      <c r="F23" s="37" t="s">
        <v>71</v>
      </c>
      <c r="G23" s="38">
        <v>45548.0</v>
      </c>
      <c r="H23" s="39">
        <v>0.3333333333333333</v>
      </c>
      <c r="I23" s="17">
        <v>100.0</v>
      </c>
      <c r="J23" s="37" t="s">
        <v>68</v>
      </c>
      <c r="K23" s="25">
        <f t="shared" si="1"/>
        <v>50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1"/>
    </row>
    <row r="24">
      <c r="A24" s="40" t="s">
        <v>135</v>
      </c>
      <c r="B24" s="41" t="s">
        <v>136</v>
      </c>
      <c r="C24" s="41" t="s">
        <v>68</v>
      </c>
      <c r="D24" s="41" t="s">
        <v>74</v>
      </c>
      <c r="E24" s="41" t="s">
        <v>120</v>
      </c>
      <c r="F24" s="41" t="s">
        <v>71</v>
      </c>
      <c r="G24" s="42">
        <v>45548.0</v>
      </c>
      <c r="H24" s="43">
        <v>0.7083333333333334</v>
      </c>
      <c r="I24" s="25">
        <v>80.0</v>
      </c>
      <c r="J24" s="41" t="s">
        <v>68</v>
      </c>
      <c r="K24" s="25">
        <f t="shared" si="1"/>
        <v>40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9"/>
    </row>
    <row r="25">
      <c r="A25" s="36" t="s">
        <v>137</v>
      </c>
      <c r="B25" s="37" t="s">
        <v>138</v>
      </c>
      <c r="C25" s="37" t="s">
        <v>68</v>
      </c>
      <c r="D25" s="37" t="s">
        <v>139</v>
      </c>
      <c r="E25" s="37" t="s">
        <v>120</v>
      </c>
      <c r="F25" s="37" t="s">
        <v>71</v>
      </c>
      <c r="G25" s="38">
        <v>45551.0</v>
      </c>
      <c r="H25" s="39">
        <v>0.4166666666666667</v>
      </c>
      <c r="I25" s="17">
        <v>140.0</v>
      </c>
      <c r="J25" s="37" t="s">
        <v>68</v>
      </c>
      <c r="K25" s="25">
        <f t="shared" si="1"/>
        <v>70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</row>
    <row r="26">
      <c r="A26" s="40" t="s">
        <v>140</v>
      </c>
      <c r="B26" s="41" t="s">
        <v>73</v>
      </c>
      <c r="C26" s="41" t="s">
        <v>68</v>
      </c>
      <c r="D26" s="41" t="s">
        <v>119</v>
      </c>
      <c r="E26" s="41" t="s">
        <v>141</v>
      </c>
      <c r="F26" s="41" t="s">
        <v>71</v>
      </c>
      <c r="G26" s="42">
        <v>45552.0</v>
      </c>
      <c r="H26" s="43">
        <v>0.625</v>
      </c>
      <c r="I26" s="25">
        <v>50.0</v>
      </c>
      <c r="J26" s="41" t="s">
        <v>68</v>
      </c>
      <c r="K26" s="25">
        <f t="shared" si="1"/>
        <v>25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</row>
    <row r="27">
      <c r="A27" s="40" t="s">
        <v>142</v>
      </c>
      <c r="B27" s="41" t="s">
        <v>143</v>
      </c>
      <c r="C27" s="41" t="s">
        <v>68</v>
      </c>
      <c r="D27" s="41" t="s">
        <v>74</v>
      </c>
      <c r="E27" s="41" t="s">
        <v>144</v>
      </c>
      <c r="F27" s="41" t="s">
        <v>71</v>
      </c>
      <c r="G27" s="42">
        <v>45552.0</v>
      </c>
      <c r="H27" s="43">
        <v>0.4166666666666667</v>
      </c>
      <c r="I27" s="25">
        <v>60.0</v>
      </c>
      <c r="J27" s="41" t="s">
        <v>68</v>
      </c>
      <c r="K27" s="25">
        <f t="shared" si="1"/>
        <v>30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</row>
    <row r="28">
      <c r="A28" s="36" t="s">
        <v>145</v>
      </c>
      <c r="B28" s="37" t="s">
        <v>146</v>
      </c>
      <c r="C28" s="37" t="s">
        <v>68</v>
      </c>
      <c r="D28" s="37" t="s">
        <v>74</v>
      </c>
      <c r="E28" s="37" t="s">
        <v>147</v>
      </c>
      <c r="F28" s="37" t="s">
        <v>148</v>
      </c>
      <c r="G28" s="38">
        <v>45553.0</v>
      </c>
      <c r="H28" s="39">
        <v>0.3333333333333333</v>
      </c>
      <c r="I28" s="17">
        <v>100.0</v>
      </c>
      <c r="J28" s="37" t="s">
        <v>68</v>
      </c>
      <c r="K28" s="25">
        <f t="shared" si="1"/>
        <v>50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</row>
    <row r="29">
      <c r="A29" s="40" t="s">
        <v>149</v>
      </c>
      <c r="B29" s="41" t="s">
        <v>118</v>
      </c>
      <c r="C29" s="41" t="s">
        <v>68</v>
      </c>
      <c r="D29" s="41" t="s">
        <v>119</v>
      </c>
      <c r="E29" s="41" t="s">
        <v>141</v>
      </c>
      <c r="F29" s="41" t="s">
        <v>71</v>
      </c>
      <c r="G29" s="42">
        <v>45553.0</v>
      </c>
      <c r="H29" s="43">
        <v>0.5</v>
      </c>
      <c r="I29" s="25">
        <v>40.0</v>
      </c>
      <c r="J29" s="41" t="s">
        <v>68</v>
      </c>
      <c r="K29" s="25">
        <f t="shared" si="1"/>
        <v>20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9"/>
    </row>
    <row r="30">
      <c r="A30" s="36" t="s">
        <v>150</v>
      </c>
      <c r="B30" s="37" t="s">
        <v>151</v>
      </c>
      <c r="C30" s="37" t="s">
        <v>68</v>
      </c>
      <c r="D30" s="37" t="s">
        <v>74</v>
      </c>
      <c r="E30" s="37" t="s">
        <v>78</v>
      </c>
      <c r="F30" s="37" t="s">
        <v>71</v>
      </c>
      <c r="G30" s="38">
        <v>45554.0</v>
      </c>
      <c r="H30" s="39">
        <v>0.4583333333333333</v>
      </c>
      <c r="I30" s="17">
        <v>110.0</v>
      </c>
      <c r="J30" s="37" t="s">
        <v>68</v>
      </c>
      <c r="K30" s="25">
        <f t="shared" si="1"/>
        <v>55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 ht="40.5" customHeight="1">
      <c r="A31" s="40" t="s">
        <v>152</v>
      </c>
      <c r="B31" s="41" t="s">
        <v>90</v>
      </c>
      <c r="C31" s="41" t="s">
        <v>68</v>
      </c>
      <c r="D31" s="41" t="s">
        <v>153</v>
      </c>
      <c r="E31" s="41" t="s">
        <v>154</v>
      </c>
      <c r="F31" s="41" t="s">
        <v>71</v>
      </c>
      <c r="G31" s="42">
        <v>45554.0</v>
      </c>
      <c r="H31" s="43">
        <v>0.6666666666666666</v>
      </c>
      <c r="I31" s="25">
        <v>80.0</v>
      </c>
      <c r="J31" s="41" t="s">
        <v>68</v>
      </c>
      <c r="K31" s="25">
        <f t="shared" si="1"/>
        <v>40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>
      <c r="A32" s="40" t="s">
        <v>155</v>
      </c>
      <c r="B32" s="41" t="s">
        <v>87</v>
      </c>
      <c r="C32" s="41" t="s">
        <v>68</v>
      </c>
      <c r="D32" s="41" t="s">
        <v>108</v>
      </c>
      <c r="E32" s="41" t="s">
        <v>156</v>
      </c>
      <c r="F32" s="41" t="s">
        <v>71</v>
      </c>
      <c r="G32" s="42">
        <v>45555.0</v>
      </c>
      <c r="H32" s="43">
        <v>0.5416666666666666</v>
      </c>
      <c r="I32" s="25">
        <v>200.0</v>
      </c>
      <c r="J32" s="41" t="s">
        <v>68</v>
      </c>
      <c r="K32" s="25">
        <f t="shared" si="1"/>
        <v>100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9"/>
    </row>
    <row r="33">
      <c r="A33" s="44" t="s">
        <v>157</v>
      </c>
      <c r="B33" s="41" t="s">
        <v>104</v>
      </c>
      <c r="C33" s="41" t="s">
        <v>68</v>
      </c>
      <c r="D33" s="41" t="s">
        <v>158</v>
      </c>
      <c r="E33" s="41" t="s">
        <v>159</v>
      </c>
      <c r="F33" s="41" t="s">
        <v>71</v>
      </c>
      <c r="G33" s="42">
        <v>45555.0</v>
      </c>
      <c r="H33" s="43">
        <v>0.4166666666666667</v>
      </c>
      <c r="I33" s="25">
        <v>170.0</v>
      </c>
      <c r="J33" s="41" t="s">
        <v>68</v>
      </c>
      <c r="K33" s="25">
        <f t="shared" si="1"/>
        <v>85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44" t="s">
        <v>160</v>
      </c>
      <c r="B34" s="41" t="s">
        <v>67</v>
      </c>
      <c r="C34" s="41" t="s">
        <v>68</v>
      </c>
      <c r="D34" s="41" t="s">
        <v>74</v>
      </c>
      <c r="E34" s="41" t="s">
        <v>161</v>
      </c>
      <c r="F34" s="41" t="s">
        <v>71</v>
      </c>
      <c r="G34" s="42">
        <v>45555.0</v>
      </c>
      <c r="H34" s="43">
        <v>0.375</v>
      </c>
      <c r="I34" s="25">
        <v>30.0</v>
      </c>
      <c r="J34" s="41" t="s">
        <v>68</v>
      </c>
      <c r="K34" s="25">
        <f t="shared" si="1"/>
        <v>15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44" t="s">
        <v>162</v>
      </c>
      <c r="B35" s="41" t="s">
        <v>133</v>
      </c>
      <c r="C35" s="41" t="s">
        <v>68</v>
      </c>
      <c r="D35" s="41" t="s">
        <v>153</v>
      </c>
      <c r="E35" s="41" t="s">
        <v>163</v>
      </c>
      <c r="F35" s="41" t="s">
        <v>71</v>
      </c>
      <c r="G35" s="42">
        <v>45555.0</v>
      </c>
      <c r="H35" s="43">
        <v>0.3333333333333333</v>
      </c>
      <c r="I35" s="25">
        <v>180.0</v>
      </c>
      <c r="J35" s="41" t="s">
        <v>68</v>
      </c>
      <c r="K35" s="25">
        <f t="shared" si="1"/>
        <v>90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44" t="s">
        <v>164</v>
      </c>
      <c r="B36" s="41" t="s">
        <v>104</v>
      </c>
      <c r="C36" s="41" t="s">
        <v>68</v>
      </c>
      <c r="D36" s="41" t="s">
        <v>165</v>
      </c>
      <c r="E36" s="41" t="s">
        <v>120</v>
      </c>
      <c r="F36" s="41" t="s">
        <v>71</v>
      </c>
      <c r="G36" s="42">
        <v>45556.0</v>
      </c>
      <c r="H36" s="43">
        <v>0.4583333333333333</v>
      </c>
      <c r="I36" s="25">
        <v>200.0</v>
      </c>
      <c r="J36" s="41" t="s">
        <v>68</v>
      </c>
      <c r="K36" s="25">
        <f t="shared" si="1"/>
        <v>100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44" t="s">
        <v>166</v>
      </c>
      <c r="B37" s="41" t="s">
        <v>167</v>
      </c>
      <c r="C37" s="41" t="s">
        <v>68</v>
      </c>
      <c r="D37" s="41" t="s">
        <v>96</v>
      </c>
      <c r="E37" s="41" t="s">
        <v>78</v>
      </c>
      <c r="F37" s="41" t="s">
        <v>71</v>
      </c>
      <c r="G37" s="42">
        <v>45556.0</v>
      </c>
      <c r="H37" s="43">
        <v>0.4166666666666667</v>
      </c>
      <c r="I37" s="25">
        <v>60.0</v>
      </c>
      <c r="J37" s="41" t="s">
        <v>68</v>
      </c>
      <c r="K37" s="25">
        <f t="shared" si="1"/>
        <v>30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autoFilter ref="$A$1:$AA$3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63"/>
    <col customWidth="1" min="4" max="4" width="13.63"/>
    <col customWidth="1" min="5" max="5" width="15.88"/>
    <col customWidth="1" min="6" max="6" width="16.88"/>
  </cols>
  <sheetData>
    <row r="1">
      <c r="A1" s="45" t="s">
        <v>0</v>
      </c>
      <c r="B1" s="46" t="s">
        <v>168</v>
      </c>
      <c r="C1" s="46" t="s">
        <v>169</v>
      </c>
      <c r="D1" s="47" t="s">
        <v>170</v>
      </c>
      <c r="E1" s="46" t="s">
        <v>171</v>
      </c>
      <c r="F1" s="46" t="s">
        <v>172</v>
      </c>
      <c r="G1" s="48" t="s">
        <v>173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</row>
    <row r="2">
      <c r="A2" s="51" t="s">
        <v>174</v>
      </c>
      <c r="B2" s="52" t="s">
        <v>175</v>
      </c>
      <c r="C2" s="52" t="s">
        <v>176</v>
      </c>
      <c r="D2" s="53">
        <v>45555.0</v>
      </c>
      <c r="E2" s="52" t="s">
        <v>177</v>
      </c>
      <c r="F2" s="52" t="s">
        <v>178</v>
      </c>
      <c r="G2" s="54">
        <v>251.0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</row>
    <row r="3">
      <c r="A3" s="51" t="s">
        <v>179</v>
      </c>
      <c r="B3" s="52" t="s">
        <v>180</v>
      </c>
      <c r="C3" s="52" t="s">
        <v>176</v>
      </c>
      <c r="D3" s="53">
        <v>45555.0</v>
      </c>
      <c r="E3" s="52" t="s">
        <v>177</v>
      </c>
      <c r="F3" s="52" t="s">
        <v>178</v>
      </c>
      <c r="G3" s="54">
        <v>379.0</v>
      </c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</row>
    <row r="4">
      <c r="A4" s="51" t="s">
        <v>181</v>
      </c>
      <c r="B4" s="52" t="s">
        <v>182</v>
      </c>
      <c r="C4" s="52" t="s">
        <v>176</v>
      </c>
      <c r="D4" s="53">
        <v>45550.0</v>
      </c>
      <c r="E4" s="52" t="s">
        <v>177</v>
      </c>
      <c r="F4" s="52" t="s">
        <v>178</v>
      </c>
      <c r="G4" s="54">
        <v>238.0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6"/>
    </row>
    <row r="5">
      <c r="A5" s="51" t="s">
        <v>183</v>
      </c>
      <c r="B5" s="52" t="s">
        <v>184</v>
      </c>
      <c r="C5" s="52" t="s">
        <v>176</v>
      </c>
      <c r="D5" s="53">
        <v>45550.0</v>
      </c>
      <c r="E5" s="52" t="s">
        <v>177</v>
      </c>
      <c r="F5" s="52" t="s">
        <v>178</v>
      </c>
      <c r="G5" s="54">
        <v>177.0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6"/>
    </row>
    <row r="6">
      <c r="A6" s="51" t="s">
        <v>185</v>
      </c>
      <c r="B6" s="52" t="s">
        <v>186</v>
      </c>
      <c r="C6" s="52" t="s">
        <v>176</v>
      </c>
      <c r="D6" s="53">
        <v>45557.0</v>
      </c>
      <c r="E6" s="52" t="s">
        <v>187</v>
      </c>
      <c r="F6" s="52" t="s">
        <v>188</v>
      </c>
      <c r="G6" s="54">
        <v>162.0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</row>
    <row r="7">
      <c r="A7" s="51" t="s">
        <v>189</v>
      </c>
      <c r="B7" s="52" t="s">
        <v>190</v>
      </c>
      <c r="C7" s="52" t="s">
        <v>176</v>
      </c>
      <c r="D7" s="53">
        <v>45555.0</v>
      </c>
      <c r="E7" s="52" t="s">
        <v>177</v>
      </c>
      <c r="F7" s="52" t="s">
        <v>178</v>
      </c>
      <c r="G7" s="54">
        <v>128.0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6"/>
    </row>
    <row r="8">
      <c r="A8" s="51" t="s">
        <v>191</v>
      </c>
      <c r="B8" s="52" t="s">
        <v>192</v>
      </c>
      <c r="C8" s="52" t="s">
        <v>176</v>
      </c>
      <c r="D8" s="53">
        <v>45555.0</v>
      </c>
      <c r="E8" s="52" t="s">
        <v>177</v>
      </c>
      <c r="F8" s="52" t="s">
        <v>178</v>
      </c>
      <c r="G8" s="54">
        <v>188.0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</row>
    <row r="9">
      <c r="A9" s="57"/>
      <c r="B9" s="58"/>
      <c r="C9" s="58"/>
      <c r="D9" s="59"/>
      <c r="E9" s="52" t="s">
        <v>187</v>
      </c>
      <c r="F9" s="52" t="s">
        <v>193</v>
      </c>
      <c r="G9" s="60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61"/>
    </row>
    <row r="10">
      <c r="A10" s="62"/>
      <c r="B10" s="63"/>
      <c r="C10" s="63"/>
      <c r="D10" s="64"/>
      <c r="E10" s="52" t="s">
        <v>187</v>
      </c>
      <c r="F10" s="52" t="s">
        <v>193</v>
      </c>
      <c r="G10" s="65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6"/>
    </row>
    <row r="11">
      <c r="A11" s="57"/>
      <c r="B11" s="58"/>
      <c r="C11" s="58"/>
      <c r="D11" s="59"/>
      <c r="E11" s="52" t="s">
        <v>187</v>
      </c>
      <c r="F11" s="52" t="s">
        <v>193</v>
      </c>
      <c r="G11" s="67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61"/>
    </row>
    <row r="12">
      <c r="A12" s="62"/>
      <c r="B12" s="63"/>
      <c r="C12" s="63"/>
      <c r="D12" s="64"/>
      <c r="E12" s="52" t="s">
        <v>187</v>
      </c>
      <c r="F12" s="52" t="s">
        <v>193</v>
      </c>
      <c r="G12" s="65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6"/>
    </row>
    <row r="13">
      <c r="A13" s="57"/>
      <c r="B13" s="58"/>
      <c r="C13" s="58"/>
      <c r="D13" s="59"/>
      <c r="E13" s="52" t="s">
        <v>187</v>
      </c>
      <c r="F13" s="52" t="s">
        <v>193</v>
      </c>
      <c r="G13" s="6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61"/>
    </row>
    <row r="14">
      <c r="A14" s="62"/>
      <c r="B14" s="63"/>
      <c r="C14" s="63"/>
      <c r="D14" s="64"/>
      <c r="E14" s="52" t="s">
        <v>187</v>
      </c>
      <c r="F14" s="52" t="s">
        <v>193</v>
      </c>
      <c r="G14" s="65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6"/>
    </row>
    <row r="15">
      <c r="A15" s="57"/>
      <c r="B15" s="58"/>
      <c r="C15" s="58"/>
      <c r="D15" s="59"/>
      <c r="E15" s="52" t="s">
        <v>187</v>
      </c>
      <c r="F15" s="52" t="s">
        <v>193</v>
      </c>
      <c r="G15" s="67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61"/>
    </row>
    <row r="16">
      <c r="A16" s="62"/>
      <c r="B16" s="63"/>
      <c r="C16" s="63"/>
      <c r="D16" s="64"/>
      <c r="E16" s="52" t="s">
        <v>187</v>
      </c>
      <c r="F16" s="52" t="s">
        <v>193</v>
      </c>
      <c r="G16" s="65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6"/>
    </row>
    <row r="17">
      <c r="A17" s="57"/>
      <c r="B17" s="58"/>
      <c r="C17" s="58"/>
      <c r="D17" s="59"/>
      <c r="E17" s="52" t="s">
        <v>187</v>
      </c>
      <c r="F17" s="52" t="s">
        <v>193</v>
      </c>
      <c r="G17" s="6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61"/>
    </row>
    <row r="18">
      <c r="A18" s="62"/>
      <c r="B18" s="63"/>
      <c r="C18" s="63"/>
      <c r="D18" s="64"/>
      <c r="E18" s="52" t="s">
        <v>187</v>
      </c>
      <c r="F18" s="52" t="s">
        <v>193</v>
      </c>
      <c r="G18" s="65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6"/>
    </row>
    <row r="19">
      <c r="A19" s="57"/>
      <c r="B19" s="58"/>
      <c r="C19" s="58"/>
      <c r="D19" s="59"/>
      <c r="E19" s="52" t="s">
        <v>187</v>
      </c>
      <c r="F19" s="52" t="s">
        <v>193</v>
      </c>
      <c r="G19" s="67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61"/>
    </row>
    <row r="20">
      <c r="A20" s="62"/>
      <c r="B20" s="63"/>
      <c r="C20" s="63"/>
      <c r="D20" s="64"/>
      <c r="E20" s="52" t="s">
        <v>187</v>
      </c>
      <c r="F20" s="52" t="s">
        <v>193</v>
      </c>
      <c r="G20" s="65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6"/>
    </row>
    <row r="21">
      <c r="A21" s="57"/>
      <c r="B21" s="58"/>
      <c r="C21" s="58"/>
      <c r="D21" s="59"/>
      <c r="E21" s="52" t="s">
        <v>187</v>
      </c>
      <c r="F21" s="52" t="s">
        <v>193</v>
      </c>
      <c r="G21" s="67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61"/>
    </row>
    <row r="22">
      <c r="A22" s="62"/>
      <c r="B22" s="63"/>
      <c r="C22" s="63"/>
      <c r="D22" s="64"/>
      <c r="E22" s="52" t="s">
        <v>187</v>
      </c>
      <c r="F22" s="52" t="s">
        <v>193</v>
      </c>
      <c r="G22" s="65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6"/>
    </row>
    <row r="23">
      <c r="A23" s="57"/>
      <c r="B23" s="58"/>
      <c r="C23" s="58"/>
      <c r="D23" s="59"/>
      <c r="E23" s="52" t="s">
        <v>187</v>
      </c>
      <c r="F23" s="52" t="s">
        <v>193</v>
      </c>
      <c r="G23" s="67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61"/>
    </row>
    <row r="24">
      <c r="A24" s="62"/>
      <c r="B24" s="63"/>
      <c r="C24" s="63"/>
      <c r="D24" s="64"/>
      <c r="E24" s="52" t="s">
        <v>187</v>
      </c>
      <c r="F24" s="52" t="s">
        <v>193</v>
      </c>
      <c r="G24" s="65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6"/>
    </row>
    <row r="25">
      <c r="A25" s="57"/>
      <c r="B25" s="58"/>
      <c r="C25" s="58"/>
      <c r="D25" s="59"/>
      <c r="E25" s="52" t="s">
        <v>187</v>
      </c>
      <c r="F25" s="52" t="s">
        <v>193</v>
      </c>
      <c r="G25" s="6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61"/>
    </row>
    <row r="26">
      <c r="A26" s="62"/>
      <c r="B26" s="63"/>
      <c r="C26" s="63"/>
      <c r="D26" s="64"/>
      <c r="E26" s="52" t="s">
        <v>187</v>
      </c>
      <c r="F26" s="52" t="s">
        <v>193</v>
      </c>
      <c r="G26" s="65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6"/>
    </row>
    <row r="27">
      <c r="A27" s="57"/>
      <c r="B27" s="58"/>
      <c r="C27" s="58"/>
      <c r="D27" s="59"/>
      <c r="E27" s="52" t="s">
        <v>187</v>
      </c>
      <c r="F27" s="52" t="s">
        <v>193</v>
      </c>
      <c r="G27" s="6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61"/>
    </row>
    <row r="28">
      <c r="A28" s="62"/>
      <c r="B28" s="63"/>
      <c r="C28" s="63"/>
      <c r="D28" s="64"/>
      <c r="E28" s="52" t="s">
        <v>187</v>
      </c>
      <c r="F28" s="52" t="s">
        <v>193</v>
      </c>
      <c r="G28" s="65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6"/>
    </row>
    <row r="29">
      <c r="A29" s="57"/>
      <c r="B29" s="58"/>
      <c r="C29" s="58"/>
      <c r="D29" s="59"/>
      <c r="E29" s="52" t="s">
        <v>187</v>
      </c>
      <c r="F29" s="52" t="s">
        <v>193</v>
      </c>
      <c r="G29" s="67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61"/>
    </row>
    <row r="30">
      <c r="A30" s="62"/>
      <c r="B30" s="63"/>
      <c r="C30" s="63"/>
      <c r="D30" s="64"/>
      <c r="E30" s="52" t="s">
        <v>187</v>
      </c>
      <c r="F30" s="52" t="s">
        <v>193</v>
      </c>
      <c r="G30" s="6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6"/>
    </row>
    <row r="31">
      <c r="A31" s="57"/>
      <c r="B31" s="58"/>
      <c r="C31" s="58"/>
      <c r="D31" s="59"/>
      <c r="E31" s="52" t="s">
        <v>187</v>
      </c>
      <c r="F31" s="52" t="s">
        <v>193</v>
      </c>
      <c r="G31" s="6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61"/>
    </row>
    <row r="32">
      <c r="A32" s="62"/>
      <c r="B32" s="63"/>
      <c r="C32" s="63"/>
      <c r="D32" s="64"/>
      <c r="E32" s="52" t="s">
        <v>187</v>
      </c>
      <c r="F32" s="52" t="s">
        <v>193</v>
      </c>
      <c r="G32" s="65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6"/>
    </row>
    <row r="33">
      <c r="A33" s="57"/>
      <c r="B33" s="58"/>
      <c r="C33" s="58"/>
      <c r="D33" s="59"/>
      <c r="E33" s="52" t="s">
        <v>187</v>
      </c>
      <c r="F33" s="52" t="s">
        <v>193</v>
      </c>
      <c r="G33" s="6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61"/>
    </row>
    <row r="34">
      <c r="A34" s="62"/>
      <c r="B34" s="63"/>
      <c r="C34" s="63"/>
      <c r="D34" s="64"/>
      <c r="E34" s="52" t="s">
        <v>187</v>
      </c>
      <c r="F34" s="52" t="s">
        <v>193</v>
      </c>
      <c r="G34" s="65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6"/>
    </row>
    <row r="35">
      <c r="A35" s="57"/>
      <c r="B35" s="58"/>
      <c r="C35" s="58"/>
      <c r="D35" s="59"/>
      <c r="E35" s="52" t="s">
        <v>187</v>
      </c>
      <c r="F35" s="52" t="s">
        <v>193</v>
      </c>
      <c r="G35" s="67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61"/>
    </row>
    <row r="36">
      <c r="A36" s="62"/>
      <c r="B36" s="63"/>
      <c r="C36" s="63"/>
      <c r="D36" s="64"/>
      <c r="E36" s="52" t="s">
        <v>187</v>
      </c>
      <c r="F36" s="52" t="s">
        <v>193</v>
      </c>
      <c r="G36" s="6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6"/>
    </row>
    <row r="37">
      <c r="A37" s="57"/>
      <c r="B37" s="58"/>
      <c r="C37" s="58"/>
      <c r="D37" s="59"/>
      <c r="E37" s="52" t="s">
        <v>187</v>
      </c>
      <c r="F37" s="52" t="s">
        <v>193</v>
      </c>
      <c r="G37" s="67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61"/>
    </row>
    <row r="38">
      <c r="A38" s="62"/>
      <c r="B38" s="63"/>
      <c r="C38" s="63"/>
      <c r="D38" s="64"/>
      <c r="E38" s="52" t="s">
        <v>187</v>
      </c>
      <c r="F38" s="52" t="s">
        <v>193</v>
      </c>
      <c r="G38" s="65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6"/>
    </row>
    <row r="39">
      <c r="A39" s="57"/>
      <c r="B39" s="58"/>
      <c r="C39" s="58"/>
      <c r="D39" s="59"/>
      <c r="E39" s="52" t="s">
        <v>187</v>
      </c>
      <c r="F39" s="52" t="s">
        <v>193</v>
      </c>
      <c r="G39" s="6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61"/>
    </row>
    <row r="40">
      <c r="A40" s="62"/>
      <c r="B40" s="63"/>
      <c r="C40" s="63"/>
      <c r="D40" s="64"/>
      <c r="E40" s="52" t="s">
        <v>187</v>
      </c>
      <c r="F40" s="52" t="s">
        <v>193</v>
      </c>
      <c r="G40" s="65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6"/>
    </row>
    <row r="41">
      <c r="A41" s="57"/>
      <c r="B41" s="58"/>
      <c r="C41" s="58"/>
      <c r="D41" s="59"/>
      <c r="E41" s="52" t="s">
        <v>187</v>
      </c>
      <c r="F41" s="52" t="s">
        <v>193</v>
      </c>
      <c r="G41" s="67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61"/>
    </row>
    <row r="42">
      <c r="A42" s="62"/>
      <c r="B42" s="63"/>
      <c r="C42" s="63"/>
      <c r="D42" s="64"/>
      <c r="E42" s="52" t="s">
        <v>187</v>
      </c>
      <c r="F42" s="52" t="s">
        <v>193</v>
      </c>
      <c r="G42" s="65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6"/>
    </row>
    <row r="43">
      <c r="A43" s="57"/>
      <c r="B43" s="58"/>
      <c r="C43" s="58"/>
      <c r="D43" s="59"/>
      <c r="E43" s="52" t="s">
        <v>187</v>
      </c>
      <c r="F43" s="52" t="s">
        <v>193</v>
      </c>
      <c r="G43" s="67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61"/>
    </row>
    <row r="44">
      <c r="A44" s="62"/>
      <c r="B44" s="63"/>
      <c r="C44" s="63"/>
      <c r="D44" s="64"/>
      <c r="E44" s="52" t="s">
        <v>187</v>
      </c>
      <c r="F44" s="52" t="s">
        <v>193</v>
      </c>
      <c r="G44" s="65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6"/>
    </row>
    <row r="45">
      <c r="A45" s="57"/>
      <c r="B45" s="58"/>
      <c r="C45" s="58"/>
      <c r="D45" s="59"/>
      <c r="E45" s="52" t="s">
        <v>187</v>
      </c>
      <c r="F45" s="52" t="s">
        <v>193</v>
      </c>
      <c r="G45" s="67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61"/>
    </row>
    <row r="46">
      <c r="A46" s="62"/>
      <c r="B46" s="63"/>
      <c r="C46" s="63"/>
      <c r="D46" s="64"/>
      <c r="E46" s="52" t="s">
        <v>187</v>
      </c>
      <c r="F46" s="52" t="s">
        <v>193</v>
      </c>
      <c r="G46" s="65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6"/>
    </row>
    <row r="47">
      <c r="A47" s="57"/>
      <c r="B47" s="58"/>
      <c r="C47" s="58"/>
      <c r="D47" s="59"/>
      <c r="E47" s="52" t="s">
        <v>187</v>
      </c>
      <c r="F47" s="52" t="s">
        <v>193</v>
      </c>
      <c r="G47" s="67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61"/>
    </row>
    <row r="48">
      <c r="A48" s="62"/>
      <c r="B48" s="63"/>
      <c r="C48" s="63"/>
      <c r="D48" s="64"/>
      <c r="E48" s="52" t="s">
        <v>187</v>
      </c>
      <c r="F48" s="52" t="s">
        <v>193</v>
      </c>
      <c r="G48" s="65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6"/>
    </row>
    <row r="49">
      <c r="A49" s="57"/>
      <c r="B49" s="58"/>
      <c r="C49" s="58"/>
      <c r="D49" s="59"/>
      <c r="E49" s="52" t="s">
        <v>187</v>
      </c>
      <c r="F49" s="52" t="s">
        <v>193</v>
      </c>
      <c r="G49" s="67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61"/>
    </row>
    <row r="50">
      <c r="A50" s="62"/>
      <c r="B50" s="63"/>
      <c r="C50" s="63"/>
      <c r="D50" s="64"/>
      <c r="E50" s="52" t="s">
        <v>187</v>
      </c>
      <c r="F50" s="52" t="s">
        <v>193</v>
      </c>
      <c r="G50" s="65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6"/>
    </row>
    <row r="51">
      <c r="A51" s="57"/>
      <c r="B51" s="58"/>
      <c r="C51" s="58"/>
      <c r="D51" s="59"/>
      <c r="E51" s="52" t="s">
        <v>187</v>
      </c>
      <c r="F51" s="52" t="s">
        <v>193</v>
      </c>
      <c r="G51" s="67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61"/>
    </row>
    <row r="52">
      <c r="A52" s="62"/>
      <c r="B52" s="63"/>
      <c r="C52" s="63"/>
      <c r="D52" s="64"/>
      <c r="E52" s="52" t="s">
        <v>187</v>
      </c>
      <c r="F52" s="52" t="s">
        <v>193</v>
      </c>
      <c r="G52" s="65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6"/>
    </row>
    <row r="53">
      <c r="A53" s="57"/>
      <c r="B53" s="58"/>
      <c r="C53" s="58"/>
      <c r="D53" s="59"/>
      <c r="E53" s="52" t="s">
        <v>187</v>
      </c>
      <c r="F53" s="52" t="s">
        <v>193</v>
      </c>
      <c r="G53" s="67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61"/>
    </row>
    <row r="54">
      <c r="A54" s="62"/>
      <c r="B54" s="63"/>
      <c r="C54" s="63"/>
      <c r="D54" s="64"/>
      <c r="E54" s="52" t="s">
        <v>187</v>
      </c>
      <c r="F54" s="52" t="s">
        <v>193</v>
      </c>
      <c r="G54" s="65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6"/>
    </row>
    <row r="55">
      <c r="A55" s="57"/>
      <c r="B55" s="58"/>
      <c r="C55" s="58"/>
      <c r="D55" s="59"/>
      <c r="E55" s="52" t="s">
        <v>187</v>
      </c>
      <c r="F55" s="52" t="s">
        <v>193</v>
      </c>
      <c r="G55" s="67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61"/>
    </row>
    <row r="56">
      <c r="A56" s="62"/>
      <c r="B56" s="63"/>
      <c r="C56" s="63"/>
      <c r="D56" s="64"/>
      <c r="E56" s="52" t="s">
        <v>187</v>
      </c>
      <c r="F56" s="52" t="s">
        <v>193</v>
      </c>
      <c r="G56" s="65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6"/>
    </row>
    <row r="57">
      <c r="A57" s="57"/>
      <c r="B57" s="58"/>
      <c r="C57" s="58"/>
      <c r="D57" s="59"/>
      <c r="E57" s="52" t="s">
        <v>187</v>
      </c>
      <c r="F57" s="52" t="s">
        <v>193</v>
      </c>
      <c r="G57" s="67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61"/>
    </row>
    <row r="58">
      <c r="A58" s="62"/>
      <c r="B58" s="63"/>
      <c r="C58" s="63"/>
      <c r="D58" s="64"/>
      <c r="E58" s="52" t="s">
        <v>187</v>
      </c>
      <c r="F58" s="52" t="s">
        <v>193</v>
      </c>
      <c r="G58" s="65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6"/>
    </row>
    <row r="59">
      <c r="A59" s="57"/>
      <c r="B59" s="58"/>
      <c r="C59" s="58"/>
      <c r="D59" s="59"/>
      <c r="E59" s="52" t="s">
        <v>187</v>
      </c>
      <c r="F59" s="52" t="s">
        <v>193</v>
      </c>
      <c r="G59" s="67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61"/>
    </row>
    <row r="60">
      <c r="A60" s="62"/>
      <c r="B60" s="63"/>
      <c r="C60" s="63"/>
      <c r="D60" s="64"/>
      <c r="E60" s="52" t="s">
        <v>187</v>
      </c>
      <c r="F60" s="52" t="s">
        <v>193</v>
      </c>
      <c r="G60" s="65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6"/>
    </row>
    <row r="61">
      <c r="A61" s="57"/>
      <c r="B61" s="58"/>
      <c r="C61" s="58"/>
      <c r="D61" s="59"/>
      <c r="E61" s="52" t="s">
        <v>187</v>
      </c>
      <c r="F61" s="52" t="s">
        <v>193</v>
      </c>
      <c r="G61" s="67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61"/>
    </row>
    <row r="62">
      <c r="A62" s="62"/>
      <c r="B62" s="63"/>
      <c r="C62" s="63"/>
      <c r="D62" s="64"/>
      <c r="E62" s="52" t="s">
        <v>187</v>
      </c>
      <c r="F62" s="52" t="s">
        <v>193</v>
      </c>
      <c r="G62" s="65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6"/>
    </row>
    <row r="63">
      <c r="A63" s="57"/>
      <c r="B63" s="58"/>
      <c r="C63" s="58"/>
      <c r="D63" s="59"/>
      <c r="E63" s="52" t="s">
        <v>187</v>
      </c>
      <c r="F63" s="52" t="s">
        <v>193</v>
      </c>
      <c r="G63" s="67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61"/>
    </row>
    <row r="64">
      <c r="A64" s="62"/>
      <c r="B64" s="63"/>
      <c r="C64" s="63"/>
      <c r="D64" s="64"/>
      <c r="E64" s="52" t="s">
        <v>187</v>
      </c>
      <c r="F64" s="52" t="s">
        <v>193</v>
      </c>
      <c r="G64" s="65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6"/>
    </row>
    <row r="65">
      <c r="A65" s="57"/>
      <c r="B65" s="58"/>
      <c r="C65" s="58"/>
      <c r="D65" s="59"/>
      <c r="E65" s="52" t="s">
        <v>187</v>
      </c>
      <c r="F65" s="52" t="s">
        <v>193</v>
      </c>
      <c r="G65" s="67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61"/>
    </row>
    <row r="66">
      <c r="A66" s="62"/>
      <c r="B66" s="63"/>
      <c r="C66" s="63"/>
      <c r="D66" s="64"/>
      <c r="E66" s="52" t="s">
        <v>187</v>
      </c>
      <c r="F66" s="52" t="s">
        <v>193</v>
      </c>
      <c r="G66" s="65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6"/>
    </row>
    <row r="67">
      <c r="A67" s="57"/>
      <c r="B67" s="58"/>
      <c r="C67" s="58"/>
      <c r="D67" s="59"/>
      <c r="E67" s="52" t="s">
        <v>187</v>
      </c>
      <c r="F67" s="52" t="s">
        <v>193</v>
      </c>
      <c r="G67" s="67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61"/>
    </row>
    <row r="68">
      <c r="A68" s="62"/>
      <c r="B68" s="63"/>
      <c r="C68" s="63"/>
      <c r="D68" s="64"/>
      <c r="E68" s="52" t="s">
        <v>187</v>
      </c>
      <c r="F68" s="52" t="s">
        <v>193</v>
      </c>
      <c r="G68" s="65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6"/>
    </row>
    <row r="69">
      <c r="A69" s="57"/>
      <c r="B69" s="58"/>
      <c r="C69" s="58"/>
      <c r="D69" s="59"/>
      <c r="E69" s="52" t="s">
        <v>187</v>
      </c>
      <c r="F69" s="52" t="s">
        <v>193</v>
      </c>
      <c r="G69" s="67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61"/>
    </row>
    <row r="70">
      <c r="A70" s="62"/>
      <c r="B70" s="63"/>
      <c r="C70" s="63"/>
      <c r="D70" s="64"/>
      <c r="E70" s="52" t="s">
        <v>187</v>
      </c>
      <c r="F70" s="52" t="s">
        <v>193</v>
      </c>
      <c r="G70" s="65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6"/>
    </row>
    <row r="71">
      <c r="A71" s="57"/>
      <c r="B71" s="58"/>
      <c r="C71" s="58"/>
      <c r="D71" s="59"/>
      <c r="E71" s="52" t="s">
        <v>187</v>
      </c>
      <c r="F71" s="52" t="s">
        <v>193</v>
      </c>
      <c r="G71" s="67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61"/>
    </row>
    <row r="72">
      <c r="A72" s="62"/>
      <c r="B72" s="63"/>
      <c r="C72" s="63"/>
      <c r="D72" s="64"/>
      <c r="E72" s="52" t="s">
        <v>187</v>
      </c>
      <c r="F72" s="52" t="s">
        <v>193</v>
      </c>
      <c r="G72" s="65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6"/>
    </row>
    <row r="73">
      <c r="A73" s="57"/>
      <c r="B73" s="58"/>
      <c r="C73" s="58"/>
      <c r="D73" s="59"/>
      <c r="E73" s="52" t="s">
        <v>187</v>
      </c>
      <c r="F73" s="52" t="s">
        <v>193</v>
      </c>
      <c r="G73" s="67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61"/>
    </row>
    <row r="74">
      <c r="A74" s="62"/>
      <c r="B74" s="63"/>
      <c r="C74" s="63"/>
      <c r="D74" s="64"/>
      <c r="E74" s="52" t="s">
        <v>187</v>
      </c>
      <c r="F74" s="52" t="s">
        <v>193</v>
      </c>
      <c r="G74" s="65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6"/>
    </row>
    <row r="75">
      <c r="A75" s="57"/>
      <c r="B75" s="58"/>
      <c r="C75" s="58"/>
      <c r="D75" s="59"/>
      <c r="E75" s="52" t="s">
        <v>187</v>
      </c>
      <c r="F75" s="52" t="s">
        <v>193</v>
      </c>
      <c r="G75" s="67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61"/>
    </row>
    <row r="76">
      <c r="A76" s="62"/>
      <c r="B76" s="63"/>
      <c r="C76" s="63"/>
      <c r="D76" s="64"/>
      <c r="E76" s="52" t="s">
        <v>187</v>
      </c>
      <c r="F76" s="52" t="s">
        <v>193</v>
      </c>
      <c r="G76" s="65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6"/>
    </row>
    <row r="77">
      <c r="A77" s="57"/>
      <c r="B77" s="58"/>
      <c r="C77" s="58"/>
      <c r="D77" s="59"/>
      <c r="E77" s="52" t="s">
        <v>187</v>
      </c>
      <c r="F77" s="52" t="s">
        <v>193</v>
      </c>
      <c r="G77" s="67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61"/>
    </row>
    <row r="78">
      <c r="A78" s="62"/>
      <c r="B78" s="63"/>
      <c r="C78" s="63"/>
      <c r="D78" s="64"/>
      <c r="E78" s="52" t="s">
        <v>187</v>
      </c>
      <c r="F78" s="52" t="s">
        <v>193</v>
      </c>
      <c r="G78" s="65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6"/>
    </row>
    <row r="79">
      <c r="A79" s="57"/>
      <c r="B79" s="58"/>
      <c r="C79" s="58"/>
      <c r="D79" s="59"/>
      <c r="E79" s="52" t="s">
        <v>187</v>
      </c>
      <c r="F79" s="52" t="s">
        <v>193</v>
      </c>
      <c r="G79" s="67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61"/>
    </row>
    <row r="80">
      <c r="A80" s="62"/>
      <c r="B80" s="63"/>
      <c r="C80" s="63"/>
      <c r="D80" s="64"/>
      <c r="E80" s="52" t="s">
        <v>187</v>
      </c>
      <c r="F80" s="52" t="s">
        <v>193</v>
      </c>
      <c r="G80" s="65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6"/>
    </row>
    <row r="81">
      <c r="A81" s="57"/>
      <c r="B81" s="58"/>
      <c r="C81" s="58"/>
      <c r="D81" s="59"/>
      <c r="E81" s="52" t="s">
        <v>187</v>
      </c>
      <c r="F81" s="52" t="s">
        <v>193</v>
      </c>
      <c r="G81" s="67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61"/>
    </row>
    <row r="82">
      <c r="A82" s="62"/>
      <c r="B82" s="63"/>
      <c r="C82" s="63"/>
      <c r="D82" s="64"/>
      <c r="E82" s="52" t="s">
        <v>187</v>
      </c>
      <c r="F82" s="52" t="s">
        <v>193</v>
      </c>
      <c r="G82" s="65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6"/>
    </row>
    <row r="83">
      <c r="A83" s="57"/>
      <c r="B83" s="58"/>
      <c r="C83" s="58"/>
      <c r="D83" s="59"/>
      <c r="E83" s="52" t="s">
        <v>187</v>
      </c>
      <c r="F83" s="52" t="s">
        <v>193</v>
      </c>
      <c r="G83" s="67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61"/>
    </row>
    <row r="84">
      <c r="A84" s="62"/>
      <c r="B84" s="63"/>
      <c r="C84" s="63"/>
      <c r="D84" s="64"/>
      <c r="E84" s="52" t="s">
        <v>187</v>
      </c>
      <c r="F84" s="52" t="s">
        <v>193</v>
      </c>
      <c r="G84" s="65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6"/>
    </row>
    <row r="85">
      <c r="A85" s="57"/>
      <c r="B85" s="58"/>
      <c r="C85" s="58"/>
      <c r="D85" s="59"/>
      <c r="E85" s="52" t="s">
        <v>187</v>
      </c>
      <c r="F85" s="52" t="s">
        <v>193</v>
      </c>
      <c r="G85" s="67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61"/>
    </row>
    <row r="86">
      <c r="A86" s="62"/>
      <c r="B86" s="63"/>
      <c r="C86" s="63"/>
      <c r="D86" s="64"/>
      <c r="E86" s="52" t="s">
        <v>187</v>
      </c>
      <c r="F86" s="52" t="s">
        <v>193</v>
      </c>
      <c r="G86" s="65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6"/>
    </row>
    <row r="87">
      <c r="A87" s="57"/>
      <c r="B87" s="58"/>
      <c r="C87" s="58"/>
      <c r="D87" s="59"/>
      <c r="E87" s="52" t="s">
        <v>187</v>
      </c>
      <c r="F87" s="52" t="s">
        <v>193</v>
      </c>
      <c r="G87" s="67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61"/>
    </row>
    <row r="88">
      <c r="A88" s="62"/>
      <c r="B88" s="63"/>
      <c r="C88" s="63"/>
      <c r="D88" s="64"/>
      <c r="E88" s="52" t="s">
        <v>187</v>
      </c>
      <c r="F88" s="52" t="s">
        <v>193</v>
      </c>
      <c r="G88" s="65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6"/>
    </row>
    <row r="89">
      <c r="A89" s="57"/>
      <c r="B89" s="58"/>
      <c r="C89" s="58"/>
      <c r="D89" s="59"/>
      <c r="E89" s="52" t="s">
        <v>187</v>
      </c>
      <c r="F89" s="52" t="s">
        <v>193</v>
      </c>
      <c r="G89" s="67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61"/>
    </row>
    <row r="90">
      <c r="A90" s="62"/>
      <c r="B90" s="63"/>
      <c r="C90" s="63"/>
      <c r="D90" s="64"/>
      <c r="E90" s="52" t="s">
        <v>187</v>
      </c>
      <c r="F90" s="52" t="s">
        <v>193</v>
      </c>
      <c r="G90" s="65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6"/>
    </row>
    <row r="91">
      <c r="A91" s="57"/>
      <c r="B91" s="58"/>
      <c r="C91" s="58"/>
      <c r="D91" s="59"/>
      <c r="E91" s="52" t="s">
        <v>187</v>
      </c>
      <c r="F91" s="52" t="s">
        <v>193</v>
      </c>
      <c r="G91" s="67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61"/>
    </row>
    <row r="92">
      <c r="A92" s="62"/>
      <c r="B92" s="63"/>
      <c r="C92" s="63"/>
      <c r="D92" s="64"/>
      <c r="E92" s="52" t="s">
        <v>187</v>
      </c>
      <c r="F92" s="52" t="s">
        <v>193</v>
      </c>
      <c r="G92" s="65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6"/>
    </row>
    <row r="93">
      <c r="A93" s="57"/>
      <c r="B93" s="58"/>
      <c r="C93" s="58"/>
      <c r="D93" s="59"/>
      <c r="E93" s="52" t="s">
        <v>187</v>
      </c>
      <c r="F93" s="52" t="s">
        <v>193</v>
      </c>
      <c r="G93" s="67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61"/>
    </row>
    <row r="94">
      <c r="A94" s="62"/>
      <c r="B94" s="63"/>
      <c r="C94" s="63"/>
      <c r="D94" s="64"/>
      <c r="E94" s="52" t="s">
        <v>187</v>
      </c>
      <c r="F94" s="52" t="s">
        <v>193</v>
      </c>
      <c r="G94" s="65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6"/>
    </row>
    <row r="95">
      <c r="A95" s="57"/>
      <c r="B95" s="58"/>
      <c r="C95" s="58"/>
      <c r="D95" s="59"/>
      <c r="E95" s="52" t="s">
        <v>187</v>
      </c>
      <c r="F95" s="52" t="s">
        <v>193</v>
      </c>
      <c r="G95" s="67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61"/>
    </row>
    <row r="96">
      <c r="A96" s="62"/>
      <c r="B96" s="63"/>
      <c r="C96" s="63"/>
      <c r="D96" s="64"/>
      <c r="E96" s="52" t="s">
        <v>187</v>
      </c>
      <c r="F96" s="52" t="s">
        <v>193</v>
      </c>
      <c r="G96" s="65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6"/>
    </row>
    <row r="97">
      <c r="A97" s="57"/>
      <c r="B97" s="58"/>
      <c r="C97" s="58"/>
      <c r="D97" s="59"/>
      <c r="E97" s="52" t="s">
        <v>187</v>
      </c>
      <c r="F97" s="52" t="s">
        <v>193</v>
      </c>
      <c r="G97" s="67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61"/>
    </row>
    <row r="98">
      <c r="A98" s="62"/>
      <c r="B98" s="63"/>
      <c r="C98" s="63"/>
      <c r="D98" s="64"/>
      <c r="E98" s="52" t="s">
        <v>187</v>
      </c>
      <c r="F98" s="52" t="s">
        <v>193</v>
      </c>
      <c r="G98" s="65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6"/>
    </row>
    <row r="99">
      <c r="A99" s="57"/>
      <c r="B99" s="58"/>
      <c r="C99" s="58"/>
      <c r="D99" s="59"/>
      <c r="E99" s="52" t="s">
        <v>187</v>
      </c>
      <c r="F99" s="52" t="s">
        <v>193</v>
      </c>
      <c r="G99" s="67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61"/>
    </row>
  </sheetData>
  <autoFilter ref="$A$1:$Z$8"/>
  <conditionalFormatting sqref="E2:E99">
    <cfRule type="colorScale" priority="1">
      <colorScale>
        <cfvo type="min"/>
        <cfvo type="max"/>
        <color rgb="FFFFFFFF"/>
        <color rgb="FF57BB8A"/>
      </colorScale>
    </cfRule>
  </conditionalFormatting>
  <dataValidations>
    <dataValidation type="list" allowBlank="1" showErrorMessage="1" sqref="E2:E99">
      <formula1>"PENDENTE,PAGO"</formula1>
    </dataValidation>
    <dataValidation type="list" allowBlank="1" showErrorMessage="1" sqref="F2:F99">
      <formula1>"Ativo / A Vencer,Concluído,Vencido"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75"/>
    <col customWidth="1" min="3" max="3" width="15.63"/>
    <col customWidth="1" min="4" max="4" width="13.88"/>
    <col customWidth="1" min="5" max="5" width="10.63"/>
    <col customWidth="1" min="6" max="6" width="16.5"/>
  </cols>
  <sheetData>
    <row r="1">
      <c r="A1" s="68" t="s">
        <v>0</v>
      </c>
      <c r="B1" s="69" t="s">
        <v>194</v>
      </c>
      <c r="C1" s="70" t="s">
        <v>169</v>
      </c>
      <c r="D1" s="71" t="s">
        <v>195</v>
      </c>
      <c r="E1" s="72" t="s">
        <v>173</v>
      </c>
      <c r="F1" s="69" t="s">
        <v>172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4"/>
    </row>
    <row r="2">
      <c r="A2" s="51" t="s">
        <v>196</v>
      </c>
      <c r="B2" s="52" t="s">
        <v>197</v>
      </c>
      <c r="C2" s="75" t="s">
        <v>198</v>
      </c>
      <c r="D2" s="53">
        <v>45550.0</v>
      </c>
      <c r="E2" s="54">
        <v>230.0</v>
      </c>
      <c r="F2" s="52" t="s">
        <v>177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/>
    </row>
    <row r="3">
      <c r="A3" s="76" t="s">
        <v>199</v>
      </c>
      <c r="B3" s="77" t="s">
        <v>200</v>
      </c>
      <c r="C3" s="78" t="s">
        <v>198</v>
      </c>
      <c r="D3" s="79">
        <v>45550.0</v>
      </c>
      <c r="E3" s="80">
        <v>100.0</v>
      </c>
      <c r="F3" s="77" t="s">
        <v>177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6"/>
    </row>
    <row r="4">
      <c r="A4" s="81" t="s">
        <v>201</v>
      </c>
      <c r="B4" s="82" t="s">
        <v>202</v>
      </c>
      <c r="C4" s="83" t="s">
        <v>198</v>
      </c>
      <c r="D4" s="84">
        <v>45553.0</v>
      </c>
      <c r="E4" s="60">
        <v>115.0</v>
      </c>
      <c r="F4" s="82" t="s">
        <v>187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61"/>
    </row>
    <row r="5">
      <c r="A5" s="76" t="s">
        <v>203</v>
      </c>
      <c r="B5" s="77" t="s">
        <v>204</v>
      </c>
      <c r="C5" s="78" t="s">
        <v>198</v>
      </c>
      <c r="D5" s="79">
        <v>45565.0</v>
      </c>
      <c r="E5" s="80">
        <v>300.0</v>
      </c>
      <c r="F5" s="77" t="s">
        <v>187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6"/>
    </row>
    <row r="6">
      <c r="A6" s="81" t="s">
        <v>205</v>
      </c>
      <c r="B6" s="82" t="s">
        <v>206</v>
      </c>
      <c r="C6" s="83" t="s">
        <v>198</v>
      </c>
      <c r="D6" s="84">
        <v>45545.0</v>
      </c>
      <c r="E6" s="60">
        <v>100.0</v>
      </c>
      <c r="F6" s="82" t="s">
        <v>177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61"/>
    </row>
    <row r="7">
      <c r="A7" s="62"/>
      <c r="B7" s="63"/>
      <c r="C7" s="85"/>
      <c r="D7" s="64"/>
      <c r="E7" s="65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6"/>
    </row>
    <row r="8">
      <c r="A8" s="57"/>
      <c r="B8" s="58"/>
      <c r="C8" s="86"/>
      <c r="D8" s="59"/>
      <c r="E8" s="67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61"/>
    </row>
    <row r="9">
      <c r="A9" s="62"/>
      <c r="B9" s="63"/>
      <c r="C9" s="85"/>
      <c r="D9" s="64"/>
      <c r="E9" s="65"/>
      <c r="F9" s="58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6"/>
    </row>
    <row r="10">
      <c r="A10" s="57"/>
      <c r="B10" s="58"/>
      <c r="C10" s="86"/>
      <c r="D10" s="59"/>
      <c r="E10" s="67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61"/>
    </row>
    <row r="11">
      <c r="A11" s="62"/>
      <c r="B11" s="63"/>
      <c r="C11" s="85"/>
      <c r="D11" s="64"/>
      <c r="E11" s="65"/>
      <c r="F11" s="58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6"/>
    </row>
    <row r="12">
      <c r="A12" s="57"/>
      <c r="B12" s="58"/>
      <c r="C12" s="86"/>
      <c r="D12" s="59"/>
      <c r="E12" s="67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61"/>
    </row>
    <row r="13">
      <c r="A13" s="62"/>
      <c r="B13" s="63"/>
      <c r="C13" s="85"/>
      <c r="D13" s="64"/>
      <c r="E13" s="65"/>
      <c r="F13" s="58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6"/>
    </row>
    <row r="14">
      <c r="A14" s="57"/>
      <c r="B14" s="58"/>
      <c r="C14" s="86"/>
      <c r="D14" s="59"/>
      <c r="E14" s="6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61"/>
    </row>
    <row r="15">
      <c r="A15" s="62"/>
      <c r="B15" s="63"/>
      <c r="C15" s="85"/>
      <c r="D15" s="64"/>
      <c r="E15" s="65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6"/>
    </row>
    <row r="16">
      <c r="A16" s="57"/>
      <c r="B16" s="58"/>
      <c r="C16" s="86"/>
      <c r="D16" s="59"/>
      <c r="E16" s="67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61"/>
    </row>
    <row r="17">
      <c r="A17" s="62"/>
      <c r="B17" s="63"/>
      <c r="C17" s="85"/>
      <c r="D17" s="64"/>
      <c r="E17" s="65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6"/>
    </row>
    <row r="18">
      <c r="A18" s="57"/>
      <c r="B18" s="58"/>
      <c r="C18" s="86"/>
      <c r="D18" s="59"/>
      <c r="E18" s="67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61"/>
    </row>
    <row r="19">
      <c r="A19" s="62"/>
      <c r="B19" s="63"/>
      <c r="C19" s="85"/>
      <c r="D19" s="64"/>
      <c r="E19" s="65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6"/>
    </row>
    <row r="20">
      <c r="A20" s="57"/>
      <c r="B20" s="58"/>
      <c r="C20" s="86"/>
      <c r="D20" s="59"/>
      <c r="E20" s="67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61"/>
    </row>
    <row r="21">
      <c r="A21" s="62"/>
      <c r="B21" s="63"/>
      <c r="C21" s="85"/>
      <c r="D21" s="64"/>
      <c r="E21" s="65"/>
      <c r="F21" s="58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6"/>
    </row>
    <row r="22">
      <c r="A22" s="57"/>
      <c r="B22" s="58"/>
      <c r="C22" s="86"/>
      <c r="D22" s="59"/>
      <c r="E22" s="67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61"/>
    </row>
    <row r="23">
      <c r="A23" s="62"/>
      <c r="B23" s="63"/>
      <c r="C23" s="85"/>
      <c r="D23" s="64"/>
      <c r="E23" s="65"/>
      <c r="F23" s="58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6"/>
    </row>
    <row r="24">
      <c r="A24" s="57"/>
      <c r="B24" s="58"/>
      <c r="C24" s="86"/>
      <c r="D24" s="59"/>
      <c r="E24" s="67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61"/>
    </row>
    <row r="25">
      <c r="A25" s="62"/>
      <c r="B25" s="63"/>
      <c r="C25" s="85"/>
      <c r="D25" s="64"/>
      <c r="E25" s="65"/>
      <c r="F25" s="58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6"/>
    </row>
    <row r="26">
      <c r="A26" s="57"/>
      <c r="B26" s="58"/>
      <c r="C26" s="86"/>
      <c r="D26" s="59"/>
      <c r="E26" s="67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61"/>
    </row>
    <row r="27">
      <c r="A27" s="62"/>
      <c r="B27" s="63"/>
      <c r="C27" s="85"/>
      <c r="D27" s="64"/>
      <c r="E27" s="65"/>
      <c r="F27" s="58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6"/>
    </row>
    <row r="28">
      <c r="A28" s="57"/>
      <c r="B28" s="58"/>
      <c r="C28" s="86"/>
      <c r="D28" s="59"/>
      <c r="E28" s="67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61"/>
    </row>
    <row r="29">
      <c r="A29" s="62"/>
      <c r="B29" s="63"/>
      <c r="C29" s="85"/>
      <c r="D29" s="64"/>
      <c r="E29" s="65"/>
      <c r="F29" s="58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6"/>
    </row>
    <row r="30">
      <c r="A30" s="57"/>
      <c r="B30" s="58"/>
      <c r="C30" s="86"/>
      <c r="D30" s="59"/>
      <c r="E30" s="6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61"/>
    </row>
    <row r="31">
      <c r="A31" s="62"/>
      <c r="B31" s="63"/>
      <c r="C31" s="85"/>
      <c r="D31" s="64"/>
      <c r="E31" s="65"/>
      <c r="F31" s="58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6"/>
    </row>
    <row r="32">
      <c r="A32" s="57"/>
      <c r="B32" s="58"/>
      <c r="C32" s="86"/>
      <c r="D32" s="59"/>
      <c r="E32" s="6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61"/>
    </row>
    <row r="33">
      <c r="A33" s="62"/>
      <c r="B33" s="63"/>
      <c r="C33" s="85"/>
      <c r="D33" s="64"/>
      <c r="E33" s="65"/>
      <c r="F33" s="58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6"/>
    </row>
    <row r="34">
      <c r="A34" s="57"/>
      <c r="B34" s="58"/>
      <c r="C34" s="86"/>
      <c r="D34" s="59"/>
      <c r="E34" s="67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61"/>
    </row>
    <row r="35">
      <c r="A35" s="62"/>
      <c r="B35" s="63"/>
      <c r="C35" s="85"/>
      <c r="D35" s="64"/>
      <c r="E35" s="65"/>
      <c r="F35" s="58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6"/>
    </row>
    <row r="36">
      <c r="A36" s="57"/>
      <c r="B36" s="58"/>
      <c r="C36" s="86"/>
      <c r="D36" s="59"/>
      <c r="E36" s="67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61"/>
    </row>
    <row r="37">
      <c r="A37" s="62"/>
      <c r="B37" s="63"/>
      <c r="C37" s="85"/>
      <c r="D37" s="64"/>
      <c r="E37" s="65"/>
      <c r="F37" s="58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6"/>
    </row>
    <row r="38">
      <c r="A38" s="57"/>
      <c r="B38" s="58"/>
      <c r="C38" s="86"/>
      <c r="D38" s="59"/>
      <c r="E38" s="67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61"/>
    </row>
    <row r="39">
      <c r="A39" s="62"/>
      <c r="B39" s="63"/>
      <c r="C39" s="85"/>
      <c r="D39" s="64"/>
      <c r="E39" s="65"/>
      <c r="F39" s="58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6"/>
    </row>
    <row r="40">
      <c r="A40" s="57"/>
      <c r="B40" s="58"/>
      <c r="C40" s="86"/>
      <c r="D40" s="59"/>
      <c r="E40" s="67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61"/>
    </row>
    <row r="41">
      <c r="A41" s="62"/>
      <c r="B41" s="63"/>
      <c r="C41" s="85"/>
      <c r="D41" s="64"/>
      <c r="E41" s="65"/>
      <c r="F41" s="58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6"/>
    </row>
    <row r="42">
      <c r="A42" s="57"/>
      <c r="B42" s="58"/>
      <c r="C42" s="86"/>
      <c r="D42" s="59"/>
      <c r="E42" s="67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61"/>
    </row>
    <row r="43">
      <c r="A43" s="62"/>
      <c r="B43" s="63"/>
      <c r="C43" s="85"/>
      <c r="D43" s="64"/>
      <c r="E43" s="65"/>
      <c r="F43" s="58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6"/>
    </row>
    <row r="44">
      <c r="A44" s="57"/>
      <c r="B44" s="58"/>
      <c r="C44" s="86"/>
      <c r="D44" s="59"/>
      <c r="E44" s="67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61"/>
    </row>
    <row r="45">
      <c r="A45" s="62"/>
      <c r="B45" s="63"/>
      <c r="C45" s="85"/>
      <c r="D45" s="64"/>
      <c r="E45" s="65"/>
      <c r="F45" s="58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6"/>
    </row>
    <row r="46">
      <c r="A46" s="57"/>
      <c r="B46" s="58"/>
      <c r="C46" s="86"/>
      <c r="D46" s="59"/>
      <c r="E46" s="6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61"/>
    </row>
    <row r="47">
      <c r="A47" s="62"/>
      <c r="B47" s="63"/>
      <c r="C47" s="85"/>
      <c r="D47" s="64"/>
      <c r="E47" s="65"/>
      <c r="F47" s="58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6"/>
    </row>
    <row r="48">
      <c r="A48" s="57"/>
      <c r="B48" s="58"/>
      <c r="C48" s="86"/>
      <c r="D48" s="59"/>
      <c r="E48" s="67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61"/>
    </row>
    <row r="49">
      <c r="A49" s="62"/>
      <c r="B49" s="63"/>
      <c r="C49" s="85"/>
      <c r="D49" s="64"/>
      <c r="E49" s="65"/>
      <c r="F49" s="58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6"/>
    </row>
    <row r="50">
      <c r="A50" s="57"/>
      <c r="B50" s="58"/>
      <c r="C50" s="86"/>
      <c r="D50" s="59"/>
      <c r="E50" s="67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61"/>
    </row>
    <row r="51">
      <c r="A51" s="62"/>
      <c r="B51" s="63"/>
      <c r="C51" s="85"/>
      <c r="D51" s="64"/>
      <c r="E51" s="65"/>
      <c r="F51" s="58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6"/>
    </row>
    <row r="52">
      <c r="A52" s="57"/>
      <c r="B52" s="58"/>
      <c r="C52" s="86"/>
      <c r="D52" s="59"/>
      <c r="E52" s="67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61"/>
    </row>
    <row r="53">
      <c r="A53" s="62"/>
      <c r="B53" s="63"/>
      <c r="C53" s="85"/>
      <c r="D53" s="64"/>
      <c r="E53" s="65"/>
      <c r="F53" s="58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6"/>
    </row>
    <row r="54">
      <c r="A54" s="57"/>
      <c r="B54" s="58"/>
      <c r="C54" s="86"/>
      <c r="D54" s="59"/>
      <c r="E54" s="67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61"/>
    </row>
    <row r="55">
      <c r="A55" s="62"/>
      <c r="B55" s="63"/>
      <c r="C55" s="85"/>
      <c r="D55" s="64"/>
      <c r="E55" s="65"/>
      <c r="F55" s="58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6"/>
    </row>
    <row r="56">
      <c r="A56" s="57"/>
      <c r="B56" s="58"/>
      <c r="C56" s="86"/>
      <c r="D56" s="59"/>
      <c r="E56" s="67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61"/>
    </row>
    <row r="57">
      <c r="A57" s="62"/>
      <c r="B57" s="63"/>
      <c r="C57" s="85"/>
      <c r="D57" s="64"/>
      <c r="E57" s="65"/>
      <c r="F57" s="58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6"/>
    </row>
    <row r="58">
      <c r="A58" s="57"/>
      <c r="B58" s="58"/>
      <c r="C58" s="86"/>
      <c r="D58" s="59"/>
      <c r="E58" s="67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61"/>
    </row>
    <row r="59">
      <c r="A59" s="62"/>
      <c r="B59" s="63"/>
      <c r="C59" s="85"/>
      <c r="D59" s="64"/>
      <c r="E59" s="65"/>
      <c r="F59" s="58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6"/>
    </row>
    <row r="60">
      <c r="A60" s="57"/>
      <c r="B60" s="58"/>
      <c r="C60" s="86"/>
      <c r="D60" s="59"/>
      <c r="E60" s="67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61"/>
    </row>
    <row r="61">
      <c r="A61" s="62"/>
      <c r="B61" s="63"/>
      <c r="C61" s="85"/>
      <c r="D61" s="64"/>
      <c r="E61" s="65"/>
      <c r="F61" s="58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6"/>
    </row>
    <row r="62">
      <c r="A62" s="57"/>
      <c r="B62" s="58"/>
      <c r="C62" s="86"/>
      <c r="D62" s="59"/>
      <c r="E62" s="67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61"/>
    </row>
    <row r="63">
      <c r="A63" s="62"/>
      <c r="B63" s="63"/>
      <c r="C63" s="85"/>
      <c r="D63" s="64"/>
      <c r="E63" s="65"/>
      <c r="F63" s="58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6"/>
    </row>
    <row r="64">
      <c r="A64" s="57"/>
      <c r="B64" s="58"/>
      <c r="C64" s="86"/>
      <c r="D64" s="59"/>
      <c r="E64" s="67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61"/>
    </row>
    <row r="65">
      <c r="A65" s="62"/>
      <c r="B65" s="63"/>
      <c r="C65" s="85"/>
      <c r="D65" s="64"/>
      <c r="E65" s="65"/>
      <c r="F65" s="58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6"/>
    </row>
    <row r="66">
      <c r="A66" s="57"/>
      <c r="B66" s="58"/>
      <c r="C66" s="86"/>
      <c r="D66" s="59"/>
      <c r="E66" s="67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61"/>
    </row>
    <row r="67">
      <c r="A67" s="62"/>
      <c r="B67" s="63"/>
      <c r="C67" s="85"/>
      <c r="D67" s="64"/>
      <c r="E67" s="65"/>
      <c r="F67" s="58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6"/>
    </row>
    <row r="68">
      <c r="A68" s="57"/>
      <c r="B68" s="58"/>
      <c r="C68" s="86"/>
      <c r="D68" s="59"/>
      <c r="E68" s="67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61"/>
    </row>
    <row r="69">
      <c r="A69" s="62"/>
      <c r="B69" s="63"/>
      <c r="C69" s="85"/>
      <c r="D69" s="64"/>
      <c r="E69" s="65"/>
      <c r="F69" s="58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6"/>
    </row>
    <row r="70">
      <c r="A70" s="57"/>
      <c r="B70" s="58"/>
      <c r="C70" s="86"/>
      <c r="D70" s="59"/>
      <c r="E70" s="67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61"/>
    </row>
    <row r="71">
      <c r="A71" s="62"/>
      <c r="B71" s="63"/>
      <c r="C71" s="85"/>
      <c r="D71" s="64"/>
      <c r="E71" s="65"/>
      <c r="F71" s="58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6"/>
    </row>
    <row r="72">
      <c r="A72" s="57"/>
      <c r="B72" s="58"/>
      <c r="C72" s="86"/>
      <c r="D72" s="59"/>
      <c r="E72" s="67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61"/>
    </row>
    <row r="73">
      <c r="A73" s="62"/>
      <c r="B73" s="63"/>
      <c r="C73" s="85"/>
      <c r="D73" s="64"/>
      <c r="E73" s="65"/>
      <c r="F73" s="58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6"/>
    </row>
    <row r="74">
      <c r="A74" s="57"/>
      <c r="B74" s="58"/>
      <c r="C74" s="86"/>
      <c r="D74" s="59"/>
      <c r="E74" s="67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61"/>
    </row>
    <row r="75">
      <c r="A75" s="62"/>
      <c r="B75" s="63"/>
      <c r="C75" s="85"/>
      <c r="D75" s="64"/>
      <c r="E75" s="65"/>
      <c r="F75" s="58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6"/>
    </row>
    <row r="76">
      <c r="A76" s="57"/>
      <c r="B76" s="58"/>
      <c r="C76" s="86"/>
      <c r="D76" s="59"/>
      <c r="E76" s="67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61"/>
    </row>
    <row r="77">
      <c r="A77" s="62"/>
      <c r="B77" s="63"/>
      <c r="C77" s="85"/>
      <c r="D77" s="64"/>
      <c r="E77" s="65"/>
      <c r="F77" s="58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6"/>
    </row>
    <row r="78">
      <c r="A78" s="57"/>
      <c r="B78" s="58"/>
      <c r="C78" s="86"/>
      <c r="D78" s="59"/>
      <c r="E78" s="67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61"/>
    </row>
    <row r="79">
      <c r="A79" s="62"/>
      <c r="B79" s="63"/>
      <c r="C79" s="85"/>
      <c r="D79" s="64"/>
      <c r="E79" s="65"/>
      <c r="F79" s="58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6"/>
    </row>
    <row r="80">
      <c r="A80" s="57"/>
      <c r="B80" s="58"/>
      <c r="C80" s="86"/>
      <c r="D80" s="59"/>
      <c r="E80" s="67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61"/>
    </row>
    <row r="81">
      <c r="A81" s="62"/>
      <c r="B81" s="63"/>
      <c r="C81" s="85"/>
      <c r="D81" s="64"/>
      <c r="E81" s="65"/>
      <c r="F81" s="58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6"/>
    </row>
    <row r="82">
      <c r="A82" s="57"/>
      <c r="B82" s="58"/>
      <c r="C82" s="86"/>
      <c r="D82" s="59"/>
      <c r="E82" s="67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61"/>
    </row>
    <row r="83">
      <c r="A83" s="62"/>
      <c r="B83" s="63"/>
      <c r="C83" s="85"/>
      <c r="D83" s="64"/>
      <c r="E83" s="65"/>
      <c r="F83" s="58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6"/>
    </row>
    <row r="84">
      <c r="A84" s="57"/>
      <c r="B84" s="58"/>
      <c r="C84" s="86"/>
      <c r="D84" s="59"/>
      <c r="E84" s="67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61"/>
    </row>
    <row r="85">
      <c r="A85" s="62"/>
      <c r="B85" s="63"/>
      <c r="C85" s="85"/>
      <c r="D85" s="64"/>
      <c r="E85" s="65"/>
      <c r="F85" s="58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6"/>
    </row>
    <row r="86">
      <c r="A86" s="57"/>
      <c r="B86" s="58"/>
      <c r="C86" s="86"/>
      <c r="D86" s="59"/>
      <c r="E86" s="67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61"/>
    </row>
    <row r="87">
      <c r="A87" s="62"/>
      <c r="B87" s="63"/>
      <c r="C87" s="85"/>
      <c r="D87" s="64"/>
      <c r="E87" s="65"/>
      <c r="F87" s="58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6"/>
    </row>
    <row r="88">
      <c r="A88" s="57"/>
      <c r="B88" s="58"/>
      <c r="C88" s="86"/>
      <c r="D88" s="59"/>
      <c r="E88" s="67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61"/>
    </row>
    <row r="89">
      <c r="A89" s="62"/>
      <c r="B89" s="63"/>
      <c r="C89" s="85"/>
      <c r="D89" s="64"/>
      <c r="E89" s="65"/>
      <c r="F89" s="58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6"/>
    </row>
    <row r="90">
      <c r="A90" s="57"/>
      <c r="B90" s="58"/>
      <c r="C90" s="86"/>
      <c r="D90" s="59"/>
      <c r="E90" s="67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61"/>
    </row>
    <row r="91">
      <c r="A91" s="62"/>
      <c r="B91" s="63"/>
      <c r="C91" s="85"/>
      <c r="D91" s="64"/>
      <c r="E91" s="65"/>
      <c r="F91" s="58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6"/>
    </row>
    <row r="92">
      <c r="A92" s="57"/>
      <c r="B92" s="58"/>
      <c r="C92" s="86"/>
      <c r="D92" s="59"/>
      <c r="E92" s="67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61"/>
    </row>
    <row r="93">
      <c r="A93" s="62"/>
      <c r="B93" s="63"/>
      <c r="C93" s="85"/>
      <c r="D93" s="64"/>
      <c r="E93" s="65"/>
      <c r="F93" s="58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6"/>
    </row>
    <row r="94">
      <c r="A94" s="57"/>
      <c r="B94" s="58"/>
      <c r="C94" s="86"/>
      <c r="D94" s="59"/>
      <c r="E94" s="67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61"/>
    </row>
    <row r="95">
      <c r="A95" s="62"/>
      <c r="B95" s="63"/>
      <c r="C95" s="85"/>
      <c r="D95" s="64"/>
      <c r="E95" s="65"/>
      <c r="F95" s="58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6"/>
    </row>
    <row r="96">
      <c r="A96" s="57"/>
      <c r="B96" s="58"/>
      <c r="C96" s="86"/>
      <c r="D96" s="59"/>
      <c r="E96" s="67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61"/>
    </row>
    <row r="97">
      <c r="A97" s="62"/>
      <c r="B97" s="63"/>
      <c r="C97" s="85"/>
      <c r="D97" s="64"/>
      <c r="E97" s="65"/>
      <c r="F97" s="58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6"/>
    </row>
    <row r="98">
      <c r="A98" s="57"/>
      <c r="B98" s="58"/>
      <c r="C98" s="86"/>
      <c r="D98" s="59"/>
      <c r="E98" s="67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61"/>
    </row>
    <row r="99">
      <c r="A99" s="62"/>
      <c r="B99" s="63"/>
      <c r="C99" s="85"/>
      <c r="D99" s="64"/>
      <c r="E99" s="65"/>
      <c r="F99" s="58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6"/>
    </row>
  </sheetData>
  <autoFilter ref="$A$1:$Y$6"/>
  <dataValidations>
    <dataValidation type="list" allowBlank="1" showErrorMessage="1" sqref="F2:F99">
      <formula1>"PAGO,PENDENTE"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.25"/>
    <col customWidth="1" min="3" max="3" width="15.38"/>
    <col customWidth="1" min="4" max="4" width="14.63"/>
    <col customWidth="1" min="5" max="26" width="13.38"/>
  </cols>
  <sheetData>
    <row r="1">
      <c r="A1" s="1" t="s">
        <v>0</v>
      </c>
      <c r="B1" s="87" t="s">
        <v>207</v>
      </c>
      <c r="C1" s="88" t="s">
        <v>208</v>
      </c>
      <c r="D1" s="89" t="s">
        <v>209</v>
      </c>
      <c r="E1" s="2" t="s">
        <v>210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>
      <c r="A2" s="32" t="s">
        <v>211</v>
      </c>
      <c r="B2" s="33" t="s">
        <v>212</v>
      </c>
      <c r="C2" s="33" t="s">
        <v>213</v>
      </c>
      <c r="D2" s="33" t="s">
        <v>213</v>
      </c>
      <c r="E2" s="33" t="s">
        <v>214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>
      <c r="A3" s="9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</row>
    <row r="4">
      <c r="A4" s="91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</sheetData>
  <autoFilter ref="$A$1:$Z$2"/>
  <drawing r:id="rId1"/>
</worksheet>
</file>