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Day Count Fractions\"/>
    </mc:Choice>
  </mc:AlternateContent>
  <bookViews>
    <workbookView xWindow="0" yWindow="0" windowWidth="16380" windowHeight="8196" tabRatio="500" activeTab="1"/>
  </bookViews>
  <sheets>
    <sheet name="Load Libs" sheetId="1" r:id="rId1"/>
    <sheet name="Daycount Fractions" sheetId="2" r:id="rId2"/>
  </sheets>
  <externalReferences>
    <externalReference r:id="rId3"/>
  </externalReferences>
  <definedNames>
    <definedName name="obLibs">'Load Libs'!$E$27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05" i="2" l="1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K459" i="2" s="1"/>
  <c r="F458" i="2"/>
  <c r="E458" i="2"/>
  <c r="K458" i="2" s="1"/>
  <c r="F457" i="2"/>
  <c r="E457" i="2"/>
  <c r="F456" i="2"/>
  <c r="E456" i="2"/>
  <c r="K456" i="2" s="1"/>
  <c r="F455" i="2"/>
  <c r="E455" i="2"/>
  <c r="F454" i="2"/>
  <c r="E454" i="2"/>
  <c r="K454" i="2" s="1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K443" i="2" s="1"/>
  <c r="F442" i="2"/>
  <c r="E442" i="2"/>
  <c r="F441" i="2"/>
  <c r="E441" i="2"/>
  <c r="F440" i="2"/>
  <c r="E440" i="2"/>
  <c r="F439" i="2"/>
  <c r="E439" i="2"/>
  <c r="F438" i="2"/>
  <c r="E438" i="2"/>
  <c r="F437" i="2"/>
  <c r="E437" i="2"/>
  <c r="K437" i="2" s="1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K429" i="2" s="1"/>
  <c r="F428" i="2"/>
  <c r="E428" i="2"/>
  <c r="K428" i="2" s="1"/>
  <c r="F427" i="2"/>
  <c r="E427" i="2"/>
  <c r="K427" i="2" s="1"/>
  <c r="F426" i="2"/>
  <c r="E426" i="2"/>
  <c r="F425" i="2"/>
  <c r="E425" i="2"/>
  <c r="K425" i="2" s="1"/>
  <c r="F424" i="2"/>
  <c r="E424" i="2"/>
  <c r="F423" i="2"/>
  <c r="E423" i="2"/>
  <c r="F422" i="2"/>
  <c r="E422" i="2"/>
  <c r="F421" i="2"/>
  <c r="E421" i="2"/>
  <c r="F420" i="2"/>
  <c r="E420" i="2"/>
  <c r="F419" i="2"/>
  <c r="E419" i="2"/>
  <c r="K419" i="2" s="1"/>
  <c r="F418" i="2"/>
  <c r="E418" i="2"/>
  <c r="F417" i="2"/>
  <c r="E417" i="2"/>
  <c r="F416" i="2"/>
  <c r="E416" i="2"/>
  <c r="F415" i="2"/>
  <c r="E415" i="2"/>
  <c r="K415" i="2" s="1"/>
  <c r="F414" i="2"/>
  <c r="E414" i="2"/>
  <c r="F413" i="2"/>
  <c r="E413" i="2"/>
  <c r="F412" i="2"/>
  <c r="E412" i="2"/>
  <c r="F411" i="2"/>
  <c r="E411" i="2"/>
  <c r="K411" i="2" s="1"/>
  <c r="F410" i="2"/>
  <c r="E410" i="2"/>
  <c r="F409" i="2"/>
  <c r="E409" i="2"/>
  <c r="F408" i="2"/>
  <c r="E408" i="2"/>
  <c r="F407" i="2"/>
  <c r="E407" i="2"/>
  <c r="K407" i="2" s="1"/>
  <c r="F406" i="2"/>
  <c r="E406" i="2"/>
  <c r="F405" i="2"/>
  <c r="E405" i="2"/>
  <c r="K405" i="2" s="1"/>
  <c r="F404" i="2"/>
  <c r="E404" i="2"/>
  <c r="F403" i="2"/>
  <c r="E403" i="2"/>
  <c r="K403" i="2" s="1"/>
  <c r="F402" i="2"/>
  <c r="E402" i="2"/>
  <c r="F401" i="2"/>
  <c r="E401" i="2"/>
  <c r="F400" i="2"/>
  <c r="E400" i="2"/>
  <c r="F399" i="2"/>
  <c r="E399" i="2"/>
  <c r="K399" i="2" s="1"/>
  <c r="F398" i="2"/>
  <c r="E398" i="2"/>
  <c r="F397" i="2"/>
  <c r="E397" i="2"/>
  <c r="K397" i="2" s="1"/>
  <c r="F396" i="2"/>
  <c r="E396" i="2"/>
  <c r="K396" i="2" s="1"/>
  <c r="F395" i="2"/>
  <c r="E395" i="2"/>
  <c r="K395" i="2" s="1"/>
  <c r="F394" i="2"/>
  <c r="E394" i="2"/>
  <c r="K394" i="2" s="1"/>
  <c r="F393" i="2"/>
  <c r="E393" i="2"/>
  <c r="F392" i="2"/>
  <c r="E392" i="2"/>
  <c r="K392" i="2" s="1"/>
  <c r="F391" i="2"/>
  <c r="E391" i="2"/>
  <c r="K391" i="2" s="1"/>
  <c r="F390" i="2"/>
  <c r="E390" i="2"/>
  <c r="K390" i="2" s="1"/>
  <c r="F389" i="2"/>
  <c r="E389" i="2"/>
  <c r="F388" i="2"/>
  <c r="E388" i="2"/>
  <c r="K388" i="2" s="1"/>
  <c r="F387" i="2"/>
  <c r="E387" i="2"/>
  <c r="K387" i="2" s="1"/>
  <c r="F386" i="2"/>
  <c r="E386" i="2"/>
  <c r="K386" i="2" s="1"/>
  <c r="F385" i="2"/>
  <c r="E385" i="2"/>
  <c r="F384" i="2"/>
  <c r="E384" i="2"/>
  <c r="K384" i="2" s="1"/>
  <c r="F383" i="2"/>
  <c r="E383" i="2"/>
  <c r="F382" i="2"/>
  <c r="E382" i="2"/>
  <c r="K382" i="2" s="1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K364" i="2" s="1"/>
  <c r="F363" i="2"/>
  <c r="E363" i="2"/>
  <c r="F362" i="2"/>
  <c r="E362" i="2"/>
  <c r="F361" i="2"/>
  <c r="E361" i="2"/>
  <c r="F360" i="2"/>
  <c r="E360" i="2"/>
  <c r="K360" i="2" s="1"/>
  <c r="F359" i="2"/>
  <c r="E359" i="2"/>
  <c r="F358" i="2"/>
  <c r="E358" i="2"/>
  <c r="F357" i="2"/>
  <c r="E357" i="2"/>
  <c r="F356" i="2"/>
  <c r="E356" i="2"/>
  <c r="K356" i="2" s="1"/>
  <c r="F355" i="2"/>
  <c r="E355" i="2"/>
  <c r="F354" i="2"/>
  <c r="E354" i="2"/>
  <c r="F353" i="2"/>
  <c r="E353" i="2"/>
  <c r="F352" i="2"/>
  <c r="E352" i="2"/>
  <c r="K352" i="2" s="1"/>
  <c r="F351" i="2"/>
  <c r="E351" i="2"/>
  <c r="F350" i="2"/>
  <c r="E350" i="2"/>
  <c r="F349" i="2"/>
  <c r="E349" i="2"/>
  <c r="F348" i="2"/>
  <c r="E348" i="2"/>
  <c r="K348" i="2" s="1"/>
  <c r="F347" i="2"/>
  <c r="E347" i="2"/>
  <c r="F346" i="2"/>
  <c r="E346" i="2"/>
  <c r="F345" i="2"/>
  <c r="E345" i="2"/>
  <c r="F344" i="2"/>
  <c r="E344" i="2"/>
  <c r="K344" i="2" s="1"/>
  <c r="F343" i="2"/>
  <c r="E343" i="2"/>
  <c r="F342" i="2"/>
  <c r="E342" i="2"/>
  <c r="F341" i="2"/>
  <c r="E341" i="2"/>
  <c r="F340" i="2"/>
  <c r="E340" i="2"/>
  <c r="K340" i="2" s="1"/>
  <c r="F339" i="2"/>
  <c r="E339" i="2"/>
  <c r="F338" i="2"/>
  <c r="E338" i="2"/>
  <c r="F337" i="2"/>
  <c r="E337" i="2"/>
  <c r="F336" i="2"/>
  <c r="E336" i="2"/>
  <c r="K336" i="2" s="1"/>
  <c r="F335" i="2"/>
  <c r="E335" i="2"/>
  <c r="F334" i="2"/>
  <c r="E334" i="2"/>
  <c r="F333" i="2"/>
  <c r="E333" i="2"/>
  <c r="F332" i="2"/>
  <c r="E332" i="2"/>
  <c r="K332" i="2" s="1"/>
  <c r="F331" i="2"/>
  <c r="E331" i="2"/>
  <c r="F330" i="2"/>
  <c r="E330" i="2"/>
  <c r="F329" i="2"/>
  <c r="E329" i="2"/>
  <c r="F328" i="2"/>
  <c r="E328" i="2"/>
  <c r="K328" i="2" s="1"/>
  <c r="F327" i="2"/>
  <c r="E327" i="2"/>
  <c r="F326" i="2"/>
  <c r="E326" i="2"/>
  <c r="F325" i="2"/>
  <c r="E325" i="2"/>
  <c r="F324" i="2"/>
  <c r="E324" i="2"/>
  <c r="K324" i="2" s="1"/>
  <c r="F323" i="2"/>
  <c r="E323" i="2"/>
  <c r="F322" i="2"/>
  <c r="E322" i="2"/>
  <c r="F321" i="2"/>
  <c r="E321" i="2"/>
  <c r="F320" i="2"/>
  <c r="E320" i="2"/>
  <c r="K320" i="2" s="1"/>
  <c r="F319" i="2"/>
  <c r="E319" i="2"/>
  <c r="F318" i="2"/>
  <c r="E318" i="2"/>
  <c r="F317" i="2"/>
  <c r="E317" i="2"/>
  <c r="F316" i="2"/>
  <c r="E316" i="2"/>
  <c r="K316" i="2" s="1"/>
  <c r="F315" i="2"/>
  <c r="E315" i="2"/>
  <c r="K315" i="2" s="1"/>
  <c r="F314" i="2"/>
  <c r="E314" i="2"/>
  <c r="F313" i="2"/>
  <c r="E313" i="2"/>
  <c r="K313" i="2" s="1"/>
  <c r="F312" i="2"/>
  <c r="E312" i="2"/>
  <c r="F311" i="2"/>
  <c r="E311" i="2"/>
  <c r="K311" i="2" s="1"/>
  <c r="F310" i="2"/>
  <c r="E310" i="2"/>
  <c r="F309" i="2"/>
  <c r="E309" i="2"/>
  <c r="K309" i="2" s="1"/>
  <c r="F308" i="2"/>
  <c r="E308" i="2"/>
  <c r="F307" i="2"/>
  <c r="E307" i="2"/>
  <c r="K307" i="2" s="1"/>
  <c r="F306" i="2"/>
  <c r="E306" i="2"/>
  <c r="F305" i="2"/>
  <c r="E305" i="2"/>
  <c r="K305" i="2" s="1"/>
  <c r="F304" i="2"/>
  <c r="E304" i="2"/>
  <c r="F303" i="2"/>
  <c r="E303" i="2"/>
  <c r="K303" i="2" s="1"/>
  <c r="F302" i="2"/>
  <c r="E302" i="2"/>
  <c r="K302" i="2" s="1"/>
  <c r="F301" i="2"/>
  <c r="E301" i="2"/>
  <c r="F300" i="2"/>
  <c r="E300" i="2"/>
  <c r="K300" i="2" s="1"/>
  <c r="F299" i="2"/>
  <c r="E299" i="2"/>
  <c r="F298" i="2"/>
  <c r="E298" i="2"/>
  <c r="F297" i="2"/>
  <c r="E297" i="2"/>
  <c r="F296" i="2"/>
  <c r="E296" i="2"/>
  <c r="K296" i="2" s="1"/>
  <c r="F295" i="2"/>
  <c r="E295" i="2"/>
  <c r="F294" i="2"/>
  <c r="E294" i="2"/>
  <c r="K294" i="2" s="1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K286" i="2" s="1"/>
  <c r="F285" i="2"/>
  <c r="E285" i="2"/>
  <c r="F284" i="2"/>
  <c r="E284" i="2"/>
  <c r="K284" i="2" s="1"/>
  <c r="F283" i="2"/>
  <c r="E283" i="2"/>
  <c r="F282" i="2"/>
  <c r="E282" i="2"/>
  <c r="K282" i="2" s="1"/>
  <c r="F281" i="2"/>
  <c r="E281" i="2"/>
  <c r="K281" i="2" s="1"/>
  <c r="F280" i="2"/>
  <c r="E280" i="2"/>
  <c r="K280" i="2" s="1"/>
  <c r="F279" i="2"/>
  <c r="E279" i="2"/>
  <c r="K279" i="2" s="1"/>
  <c r="F278" i="2"/>
  <c r="E278" i="2"/>
  <c r="F277" i="2"/>
  <c r="E277" i="2"/>
  <c r="K277" i="2" s="1"/>
  <c r="F276" i="2"/>
  <c r="E276" i="2"/>
  <c r="K276" i="2" s="1"/>
  <c r="F275" i="2"/>
  <c r="E275" i="2"/>
  <c r="K275" i="2" s="1"/>
  <c r="F274" i="2"/>
  <c r="E274" i="2"/>
  <c r="F273" i="2"/>
  <c r="E273" i="2"/>
  <c r="K273" i="2" s="1"/>
  <c r="F272" i="2"/>
  <c r="E272" i="2"/>
  <c r="F271" i="2"/>
  <c r="E271" i="2"/>
  <c r="K271" i="2" s="1"/>
  <c r="F270" i="2"/>
  <c r="E270" i="2"/>
  <c r="F269" i="2"/>
  <c r="E269" i="2"/>
  <c r="K269" i="2" s="1"/>
  <c r="F268" i="2"/>
  <c r="E268" i="2"/>
  <c r="F267" i="2"/>
  <c r="E267" i="2"/>
  <c r="K267" i="2" s="1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K205" i="2" s="1"/>
  <c r="F204" i="2"/>
  <c r="E204" i="2"/>
  <c r="F203" i="2"/>
  <c r="E203" i="2"/>
  <c r="K203" i="2" s="1"/>
  <c r="F202" i="2"/>
  <c r="E202" i="2"/>
  <c r="F201" i="2"/>
  <c r="E201" i="2"/>
  <c r="K201" i="2" s="1"/>
  <c r="F200" i="2"/>
  <c r="E200" i="2"/>
  <c r="F199" i="2"/>
  <c r="E199" i="2"/>
  <c r="K199" i="2" s="1"/>
  <c r="F198" i="2"/>
  <c r="E198" i="2"/>
  <c r="F197" i="2"/>
  <c r="E197" i="2"/>
  <c r="F196" i="2"/>
  <c r="E196" i="2"/>
  <c r="F195" i="2"/>
  <c r="E195" i="2"/>
  <c r="K195" i="2" s="1"/>
  <c r="F194" i="2"/>
  <c r="E194" i="2"/>
  <c r="F193" i="2"/>
  <c r="E193" i="2"/>
  <c r="F192" i="2"/>
  <c r="E192" i="2"/>
  <c r="F191" i="2"/>
  <c r="E191" i="2"/>
  <c r="K191" i="2" s="1"/>
  <c r="F190" i="2"/>
  <c r="E190" i="2"/>
  <c r="F189" i="2"/>
  <c r="E189" i="2"/>
  <c r="F188" i="2"/>
  <c r="E188" i="2"/>
  <c r="F187" i="2"/>
  <c r="E187" i="2"/>
  <c r="F186" i="2"/>
  <c r="E186" i="2"/>
  <c r="F185" i="2"/>
  <c r="E185" i="2"/>
  <c r="K185" i="2" s="1"/>
  <c r="F184" i="2"/>
  <c r="E184" i="2"/>
  <c r="K184" i="2" s="1"/>
  <c r="F183" i="2"/>
  <c r="E183" i="2"/>
  <c r="F182" i="2"/>
  <c r="E182" i="2"/>
  <c r="F181" i="2"/>
  <c r="E181" i="2"/>
  <c r="F180" i="2"/>
  <c r="E180" i="2"/>
  <c r="K180" i="2" s="1"/>
  <c r="F179" i="2"/>
  <c r="E179" i="2"/>
  <c r="F178" i="2"/>
  <c r="E178" i="2"/>
  <c r="K178" i="2" s="1"/>
  <c r="F177" i="2"/>
  <c r="E177" i="2"/>
  <c r="F176" i="2"/>
  <c r="E176" i="2"/>
  <c r="K176" i="2" s="1"/>
  <c r="F175" i="2"/>
  <c r="E175" i="2"/>
  <c r="F174" i="2"/>
  <c r="E174" i="2"/>
  <c r="K174" i="2" s="1"/>
  <c r="F173" i="2"/>
  <c r="E173" i="2"/>
  <c r="F172" i="2"/>
  <c r="E172" i="2"/>
  <c r="K172" i="2" s="1"/>
  <c r="F171" i="2"/>
  <c r="E171" i="2"/>
  <c r="F170" i="2"/>
  <c r="E170" i="2"/>
  <c r="K170" i="2" s="1"/>
  <c r="F169" i="2"/>
  <c r="E169" i="2"/>
  <c r="K169" i="2" s="1"/>
  <c r="F168" i="2"/>
  <c r="E168" i="2"/>
  <c r="K168" i="2" s="1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K160" i="2" s="1"/>
  <c r="F159" i="2"/>
  <c r="E159" i="2"/>
  <c r="F158" i="2"/>
  <c r="E158" i="2"/>
  <c r="K158" i="2" s="1"/>
  <c r="F157" i="2"/>
  <c r="E157" i="2"/>
  <c r="F156" i="2"/>
  <c r="E156" i="2"/>
  <c r="K156" i="2" s="1"/>
  <c r="F155" i="2"/>
  <c r="E155" i="2"/>
  <c r="F154" i="2"/>
  <c r="E154" i="2"/>
  <c r="K154" i="2" s="1"/>
  <c r="F153" i="2"/>
  <c r="E153" i="2"/>
  <c r="K153" i="2" s="1"/>
  <c r="F152" i="2"/>
  <c r="E152" i="2"/>
  <c r="F151" i="2"/>
  <c r="E151" i="2"/>
  <c r="K151" i="2" s="1"/>
  <c r="F150" i="2"/>
  <c r="E150" i="2"/>
  <c r="F149" i="2"/>
  <c r="E149" i="2"/>
  <c r="F148" i="2"/>
  <c r="E148" i="2"/>
  <c r="F147" i="2"/>
  <c r="E147" i="2"/>
  <c r="K147" i="2" s="1"/>
  <c r="F146" i="2"/>
  <c r="E146" i="2"/>
  <c r="F145" i="2"/>
  <c r="E145" i="2"/>
  <c r="K145" i="2" s="1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K135" i="2" s="1"/>
  <c r="F134" i="2"/>
  <c r="E134" i="2"/>
  <c r="F133" i="2"/>
  <c r="E133" i="2"/>
  <c r="F132" i="2"/>
  <c r="E132" i="2"/>
  <c r="F131" i="2"/>
  <c r="E131" i="2"/>
  <c r="K131" i="2" s="1"/>
  <c r="F130" i="2"/>
  <c r="E130" i="2"/>
  <c r="F129" i="2"/>
  <c r="E129" i="2"/>
  <c r="K129" i="2" s="1"/>
  <c r="F128" i="2"/>
  <c r="E128" i="2"/>
  <c r="F127" i="2"/>
  <c r="E127" i="2"/>
  <c r="K127" i="2" s="1"/>
  <c r="F126" i="2"/>
  <c r="E126" i="2"/>
  <c r="F125" i="2"/>
  <c r="E125" i="2"/>
  <c r="K125" i="2" s="1"/>
  <c r="F124" i="2"/>
  <c r="E124" i="2"/>
  <c r="F123" i="2"/>
  <c r="E123" i="2"/>
  <c r="F122" i="2"/>
  <c r="E122" i="2"/>
  <c r="F121" i="2"/>
  <c r="E121" i="2"/>
  <c r="K121" i="2" s="1"/>
  <c r="F120" i="2"/>
  <c r="E120" i="2"/>
  <c r="F119" i="2"/>
  <c r="E119" i="2"/>
  <c r="F118" i="2"/>
  <c r="E118" i="2"/>
  <c r="F117" i="2"/>
  <c r="E117" i="2"/>
  <c r="K117" i="2" s="1"/>
  <c r="F116" i="2"/>
  <c r="E116" i="2"/>
  <c r="F115" i="2"/>
  <c r="E115" i="2"/>
  <c r="F114" i="2"/>
  <c r="E114" i="2"/>
  <c r="F113" i="2"/>
  <c r="E113" i="2"/>
  <c r="K113" i="2" s="1"/>
  <c r="F112" i="2"/>
  <c r="E112" i="2"/>
  <c r="F111" i="2"/>
  <c r="E111" i="2"/>
  <c r="F110" i="2"/>
  <c r="E110" i="2"/>
  <c r="F109" i="2"/>
  <c r="E109" i="2"/>
  <c r="K109" i="2" s="1"/>
  <c r="F108" i="2"/>
  <c r="E108" i="2"/>
  <c r="F107" i="2"/>
  <c r="E107" i="2"/>
  <c r="F106" i="2"/>
  <c r="E106" i="2"/>
  <c r="F105" i="2"/>
  <c r="E105" i="2"/>
  <c r="K105" i="2" s="1"/>
  <c r="F104" i="2"/>
  <c r="E104" i="2"/>
  <c r="F103" i="2"/>
  <c r="E103" i="2"/>
  <c r="F102" i="2"/>
  <c r="E102" i="2"/>
  <c r="F101" i="2"/>
  <c r="E101" i="2"/>
  <c r="K101" i="2" s="1"/>
  <c r="F100" i="2"/>
  <c r="E100" i="2"/>
  <c r="F99" i="2"/>
  <c r="E99" i="2"/>
  <c r="F98" i="2"/>
  <c r="E98" i="2"/>
  <c r="F97" i="2"/>
  <c r="E97" i="2"/>
  <c r="K97" i="2" s="1"/>
  <c r="F96" i="2"/>
  <c r="E96" i="2"/>
  <c r="F95" i="2"/>
  <c r="E95" i="2"/>
  <c r="F94" i="2"/>
  <c r="E94" i="2"/>
  <c r="F93" i="2"/>
  <c r="E93" i="2"/>
  <c r="K93" i="2" s="1"/>
  <c r="F92" i="2"/>
  <c r="E92" i="2"/>
  <c r="F91" i="2"/>
  <c r="E91" i="2"/>
  <c r="F90" i="2"/>
  <c r="E90" i="2"/>
  <c r="F89" i="2"/>
  <c r="E89" i="2"/>
  <c r="K89" i="2" s="1"/>
  <c r="F88" i="2"/>
  <c r="E88" i="2"/>
  <c r="F87" i="2"/>
  <c r="E87" i="2"/>
  <c r="F86" i="2"/>
  <c r="E86" i="2"/>
  <c r="F85" i="2"/>
  <c r="E85" i="2"/>
  <c r="K85" i="2" s="1"/>
  <c r="F84" i="2"/>
  <c r="E84" i="2"/>
  <c r="F83" i="2"/>
  <c r="E83" i="2"/>
  <c r="F82" i="2"/>
  <c r="E82" i="2"/>
  <c r="F81" i="2"/>
  <c r="E81" i="2"/>
  <c r="K81" i="2" s="1"/>
  <c r="F80" i="2"/>
  <c r="E80" i="2"/>
  <c r="F79" i="2"/>
  <c r="E79" i="2"/>
  <c r="F78" i="2"/>
  <c r="E78" i="2"/>
  <c r="F77" i="2"/>
  <c r="E77" i="2"/>
  <c r="K77" i="2" s="1"/>
  <c r="F76" i="2"/>
  <c r="E76" i="2"/>
  <c r="F75" i="2"/>
  <c r="E75" i="2"/>
  <c r="F74" i="2"/>
  <c r="E74" i="2"/>
  <c r="F73" i="2"/>
  <c r="E73" i="2"/>
  <c r="K73" i="2" s="1"/>
  <c r="F72" i="2"/>
  <c r="E72" i="2"/>
  <c r="F71" i="2"/>
  <c r="E71" i="2"/>
  <c r="F70" i="2"/>
  <c r="E70" i="2"/>
  <c r="F69" i="2"/>
  <c r="E69" i="2"/>
  <c r="K69" i="2" s="1"/>
  <c r="F68" i="2"/>
  <c r="E68" i="2"/>
  <c r="F67" i="2"/>
  <c r="E67" i="2"/>
  <c r="F66" i="2"/>
  <c r="E66" i="2"/>
  <c r="F65" i="2"/>
  <c r="E65" i="2"/>
  <c r="K65" i="2" s="1"/>
  <c r="F64" i="2"/>
  <c r="E64" i="2"/>
  <c r="F63" i="2"/>
  <c r="E63" i="2"/>
  <c r="F62" i="2"/>
  <c r="E62" i="2"/>
  <c r="F61" i="2"/>
  <c r="E61" i="2"/>
  <c r="K61" i="2" s="1"/>
  <c r="F60" i="2"/>
  <c r="E60" i="2"/>
  <c r="F59" i="2"/>
  <c r="E59" i="2"/>
  <c r="F58" i="2"/>
  <c r="E58" i="2"/>
  <c r="F57" i="2"/>
  <c r="E57" i="2"/>
  <c r="F56" i="2"/>
  <c r="E56" i="2"/>
  <c r="F55" i="2"/>
  <c r="E55" i="2"/>
  <c r="K55" i="2" s="1"/>
  <c r="F54" i="2"/>
  <c r="E54" i="2"/>
  <c r="F53" i="2"/>
  <c r="E53" i="2"/>
  <c r="K53" i="2" s="1"/>
  <c r="F52" i="2"/>
  <c r="E52" i="2"/>
  <c r="F51" i="2"/>
  <c r="E51" i="2"/>
  <c r="F50" i="2"/>
  <c r="E50" i="2"/>
  <c r="F49" i="2"/>
  <c r="E49" i="2"/>
  <c r="K49" i="2" s="1"/>
  <c r="F48" i="2"/>
  <c r="E48" i="2"/>
  <c r="F47" i="2"/>
  <c r="E47" i="2"/>
  <c r="F46" i="2"/>
  <c r="E46" i="2"/>
  <c r="F45" i="2"/>
  <c r="E45" i="2"/>
  <c r="K45" i="2" s="1"/>
  <c r="F44" i="2"/>
  <c r="E44" i="2"/>
  <c r="F43" i="2"/>
  <c r="E43" i="2"/>
  <c r="K43" i="2" s="1"/>
  <c r="F42" i="2"/>
  <c r="E42" i="2"/>
  <c r="F41" i="2"/>
  <c r="E41" i="2"/>
  <c r="K41" i="2" s="1"/>
  <c r="F40" i="2"/>
  <c r="E40" i="2"/>
  <c r="F39" i="2"/>
  <c r="E39" i="2"/>
  <c r="K39" i="2" s="1"/>
  <c r="F38" i="2"/>
  <c r="E38" i="2"/>
  <c r="F37" i="2"/>
  <c r="E37" i="2"/>
  <c r="K37" i="2" s="1"/>
  <c r="F36" i="2"/>
  <c r="E36" i="2"/>
  <c r="F35" i="2"/>
  <c r="E35" i="2"/>
  <c r="F34" i="2"/>
  <c r="E34" i="2"/>
  <c r="F33" i="2"/>
  <c r="E33" i="2"/>
  <c r="K33" i="2" s="1"/>
  <c r="F32" i="2"/>
  <c r="E32" i="2"/>
  <c r="F31" i="2"/>
  <c r="E31" i="2"/>
  <c r="F30" i="2"/>
  <c r="E30" i="2"/>
  <c r="F29" i="2"/>
  <c r="E29" i="2"/>
  <c r="K29" i="2" s="1"/>
  <c r="F28" i="2"/>
  <c r="E28" i="2"/>
  <c r="F27" i="2"/>
  <c r="E27" i="2"/>
  <c r="F26" i="2"/>
  <c r="E26" i="2"/>
  <c r="F25" i="2"/>
  <c r="E25" i="2"/>
  <c r="K25" i="2" s="1"/>
  <c r="F24" i="2"/>
  <c r="E24" i="2"/>
  <c r="F23" i="2"/>
  <c r="E23" i="2"/>
  <c r="F22" i="2"/>
  <c r="E22" i="2"/>
  <c r="F21" i="2"/>
  <c r="E21" i="2"/>
  <c r="K21" i="2" s="1"/>
  <c r="F20" i="2"/>
  <c r="E20" i="2"/>
  <c r="F19" i="2"/>
  <c r="E19" i="2"/>
  <c r="K19" i="2" s="1"/>
  <c r="F18" i="2"/>
  <c r="E18" i="2"/>
  <c r="F17" i="2"/>
  <c r="E17" i="2"/>
  <c r="F16" i="2"/>
  <c r="E16" i="2"/>
  <c r="F15" i="2"/>
  <c r="E15" i="2"/>
  <c r="F14" i="2"/>
  <c r="E14" i="2"/>
  <c r="F13" i="2"/>
  <c r="E13" i="2"/>
  <c r="K13" i="2" s="1"/>
  <c r="F12" i="2"/>
  <c r="E12" i="2"/>
  <c r="F11" i="2"/>
  <c r="E11" i="2"/>
  <c r="K11" i="2" s="1"/>
  <c r="F10" i="2"/>
  <c r="E10" i="2"/>
  <c r="C10" i="2"/>
  <c r="F9" i="2"/>
  <c r="E9" i="2"/>
  <c r="F8" i="2"/>
  <c r="E8" i="2"/>
  <c r="F7" i="2"/>
  <c r="E7" i="2"/>
  <c r="F6" i="2"/>
  <c r="E6" i="2"/>
  <c r="K6" i="2" s="1"/>
  <c r="B2" i="2"/>
  <c r="F18" i="1"/>
  <c r="F9" i="1"/>
  <c r="C8" i="1"/>
  <c r="K460" i="2" l="1"/>
  <c r="K482" i="2"/>
  <c r="K484" i="2"/>
  <c r="K486" i="2"/>
  <c r="K488" i="2"/>
  <c r="K490" i="2"/>
  <c r="K492" i="2"/>
  <c r="K494" i="2"/>
  <c r="K496" i="2"/>
  <c r="K461" i="2"/>
  <c r="K481" i="2"/>
  <c r="K7" i="2"/>
  <c r="K16" i="2"/>
  <c r="K18" i="2"/>
  <c r="K22" i="2"/>
  <c r="K26" i="2"/>
  <c r="K30" i="2"/>
  <c r="K34" i="2"/>
  <c r="K38" i="2"/>
  <c r="K46" i="2"/>
  <c r="K50" i="2"/>
  <c r="K54" i="2"/>
  <c r="K130" i="2"/>
  <c r="K132" i="2"/>
  <c r="K134" i="2"/>
  <c r="K136" i="2"/>
  <c r="K138" i="2"/>
  <c r="K140" i="2"/>
  <c r="K142" i="2"/>
  <c r="K144" i="2"/>
  <c r="K157" i="2"/>
  <c r="K161" i="2"/>
  <c r="K301" i="2"/>
  <c r="K381" i="2"/>
  <c r="K497" i="2"/>
  <c r="K503" i="2"/>
  <c r="K505" i="2"/>
  <c r="K270" i="2"/>
  <c r="K15" i="2"/>
  <c r="K17" i="2"/>
  <c r="K451" i="2"/>
  <c r="K12" i="2"/>
  <c r="K27" i="2"/>
  <c r="K173" i="2"/>
  <c r="K8" i="2"/>
  <c r="K40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7" i="2"/>
  <c r="K141" i="2"/>
  <c r="K163" i="2"/>
  <c r="K167" i="2"/>
  <c r="K186" i="2"/>
  <c r="K188" i="2"/>
  <c r="K202" i="2"/>
  <c r="K204" i="2"/>
  <c r="K268" i="2"/>
  <c r="K285" i="2"/>
  <c r="K287" i="2"/>
  <c r="K289" i="2"/>
  <c r="K291" i="2"/>
  <c r="K293" i="2"/>
  <c r="K306" i="2"/>
  <c r="K310" i="2"/>
  <c r="K10" i="2"/>
  <c r="K181" i="2"/>
  <c r="K274" i="2"/>
  <c r="K152" i="2"/>
  <c r="K177" i="2"/>
  <c r="K59" i="2"/>
  <c r="K189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90" i="2"/>
  <c r="K317" i="2"/>
  <c r="K319" i="2"/>
  <c r="K321" i="2"/>
  <c r="K323" i="2"/>
  <c r="K325" i="2"/>
  <c r="K327" i="2"/>
  <c r="K329" i="2"/>
  <c r="K331" i="2"/>
  <c r="K333" i="2"/>
  <c r="K335" i="2"/>
  <c r="K337" i="2"/>
  <c r="K339" i="2"/>
  <c r="K341" i="2"/>
  <c r="K343" i="2"/>
  <c r="K345" i="2"/>
  <c r="K347" i="2"/>
  <c r="K349" i="2"/>
  <c r="K351" i="2"/>
  <c r="K353" i="2"/>
  <c r="K355" i="2"/>
  <c r="K357" i="2"/>
  <c r="K359" i="2"/>
  <c r="K361" i="2"/>
  <c r="K365" i="2"/>
  <c r="K369" i="2"/>
  <c r="K371" i="2"/>
  <c r="K375" i="2"/>
  <c r="K379" i="2"/>
  <c r="K430" i="2"/>
  <c r="K432" i="2"/>
  <c r="K434" i="2"/>
  <c r="K438" i="2"/>
  <c r="K440" i="2"/>
  <c r="K442" i="2"/>
  <c r="K446" i="2"/>
  <c r="K448" i="2"/>
  <c r="K450" i="2"/>
  <c r="K467" i="2"/>
  <c r="K469" i="2"/>
  <c r="K368" i="2"/>
  <c r="K370" i="2"/>
  <c r="K372" i="2"/>
  <c r="K374" i="2"/>
  <c r="K376" i="2"/>
  <c r="K378" i="2"/>
  <c r="K380" i="2"/>
  <c r="K385" i="2"/>
  <c r="K462" i="2"/>
  <c r="K464" i="2"/>
  <c r="K466" i="2"/>
  <c r="K470" i="2"/>
  <c r="K472" i="2"/>
  <c r="K474" i="2"/>
  <c r="K476" i="2"/>
  <c r="K478" i="2"/>
  <c r="K480" i="2"/>
  <c r="K483" i="2"/>
  <c r="K485" i="2"/>
  <c r="K487" i="2"/>
  <c r="K489" i="2"/>
  <c r="K491" i="2"/>
  <c r="K493" i="2"/>
  <c r="K314" i="2"/>
  <c r="K431" i="2"/>
  <c r="K433" i="2"/>
  <c r="K435" i="2"/>
  <c r="K445" i="2"/>
  <c r="K9" i="2"/>
  <c r="K20" i="2"/>
  <c r="K24" i="2"/>
  <c r="K31" i="2"/>
  <c r="K35" i="2"/>
  <c r="K44" i="2"/>
  <c r="K48" i="2"/>
  <c r="K52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65" i="2"/>
  <c r="K182" i="2"/>
  <c r="K193" i="2"/>
  <c r="K197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389" i="2"/>
  <c r="K393" i="2"/>
  <c r="K495" i="2"/>
  <c r="K14" i="2"/>
  <c r="K56" i="2"/>
  <c r="K149" i="2"/>
  <c r="K278" i="2"/>
  <c r="K298" i="2"/>
  <c r="K401" i="2"/>
  <c r="K463" i="2"/>
  <c r="K465" i="2"/>
  <c r="K499" i="2"/>
  <c r="K501" i="2"/>
  <c r="K23" i="2"/>
  <c r="K28" i="2"/>
  <c r="K32" i="2"/>
  <c r="K36" i="2"/>
  <c r="K42" i="2"/>
  <c r="K47" i="2"/>
  <c r="K51" i="2"/>
  <c r="K57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33" i="2"/>
  <c r="K187" i="2"/>
  <c r="K206" i="2"/>
  <c r="K208" i="2"/>
  <c r="K210" i="2"/>
  <c r="K212" i="2"/>
  <c r="K214" i="2"/>
  <c r="K216" i="2"/>
  <c r="K218" i="2"/>
  <c r="K220" i="2"/>
  <c r="K222" i="2"/>
  <c r="K224" i="2"/>
  <c r="K226" i="2"/>
  <c r="K228" i="2"/>
  <c r="K230" i="2"/>
  <c r="K232" i="2"/>
  <c r="K234" i="2"/>
  <c r="K236" i="2"/>
  <c r="K238" i="2"/>
  <c r="K240" i="2"/>
  <c r="K242" i="2"/>
  <c r="K244" i="2"/>
  <c r="K246" i="2"/>
  <c r="K248" i="2"/>
  <c r="K250" i="2"/>
  <c r="K252" i="2"/>
  <c r="K254" i="2"/>
  <c r="K256" i="2"/>
  <c r="K258" i="2"/>
  <c r="K260" i="2"/>
  <c r="K262" i="2"/>
  <c r="K264" i="2"/>
  <c r="K266" i="2"/>
  <c r="K406" i="2"/>
  <c r="K408" i="2"/>
  <c r="K410" i="2"/>
  <c r="K412" i="2"/>
  <c r="K414" i="2"/>
  <c r="K416" i="2"/>
  <c r="K418" i="2"/>
  <c r="K420" i="2"/>
  <c r="K422" i="2"/>
  <c r="K424" i="2"/>
  <c r="K426" i="2"/>
  <c r="K444" i="2"/>
  <c r="K447" i="2"/>
  <c r="K449" i="2"/>
  <c r="K453" i="2"/>
  <c r="K139" i="2"/>
  <c r="K143" i="2"/>
  <c r="K146" i="2"/>
  <c r="K148" i="2"/>
  <c r="K150" i="2"/>
  <c r="K155" i="2"/>
  <c r="K159" i="2"/>
  <c r="K162" i="2"/>
  <c r="K164" i="2"/>
  <c r="K166" i="2"/>
  <c r="K171" i="2"/>
  <c r="K175" i="2"/>
  <c r="K179" i="2"/>
  <c r="K183" i="2"/>
  <c r="K190" i="2"/>
  <c r="K192" i="2"/>
  <c r="K194" i="2"/>
  <c r="K196" i="2"/>
  <c r="K198" i="2"/>
  <c r="K200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265" i="2"/>
  <c r="K272" i="2"/>
  <c r="K283" i="2"/>
  <c r="K288" i="2"/>
  <c r="K292" i="2"/>
  <c r="K295" i="2"/>
  <c r="K297" i="2"/>
  <c r="K299" i="2"/>
  <c r="K304" i="2"/>
  <c r="K308" i="2"/>
  <c r="K312" i="2"/>
  <c r="K363" i="2"/>
  <c r="K367" i="2"/>
  <c r="K373" i="2"/>
  <c r="K377" i="2"/>
  <c r="K383" i="2"/>
  <c r="K398" i="2"/>
  <c r="K400" i="2"/>
  <c r="K402" i="2"/>
  <c r="K404" i="2"/>
  <c r="K409" i="2"/>
  <c r="K413" i="2"/>
  <c r="K417" i="2"/>
  <c r="K421" i="2"/>
  <c r="K423" i="2"/>
  <c r="K436" i="2"/>
  <c r="K439" i="2"/>
  <c r="K441" i="2"/>
  <c r="K452" i="2"/>
  <c r="K455" i="2"/>
  <c r="K457" i="2"/>
  <c r="K468" i="2"/>
  <c r="K471" i="2"/>
  <c r="K473" i="2"/>
  <c r="K475" i="2"/>
  <c r="K477" i="2"/>
  <c r="K479" i="2"/>
  <c r="K498" i="2"/>
  <c r="K500" i="2"/>
  <c r="K502" i="2"/>
  <c r="K504" i="2"/>
  <c r="B11" i="1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504" i="2"/>
  <c r="G496" i="2"/>
  <c r="G488" i="2"/>
  <c r="G480" i="2"/>
  <c r="G472" i="2"/>
  <c r="G464" i="2"/>
  <c r="G456" i="2"/>
  <c r="F12" i="1"/>
  <c r="C18" i="1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500" i="2"/>
  <c r="G492" i="2"/>
  <c r="G484" i="2"/>
  <c r="G476" i="2"/>
  <c r="G468" i="2"/>
  <c r="G460" i="2"/>
  <c r="G452" i="2"/>
  <c r="G444" i="2"/>
  <c r="G436" i="2"/>
  <c r="G428" i="2"/>
  <c r="G420" i="2"/>
  <c r="G412" i="2"/>
  <c r="G404" i="2"/>
  <c r="G396" i="2"/>
  <c r="G502" i="2"/>
  <c r="G494" i="2"/>
  <c r="G486" i="2"/>
  <c r="G478" i="2"/>
  <c r="G470" i="2"/>
  <c r="G462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H494" i="2"/>
  <c r="H462" i="2"/>
  <c r="H430" i="2"/>
  <c r="H398" i="2"/>
  <c r="G381" i="2"/>
  <c r="G365" i="2"/>
  <c r="G349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493" i="2"/>
  <c r="G461" i="2"/>
  <c r="G429" i="2"/>
  <c r="G397" i="2"/>
  <c r="H377" i="2"/>
  <c r="H361" i="2"/>
  <c r="H345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H490" i="2"/>
  <c r="H458" i="2"/>
  <c r="H426" i="2"/>
  <c r="H394" i="2"/>
  <c r="G376" i="2"/>
  <c r="G360" i="2"/>
  <c r="G344" i="2"/>
  <c r="H332" i="2"/>
  <c r="H324" i="2"/>
  <c r="H316" i="2"/>
  <c r="H308" i="2"/>
  <c r="H300" i="2"/>
  <c r="H292" i="2"/>
  <c r="H284" i="2"/>
  <c r="H276" i="2"/>
  <c r="H268" i="2"/>
  <c r="G417" i="2"/>
  <c r="H327" i="2"/>
  <c r="H295" i="2"/>
  <c r="G263" i="2"/>
  <c r="G247" i="2"/>
  <c r="G231" i="2"/>
  <c r="F21" i="1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4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484" i="2"/>
  <c r="H452" i="2"/>
  <c r="H420" i="2"/>
  <c r="H388" i="2"/>
  <c r="H356" i="2"/>
  <c r="H493" i="2"/>
  <c r="H461" i="2"/>
  <c r="G440" i="2"/>
  <c r="G424" i="2"/>
  <c r="G408" i="2"/>
  <c r="G392" i="2"/>
  <c r="G490" i="2"/>
  <c r="G474" i="2"/>
  <c r="G458" i="2"/>
  <c r="G442" i="2"/>
  <c r="G426" i="2"/>
  <c r="G410" i="2"/>
  <c r="G394" i="2"/>
  <c r="G378" i="2"/>
  <c r="G362" i="2"/>
  <c r="H347" i="2"/>
  <c r="G338" i="2"/>
  <c r="G473" i="2"/>
  <c r="G425" i="2"/>
  <c r="G389" i="2"/>
  <c r="H370" i="2"/>
  <c r="H346" i="2"/>
  <c r="G332" i="2"/>
  <c r="H321" i="2"/>
  <c r="H309" i="2"/>
  <c r="G300" i="2"/>
  <c r="H289" i="2"/>
  <c r="H277" i="2"/>
  <c r="G268" i="2"/>
  <c r="H257" i="2"/>
  <c r="H245" i="2"/>
  <c r="G236" i="2"/>
  <c r="H225" i="2"/>
  <c r="H213" i="2"/>
  <c r="G204" i="2"/>
  <c r="H193" i="2"/>
  <c r="H482" i="2"/>
  <c r="G445" i="2"/>
  <c r="H402" i="2"/>
  <c r="G372" i="2"/>
  <c r="H353" i="2"/>
  <c r="H334" i="2"/>
  <c r="H322" i="2"/>
  <c r="G313" i="2"/>
  <c r="H302" i="2"/>
  <c r="H290" i="2"/>
  <c r="G281" i="2"/>
  <c r="H270" i="2"/>
  <c r="H258" i="2"/>
  <c r="G249" i="2"/>
  <c r="H238" i="2"/>
  <c r="H226" i="2"/>
  <c r="H474" i="2"/>
  <c r="G437" i="2"/>
  <c r="H389" i="2"/>
  <c r="G368" i="2"/>
  <c r="H349" i="2"/>
  <c r="G331" i="2"/>
  <c r="H320" i="2"/>
  <c r="G311" i="2"/>
  <c r="G299" i="2"/>
  <c r="H288" i="2"/>
  <c r="G279" i="2"/>
  <c r="H502" i="2"/>
  <c r="G361" i="2"/>
  <c r="G306" i="2"/>
  <c r="H260" i="2"/>
  <c r="G239" i="2"/>
  <c r="G221" i="2"/>
  <c r="H210" i="2"/>
  <c r="G198" i="2"/>
  <c r="G189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G14" i="2"/>
  <c r="G6" i="2"/>
  <c r="H390" i="2"/>
  <c r="H331" i="2"/>
  <c r="H299" i="2"/>
  <c r="H267" i="2"/>
  <c r="H251" i="2"/>
  <c r="H235" i="2"/>
  <c r="G219" i="2"/>
  <c r="H208" i="2"/>
  <c r="H199" i="2"/>
  <c r="G187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C17" i="1"/>
  <c r="H476" i="2"/>
  <c r="H444" i="2"/>
  <c r="H412" i="2"/>
  <c r="H380" i="2"/>
  <c r="H348" i="2"/>
  <c r="H485" i="2"/>
  <c r="H453" i="2"/>
  <c r="H437" i="2"/>
  <c r="H421" i="2"/>
  <c r="H405" i="2"/>
  <c r="H503" i="2"/>
  <c r="H487" i="2"/>
  <c r="H471" i="2"/>
  <c r="H455" i="2"/>
  <c r="H439" i="2"/>
  <c r="H423" i="2"/>
  <c r="H407" i="2"/>
  <c r="H391" i="2"/>
  <c r="H375" i="2"/>
  <c r="H359" i="2"/>
  <c r="G346" i="2"/>
  <c r="G505" i="2"/>
  <c r="G457" i="2"/>
  <c r="H414" i="2"/>
  <c r="H386" i="2"/>
  <c r="H362" i="2"/>
  <c r="G341" i="2"/>
  <c r="H329" i="2"/>
  <c r="H317" i="2"/>
  <c r="G308" i="2"/>
  <c r="H297" i="2"/>
  <c r="H285" i="2"/>
  <c r="G276" i="2"/>
  <c r="H265" i="2"/>
  <c r="H253" i="2"/>
  <c r="G244" i="2"/>
  <c r="H233" i="2"/>
  <c r="H221" i="2"/>
  <c r="G212" i="2"/>
  <c r="H201" i="2"/>
  <c r="H189" i="2"/>
  <c r="G477" i="2"/>
  <c r="H434" i="2"/>
  <c r="G388" i="2"/>
  <c r="H369" i="2"/>
  <c r="G348" i="2"/>
  <c r="H330" i="2"/>
  <c r="G321" i="2"/>
  <c r="H310" i="2"/>
  <c r="H298" i="2"/>
  <c r="G289" i="2"/>
  <c r="H278" i="2"/>
  <c r="H266" i="2"/>
  <c r="G257" i="2"/>
  <c r="H246" i="2"/>
  <c r="H234" i="2"/>
  <c r="G225" i="2"/>
  <c r="G469" i="2"/>
  <c r="G421" i="2"/>
  <c r="G384" i="2"/>
  <c r="H365" i="2"/>
  <c r="H341" i="2"/>
  <c r="H328" i="2"/>
  <c r="G319" i="2"/>
  <c r="G307" i="2"/>
  <c r="H296" i="2"/>
  <c r="G287" i="2"/>
  <c r="G275" i="2"/>
  <c r="G481" i="2"/>
  <c r="H350" i="2"/>
  <c r="H500" i="2"/>
  <c r="H468" i="2"/>
  <c r="H436" i="2"/>
  <c r="H404" i="2"/>
  <c r="H372" i="2"/>
  <c r="H340" i="2"/>
  <c r="H477" i="2"/>
  <c r="G448" i="2"/>
  <c r="G432" i="2"/>
  <c r="G416" i="2"/>
  <c r="G400" i="2"/>
  <c r="G498" i="2"/>
  <c r="G482" i="2"/>
  <c r="G466" i="2"/>
  <c r="G450" i="2"/>
  <c r="G434" i="2"/>
  <c r="G418" i="2"/>
  <c r="G402" i="2"/>
  <c r="G386" i="2"/>
  <c r="G370" i="2"/>
  <c r="G354" i="2"/>
  <c r="H343" i="2"/>
  <c r="G489" i="2"/>
  <c r="H446" i="2"/>
  <c r="G409" i="2"/>
  <c r="H378" i="2"/>
  <c r="G357" i="2"/>
  <c r="H338" i="2"/>
  <c r="H325" i="2"/>
  <c r="G316" i="2"/>
  <c r="H305" i="2"/>
  <c r="H293" i="2"/>
  <c r="G284" i="2"/>
  <c r="H273" i="2"/>
  <c r="H261" i="2"/>
  <c r="G252" i="2"/>
  <c r="H241" i="2"/>
  <c r="H229" i="2"/>
  <c r="G220" i="2"/>
  <c r="H209" i="2"/>
  <c r="H197" i="2"/>
  <c r="H492" i="2"/>
  <c r="H460" i="2"/>
  <c r="H428" i="2"/>
  <c r="H396" i="2"/>
  <c r="H364" i="2"/>
  <c r="H501" i="2"/>
  <c r="H469" i="2"/>
  <c r="H445" i="2"/>
  <c r="H429" i="2"/>
  <c r="H413" i="2"/>
  <c r="H397" i="2"/>
  <c r="H495" i="2"/>
  <c r="H479" i="2"/>
  <c r="H463" i="2"/>
  <c r="H447" i="2"/>
  <c r="H431" i="2"/>
  <c r="H415" i="2"/>
  <c r="H399" i="2"/>
  <c r="H383" i="2"/>
  <c r="H367" i="2"/>
  <c r="H351" i="2"/>
  <c r="H339" i="2"/>
  <c r="H478" i="2"/>
  <c r="G441" i="2"/>
  <c r="G393" i="2"/>
  <c r="G373" i="2"/>
  <c r="H354" i="2"/>
  <c r="H333" i="2"/>
  <c r="G324" i="2"/>
  <c r="H313" i="2"/>
  <c r="H301" i="2"/>
  <c r="G292" i="2"/>
  <c r="H281" i="2"/>
  <c r="H269" i="2"/>
  <c r="G260" i="2"/>
  <c r="H249" i="2"/>
  <c r="H237" i="2"/>
  <c r="G228" i="2"/>
  <c r="H217" i="2"/>
  <c r="H205" i="2"/>
  <c r="G196" i="2"/>
  <c r="H498" i="2"/>
  <c r="H450" i="2"/>
  <c r="G413" i="2"/>
  <c r="G380" i="2"/>
  <c r="G356" i="2"/>
  <c r="H337" i="2"/>
  <c r="H326" i="2"/>
  <c r="H314" i="2"/>
  <c r="G305" i="2"/>
  <c r="H294" i="2"/>
  <c r="H282" i="2"/>
  <c r="G273" i="2"/>
  <c r="H262" i="2"/>
  <c r="H250" i="2"/>
  <c r="G241" i="2"/>
  <c r="H230" i="2"/>
  <c r="G485" i="2"/>
  <c r="H442" i="2"/>
  <c r="G405" i="2"/>
  <c r="H373" i="2"/>
  <c r="G352" i="2"/>
  <c r="G335" i="2"/>
  <c r="G323" i="2"/>
  <c r="H312" i="2"/>
  <c r="G303" i="2"/>
  <c r="G291" i="2"/>
  <c r="H280" i="2"/>
  <c r="G271" i="2"/>
  <c r="H382" i="2"/>
  <c r="H311" i="2"/>
  <c r="G274" i="2"/>
  <c r="H244" i="2"/>
  <c r="G223" i="2"/>
  <c r="H212" i="2"/>
  <c r="H203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H7" i="2"/>
  <c r="G433" i="2"/>
  <c r="G337" i="2"/>
  <c r="G310" i="2"/>
  <c r="G278" i="2"/>
  <c r="G254" i="2"/>
  <c r="G238" i="2"/>
  <c r="H222" i="2"/>
  <c r="G210" i="2"/>
  <c r="G201" i="2"/>
  <c r="H190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G188" i="2"/>
  <c r="G364" i="2"/>
  <c r="H306" i="2"/>
  <c r="G265" i="2"/>
  <c r="G501" i="2"/>
  <c r="H357" i="2"/>
  <c r="H304" i="2"/>
  <c r="H438" i="2"/>
  <c r="G255" i="2"/>
  <c r="H219" i="2"/>
  <c r="H196" i="2"/>
  <c r="G179" i="2"/>
  <c r="G163" i="2"/>
  <c r="G147" i="2"/>
  <c r="G131" i="2"/>
  <c r="G115" i="2"/>
  <c r="G99" i="2"/>
  <c r="G83" i="2"/>
  <c r="G67" i="2"/>
  <c r="G51" i="2"/>
  <c r="G35" i="2"/>
  <c r="G19" i="2"/>
  <c r="G497" i="2"/>
  <c r="G326" i="2"/>
  <c r="G262" i="2"/>
  <c r="G230" i="2"/>
  <c r="H206" i="2"/>
  <c r="H185" i="2"/>
  <c r="H169" i="2"/>
  <c r="H153" i="2"/>
  <c r="H137" i="2"/>
  <c r="H121" i="2"/>
  <c r="H105" i="2"/>
  <c r="H89" i="2"/>
  <c r="H73" i="2"/>
  <c r="H57" i="2"/>
  <c r="H45" i="2"/>
  <c r="H37" i="2"/>
  <c r="H29" i="2"/>
  <c r="H21" i="2"/>
  <c r="H12" i="2"/>
  <c r="H486" i="2"/>
  <c r="G385" i="2"/>
  <c r="G334" i="2"/>
  <c r="G302" i="2"/>
  <c r="G270" i="2"/>
  <c r="H255" i="2"/>
  <c r="H239" i="2"/>
  <c r="H223" i="2"/>
  <c r="G211" i="2"/>
  <c r="H200" i="2"/>
  <c r="H191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G13" i="2"/>
  <c r="H406" i="2"/>
  <c r="G243" i="2"/>
  <c r="H186" i="2"/>
  <c r="H154" i="2"/>
  <c r="H122" i="2"/>
  <c r="H90" i="2"/>
  <c r="H58" i="2"/>
  <c r="H26" i="2"/>
  <c r="H204" i="2"/>
  <c r="G61" i="2"/>
  <c r="G345" i="2"/>
  <c r="H240" i="2"/>
  <c r="G199" i="2"/>
  <c r="H158" i="2"/>
  <c r="H126" i="2"/>
  <c r="H94" i="2"/>
  <c r="H62" i="2"/>
  <c r="H30" i="2"/>
  <c r="G314" i="2"/>
  <c r="H211" i="2"/>
  <c r="G141" i="2"/>
  <c r="H366" i="2"/>
  <c r="H256" i="2"/>
  <c r="H195" i="2"/>
  <c r="H166" i="2"/>
  <c r="H134" i="2"/>
  <c r="H102" i="2"/>
  <c r="H70" i="2"/>
  <c r="H38" i="2"/>
  <c r="G12" i="2"/>
  <c r="H178" i="2"/>
  <c r="H114" i="2"/>
  <c r="H50" i="2"/>
  <c r="G298" i="2"/>
  <c r="H46" i="2"/>
  <c r="H224" i="2"/>
  <c r="H22" i="2"/>
  <c r="H466" i="2"/>
  <c r="G340" i="2"/>
  <c r="G297" i="2"/>
  <c r="H254" i="2"/>
  <c r="G453" i="2"/>
  <c r="H336" i="2"/>
  <c r="G295" i="2"/>
  <c r="G322" i="2"/>
  <c r="H252" i="2"/>
  <c r="G214" i="2"/>
  <c r="H194" i="2"/>
  <c r="H176" i="2"/>
  <c r="H160" i="2"/>
  <c r="H144" i="2"/>
  <c r="H128" i="2"/>
  <c r="H112" i="2"/>
  <c r="H96" i="2"/>
  <c r="H80" i="2"/>
  <c r="H64" i="2"/>
  <c r="H48" i="2"/>
  <c r="H32" i="2"/>
  <c r="H16" i="2"/>
  <c r="H454" i="2"/>
  <c r="H315" i="2"/>
  <c r="H259" i="2"/>
  <c r="H227" i="2"/>
  <c r="G203" i="2"/>
  <c r="G184" i="2"/>
  <c r="G168" i="2"/>
  <c r="G152" i="2"/>
  <c r="G136" i="2"/>
  <c r="G120" i="2"/>
  <c r="G104" i="2"/>
  <c r="G88" i="2"/>
  <c r="G72" i="2"/>
  <c r="G56" i="2"/>
  <c r="G44" i="2"/>
  <c r="G36" i="2"/>
  <c r="G28" i="2"/>
  <c r="G20" i="2"/>
  <c r="G11" i="2"/>
  <c r="G465" i="2"/>
  <c r="H374" i="2"/>
  <c r="H323" i="2"/>
  <c r="H291" i="2"/>
  <c r="G266" i="2"/>
  <c r="G250" i="2"/>
  <c r="G234" i="2"/>
  <c r="G218" i="2"/>
  <c r="G209" i="2"/>
  <c r="H198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H10" i="2"/>
  <c r="H303" i="2"/>
  <c r="H232" i="2"/>
  <c r="G181" i="2"/>
  <c r="G149" i="2"/>
  <c r="G117" i="2"/>
  <c r="G85" i="2"/>
  <c r="G53" i="2"/>
  <c r="G21" i="2"/>
  <c r="G125" i="2"/>
  <c r="G29" i="2"/>
  <c r="H319" i="2"/>
  <c r="H220" i="2"/>
  <c r="G185" i="2"/>
  <c r="G153" i="2"/>
  <c r="G121" i="2"/>
  <c r="G89" i="2"/>
  <c r="G57" i="2"/>
  <c r="G25" i="2"/>
  <c r="H271" i="2"/>
  <c r="G190" i="2"/>
  <c r="G77" i="2"/>
  <c r="G330" i="2"/>
  <c r="G235" i="2"/>
  <c r="H188" i="2"/>
  <c r="G161" i="2"/>
  <c r="G129" i="2"/>
  <c r="G97" i="2"/>
  <c r="G65" i="2"/>
  <c r="G33" i="2"/>
  <c r="G449" i="2"/>
  <c r="H162" i="2"/>
  <c r="H98" i="2"/>
  <c r="H34" i="2"/>
  <c r="G222" i="2"/>
  <c r="H106" i="2"/>
  <c r="H42" i="2"/>
  <c r="G109" i="2"/>
  <c r="H174" i="2"/>
  <c r="H142" i="2"/>
  <c r="H78" i="2"/>
  <c r="G259" i="2"/>
  <c r="G45" i="2"/>
  <c r="H150" i="2"/>
  <c r="H86" i="2"/>
  <c r="H218" i="2"/>
  <c r="H82" i="2"/>
  <c r="H418" i="2"/>
  <c r="G329" i="2"/>
  <c r="H286" i="2"/>
  <c r="H242" i="2"/>
  <c r="H410" i="2"/>
  <c r="G327" i="2"/>
  <c r="G283" i="2"/>
  <c r="G290" i="2"/>
  <c r="H236" i="2"/>
  <c r="G207" i="2"/>
  <c r="H187" i="2"/>
  <c r="G171" i="2"/>
  <c r="G155" i="2"/>
  <c r="G139" i="2"/>
  <c r="G123" i="2"/>
  <c r="G107" i="2"/>
  <c r="G91" i="2"/>
  <c r="G75" i="2"/>
  <c r="G59" i="2"/>
  <c r="G43" i="2"/>
  <c r="G27" i="2"/>
  <c r="H11" i="2"/>
  <c r="G369" i="2"/>
  <c r="G294" i="2"/>
  <c r="G246" i="2"/>
  <c r="G217" i="2"/>
  <c r="G194" i="2"/>
  <c r="H177" i="2"/>
  <c r="H161" i="2"/>
  <c r="H145" i="2"/>
  <c r="H129" i="2"/>
  <c r="H113" i="2"/>
  <c r="H97" i="2"/>
  <c r="H81" i="2"/>
  <c r="H65" i="2"/>
  <c r="H49" i="2"/>
  <c r="H41" i="2"/>
  <c r="H33" i="2"/>
  <c r="H25" i="2"/>
  <c r="H17" i="2"/>
  <c r="H8" i="2"/>
  <c r="H422" i="2"/>
  <c r="G353" i="2"/>
  <c r="G318" i="2"/>
  <c r="G286" i="2"/>
  <c r="H263" i="2"/>
  <c r="H247" i="2"/>
  <c r="H231" i="2"/>
  <c r="H216" i="2"/>
  <c r="H207" i="2"/>
  <c r="G195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G9" i="2"/>
  <c r="G282" i="2"/>
  <c r="H170" i="2"/>
  <c r="H138" i="2"/>
  <c r="H74" i="2"/>
  <c r="H335" i="2"/>
  <c r="G213" i="2"/>
  <c r="H110" i="2"/>
  <c r="G173" i="2"/>
  <c r="H287" i="2"/>
  <c r="H118" i="2"/>
  <c r="H146" i="2"/>
  <c r="H385" i="2"/>
  <c r="H318" i="2"/>
  <c r="H274" i="2"/>
  <c r="G233" i="2"/>
  <c r="H381" i="2"/>
  <c r="G315" i="2"/>
  <c r="H272" i="2"/>
  <c r="H279" i="2"/>
  <c r="H228" i="2"/>
  <c r="G205" i="2"/>
  <c r="H184" i="2"/>
  <c r="H168" i="2"/>
  <c r="H152" i="2"/>
  <c r="H136" i="2"/>
  <c r="H120" i="2"/>
  <c r="H104" i="2"/>
  <c r="H88" i="2"/>
  <c r="H72" i="2"/>
  <c r="H56" i="2"/>
  <c r="H40" i="2"/>
  <c r="H24" i="2"/>
  <c r="G10" i="2"/>
  <c r="H358" i="2"/>
  <c r="H283" i="2"/>
  <c r="H243" i="2"/>
  <c r="H215" i="2"/>
  <c r="H192" i="2"/>
  <c r="G176" i="2"/>
  <c r="G160" i="2"/>
  <c r="G144" i="2"/>
  <c r="G128" i="2"/>
  <c r="G112" i="2"/>
  <c r="G96" i="2"/>
  <c r="G80" i="2"/>
  <c r="G64" i="2"/>
  <c r="G48" i="2"/>
  <c r="G40" i="2"/>
  <c r="G32" i="2"/>
  <c r="G24" i="2"/>
  <c r="G16" i="2"/>
  <c r="G7" i="2"/>
  <c r="G401" i="2"/>
  <c r="H342" i="2"/>
  <c r="H307" i="2"/>
  <c r="H275" i="2"/>
  <c r="G258" i="2"/>
  <c r="G242" i="2"/>
  <c r="G226" i="2"/>
  <c r="H214" i="2"/>
  <c r="G202" i="2"/>
  <c r="G193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H14" i="2"/>
  <c r="H6" i="2"/>
  <c r="H264" i="2"/>
  <c r="G215" i="2"/>
  <c r="G165" i="2"/>
  <c r="G133" i="2"/>
  <c r="G101" i="2"/>
  <c r="G69" i="2"/>
  <c r="G37" i="2"/>
  <c r="G227" i="2"/>
  <c r="G93" i="2"/>
  <c r="H470" i="2"/>
  <c r="G251" i="2"/>
  <c r="G206" i="2"/>
  <c r="G169" i="2"/>
  <c r="G137" i="2"/>
  <c r="G105" i="2"/>
  <c r="G73" i="2"/>
  <c r="G41" i="2"/>
  <c r="G377" i="2"/>
  <c r="H248" i="2"/>
  <c r="G157" i="2"/>
  <c r="G8" i="2"/>
  <c r="G267" i="2"/>
  <c r="H202" i="2"/>
  <c r="G177" i="2"/>
  <c r="G145" i="2"/>
  <c r="G113" i="2"/>
  <c r="G81" i="2"/>
  <c r="G49" i="2"/>
  <c r="G17" i="2"/>
  <c r="G197" i="2"/>
  <c r="H130" i="2"/>
  <c r="H66" i="2"/>
  <c r="H18" i="2"/>
  <c r="H9" i="2"/>
  <c r="H182" i="2"/>
  <c r="H54" i="2"/>
  <c r="H13" i="2"/>
  <c r="E27" i="1" l="1"/>
  <c r="K128" i="2"/>
  <c r="C24" i="1"/>
  <c r="B15" i="2"/>
  <c r="J505" i="2"/>
  <c r="J441" i="2"/>
  <c r="J377" i="2"/>
  <c r="J357" i="2"/>
  <c r="J462" i="2"/>
  <c r="J418" i="2"/>
  <c r="J476" i="2"/>
  <c r="J380" i="2"/>
  <c r="J348" i="2"/>
  <c r="J306" i="2"/>
  <c r="J226" i="2"/>
  <c r="J243" i="2"/>
  <c r="J249" i="2"/>
  <c r="J501" i="2"/>
  <c r="J477" i="2"/>
  <c r="J413" i="2"/>
  <c r="J393" i="2"/>
  <c r="J498" i="2"/>
  <c r="J478" i="2"/>
  <c r="J414" i="2"/>
  <c r="J472" i="2"/>
  <c r="J408" i="2"/>
  <c r="J344" i="2"/>
  <c r="J334" i="2"/>
  <c r="J302" i="2"/>
  <c r="J210" i="2"/>
  <c r="J291" i="2"/>
  <c r="J227" i="2"/>
  <c r="J217" i="2"/>
  <c r="J489" i="2"/>
  <c r="J469" i="2"/>
  <c r="J445" i="2"/>
  <c r="J425" i="2"/>
  <c r="J405" i="2"/>
  <c r="J381" i="2"/>
  <c r="J361" i="2"/>
  <c r="J341" i="2"/>
  <c r="J486" i="2"/>
  <c r="J466" i="2"/>
  <c r="J446" i="2"/>
  <c r="J422" i="2"/>
  <c r="J402" i="2"/>
  <c r="J488" i="2"/>
  <c r="J456" i="2"/>
  <c r="J424" i="2"/>
  <c r="J392" i="2"/>
  <c r="J360" i="2"/>
  <c r="J483" i="2"/>
  <c r="J367" i="2"/>
  <c r="J318" i="2"/>
  <c r="J286" i="2"/>
  <c r="J242" i="2"/>
  <c r="J487" i="2"/>
  <c r="J323" i="2"/>
  <c r="J259" i="2"/>
  <c r="J399" i="2"/>
  <c r="J301" i="2"/>
  <c r="J284" i="2"/>
  <c r="J461" i="2"/>
  <c r="J274" i="2"/>
  <c r="J485" i="2"/>
  <c r="J397" i="2"/>
  <c r="J502" i="2"/>
  <c r="J438" i="2"/>
  <c r="J444" i="2"/>
  <c r="J435" i="2"/>
  <c r="J423" i="2"/>
  <c r="J362" i="2"/>
  <c r="J437" i="2"/>
  <c r="J349" i="2"/>
  <c r="J434" i="2"/>
  <c r="J440" i="2"/>
  <c r="J269" i="2"/>
  <c r="J421" i="2"/>
  <c r="J482" i="2"/>
  <c r="J390" i="2"/>
  <c r="J412" i="2"/>
  <c r="J343" i="2"/>
  <c r="J307" i="2"/>
  <c r="J285" i="2"/>
  <c r="J457" i="2"/>
  <c r="J373" i="2"/>
  <c r="J454" i="2"/>
  <c r="J504" i="2"/>
  <c r="J376" i="2"/>
  <c r="J419" i="2"/>
  <c r="J270" i="2"/>
  <c r="J374" i="2"/>
  <c r="J333" i="2"/>
  <c r="J493" i="2"/>
  <c r="J473" i="2"/>
  <c r="J453" i="2"/>
  <c r="J429" i="2"/>
  <c r="J409" i="2"/>
  <c r="J389" i="2"/>
  <c r="J365" i="2"/>
  <c r="J345" i="2"/>
  <c r="J494" i="2"/>
  <c r="J470" i="2"/>
  <c r="J450" i="2"/>
  <c r="J430" i="2"/>
  <c r="J406" i="2"/>
  <c r="J492" i="2"/>
  <c r="J460" i="2"/>
  <c r="J428" i="2"/>
  <c r="J396" i="2"/>
  <c r="J364" i="2"/>
  <c r="J499" i="2"/>
  <c r="J375" i="2"/>
  <c r="J322" i="2"/>
  <c r="J290" i="2"/>
  <c r="J258" i="2"/>
  <c r="J194" i="2"/>
  <c r="J342" i="2"/>
  <c r="J275" i="2"/>
  <c r="J463" i="2"/>
  <c r="J317" i="2"/>
  <c r="J339" i="2"/>
  <c r="J254" i="2"/>
  <c r="J238" i="2"/>
  <c r="J222" i="2"/>
  <c r="J206" i="2"/>
  <c r="J190" i="2"/>
  <c r="J471" i="2"/>
  <c r="J407" i="2"/>
  <c r="J366" i="2"/>
  <c r="J335" i="2"/>
  <c r="J319" i="2"/>
  <c r="J303" i="2"/>
  <c r="J287" i="2"/>
  <c r="J271" i="2"/>
  <c r="J255" i="2"/>
  <c r="J239" i="2"/>
  <c r="J223" i="2"/>
  <c r="J447" i="2"/>
  <c r="J386" i="2"/>
  <c r="J354" i="2"/>
  <c r="J329" i="2"/>
  <c r="J313" i="2"/>
  <c r="J297" i="2"/>
  <c r="J281" i="2"/>
  <c r="J459" i="2"/>
  <c r="J332" i="2"/>
  <c r="J268" i="2"/>
  <c r="J241" i="2"/>
  <c r="J215" i="2"/>
  <c r="J192" i="2"/>
  <c r="J173" i="2"/>
  <c r="J157" i="2"/>
  <c r="J141" i="2"/>
  <c r="J125" i="2"/>
  <c r="J109" i="2"/>
  <c r="J93" i="2"/>
  <c r="J77" i="2"/>
  <c r="J61" i="2"/>
  <c r="J45" i="2"/>
  <c r="J29" i="2"/>
  <c r="J12" i="2"/>
  <c r="J379" i="2"/>
  <c r="J288" i="2"/>
  <c r="J248" i="2"/>
  <c r="J220" i="2"/>
  <c r="J197" i="2"/>
  <c r="J178" i="2"/>
  <c r="J162" i="2"/>
  <c r="J146" i="2"/>
  <c r="J130" i="2"/>
  <c r="J114" i="2"/>
  <c r="J98" i="2"/>
  <c r="J82" i="2"/>
  <c r="J66" i="2"/>
  <c r="J50" i="2"/>
  <c r="J34" i="2"/>
  <c r="J18" i="2"/>
  <c r="J363" i="2"/>
  <c r="J280" i="2"/>
  <c r="J236" i="2"/>
  <c r="J212" i="2"/>
  <c r="J189" i="2"/>
  <c r="J176" i="2"/>
  <c r="J160" i="2"/>
  <c r="J144" i="2"/>
  <c r="J128" i="2"/>
  <c r="J112" i="2"/>
  <c r="J96" i="2"/>
  <c r="J80" i="2"/>
  <c r="J64" i="2"/>
  <c r="J48" i="2"/>
  <c r="J32" i="2"/>
  <c r="J16" i="2"/>
  <c r="J355" i="2"/>
  <c r="J200" i="2"/>
  <c r="J143" i="2"/>
  <c r="J79" i="2"/>
  <c r="J15" i="2"/>
  <c r="J151" i="2"/>
  <c r="J387" i="2"/>
  <c r="J191" i="2"/>
  <c r="J131" i="2"/>
  <c r="J67" i="2"/>
  <c r="J14" i="2"/>
  <c r="J103" i="2"/>
  <c r="J427" i="2"/>
  <c r="J209" i="2"/>
  <c r="J123" i="2"/>
  <c r="J59" i="2"/>
  <c r="J398" i="2"/>
  <c r="J484" i="2"/>
  <c r="J468" i="2"/>
  <c r="J452" i="2"/>
  <c r="J436" i="2"/>
  <c r="J420" i="2"/>
  <c r="J404" i="2"/>
  <c r="J388" i="2"/>
  <c r="J372" i="2"/>
  <c r="J356" i="2"/>
  <c r="J340" i="2"/>
  <c r="J467" i="2"/>
  <c r="J403" i="2"/>
  <c r="J359" i="2"/>
  <c r="J330" i="2"/>
  <c r="J314" i="2"/>
  <c r="J298" i="2"/>
  <c r="J282" i="2"/>
  <c r="J266" i="2"/>
  <c r="J250" i="2"/>
  <c r="J234" i="2"/>
  <c r="J218" i="2"/>
  <c r="J202" i="2"/>
  <c r="J186" i="2"/>
  <c r="J455" i="2"/>
  <c r="J391" i="2"/>
  <c r="J358" i="2"/>
  <c r="J331" i="2"/>
  <c r="J315" i="2"/>
  <c r="J299" i="2"/>
  <c r="J283" i="2"/>
  <c r="J267" i="2"/>
  <c r="J251" i="2"/>
  <c r="J235" i="2"/>
  <c r="J495" i="2"/>
  <c r="J431" i="2"/>
  <c r="J378" i="2"/>
  <c r="J346" i="2"/>
  <c r="J325" i="2"/>
  <c r="J309" i="2"/>
  <c r="J293" i="2"/>
  <c r="J277" i="2"/>
  <c r="J395" i="2"/>
  <c r="J316" i="2"/>
  <c r="J265" i="2"/>
  <c r="J233" i="2"/>
  <c r="J208" i="2"/>
  <c r="J185" i="2"/>
  <c r="J169" i="2"/>
  <c r="J153" i="2"/>
  <c r="J137" i="2"/>
  <c r="J121" i="2"/>
  <c r="J105" i="2"/>
  <c r="J89" i="2"/>
  <c r="J73" i="2"/>
  <c r="J57" i="2"/>
  <c r="J41" i="2"/>
  <c r="J25" i="2"/>
  <c r="J8" i="2"/>
  <c r="J347" i="2"/>
  <c r="J272" i="2"/>
  <c r="J240" i="2"/>
  <c r="J213" i="2"/>
  <c r="J195" i="2"/>
  <c r="J174" i="2"/>
  <c r="J158" i="2"/>
  <c r="J142" i="2"/>
  <c r="J126" i="2"/>
  <c r="J110" i="2"/>
  <c r="J94" i="2"/>
  <c r="J78" i="2"/>
  <c r="J62" i="2"/>
  <c r="J46" i="2"/>
  <c r="J30" i="2"/>
  <c r="J13" i="2"/>
  <c r="J328" i="2"/>
  <c r="J260" i="2"/>
  <c r="J228" i="2"/>
  <c r="J205" i="2"/>
  <c r="J187" i="2"/>
  <c r="J172" i="2"/>
  <c r="J156" i="2"/>
  <c r="J140" i="2"/>
  <c r="J124" i="2"/>
  <c r="J108" i="2"/>
  <c r="J92" i="2"/>
  <c r="J76" i="2"/>
  <c r="J60" i="2"/>
  <c r="J44" i="2"/>
  <c r="J28" i="2"/>
  <c r="J11" i="2"/>
  <c r="J324" i="2"/>
  <c r="J193" i="2"/>
  <c r="J127" i="2"/>
  <c r="J63" i="2"/>
  <c r="J10" i="2"/>
  <c r="J135" i="2"/>
  <c r="J276" i="2"/>
  <c r="J179" i="2"/>
  <c r="J115" i="2"/>
  <c r="J51" i="2"/>
  <c r="J292" i="2"/>
  <c r="J87" i="2"/>
  <c r="J308" i="2"/>
  <c r="J171" i="2"/>
  <c r="J107" i="2"/>
  <c r="J43" i="2"/>
  <c r="J500" i="2"/>
  <c r="J497" i="2"/>
  <c r="J481" i="2"/>
  <c r="J465" i="2"/>
  <c r="J449" i="2"/>
  <c r="J433" i="2"/>
  <c r="J417" i="2"/>
  <c r="J401" i="2"/>
  <c r="J385" i="2"/>
  <c r="J369" i="2"/>
  <c r="J353" i="2"/>
  <c r="J337" i="2"/>
  <c r="J490" i="2"/>
  <c r="J474" i="2"/>
  <c r="J458" i="2"/>
  <c r="J442" i="2"/>
  <c r="J426" i="2"/>
  <c r="J410" i="2"/>
  <c r="J394" i="2"/>
  <c r="J496" i="2"/>
  <c r="J480" i="2"/>
  <c r="J464" i="2"/>
  <c r="J448" i="2"/>
  <c r="J432" i="2"/>
  <c r="J416" i="2"/>
  <c r="J400" i="2"/>
  <c r="J384" i="2"/>
  <c r="J368" i="2"/>
  <c r="J352" i="2"/>
  <c r="J336" i="2"/>
  <c r="J451" i="2"/>
  <c r="J383" i="2"/>
  <c r="J351" i="2"/>
  <c r="J326" i="2"/>
  <c r="J310" i="2"/>
  <c r="J294" i="2"/>
  <c r="J278" i="2"/>
  <c r="J262" i="2"/>
  <c r="J246" i="2"/>
  <c r="J230" i="2"/>
  <c r="J214" i="2"/>
  <c r="J198" i="2"/>
  <c r="J503" i="2"/>
  <c r="J439" i="2"/>
  <c r="J382" i="2"/>
  <c r="J350" i="2"/>
  <c r="J327" i="2"/>
  <c r="J311" i="2"/>
  <c r="J295" i="2"/>
  <c r="J279" i="2"/>
  <c r="J263" i="2"/>
  <c r="J247" i="2"/>
  <c r="J231" i="2"/>
  <c r="J479" i="2"/>
  <c r="J415" i="2"/>
  <c r="J370" i="2"/>
  <c r="J338" i="2"/>
  <c r="J321" i="2"/>
  <c r="J305" i="2"/>
  <c r="J289" i="2"/>
  <c r="J273" i="2"/>
  <c r="J371" i="2"/>
  <c r="J300" i="2"/>
  <c r="J257" i="2"/>
  <c r="J225" i="2"/>
  <c r="J201" i="2"/>
  <c r="J181" i="2"/>
  <c r="J165" i="2"/>
  <c r="J149" i="2"/>
  <c r="J133" i="2"/>
  <c r="J117" i="2"/>
  <c r="J101" i="2"/>
  <c r="J85" i="2"/>
  <c r="J69" i="2"/>
  <c r="J53" i="2"/>
  <c r="J37" i="2"/>
  <c r="J21" i="2"/>
  <c r="J475" i="2"/>
  <c r="J320" i="2"/>
  <c r="J264" i="2"/>
  <c r="J232" i="2"/>
  <c r="J211" i="2"/>
  <c r="J188" i="2"/>
  <c r="J170" i="2"/>
  <c r="J154" i="2"/>
  <c r="J138" i="2"/>
  <c r="J122" i="2"/>
  <c r="J106" i="2"/>
  <c r="J90" i="2"/>
  <c r="J74" i="2"/>
  <c r="J58" i="2"/>
  <c r="J42" i="2"/>
  <c r="J26" i="2"/>
  <c r="J9" i="2"/>
  <c r="J312" i="2"/>
  <c r="J252" i="2"/>
  <c r="J221" i="2"/>
  <c r="J203" i="2"/>
  <c r="J184" i="2"/>
  <c r="J168" i="2"/>
  <c r="J152" i="2"/>
  <c r="J136" i="2"/>
  <c r="J120" i="2"/>
  <c r="J104" i="2"/>
  <c r="J88" i="2"/>
  <c r="J72" i="2"/>
  <c r="J56" i="2"/>
  <c r="J40" i="2"/>
  <c r="J24" i="2"/>
  <c r="J7" i="2"/>
  <c r="J253" i="2"/>
  <c r="J175" i="2"/>
  <c r="J111" i="2"/>
  <c r="J47" i="2"/>
  <c r="J183" i="2"/>
  <c r="J71" i="2"/>
  <c r="J261" i="2"/>
  <c r="J163" i="2"/>
  <c r="J99" i="2"/>
  <c r="J35" i="2"/>
  <c r="J237" i="2"/>
  <c r="J55" i="2"/>
  <c r="J245" i="2"/>
  <c r="J155" i="2"/>
  <c r="J91" i="2"/>
  <c r="J27" i="2"/>
  <c r="J199" i="2"/>
  <c r="J177" i="2"/>
  <c r="J161" i="2"/>
  <c r="J145" i="2"/>
  <c r="J129" i="2"/>
  <c r="J113" i="2"/>
  <c r="J97" i="2"/>
  <c r="J81" i="2"/>
  <c r="J65" i="2"/>
  <c r="J49" i="2"/>
  <c r="J33" i="2"/>
  <c r="J17" i="2"/>
  <c r="J411" i="2"/>
  <c r="J304" i="2"/>
  <c r="J256" i="2"/>
  <c r="J224" i="2"/>
  <c r="J204" i="2"/>
  <c r="J182" i="2"/>
  <c r="J166" i="2"/>
  <c r="J150" i="2"/>
  <c r="J134" i="2"/>
  <c r="J118" i="2"/>
  <c r="J102" i="2"/>
  <c r="J86" i="2"/>
  <c r="J70" i="2"/>
  <c r="J54" i="2"/>
  <c r="J38" i="2"/>
  <c r="J22" i="2"/>
  <c r="J443" i="2"/>
  <c r="J296" i="2"/>
  <c r="J244" i="2"/>
  <c r="J219" i="2"/>
  <c r="J196" i="2"/>
  <c r="J180" i="2"/>
  <c r="J164" i="2"/>
  <c r="J148" i="2"/>
  <c r="J132" i="2"/>
  <c r="J116" i="2"/>
  <c r="J100" i="2"/>
  <c r="J84" i="2"/>
  <c r="J68" i="2"/>
  <c r="J52" i="2"/>
  <c r="J36" i="2"/>
  <c r="J20" i="2"/>
  <c r="J491" i="2"/>
  <c r="J207" i="2"/>
  <c r="J159" i="2"/>
  <c r="J95" i="2"/>
  <c r="J31" i="2"/>
  <c r="J167" i="2"/>
  <c r="J39" i="2"/>
  <c r="J229" i="2"/>
  <c r="J147" i="2"/>
  <c r="J83" i="2"/>
  <c r="J19" i="2"/>
  <c r="J119" i="2"/>
  <c r="J23" i="2"/>
  <c r="J216" i="2"/>
  <c r="J139" i="2"/>
  <c r="J75" i="2"/>
  <c r="J6" i="2"/>
  <c r="L6" i="2" l="1"/>
  <c r="L75" i="2"/>
  <c r="L139" i="2"/>
  <c r="L216" i="2"/>
  <c r="L23" i="2"/>
  <c r="L119" i="2"/>
  <c r="L19" i="2"/>
  <c r="L83" i="2"/>
  <c r="L147" i="2"/>
  <c r="L229" i="2"/>
  <c r="L39" i="2"/>
  <c r="L167" i="2"/>
  <c r="L31" i="2"/>
  <c r="L95" i="2"/>
  <c r="L159" i="2"/>
  <c r="L207" i="2"/>
  <c r="L491" i="2"/>
  <c r="L20" i="2"/>
  <c r="L36" i="2"/>
  <c r="L52" i="2"/>
  <c r="L68" i="2"/>
  <c r="L84" i="2"/>
  <c r="L100" i="2"/>
  <c r="L116" i="2"/>
  <c r="L132" i="2"/>
  <c r="L148" i="2"/>
  <c r="L164" i="2"/>
  <c r="L180" i="2"/>
  <c r="L196" i="2"/>
  <c r="L219" i="2"/>
  <c r="L244" i="2"/>
  <c r="L296" i="2"/>
  <c r="L443" i="2"/>
  <c r="L22" i="2"/>
  <c r="L38" i="2"/>
  <c r="L54" i="2"/>
  <c r="L70" i="2"/>
  <c r="L86" i="2"/>
  <c r="L102" i="2"/>
  <c r="L118" i="2"/>
  <c r="L134" i="2"/>
  <c r="L150" i="2"/>
  <c r="L166" i="2"/>
  <c r="L182" i="2"/>
  <c r="L204" i="2"/>
  <c r="L224" i="2"/>
  <c r="L256" i="2"/>
  <c r="L304" i="2"/>
  <c r="L411" i="2"/>
  <c r="L17" i="2"/>
  <c r="L33" i="2"/>
  <c r="L49" i="2"/>
  <c r="L65" i="2"/>
  <c r="L81" i="2"/>
  <c r="L97" i="2"/>
  <c r="L113" i="2"/>
  <c r="L129" i="2"/>
  <c r="L145" i="2"/>
  <c r="L161" i="2"/>
  <c r="L177" i="2"/>
  <c r="L199" i="2"/>
  <c r="L27" i="2"/>
  <c r="L91" i="2"/>
  <c r="L155" i="2"/>
  <c r="L245" i="2"/>
  <c r="L55" i="2"/>
  <c r="L237" i="2"/>
  <c r="L35" i="2"/>
  <c r="L99" i="2"/>
  <c r="L163" i="2"/>
  <c r="L261" i="2"/>
  <c r="L71" i="2"/>
  <c r="L183" i="2"/>
  <c r="L47" i="2"/>
  <c r="L111" i="2"/>
  <c r="L175" i="2"/>
  <c r="L253" i="2"/>
  <c r="L7" i="2"/>
  <c r="L24" i="2"/>
  <c r="L40" i="2"/>
  <c r="L56" i="2"/>
  <c r="L72" i="2"/>
  <c r="L88" i="2"/>
  <c r="L104" i="2"/>
  <c r="L120" i="2"/>
  <c r="L136" i="2"/>
  <c r="L152" i="2"/>
  <c r="L168" i="2"/>
  <c r="L184" i="2"/>
  <c r="L203" i="2"/>
  <c r="L221" i="2"/>
  <c r="L252" i="2"/>
  <c r="L312" i="2"/>
  <c r="L9" i="2"/>
  <c r="L26" i="2"/>
  <c r="L42" i="2"/>
  <c r="L58" i="2"/>
  <c r="L74" i="2"/>
  <c r="L90" i="2"/>
  <c r="L106" i="2"/>
  <c r="L122" i="2"/>
  <c r="L138" i="2"/>
  <c r="L154" i="2"/>
  <c r="L170" i="2"/>
  <c r="L188" i="2"/>
  <c r="L211" i="2"/>
  <c r="L232" i="2"/>
  <c r="L264" i="2"/>
  <c r="L320" i="2"/>
  <c r="L475" i="2"/>
  <c r="L21" i="2"/>
  <c r="L37" i="2"/>
  <c r="L53" i="2"/>
  <c r="L69" i="2"/>
  <c r="L85" i="2"/>
  <c r="L101" i="2"/>
  <c r="L117" i="2"/>
  <c r="L133" i="2"/>
  <c r="L149" i="2"/>
  <c r="L165" i="2"/>
  <c r="L181" i="2"/>
  <c r="L201" i="2"/>
  <c r="L225" i="2"/>
  <c r="L257" i="2"/>
  <c r="L300" i="2"/>
  <c r="L371" i="2"/>
  <c r="L273" i="2"/>
  <c r="L289" i="2"/>
  <c r="L305" i="2"/>
  <c r="L321" i="2"/>
  <c r="L338" i="2"/>
  <c r="L370" i="2"/>
  <c r="L415" i="2"/>
  <c r="L479" i="2"/>
  <c r="L231" i="2"/>
  <c r="L247" i="2"/>
  <c r="L263" i="2"/>
  <c r="L279" i="2"/>
  <c r="L295" i="2"/>
  <c r="L311" i="2"/>
  <c r="L327" i="2"/>
  <c r="L350" i="2"/>
  <c r="L382" i="2"/>
  <c r="L439" i="2"/>
  <c r="L503" i="2"/>
  <c r="L198" i="2"/>
  <c r="L214" i="2"/>
  <c r="L230" i="2"/>
  <c r="L246" i="2"/>
  <c r="L262" i="2"/>
  <c r="L278" i="2"/>
  <c r="L294" i="2"/>
  <c r="L310" i="2"/>
  <c r="L326" i="2"/>
  <c r="L351" i="2"/>
  <c r="L383" i="2"/>
  <c r="L451" i="2"/>
  <c r="L336" i="2"/>
  <c r="L352" i="2"/>
  <c r="L368" i="2"/>
  <c r="L384" i="2"/>
  <c r="L400" i="2"/>
  <c r="L416" i="2"/>
  <c r="L432" i="2"/>
  <c r="L448" i="2"/>
  <c r="L464" i="2"/>
  <c r="L480" i="2"/>
  <c r="L496" i="2"/>
  <c r="L394" i="2"/>
  <c r="L410" i="2"/>
  <c r="L426" i="2"/>
  <c r="L442" i="2"/>
  <c r="L458" i="2"/>
  <c r="L474" i="2"/>
  <c r="L490" i="2"/>
  <c r="L337" i="2"/>
  <c r="L353" i="2"/>
  <c r="L369" i="2"/>
  <c r="L385" i="2"/>
  <c r="L401" i="2"/>
  <c r="L417" i="2"/>
  <c r="L433" i="2"/>
  <c r="L449" i="2"/>
  <c r="L465" i="2"/>
  <c r="L481" i="2"/>
  <c r="L497" i="2"/>
  <c r="L500" i="2"/>
  <c r="L43" i="2"/>
  <c r="L107" i="2"/>
  <c r="L171" i="2"/>
  <c r="L308" i="2"/>
  <c r="L87" i="2"/>
  <c r="L292" i="2"/>
  <c r="L51" i="2"/>
  <c r="L115" i="2"/>
  <c r="L179" i="2"/>
  <c r="L276" i="2"/>
  <c r="L135" i="2"/>
  <c r="L10" i="2"/>
  <c r="L63" i="2"/>
  <c r="L127" i="2"/>
  <c r="L193" i="2"/>
  <c r="L324" i="2"/>
  <c r="L11" i="2"/>
  <c r="L28" i="2"/>
  <c r="L44" i="2"/>
  <c r="L60" i="2"/>
  <c r="L76" i="2"/>
  <c r="L92" i="2"/>
  <c r="L108" i="2"/>
  <c r="L124" i="2"/>
  <c r="L140" i="2"/>
  <c r="L156" i="2"/>
  <c r="L172" i="2"/>
  <c r="L187" i="2"/>
  <c r="L205" i="2"/>
  <c r="L228" i="2"/>
  <c r="L260" i="2"/>
  <c r="L328" i="2"/>
  <c r="L13" i="2"/>
  <c r="L30" i="2"/>
  <c r="L46" i="2"/>
  <c r="L62" i="2"/>
  <c r="L78" i="2"/>
  <c r="L94" i="2"/>
  <c r="L110" i="2"/>
  <c r="L126" i="2"/>
  <c r="L142" i="2"/>
  <c r="L158" i="2"/>
  <c r="L174" i="2"/>
  <c r="L195" i="2"/>
  <c r="L213" i="2"/>
  <c r="L240" i="2"/>
  <c r="L272" i="2"/>
  <c r="L347" i="2"/>
  <c r="L8" i="2"/>
  <c r="L25" i="2"/>
  <c r="L41" i="2"/>
  <c r="L57" i="2"/>
  <c r="L73" i="2"/>
  <c r="L89" i="2"/>
  <c r="L105" i="2"/>
  <c r="L121" i="2"/>
  <c r="L137" i="2"/>
  <c r="L153" i="2"/>
  <c r="L169" i="2"/>
  <c r="L185" i="2"/>
  <c r="L208" i="2"/>
  <c r="L233" i="2"/>
  <c r="L265" i="2"/>
  <c r="L316" i="2"/>
  <c r="L395" i="2"/>
  <c r="L277" i="2"/>
  <c r="L293" i="2"/>
  <c r="L309" i="2"/>
  <c r="L325" i="2"/>
  <c r="L346" i="2"/>
  <c r="L378" i="2"/>
  <c r="L431" i="2"/>
  <c r="L495" i="2"/>
  <c r="L235" i="2"/>
  <c r="L251" i="2"/>
  <c r="L267" i="2"/>
  <c r="L283" i="2"/>
  <c r="L299" i="2"/>
  <c r="L315" i="2"/>
  <c r="L331" i="2"/>
  <c r="L358" i="2"/>
  <c r="L391" i="2"/>
  <c r="L455" i="2"/>
  <c r="L186" i="2"/>
  <c r="L202" i="2"/>
  <c r="L218" i="2"/>
  <c r="L234" i="2"/>
  <c r="L250" i="2"/>
  <c r="L266" i="2"/>
  <c r="L282" i="2"/>
  <c r="L298" i="2"/>
  <c r="L314" i="2"/>
  <c r="L330" i="2"/>
  <c r="L359" i="2"/>
  <c r="L403" i="2"/>
  <c r="L467" i="2"/>
  <c r="L340" i="2"/>
  <c r="L356" i="2"/>
  <c r="L372" i="2"/>
  <c r="L388" i="2"/>
  <c r="L404" i="2"/>
  <c r="L420" i="2"/>
  <c r="L436" i="2"/>
  <c r="L452" i="2"/>
  <c r="L468" i="2"/>
  <c r="L484" i="2"/>
  <c r="L398" i="2"/>
  <c r="L59" i="2"/>
  <c r="L123" i="2"/>
  <c r="L209" i="2"/>
  <c r="L427" i="2"/>
  <c r="L103" i="2"/>
  <c r="L14" i="2"/>
  <c r="L67" i="2"/>
  <c r="L131" i="2"/>
  <c r="L191" i="2"/>
  <c r="L387" i="2"/>
  <c r="L151" i="2"/>
  <c r="L15" i="2"/>
  <c r="L79" i="2"/>
  <c r="L143" i="2"/>
  <c r="L200" i="2"/>
  <c r="L355" i="2"/>
  <c r="L16" i="2"/>
  <c r="L32" i="2"/>
  <c r="L48" i="2"/>
  <c r="L64" i="2"/>
  <c r="L80" i="2"/>
  <c r="L96" i="2"/>
  <c r="L112" i="2"/>
  <c r="L128" i="2"/>
  <c r="L144" i="2"/>
  <c r="L160" i="2"/>
  <c r="L176" i="2"/>
  <c r="L189" i="2"/>
  <c r="L212" i="2"/>
  <c r="L236" i="2"/>
  <c r="L280" i="2"/>
  <c r="L363" i="2"/>
  <c r="L18" i="2"/>
  <c r="L34" i="2"/>
  <c r="L50" i="2"/>
  <c r="L66" i="2"/>
  <c r="L82" i="2"/>
  <c r="L98" i="2"/>
  <c r="L114" i="2"/>
  <c r="L130" i="2"/>
  <c r="L146" i="2"/>
  <c r="L162" i="2"/>
  <c r="L178" i="2"/>
  <c r="L197" i="2"/>
  <c r="L220" i="2"/>
  <c r="L248" i="2"/>
  <c r="L288" i="2"/>
  <c r="L379" i="2"/>
  <c r="L12" i="2"/>
  <c r="L29" i="2"/>
  <c r="L45" i="2"/>
  <c r="L61" i="2"/>
  <c r="L77" i="2"/>
  <c r="L93" i="2"/>
  <c r="L109" i="2"/>
  <c r="L125" i="2"/>
  <c r="L141" i="2"/>
  <c r="L157" i="2"/>
  <c r="L173" i="2"/>
  <c r="L192" i="2"/>
  <c r="L215" i="2"/>
  <c r="L241" i="2"/>
  <c r="L268" i="2"/>
  <c r="L332" i="2"/>
  <c r="L459" i="2"/>
  <c r="L281" i="2"/>
  <c r="L297" i="2"/>
  <c r="L313" i="2"/>
  <c r="L329" i="2"/>
  <c r="L354" i="2"/>
  <c r="L386" i="2"/>
  <c r="L447" i="2"/>
  <c r="L223" i="2"/>
  <c r="L239" i="2"/>
  <c r="L255" i="2"/>
  <c r="L271" i="2"/>
  <c r="L287" i="2"/>
  <c r="L303" i="2"/>
  <c r="L319" i="2"/>
  <c r="L335" i="2"/>
  <c r="L366" i="2"/>
  <c r="L407" i="2"/>
  <c r="L471" i="2"/>
  <c r="L190" i="2"/>
  <c r="L206" i="2"/>
  <c r="L222" i="2"/>
  <c r="L238" i="2"/>
  <c r="L254" i="2"/>
  <c r="L339" i="2"/>
  <c r="L317" i="2"/>
  <c r="L463" i="2"/>
  <c r="L275" i="2"/>
  <c r="L342" i="2"/>
  <c r="L194" i="2"/>
  <c r="L258" i="2"/>
  <c r="L290" i="2"/>
  <c r="L322" i="2"/>
  <c r="L375" i="2"/>
  <c r="L499" i="2"/>
  <c r="L364" i="2"/>
  <c r="L396" i="2"/>
  <c r="L428" i="2"/>
  <c r="L460" i="2"/>
  <c r="L492" i="2"/>
  <c r="L406" i="2"/>
  <c r="L430" i="2"/>
  <c r="L450" i="2"/>
  <c r="L470" i="2"/>
  <c r="L494" i="2"/>
  <c r="L345" i="2"/>
  <c r="L365" i="2"/>
  <c r="L389" i="2"/>
  <c r="L409" i="2"/>
  <c r="L429" i="2"/>
  <c r="L453" i="2"/>
  <c r="L473" i="2"/>
  <c r="L493" i="2"/>
  <c r="L333" i="2"/>
  <c r="L374" i="2"/>
  <c r="L270" i="2"/>
  <c r="L419" i="2"/>
  <c r="L376" i="2"/>
  <c r="L504" i="2"/>
  <c r="L454" i="2"/>
  <c r="L373" i="2"/>
  <c r="L457" i="2"/>
  <c r="L285" i="2"/>
  <c r="L307" i="2"/>
  <c r="L343" i="2"/>
  <c r="L412" i="2"/>
  <c r="L390" i="2"/>
  <c r="L482" i="2"/>
  <c r="L421" i="2"/>
  <c r="L269" i="2"/>
  <c r="L440" i="2"/>
  <c r="L434" i="2"/>
  <c r="L349" i="2"/>
  <c r="L437" i="2"/>
  <c r="L362" i="2"/>
  <c r="L423" i="2"/>
  <c r="L435" i="2"/>
  <c r="L444" i="2"/>
  <c r="L438" i="2"/>
  <c r="L502" i="2"/>
  <c r="L397" i="2"/>
  <c r="L485" i="2"/>
  <c r="L274" i="2"/>
  <c r="L461" i="2"/>
  <c r="L284" i="2"/>
  <c r="L301" i="2"/>
  <c r="L399" i="2"/>
  <c r="L259" i="2"/>
  <c r="L323" i="2"/>
  <c r="L487" i="2"/>
  <c r="L242" i="2"/>
  <c r="L286" i="2"/>
  <c r="L318" i="2"/>
  <c r="L367" i="2"/>
  <c r="L483" i="2"/>
  <c r="L360" i="2"/>
  <c r="L392" i="2"/>
  <c r="L424" i="2"/>
  <c r="L456" i="2"/>
  <c r="L488" i="2"/>
  <c r="L402" i="2"/>
  <c r="L422" i="2"/>
  <c r="L446" i="2"/>
  <c r="L466" i="2"/>
  <c r="L486" i="2"/>
  <c r="L341" i="2"/>
  <c r="L361" i="2"/>
  <c r="L381" i="2"/>
  <c r="L405" i="2"/>
  <c r="L425" i="2"/>
  <c r="L445" i="2"/>
  <c r="L469" i="2"/>
  <c r="L489" i="2"/>
  <c r="L217" i="2"/>
  <c r="L227" i="2"/>
  <c r="L291" i="2"/>
  <c r="L210" i="2"/>
  <c r="L302" i="2"/>
  <c r="L334" i="2"/>
  <c r="L344" i="2"/>
  <c r="L408" i="2"/>
  <c r="L472" i="2"/>
  <c r="L414" i="2"/>
  <c r="L478" i="2"/>
  <c r="L498" i="2"/>
  <c r="L393" i="2"/>
  <c r="L413" i="2"/>
  <c r="L477" i="2"/>
  <c r="L501" i="2"/>
  <c r="L249" i="2"/>
  <c r="L243" i="2"/>
  <c r="L226" i="2"/>
  <c r="L306" i="2"/>
  <c r="L348" i="2"/>
  <c r="L380" i="2"/>
  <c r="L476" i="2"/>
  <c r="L418" i="2"/>
  <c r="L462" i="2"/>
  <c r="L357" i="2"/>
  <c r="L377" i="2"/>
  <c r="L441" i="2"/>
  <c r="L505" i="2"/>
  <c r="C19" i="2" l="1"/>
</calcChain>
</file>

<file path=xl/sharedStrings.xml><?xml version="1.0" encoding="utf-8"?>
<sst xmlns="http://schemas.openxmlformats.org/spreadsheetml/2006/main" count="53" uniqueCount="43">
  <si>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3.0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</si>
  <si>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</si>
  <si>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</si>
  <si>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</si>
  <si>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</si>
  <si>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</si>
  <si>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</si>
  <si>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</si>
  <si>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</si>
  <si>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</si>
  <si>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</si>
  <si>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</si>
  <si>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</si>
  <si>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</si>
  <si>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</si>
  <si>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</si>
  <si>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</si>
  <si>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</si>
  <si>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>Note: For ACT/ACT: LibreOffice and OpenOffice use(d) an implementation of ACT/ACT which differed from that in Excel (ACT_ACT_YEARFAC, finmath lib also provice ACT_ACT which is the ISDA version.</t>
  </si>
  <si>
    <r>
      <rPr>
        <i/>
        <sz val="8"/>
        <rFont val="Arial"/>
        <family val="2"/>
      </rPr>
      <t xml:space="preserve">Note: This sheet requires Obba 5.0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</si>
  <si>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Java Lib</t>
  </si>
  <si>
    <t>Build-in</t>
  </si>
  <si>
    <t>start date</t>
  </si>
  <si>
    <t>end date</t>
  </si>
  <si>
    <t>start date object</t>
  </si>
  <si>
    <t>end date object</t>
  </si>
  <si>
    <t>Lib daycountFraction</t>
  </si>
  <si>
    <t>Sheet YEARFRAC</t>
  </si>
  <si>
    <t>Difference</t>
  </si>
  <si>
    <t>Daycount Convention</t>
  </si>
  <si>
    <t>YearFrac Basis:</t>
  </si>
  <si>
    <t>Lib Convention:</t>
  </si>
  <si>
    <t>Test date range start:</t>
  </si>
  <si>
    <t>Test date range end:</t>
  </si>
  <si>
    <t>Object:</t>
  </si>
  <si>
    <t>Note: Excel not always agrees with standards</t>
  </si>
  <si>
    <t>Test:</t>
  </si>
  <si>
    <t>finmath lib Convention:</t>
  </si>
  <si>
    <t>DayCountConvention_30U_360</t>
  </si>
  <si>
    <t>DayCountConvention_ACT_ACT_YEARFRAC</t>
  </si>
  <si>
    <t>DayCountConvention_ACT_360</t>
  </si>
  <si>
    <t>DayCountConvention_ACT_365</t>
  </si>
  <si>
    <t>DayCountConvention_30E_360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</si>
</sst>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TRUE&quot;;&quot;TRUE&quot;;&quot;FALSE&quot;"/>
    <numFmt numFmtId="165" formatCode="0.000"/>
    <numFmt numFmtId="166" formatCode="0.00000E+00"/>
    <numFmt numFmtId="167" formatCode="dd/mm/yy"/>
    <numFmt numFmtId="168" formatCode="0.00000"/>
  </numFmts>
  <fonts count="8" x14ac:knownFonts="1">
    <font>
      <sz val="10"/>
      <name val="Arial"/>
      <family val="2"/>
    </font>
    <font>
      <b/>
      <i/>
      <sz val="16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5" fillId="0" borderId="0" applyBorder="0" applyAlignment="0" applyProtection="0"/>
    <xf numFmtId="0" fontId="1" fillId="0" borderId="0" applyBorder="0" applyProtection="0">
      <alignment horizontal="center" textRotation="90"/>
    </xf>
  </cellStyleXfs>
  <cellXfs count="4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5" fillId="2" borderId="0" xfId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165" fontId="6" fillId="2" borderId="0" xfId="0" applyNumberFormat="1" applyFont="1" applyFill="1" applyAlignment="1">
      <alignment horizontal="center" vertical="top"/>
    </xf>
    <xf numFmtId="166" fontId="6" fillId="2" borderId="0" xfId="0" applyNumberFormat="1" applyFont="1" applyFill="1" applyAlignment="1">
      <alignment horizontal="center" vertical="top"/>
    </xf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center" vertical="top"/>
    </xf>
    <xf numFmtId="165" fontId="7" fillId="2" borderId="0" xfId="0" applyNumberFormat="1" applyFont="1" applyFill="1" applyAlignment="1">
      <alignment horizontal="center" vertical="top"/>
    </xf>
    <xf numFmtId="166" fontId="7" fillId="2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0" fillId="2" borderId="0" xfId="0" applyFont="1" applyFill="1" applyAlignment="1">
      <alignment horizontal="center" vertical="top"/>
    </xf>
    <xf numFmtId="167" fontId="0" fillId="2" borderId="0" xfId="0" applyNumberFormat="1" applyFont="1" applyFill="1" applyAlignment="1">
      <alignment horizontal="center" vertical="top"/>
    </xf>
    <xf numFmtId="165" fontId="0" fillId="2" borderId="0" xfId="0" applyNumberFormat="1" applyFont="1" applyFill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vertical="top"/>
    </xf>
    <xf numFmtId="165" fontId="6" fillId="3" borderId="2" xfId="0" applyNumberFormat="1" applyFont="1" applyFill="1" applyBorder="1" applyAlignment="1">
      <alignment horizontal="center" vertical="top"/>
    </xf>
    <xf numFmtId="166" fontId="6" fillId="3" borderId="2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top"/>
    </xf>
    <xf numFmtId="14" fontId="6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165" fontId="6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5" borderId="0" xfId="0" applyFont="1" applyFill="1" applyAlignment="1">
      <alignment horizontal="center" vertical="top"/>
    </xf>
    <xf numFmtId="168" fontId="6" fillId="2" borderId="0" xfId="0" applyNumberFormat="1" applyFont="1" applyFill="1" applyAlignment="1">
      <alignment horizontal="center"/>
    </xf>
    <xf numFmtId="11" fontId="6" fillId="2" borderId="0" xfId="0" applyNumberFormat="1" applyFont="1" applyFill="1" applyAlignment="1">
      <alignment vertical="top"/>
    </xf>
    <xf numFmtId="0" fontId="6" fillId="2" borderId="2" xfId="0" applyFont="1" applyFill="1" applyBorder="1" applyAlignment="1">
      <alignment vertical="top" wrapText="1"/>
    </xf>
  </cellXfs>
  <cellStyles count="3">
    <cellStyle name="Erklärender Text" xfId="2" builtinId="53" customBuiltin="1"/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7"/>
  <sheetViews>
    <sheetView zoomScale="75" zoomScaleNormal="75" workbookViewId="0"/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/>
  </cols>
  <sheetData>
    <row r="2" spans="2:6" x14ac:dyDescent="0.25">
      <c r="B2" s="3" t="s">
        <v>0</v>
      </c>
    </row>
    <row r="3" spans="2:6" x14ac:dyDescent="0.25">
      <c r="B3" s="4"/>
    </row>
    <row r="5" spans="2:6" x14ac:dyDescent="0.25">
      <c r="B5" s="5" t="s">
        <v>1</v>
      </c>
      <c r="C5" s="5"/>
      <c r="E5" s="5" t="s">
        <v>2</v>
      </c>
      <c r="F5" s="5"/>
    </row>
    <row r="7" spans="2:6" x14ac:dyDescent="0.25">
      <c r="B7" s="6" t="s">
        <v>3</v>
      </c>
      <c r="C7" s="6"/>
      <c r="E7" s="6" t="s">
        <v>4</v>
      </c>
      <c r="F7" s="6"/>
    </row>
    <row r="8" spans="2:6" x14ac:dyDescent="0.25">
      <c r="B8" s="1" t="s">
        <v>5</v>
      </c>
      <c r="C8" s="7" t="b">
        <f>TRUE()</f>
        <v>1</v>
      </c>
      <c r="E8" s="1" t="s">
        <v>6</v>
      </c>
      <c r="F8" s="8" t="s">
        <v>7</v>
      </c>
    </row>
    <row r="9" spans="2:6" x14ac:dyDescent="0.25">
      <c r="E9" s="1" t="s">
        <v>8</v>
      </c>
      <c r="F9" s="9" t="b">
        <f>TRUE()</f>
        <v>1</v>
      </c>
    </row>
    <row r="10" spans="2:6" x14ac:dyDescent="0.25">
      <c r="B10" s="6" t="s">
        <v>9</v>
      </c>
      <c r="C10" s="6"/>
    </row>
    <row r="11" spans="2:6" x14ac:dyDescent="0.25">
      <c r="B11" s="10" t="b">
        <f>[1]!obControlPanelSetVisible(C8)</f>
        <v>1</v>
      </c>
      <c r="E11" s="6" t="s">
        <v>9</v>
      </c>
      <c r="F11" s="6"/>
    </row>
    <row r="12" spans="2:6" x14ac:dyDescent="0.25">
      <c r="E12" s="1" t="s">
        <v>10</v>
      </c>
      <c r="F12" s="1" t="str">
        <f>[1]!OBADDALLJARS(F8,F9)</f>
        <v>\\vmware-host\Shared Folders\finmath-spreadsheets\spreadsheets\Day Count Fractions\lib</v>
      </c>
    </row>
    <row r="14" spans="2:6" x14ac:dyDescent="0.25">
      <c r="B14" s="5" t="s">
        <v>11</v>
      </c>
      <c r="C14" s="5"/>
      <c r="E14" s="5" t="s">
        <v>12</v>
      </c>
      <c r="F14" s="5"/>
    </row>
    <row r="16" spans="2:6" x14ac:dyDescent="0.25">
      <c r="B16" s="11" t="s">
        <v>9</v>
      </c>
      <c r="C16" s="11"/>
      <c r="E16" s="6" t="s">
        <v>13</v>
      </c>
      <c r="F16" s="6"/>
    </row>
    <row r="17" spans="2:6" x14ac:dyDescent="0.25">
      <c r="B17" s="1" t="s">
        <v>14</v>
      </c>
      <c r="C17" s="1" t="str">
        <f>[1]!OBGETPROPERTY("version")</f>
        <v>6.1.0</v>
      </c>
      <c r="E17" s="1" t="s">
        <v>6</v>
      </c>
      <c r="F17" s="8"/>
    </row>
    <row r="18" spans="2:6" x14ac:dyDescent="0.25">
      <c r="B18" s="1" t="s">
        <v>15</v>
      </c>
      <c r="C18" s="1" t="str">
        <f>[1]!OBGETPROPERTY("build")</f>
        <v>60100</v>
      </c>
      <c r="E18" s="1" t="s">
        <v>8</v>
      </c>
      <c r="F18" s="9" t="b">
        <f>TRUE()</f>
        <v>1</v>
      </c>
    </row>
    <row r="20" spans="2:6" x14ac:dyDescent="0.25">
      <c r="E20" s="6" t="s">
        <v>9</v>
      </c>
      <c r="F20" s="6"/>
    </row>
    <row r="21" spans="2:6" x14ac:dyDescent="0.25">
      <c r="B21" s="5" t="s">
        <v>16</v>
      </c>
      <c r="C21" s="5"/>
      <c r="E21" s="1" t="s">
        <v>10</v>
      </c>
      <c r="F21" s="1" t="str">
        <f>[1]!OBADDCLASSES(F17,F18)</f>
        <v>\\vmware-host\Shared Folders\finmath-spreadsheets\spreadsheets\Day Count Fractions\</v>
      </c>
    </row>
    <row r="23" spans="2:6" x14ac:dyDescent="0.25">
      <c r="B23" s="11" t="s">
        <v>9</v>
      </c>
      <c r="C23" s="11"/>
    </row>
    <row r="24" spans="2:6" x14ac:dyDescent="0.25">
      <c r="B24" s="1" t="s">
        <v>14</v>
      </c>
      <c r="C24" s="1" t="str">
        <f>[1]!obGet([1]!obCall("",obLibs&amp;"net.finmath.information.Library","getVersionString"))</f>
        <v>4.0.6-SNAPSHOT</v>
      </c>
    </row>
    <row r="26" spans="2:6" x14ac:dyDescent="0.25">
      <c r="E26" s="5" t="s">
        <v>17</v>
      </c>
      <c r="F26" s="5"/>
    </row>
    <row r="27" spans="2:6" x14ac:dyDescent="0.25">
      <c r="E27" s="1" t="str">
        <f>IF(OR(ISERROR(F12),ISERROR(F21)),NA(),"")</f>
        <v/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05"/>
  <sheetViews>
    <sheetView tabSelected="1" zoomScaleNormal="100" workbookViewId="0"/>
  </sheetViews>
  <sheetFormatPr baseColWidth="10" defaultColWidth="8.88671875" defaultRowHeight="13.2" x14ac:dyDescent="0.25"/>
  <cols>
    <col min="1" max="1" width="5.109375" style="12" customWidth="1"/>
    <col min="2" max="2" width="15.6640625" style="12" customWidth="1"/>
    <col min="3" max="3" width="30.6640625" style="12" customWidth="1"/>
    <col min="4" max="4" width="5.21875" style="12" customWidth="1"/>
    <col min="5" max="8" width="14.44140625" style="13" customWidth="1"/>
    <col min="9" max="9" width="7.109375" style="12" customWidth="1"/>
    <col min="10" max="11" width="14.44140625" style="14" customWidth="1"/>
    <col min="12" max="12" width="19.6640625" style="15" customWidth="1"/>
    <col min="13" max="250" width="15.6640625" style="12" customWidth="1"/>
    <col min="251" max="254" width="11.5546875" style="16"/>
  </cols>
  <sheetData>
    <row r="1" spans="1:1024" ht="11.85" customHeight="1" x14ac:dyDescent="0.25">
      <c r="IQ1" s="17"/>
      <c r="IR1" s="17"/>
      <c r="IS1" s="17"/>
      <c r="IT1" s="17"/>
    </row>
    <row r="2" spans="1:1024" s="18" customFormat="1" ht="15" customHeight="1" x14ac:dyDescent="0.25">
      <c r="B2" s="18" t="str">
        <f>"Daycounting using Different Convention"</f>
        <v>Daycounting using Different Convention</v>
      </c>
      <c r="E2" s="12" t="s">
        <v>18</v>
      </c>
      <c r="F2" s="19"/>
      <c r="G2" s="19"/>
      <c r="H2" s="19"/>
      <c r="J2" s="20"/>
      <c r="K2" s="20"/>
      <c r="L2" s="21"/>
      <c r="AMI2"/>
      <c r="AMJ2"/>
    </row>
    <row r="3" spans="1:1024" s="22" customFormat="1" ht="11.85" customHeight="1" x14ac:dyDescent="0.25">
      <c r="B3" s="23" t="s">
        <v>19</v>
      </c>
      <c r="E3" s="24"/>
      <c r="F3" s="25"/>
      <c r="G3" s="24"/>
      <c r="H3" s="24"/>
      <c r="J3" s="26"/>
      <c r="K3" s="26"/>
      <c r="L3" s="27"/>
      <c r="AMI3"/>
      <c r="AMJ3"/>
    </row>
    <row r="4" spans="1:1024" ht="11.85" customHeight="1" x14ac:dyDescent="0.25">
      <c r="A4" s="22"/>
      <c r="J4" s="14" t="s">
        <v>20</v>
      </c>
      <c r="K4" s="14" t="s">
        <v>21</v>
      </c>
      <c r="O4" s="22"/>
      <c r="IQ4" s="12"/>
      <c r="IR4" s="12"/>
      <c r="IS4" s="12"/>
      <c r="IT4" s="12"/>
    </row>
    <row r="5" spans="1:1024" ht="11.85" customHeight="1" x14ac:dyDescent="0.25">
      <c r="E5" s="28" t="s">
        <v>22</v>
      </c>
      <c r="F5" s="28" t="s">
        <v>23</v>
      </c>
      <c r="G5" s="28" t="s">
        <v>24</v>
      </c>
      <c r="H5" s="28" t="s">
        <v>25</v>
      </c>
      <c r="I5" s="29"/>
      <c r="J5" s="30" t="s">
        <v>26</v>
      </c>
      <c r="K5" s="30" t="s">
        <v>27</v>
      </c>
      <c r="L5" s="31" t="s">
        <v>28</v>
      </c>
      <c r="O5" s="22"/>
    </row>
    <row r="6" spans="1:1024" ht="11.85" customHeight="1" x14ac:dyDescent="0.25">
      <c r="B6" s="32" t="s">
        <v>29</v>
      </c>
      <c r="C6" s="32"/>
      <c r="E6" s="33">
        <f t="shared" ref="E6:F25" ca="1" si="0">$C$11+INT(RAND()*($C$12-$C$11))</f>
        <v>34017</v>
      </c>
      <c r="F6" s="33">
        <f t="shared" ca="1" si="0"/>
        <v>29274</v>
      </c>
      <c r="G6" s="34" t="str">
        <f ca="1">[1]!obMake("date-"&amp;COLUMN()&amp;"-"&amp;ROW(),"LocalDate",E6)</f>
        <v>date-7-6 
[21726]</v>
      </c>
      <c r="H6" s="34" t="str">
        <f ca="1">[1]!obMake("date-"&amp;COLUMN()&amp;"-"&amp;ROW(),"LocalDate",F6)</f>
        <v>date-8-6 
[22381]</v>
      </c>
      <c r="J6" s="14">
        <f ca="1">[1]!obGet([1]!obCall("",$B$15,"getDaycountFraction",G6,H6))</f>
        <v>-13.175000000000001</v>
      </c>
      <c r="K6" s="35">
        <f t="shared" ref="K6:K69" ca="1" si="1">(YEARFRAC(E6,F6,$C$9))</f>
        <v>13.175000000000001</v>
      </c>
      <c r="L6" s="15">
        <f t="shared" ref="L6:L69" ca="1" si="2">ABS(J6)-K6</f>
        <v>0</v>
      </c>
      <c r="O6" s="22"/>
    </row>
    <row r="7" spans="1:1024" ht="11.85" customHeight="1" x14ac:dyDescent="0.25">
      <c r="E7" s="33">
        <f t="shared" ca="1" si="0"/>
        <v>44996</v>
      </c>
      <c r="F7" s="33">
        <f t="shared" ca="1" si="0"/>
        <v>38311</v>
      </c>
      <c r="G7" s="34" t="str">
        <f ca="1">[1]!obMake("date-"&amp;COLUMN()&amp;"-"&amp;ROW(),"LocalDate",E7)</f>
        <v>date-7-7 
[22348]</v>
      </c>
      <c r="H7" s="34" t="str">
        <f ca="1">[1]!obMake("date-"&amp;COLUMN()&amp;"-"&amp;ROW(),"LocalDate",F7)</f>
        <v>date-8-7 
[21964]</v>
      </c>
      <c r="J7" s="14">
        <f ca="1">[1]!obGet([1]!obCall("",$B$15,"getDaycountFraction",G7,H7))</f>
        <v>-18.569444444444443</v>
      </c>
      <c r="K7" s="35">
        <f t="shared" ca="1" si="1"/>
        <v>18.569444444444443</v>
      </c>
      <c r="L7" s="15">
        <f t="shared" ca="1" si="2"/>
        <v>0</v>
      </c>
      <c r="O7" s="22"/>
    </row>
    <row r="8" spans="1:1024" ht="11.85" customHeight="1" x14ac:dyDescent="0.25">
      <c r="B8" s="36" t="s">
        <v>3</v>
      </c>
      <c r="C8" s="36"/>
      <c r="E8" s="33">
        <f t="shared" ca="1" si="0"/>
        <v>31279</v>
      </c>
      <c r="F8" s="33">
        <f t="shared" ca="1" si="0"/>
        <v>29332</v>
      </c>
      <c r="G8" s="34" t="str">
        <f ca="1">[1]!obMake("date-"&amp;COLUMN()&amp;"-"&amp;ROW(),"LocalDate",E8)</f>
        <v>date-7-8 
[22402]</v>
      </c>
      <c r="H8" s="34" t="str">
        <f ca="1">[1]!obMake("date-"&amp;COLUMN()&amp;"-"&amp;ROW(),"LocalDate",F8)</f>
        <v>date-8-8 
[22263]</v>
      </c>
      <c r="J8" s="14">
        <f ca="1">[1]!obGet([1]!obCall("",$B$15,"getDaycountFraction",G8,H8))</f>
        <v>-5.4083333333333332</v>
      </c>
      <c r="K8" s="35">
        <f t="shared" ca="1" si="1"/>
        <v>5.4083333333333332</v>
      </c>
      <c r="L8" s="15">
        <f t="shared" ca="1" si="2"/>
        <v>0</v>
      </c>
      <c r="O8" s="22"/>
    </row>
    <row r="9" spans="1:1024" ht="11.85" customHeight="1" x14ac:dyDescent="0.25">
      <c r="B9" s="37" t="s">
        <v>30</v>
      </c>
      <c r="C9" s="38">
        <v>2</v>
      </c>
      <c r="E9" s="33">
        <f t="shared" ca="1" si="0"/>
        <v>34594</v>
      </c>
      <c r="F9" s="33">
        <f t="shared" ca="1" si="0"/>
        <v>46581</v>
      </c>
      <c r="G9" s="34" t="str">
        <f ca="1">[1]!obMake("date-"&amp;COLUMN()&amp;"-"&amp;ROW(),"LocalDate",E9)</f>
        <v>date-7-9 
[22296]</v>
      </c>
      <c r="H9" s="34" t="str">
        <f ca="1">[1]!obMake("date-"&amp;COLUMN()&amp;"-"&amp;ROW(),"LocalDate",F9)</f>
        <v>date-8-9 
[22415]</v>
      </c>
      <c r="J9" s="14">
        <f ca="1">[1]!obGet([1]!obCall("",$B$15,"getDaycountFraction",G9,H9))</f>
        <v>33.297222222222224</v>
      </c>
      <c r="K9" s="39">
        <f t="shared" ca="1" si="1"/>
        <v>33.297222222222224</v>
      </c>
      <c r="L9" s="15">
        <f t="shared" ca="1" si="2"/>
        <v>0</v>
      </c>
      <c r="O9" s="22"/>
    </row>
    <row r="10" spans="1:1024" ht="11.85" customHeight="1" x14ac:dyDescent="0.25">
      <c r="B10" s="37" t="s">
        <v>31</v>
      </c>
      <c r="C10" s="34" t="str">
        <f>VLOOKUP($C$9,B27:C36,2)</f>
        <v>DayCountConvention_ACT_360</v>
      </c>
      <c r="E10" s="33">
        <f t="shared" ca="1" si="0"/>
        <v>38118</v>
      </c>
      <c r="F10" s="33">
        <f t="shared" ca="1" si="0"/>
        <v>40336</v>
      </c>
      <c r="G10" s="34" t="str">
        <f ca="1">[1]!obMake("date-"&amp;COLUMN()&amp;"-"&amp;ROW(),"LocalDate",E10)</f>
        <v>date-7-10 
[22329]</v>
      </c>
      <c r="H10" s="34" t="str">
        <f ca="1">[1]!obMake("date-"&amp;COLUMN()&amp;"-"&amp;ROW(),"LocalDate",F10)</f>
        <v>date-8-10 
[22176]</v>
      </c>
      <c r="J10" s="14">
        <f ca="1">[1]!obGet([1]!obCall("",$B$15,"getDaycountFraction",G10,H10))</f>
        <v>6.1611111111111114</v>
      </c>
      <c r="K10" s="35">
        <f t="shared" ca="1" si="1"/>
        <v>6.1611111111111114</v>
      </c>
      <c r="L10" s="15">
        <f t="shared" ca="1" si="2"/>
        <v>0</v>
      </c>
      <c r="O10" s="22"/>
    </row>
    <row r="11" spans="1:1024" ht="11.85" customHeight="1" x14ac:dyDescent="0.25">
      <c r="B11" s="37" t="s">
        <v>32</v>
      </c>
      <c r="C11" s="33">
        <v>29221</v>
      </c>
      <c r="E11" s="33">
        <f t="shared" ca="1" si="0"/>
        <v>35210</v>
      </c>
      <c r="F11" s="33">
        <f t="shared" ca="1" si="0"/>
        <v>46347</v>
      </c>
      <c r="G11" s="34" t="str">
        <f ca="1">[1]!obMake("date-"&amp;COLUMN()&amp;"-"&amp;ROW(),"LocalDate",E11)</f>
        <v>date-7-11 
[22143]</v>
      </c>
      <c r="H11" s="34" t="str">
        <f ca="1">[1]!obMake("date-"&amp;COLUMN()&amp;"-"&amp;ROW(),"LocalDate",F11)</f>
        <v>date-8-11 
[22244]</v>
      </c>
      <c r="J11" s="14">
        <f ca="1">[1]!obGet([1]!obCall("",$B$15,"getDaycountFraction",G11,H11))</f>
        <v>30.93611111111111</v>
      </c>
      <c r="K11" s="35">
        <f t="shared" ca="1" si="1"/>
        <v>30.93611111111111</v>
      </c>
      <c r="L11" s="15">
        <f t="shared" ca="1" si="2"/>
        <v>0</v>
      </c>
      <c r="O11" s="22"/>
    </row>
    <row r="12" spans="1:1024" ht="11.85" customHeight="1" x14ac:dyDescent="0.25">
      <c r="B12" s="37" t="s">
        <v>33</v>
      </c>
      <c r="C12" s="33">
        <v>47484</v>
      </c>
      <c r="E12" s="33">
        <f t="shared" ca="1" si="0"/>
        <v>47042</v>
      </c>
      <c r="F12" s="33">
        <f t="shared" ca="1" si="0"/>
        <v>35065</v>
      </c>
      <c r="G12" s="34" t="str">
        <f ca="1">[1]!obMake("date-"&amp;COLUMN()&amp;"-"&amp;ROW(),"LocalDate",E12)</f>
        <v>date-7-12 
[22095]</v>
      </c>
      <c r="H12" s="34" t="str">
        <f ca="1">[1]!obMake("date-"&amp;COLUMN()&amp;"-"&amp;ROW(),"LocalDate",F12)</f>
        <v>date-8-12 
[22032]</v>
      </c>
      <c r="J12" s="14">
        <f ca="1">[1]!obGet([1]!obCall("",$B$15,"getDaycountFraction",G12,H12))</f>
        <v>-33.269444444444446</v>
      </c>
      <c r="K12" s="35">
        <f t="shared" ca="1" si="1"/>
        <v>33.269444444444446</v>
      </c>
      <c r="L12" s="15">
        <f t="shared" ca="1" si="2"/>
        <v>0</v>
      </c>
    </row>
    <row r="13" spans="1:1024" ht="11.85" customHeight="1" x14ac:dyDescent="0.25">
      <c r="E13" s="33">
        <f t="shared" ca="1" si="0"/>
        <v>38115</v>
      </c>
      <c r="F13" s="33">
        <f t="shared" ca="1" si="0"/>
        <v>45723</v>
      </c>
      <c r="G13" s="34" t="str">
        <f ca="1">[1]!obMake("date-"&amp;COLUMN()&amp;"-"&amp;ROW(),"LocalDate",E13)</f>
        <v>date-7-13 
[22065]</v>
      </c>
      <c r="H13" s="34" t="str">
        <f ca="1">[1]!obMake("date-"&amp;COLUMN()&amp;"-"&amp;ROW(),"LocalDate",F13)</f>
        <v>date-8-13 
[22418]</v>
      </c>
      <c r="J13" s="14">
        <f ca="1">[1]!obGet([1]!obCall("",$B$15,"getDaycountFraction",G13,H13))</f>
        <v>21.133333333333333</v>
      </c>
      <c r="K13" s="35">
        <f t="shared" ca="1" si="1"/>
        <v>21.133333333333333</v>
      </c>
      <c r="L13" s="15">
        <f t="shared" ca="1" si="2"/>
        <v>0</v>
      </c>
    </row>
    <row r="14" spans="1:1024" ht="11.85" customHeight="1" x14ac:dyDescent="0.25">
      <c r="B14" s="36" t="s">
        <v>34</v>
      </c>
      <c r="C14" s="36"/>
      <c r="E14" s="33">
        <f t="shared" ca="1" si="0"/>
        <v>39929</v>
      </c>
      <c r="F14" s="33">
        <f t="shared" ca="1" si="0"/>
        <v>46624</v>
      </c>
      <c r="G14" s="34" t="str">
        <f ca="1">[1]!obMake("date-"&amp;COLUMN()&amp;"-"&amp;ROW(),"LocalDate",E14)</f>
        <v>date-7-14 
[21725]</v>
      </c>
      <c r="H14" s="34" t="str">
        <f ca="1">[1]!obMake("date-"&amp;COLUMN()&amp;"-"&amp;ROW(),"LocalDate",F14)</f>
        <v>date-8-14 
[22380]</v>
      </c>
      <c r="J14" s="14">
        <f ca="1">[1]!obGet([1]!obCall("",$B$15,"getDaycountFraction",G14,H14))</f>
        <v>18.597222222222221</v>
      </c>
      <c r="K14" s="35">
        <f t="shared" ca="1" si="1"/>
        <v>18.597222222222221</v>
      </c>
      <c r="L14" s="15">
        <f t="shared" ca="1" si="2"/>
        <v>0</v>
      </c>
    </row>
    <row r="15" spans="1:1024" ht="11.85" customHeight="1" x14ac:dyDescent="0.25">
      <c r="B15" s="37" t="str">
        <f>[1]!obMake("daycountConvention1",obLibs&amp;"net.finmath.time.daycount."&amp;C10)</f>
        <v>daycountConvention1 
[20918]</v>
      </c>
      <c r="E15" s="33">
        <f t="shared" ca="1" si="0"/>
        <v>44939</v>
      </c>
      <c r="F15" s="33">
        <f t="shared" ca="1" si="0"/>
        <v>36176</v>
      </c>
      <c r="G15" s="34" t="str">
        <f ca="1">[1]!obMake("date-"&amp;COLUMN()&amp;"-"&amp;ROW(),"LocalDate",E15)</f>
        <v>date-7-15 
[21963]</v>
      </c>
      <c r="H15" s="34" t="str">
        <f ca="1">[1]!obMake("date-"&amp;COLUMN()&amp;"-"&amp;ROW(),"LocalDate",F15)</f>
        <v>date-8-15 
[22295]</v>
      </c>
      <c r="J15" s="14">
        <f ca="1">[1]!obGet([1]!obCall("",$B$15,"getDaycountFraction",G15,H15))</f>
        <v>-24.341666666666665</v>
      </c>
      <c r="K15" s="35">
        <f t="shared" ca="1" si="1"/>
        <v>24.341666666666665</v>
      </c>
      <c r="L15" s="15">
        <f t="shared" ca="1" si="2"/>
        <v>0</v>
      </c>
    </row>
    <row r="16" spans="1:1024" ht="11.85" customHeight="1" x14ac:dyDescent="0.25">
      <c r="E16" s="33">
        <f t="shared" ca="1" si="0"/>
        <v>36656</v>
      </c>
      <c r="F16" s="33">
        <f t="shared" ca="1" si="0"/>
        <v>38133</v>
      </c>
      <c r="G16" s="34" t="str">
        <f ca="1">[1]!obMake("date-"&amp;COLUMN()&amp;"-"&amp;ROW(),"LocalDate",E16)</f>
        <v>date-7-16 
[22347]</v>
      </c>
      <c r="H16" s="34" t="str">
        <f ca="1">[1]!obMake("date-"&amp;COLUMN()&amp;"-"&amp;ROW(),"LocalDate",F16)</f>
        <v>date-8-16 
[22124]</v>
      </c>
      <c r="J16" s="14">
        <f ca="1">[1]!obGet([1]!obCall("",$B$15,"getDaycountFraction",G16,H16))</f>
        <v>4.1027777777777779</v>
      </c>
      <c r="K16" s="35">
        <f t="shared" ca="1" si="1"/>
        <v>4.1027777777777779</v>
      </c>
      <c r="L16" s="15">
        <f t="shared" ca="1" si="2"/>
        <v>0</v>
      </c>
    </row>
    <row r="17" spans="2:12" ht="11.85" customHeight="1" x14ac:dyDescent="0.25">
      <c r="E17" s="33">
        <f t="shared" ca="1" si="0"/>
        <v>45458</v>
      </c>
      <c r="F17" s="33">
        <f t="shared" ca="1" si="0"/>
        <v>29618</v>
      </c>
      <c r="G17" s="34" t="str">
        <f ca="1">[1]!obMake("date-"&amp;COLUMN()&amp;"-"&amp;ROW(),"LocalDate",E17)</f>
        <v>date-7-17 
[22410]</v>
      </c>
      <c r="H17" s="34" t="str">
        <f ca="1">[1]!obMake("date-"&amp;COLUMN()&amp;"-"&amp;ROW(),"LocalDate",F17)</f>
        <v>date-8-17 
[22262]</v>
      </c>
      <c r="J17" s="14">
        <f ca="1">[1]!obGet([1]!obCall("",$B$15,"getDaycountFraction",G17,H17))</f>
        <v>-44</v>
      </c>
      <c r="K17" s="35">
        <f t="shared" ca="1" si="1"/>
        <v>44</v>
      </c>
      <c r="L17" s="15">
        <f t="shared" ca="1" si="2"/>
        <v>0</v>
      </c>
    </row>
    <row r="18" spans="2:12" ht="11.85" customHeight="1" x14ac:dyDescent="0.25">
      <c r="B18" s="36" t="s">
        <v>35</v>
      </c>
      <c r="C18" s="36"/>
      <c r="E18" s="33">
        <f t="shared" ca="1" si="0"/>
        <v>41626</v>
      </c>
      <c r="F18" s="33">
        <f t="shared" ca="1" si="0"/>
        <v>47036</v>
      </c>
      <c r="G18" s="34" t="str">
        <f ca="1">[1]!obMake("date-"&amp;COLUMN()&amp;"-"&amp;ROW(),"LocalDate",E18)</f>
        <v>date-7-18 
[22175]</v>
      </c>
      <c r="H18" s="34" t="str">
        <f ca="1">[1]!obMake("date-"&amp;COLUMN()&amp;"-"&amp;ROW(),"LocalDate",F18)</f>
        <v>date-8-18 
[22414]</v>
      </c>
      <c r="J18" s="14">
        <f ca="1">[1]!obGet([1]!obCall("",$B$15,"getDaycountFraction",G18,H18))</f>
        <v>15.027777777777779</v>
      </c>
      <c r="K18" s="35">
        <f t="shared" ca="1" si="1"/>
        <v>15.027777777777779</v>
      </c>
      <c r="L18" s="15">
        <f t="shared" ca="1" si="2"/>
        <v>0</v>
      </c>
    </row>
    <row r="19" spans="2:12" ht="11.85" customHeight="1" x14ac:dyDescent="0.25">
      <c r="B19" s="12" t="s">
        <v>36</v>
      </c>
      <c r="C19" s="40" t="str">
        <f ca="1">IF(MAX(L6:L505)-MIN(L6:L505)=0,"OK","Conventions do not match")</f>
        <v>OK</v>
      </c>
      <c r="E19" s="33">
        <f t="shared" ca="1" si="0"/>
        <v>30168</v>
      </c>
      <c r="F19" s="33">
        <f t="shared" ca="1" si="0"/>
        <v>29802</v>
      </c>
      <c r="G19" s="34" t="str">
        <f ca="1">[1]!obMake("date-"&amp;COLUMN()&amp;"-"&amp;ROW(),"LocalDate",E19)</f>
        <v>date-7-19 
[22013]</v>
      </c>
      <c r="H19" s="34" t="str">
        <f ca="1">[1]!obMake("date-"&amp;COLUMN()&amp;"-"&amp;ROW(),"LocalDate",F19)</f>
        <v>date-8-19 
[22064]</v>
      </c>
      <c r="J19" s="14">
        <f ca="1">[1]!obGet([1]!obCall("",$B$15,"getDaycountFraction",G19,H19))</f>
        <v>-1.0166666666666666</v>
      </c>
      <c r="K19" s="35">
        <f t="shared" ca="1" si="1"/>
        <v>1.0166666666666666</v>
      </c>
      <c r="L19" s="15">
        <f t="shared" ca="1" si="2"/>
        <v>0</v>
      </c>
    </row>
    <row r="20" spans="2:12" ht="11.85" customHeight="1" x14ac:dyDescent="0.25">
      <c r="E20" s="33">
        <f t="shared" ca="1" si="0"/>
        <v>45840</v>
      </c>
      <c r="F20" s="33">
        <f t="shared" ca="1" si="0"/>
        <v>31372</v>
      </c>
      <c r="G20" s="34" t="str">
        <f ca="1">[1]!obMake("date-"&amp;COLUMN()&amp;"-"&amp;ROW(),"LocalDate",E20)</f>
        <v>date-7-20 
[22142]</v>
      </c>
      <c r="H20" s="34" t="str">
        <f ca="1">[1]!obMake("date-"&amp;COLUMN()&amp;"-"&amp;ROW(),"LocalDate",F20)</f>
        <v>date-8-20 
[21724]</v>
      </c>
      <c r="J20" s="14">
        <f ca="1">[1]!obGet([1]!obCall("",$B$15,"getDaycountFraction",G20,H20))</f>
        <v>-40.18888888888889</v>
      </c>
      <c r="K20" s="35">
        <f t="shared" ca="1" si="1"/>
        <v>40.18888888888889</v>
      </c>
      <c r="L20" s="15">
        <f t="shared" ca="1" si="2"/>
        <v>0</v>
      </c>
    </row>
    <row r="21" spans="2:12" ht="11.85" customHeight="1" x14ac:dyDescent="0.25">
      <c r="E21" s="33">
        <f t="shared" ca="1" si="0"/>
        <v>36374</v>
      </c>
      <c r="F21" s="33">
        <f t="shared" ca="1" si="0"/>
        <v>32723</v>
      </c>
      <c r="G21" s="34" t="str">
        <f ca="1">[1]!obMake("date-"&amp;COLUMN()&amp;"-"&amp;ROW(),"LocalDate",E21)</f>
        <v>date-7-21 
[22184]</v>
      </c>
      <c r="H21" s="34" t="str">
        <f ca="1">[1]!obMake("date-"&amp;COLUMN()&amp;"-"&amp;ROW(),"LocalDate",F21)</f>
        <v>date-8-21 
[22031]</v>
      </c>
      <c r="J21" s="14">
        <f ca="1">[1]!obGet([1]!obCall("",$B$15,"getDaycountFraction",G21,H21))</f>
        <v>-10.141666666666667</v>
      </c>
      <c r="K21" s="35">
        <f t="shared" ca="1" si="1"/>
        <v>10.141666666666667</v>
      </c>
      <c r="L21" s="15">
        <f t="shared" ca="1" si="2"/>
        <v>0</v>
      </c>
    </row>
    <row r="22" spans="2:12" ht="11.85" customHeight="1" x14ac:dyDescent="0.25">
      <c r="E22" s="33">
        <f t="shared" ca="1" si="0"/>
        <v>46688</v>
      </c>
      <c r="F22" s="33">
        <f t="shared" ca="1" si="0"/>
        <v>33885</v>
      </c>
      <c r="G22" s="34" t="str">
        <f ca="1">[1]!obMake("date-"&amp;COLUMN()&amp;"-"&amp;ROW(),"LocalDate",E22)</f>
        <v>date-7-22 
[22379]</v>
      </c>
      <c r="H22" s="34" t="str">
        <f ca="1">[1]!obMake("date-"&amp;COLUMN()&amp;"-"&amp;ROW(),"LocalDate",F22)</f>
        <v>date-8-22 
[22102]</v>
      </c>
      <c r="J22" s="14">
        <f ca="1">[1]!obGet([1]!obCall("",$B$15,"getDaycountFraction",G22,H22))</f>
        <v>-35.56388888888889</v>
      </c>
      <c r="K22" s="35">
        <f t="shared" ca="1" si="1"/>
        <v>35.56388888888889</v>
      </c>
      <c r="L22" s="15">
        <f t="shared" ca="1" si="2"/>
        <v>0</v>
      </c>
    </row>
    <row r="23" spans="2:12" ht="11.85" customHeight="1" x14ac:dyDescent="0.25">
      <c r="E23" s="33">
        <f t="shared" ca="1" si="0"/>
        <v>44972</v>
      </c>
      <c r="F23" s="33">
        <f t="shared" ca="1" si="0"/>
        <v>36054</v>
      </c>
      <c r="G23" s="34" t="str">
        <f ca="1">[1]!obMake("date-"&amp;COLUMN()&amp;"-"&amp;ROW(),"LocalDate",E23)</f>
        <v>date-7-23 
[21962]</v>
      </c>
      <c r="H23" s="34" t="str">
        <f ca="1">[1]!obMake("date-"&amp;COLUMN()&amp;"-"&amp;ROW(),"LocalDate",F23)</f>
        <v>date-8-23 
[22294]</v>
      </c>
      <c r="J23" s="14">
        <f ca="1">[1]!obGet([1]!obCall("",$B$15,"getDaycountFraction",G23,H23))</f>
        <v>-24.772222222222222</v>
      </c>
      <c r="K23" s="35">
        <f t="shared" ca="1" si="1"/>
        <v>24.772222222222222</v>
      </c>
      <c r="L23" s="15">
        <f t="shared" ca="1" si="2"/>
        <v>0</v>
      </c>
    </row>
    <row r="24" spans="2:12" ht="11.85" customHeight="1" x14ac:dyDescent="0.25">
      <c r="E24" s="33">
        <f t="shared" ca="1" si="0"/>
        <v>32230</v>
      </c>
      <c r="F24" s="33">
        <f t="shared" ca="1" si="0"/>
        <v>43023</v>
      </c>
      <c r="G24" s="34" t="str">
        <f ca="1">[1]!obMake("date-"&amp;COLUMN()&amp;"-"&amp;ROW(),"LocalDate",E24)</f>
        <v>date-7-24 
[22346]</v>
      </c>
      <c r="H24" s="34" t="str">
        <f ca="1">[1]!obMake("date-"&amp;COLUMN()&amp;"-"&amp;ROW(),"LocalDate",F24)</f>
        <v>date-8-24 
[22328]</v>
      </c>
      <c r="J24" s="14">
        <f ca="1">[1]!obGet([1]!obCall("",$B$15,"getDaycountFraction",G24,H24))</f>
        <v>29.980555555555554</v>
      </c>
      <c r="K24" s="35">
        <f t="shared" ca="1" si="1"/>
        <v>29.980555555555554</v>
      </c>
      <c r="L24" s="15">
        <f t="shared" ca="1" si="2"/>
        <v>0</v>
      </c>
    </row>
    <row r="25" spans="2:12" ht="11.85" customHeight="1" x14ac:dyDescent="0.25">
      <c r="E25" s="33">
        <f t="shared" ca="1" si="0"/>
        <v>39050</v>
      </c>
      <c r="F25" s="33">
        <f t="shared" ca="1" si="0"/>
        <v>45005</v>
      </c>
      <c r="G25" s="34" t="str">
        <f ca="1">[1]!obMake("date-"&amp;COLUMN()&amp;"-"&amp;ROW(),"LocalDate",E25)</f>
        <v>date-7-25 
[22194]</v>
      </c>
      <c r="H25" s="34" t="str">
        <f ca="1">[1]!obMake("date-"&amp;COLUMN()&amp;"-"&amp;ROW(),"LocalDate",F25)</f>
        <v>date-8-25 
[22261]</v>
      </c>
      <c r="J25" s="14">
        <f ca="1">[1]!obGet([1]!obCall("",$B$15,"getDaycountFraction",G25,H25))</f>
        <v>16.541666666666668</v>
      </c>
      <c r="K25" s="35">
        <f t="shared" ca="1" si="1"/>
        <v>16.541666666666668</v>
      </c>
      <c r="L25" s="15">
        <f t="shared" ca="1" si="2"/>
        <v>0</v>
      </c>
    </row>
    <row r="26" spans="2:12" ht="11.85" customHeight="1" x14ac:dyDescent="0.25">
      <c r="B26" s="41" t="s">
        <v>30</v>
      </c>
      <c r="C26" s="41" t="s">
        <v>37</v>
      </c>
      <c r="E26" s="33">
        <f t="shared" ref="E26:F45" ca="1" si="3">$C$11+INT(RAND()*($C$12-$C$11))</f>
        <v>36888</v>
      </c>
      <c r="F26" s="33">
        <f t="shared" ca="1" si="3"/>
        <v>32360</v>
      </c>
      <c r="G26" s="34" t="str">
        <f ca="1">[1]!obMake("date-"&amp;COLUMN()&amp;"-"&amp;ROW(),"LocalDate",E26)</f>
        <v>date-7-26 
[22174]</v>
      </c>
      <c r="H26" s="34" t="str">
        <f ca="1">[1]!obMake("date-"&amp;COLUMN()&amp;"-"&amp;ROW(),"LocalDate",F26)</f>
        <v>date-8-26 
[22073]</v>
      </c>
      <c r="J26" s="14">
        <f ca="1">[1]!obGet([1]!obCall("",$B$15,"getDaycountFraction",G26,H26))</f>
        <v>-12.577777777777778</v>
      </c>
      <c r="K26" s="35">
        <f t="shared" ca="1" si="1"/>
        <v>12.577777777777778</v>
      </c>
      <c r="L26" s="15">
        <f t="shared" ca="1" si="2"/>
        <v>0</v>
      </c>
    </row>
    <row r="27" spans="2:12" ht="11.85" customHeight="1" x14ac:dyDescent="0.25">
      <c r="B27" s="13">
        <v>0</v>
      </c>
      <c r="C27" s="37" t="s">
        <v>38</v>
      </c>
      <c r="E27" s="33">
        <f t="shared" ca="1" si="3"/>
        <v>42402</v>
      </c>
      <c r="F27" s="33">
        <f t="shared" ca="1" si="3"/>
        <v>46159</v>
      </c>
      <c r="G27" s="34" t="str">
        <f ca="1">[1]!obMake("date-"&amp;COLUMN()&amp;"-"&amp;ROW(),"LocalDate",E27)</f>
        <v>date-7-27 
[22243]</v>
      </c>
      <c r="H27" s="34" t="str">
        <f ca="1">[1]!obMake("date-"&amp;COLUMN()&amp;"-"&amp;ROW(),"LocalDate",F27)</f>
        <v>date-8-27 
[22063]</v>
      </c>
      <c r="J27" s="14">
        <f ca="1">[1]!obGet([1]!obCall("",$B$15,"getDaycountFraction",G27,H27))</f>
        <v>10.436111111111112</v>
      </c>
      <c r="K27" s="35">
        <f t="shared" ca="1" si="1"/>
        <v>10.436111111111112</v>
      </c>
      <c r="L27" s="15">
        <f t="shared" ca="1" si="2"/>
        <v>0</v>
      </c>
    </row>
    <row r="28" spans="2:12" ht="11.85" customHeight="1" x14ac:dyDescent="0.25">
      <c r="B28" s="13">
        <v>1</v>
      </c>
      <c r="C28" s="37" t="s">
        <v>39</v>
      </c>
      <c r="E28" s="33">
        <f t="shared" ca="1" si="3"/>
        <v>32694</v>
      </c>
      <c r="F28" s="33">
        <f t="shared" ca="1" si="3"/>
        <v>31275</v>
      </c>
      <c r="G28" s="34" t="str">
        <f ca="1">[1]!obMake("date-"&amp;COLUMN()&amp;"-"&amp;ROW(),"LocalDate",E28)</f>
        <v>date-7-28 
[22141]</v>
      </c>
      <c r="H28" s="34" t="str">
        <f ca="1">[1]!obMake("date-"&amp;COLUMN()&amp;"-"&amp;ROW(),"LocalDate",F28)</f>
        <v>date-8-28 
[21723]</v>
      </c>
      <c r="J28" s="14">
        <f ca="1">[1]!obGet([1]!obCall("",$B$15,"getDaycountFraction",G28,H28))</f>
        <v>-3.9416666666666669</v>
      </c>
      <c r="K28" s="35">
        <f t="shared" ca="1" si="1"/>
        <v>3.9416666666666669</v>
      </c>
      <c r="L28" s="15">
        <f t="shared" ca="1" si="2"/>
        <v>0</v>
      </c>
    </row>
    <row r="29" spans="2:12" ht="11.85" customHeight="1" x14ac:dyDescent="0.25">
      <c r="B29" s="13">
        <v>2</v>
      </c>
      <c r="C29" s="37" t="s">
        <v>40</v>
      </c>
      <c r="E29" s="33">
        <f t="shared" ca="1" si="3"/>
        <v>44886</v>
      </c>
      <c r="F29" s="33">
        <f t="shared" ca="1" si="3"/>
        <v>33488</v>
      </c>
      <c r="G29" s="34" t="str">
        <f ca="1">[1]!obMake("date-"&amp;COLUMN()&amp;"-"&amp;ROW(),"LocalDate",E29)</f>
        <v>date-7-29 
[22186]</v>
      </c>
      <c r="H29" s="34" t="str">
        <f ca="1">[1]!obMake("date-"&amp;COLUMN()&amp;"-"&amp;ROW(),"LocalDate",F29)</f>
        <v>date-8-29 
[22030]</v>
      </c>
      <c r="J29" s="14">
        <f ca="1">[1]!obGet([1]!obCall("",$B$15,"getDaycountFraction",G29,H29))</f>
        <v>-31.661111111111111</v>
      </c>
      <c r="K29" s="35">
        <f t="shared" ca="1" si="1"/>
        <v>31.661111111111111</v>
      </c>
      <c r="L29" s="15">
        <f t="shared" ca="1" si="2"/>
        <v>0</v>
      </c>
    </row>
    <row r="30" spans="2:12" ht="11.85" customHeight="1" x14ac:dyDescent="0.25">
      <c r="B30" s="13">
        <v>3</v>
      </c>
      <c r="C30" s="37" t="s">
        <v>41</v>
      </c>
      <c r="E30" s="33">
        <f t="shared" ca="1" si="3"/>
        <v>38476</v>
      </c>
      <c r="F30" s="33">
        <f t="shared" ca="1" si="3"/>
        <v>38385</v>
      </c>
      <c r="G30" s="34" t="str">
        <f ca="1">[1]!obMake("date-"&amp;COLUMN()&amp;"-"&amp;ROW(),"LocalDate",E30)</f>
        <v>date-7-30 
[22378]</v>
      </c>
      <c r="H30" s="34" t="str">
        <f ca="1">[1]!obMake("date-"&amp;COLUMN()&amp;"-"&amp;ROW(),"LocalDate",F30)</f>
        <v>date-8-30 
[22083]</v>
      </c>
      <c r="J30" s="14">
        <f ca="1">[1]!obGet([1]!obCall("",$B$15,"getDaycountFraction",G30,H30))</f>
        <v>-0.25277777777777777</v>
      </c>
      <c r="K30" s="35">
        <f t="shared" ca="1" si="1"/>
        <v>0.25277777777777777</v>
      </c>
      <c r="L30" s="15">
        <f t="shared" ca="1" si="2"/>
        <v>0</v>
      </c>
    </row>
    <row r="31" spans="2:12" ht="11.85" customHeight="1" x14ac:dyDescent="0.25">
      <c r="B31" s="13">
        <v>4</v>
      </c>
      <c r="C31" s="37" t="s">
        <v>42</v>
      </c>
      <c r="E31" s="33">
        <f t="shared" ca="1" si="3"/>
        <v>37734</v>
      </c>
      <c r="F31" s="33">
        <f t="shared" ca="1" si="3"/>
        <v>37870</v>
      </c>
      <c r="G31" s="34" t="str">
        <f ca="1">[1]!obMake("date-"&amp;COLUMN()&amp;"-"&amp;ROW(),"LocalDate",E31)</f>
        <v>date-7-31 
[21961]</v>
      </c>
      <c r="H31" s="34" t="str">
        <f ca="1">[1]!obMake("date-"&amp;COLUMN()&amp;"-"&amp;ROW(),"LocalDate",F31)</f>
        <v>date-8-31 
[22293]</v>
      </c>
      <c r="J31" s="14">
        <f ca="1">[1]!obGet([1]!obCall("",$B$15,"getDaycountFraction",G31,H31))</f>
        <v>0.37777777777777777</v>
      </c>
      <c r="K31" s="35">
        <f t="shared" ca="1" si="1"/>
        <v>0.37777777777777777</v>
      </c>
      <c r="L31" s="15">
        <f t="shared" ca="1" si="2"/>
        <v>0</v>
      </c>
    </row>
    <row r="32" spans="2:12" ht="11.85" customHeight="1" x14ac:dyDescent="0.25">
      <c r="E32" s="33">
        <f t="shared" ca="1" si="3"/>
        <v>41859</v>
      </c>
      <c r="F32" s="33">
        <f t="shared" ca="1" si="3"/>
        <v>46504</v>
      </c>
      <c r="G32" s="34" t="str">
        <f ca="1">[1]!obMake("date-"&amp;COLUMN()&amp;"-"&amp;ROW(),"LocalDate",E32)</f>
        <v>date-7-32 
[22345]</v>
      </c>
      <c r="H32" s="34" t="str">
        <f ca="1">[1]!obMake("date-"&amp;COLUMN()&amp;"-"&amp;ROW(),"LocalDate",F32)</f>
        <v>date-8-32 
[22123]</v>
      </c>
      <c r="J32" s="14">
        <f ca="1">[1]!obGet([1]!obCall("",$B$15,"getDaycountFraction",G32,H32))</f>
        <v>12.902777777777779</v>
      </c>
      <c r="K32" s="35">
        <f t="shared" ca="1" si="1"/>
        <v>12.902777777777779</v>
      </c>
      <c r="L32" s="15">
        <f t="shared" ca="1" si="2"/>
        <v>0</v>
      </c>
    </row>
    <row r="33" spans="5:12" ht="11.85" customHeight="1" x14ac:dyDescent="0.25">
      <c r="E33" s="33">
        <f t="shared" ca="1" si="3"/>
        <v>37528</v>
      </c>
      <c r="F33" s="33">
        <f t="shared" ca="1" si="3"/>
        <v>37295</v>
      </c>
      <c r="G33" s="34" t="str">
        <f ca="1">[1]!obMake("date-"&amp;COLUMN()&amp;"-"&amp;ROW(),"LocalDate",E33)</f>
        <v>date-7-33 
[22205]</v>
      </c>
      <c r="H33" s="34" t="str">
        <f ca="1">[1]!obMake("date-"&amp;COLUMN()&amp;"-"&amp;ROW(),"LocalDate",F33)</f>
        <v>date-8-33 
[22260]</v>
      </c>
      <c r="J33" s="14">
        <f ca="1">[1]!obGet([1]!obCall("",$B$15,"getDaycountFraction",G33,H33))</f>
        <v>-0.64722222222222225</v>
      </c>
      <c r="K33" s="35">
        <f t="shared" ca="1" si="1"/>
        <v>0.64722222222222225</v>
      </c>
      <c r="L33" s="15">
        <f t="shared" ca="1" si="2"/>
        <v>0</v>
      </c>
    </row>
    <row r="34" spans="5:12" ht="11.85" customHeight="1" x14ac:dyDescent="0.25">
      <c r="E34" s="33">
        <f t="shared" ca="1" si="3"/>
        <v>43057</v>
      </c>
      <c r="F34" s="33">
        <f t="shared" ca="1" si="3"/>
        <v>36511</v>
      </c>
      <c r="G34" s="34" t="str">
        <f ca="1">[1]!obMake("date-"&amp;COLUMN()&amp;"-"&amp;ROW(),"LocalDate",E34)</f>
        <v>date-7-34 
[22173]</v>
      </c>
      <c r="H34" s="34" t="str">
        <f ca="1">[1]!obMake("date-"&amp;COLUMN()&amp;"-"&amp;ROW(),"LocalDate",F34)</f>
        <v>date-8-34 
[22209]</v>
      </c>
      <c r="J34" s="14">
        <f ca="1">[1]!obGet([1]!obCall("",$B$15,"getDaycountFraction",G34,H34))</f>
        <v>-18.183333333333334</v>
      </c>
      <c r="K34" s="35">
        <f t="shared" ca="1" si="1"/>
        <v>18.183333333333334</v>
      </c>
      <c r="L34" s="15">
        <f t="shared" ca="1" si="2"/>
        <v>0</v>
      </c>
    </row>
    <row r="35" spans="5:12" ht="11.85" customHeight="1" x14ac:dyDescent="0.25">
      <c r="E35" s="33">
        <f t="shared" ca="1" si="3"/>
        <v>41127</v>
      </c>
      <c r="F35" s="33">
        <f t="shared" ca="1" si="3"/>
        <v>31711</v>
      </c>
      <c r="G35" s="34" t="str">
        <f ca="1">[1]!obMake("date-"&amp;COLUMN()&amp;"-"&amp;ROW(),"LocalDate",E35)</f>
        <v>date-7-35 
[22012]</v>
      </c>
      <c r="H35" s="34" t="str">
        <f ca="1">[1]!obMake("date-"&amp;COLUMN()&amp;"-"&amp;ROW(),"LocalDate",F35)</f>
        <v>date-8-35 
[22062]</v>
      </c>
      <c r="J35" s="14">
        <f ca="1">[1]!obGet([1]!obCall("",$B$15,"getDaycountFraction",G35,H35))</f>
        <v>-26.155555555555555</v>
      </c>
      <c r="K35" s="35">
        <f t="shared" ca="1" si="1"/>
        <v>26.155555555555555</v>
      </c>
      <c r="L35" s="15">
        <f t="shared" ca="1" si="2"/>
        <v>0</v>
      </c>
    </row>
    <row r="36" spans="5:12" ht="11.85" customHeight="1" x14ac:dyDescent="0.25">
      <c r="E36" s="33">
        <f t="shared" ca="1" si="3"/>
        <v>45721</v>
      </c>
      <c r="F36" s="33">
        <f t="shared" ca="1" si="3"/>
        <v>38813</v>
      </c>
      <c r="G36" s="34" t="str">
        <f ca="1">[1]!obMake("date-"&amp;COLUMN()&amp;"-"&amp;ROW(),"LocalDate",E36)</f>
        <v>date-7-36 
[22140]</v>
      </c>
      <c r="H36" s="34" t="str">
        <f ca="1">[1]!obMake("date-"&amp;COLUMN()&amp;"-"&amp;ROW(),"LocalDate",F36)</f>
        <v>date-8-36 
[21722]</v>
      </c>
      <c r="J36" s="14">
        <f ca="1">[1]!obGet([1]!obCall("",$B$15,"getDaycountFraction",G36,H36))</f>
        <v>-19.18888888888889</v>
      </c>
      <c r="K36" s="35">
        <f t="shared" ca="1" si="1"/>
        <v>19.18888888888889</v>
      </c>
      <c r="L36" s="15">
        <f t="shared" ca="1" si="2"/>
        <v>0</v>
      </c>
    </row>
    <row r="37" spans="5:12" ht="11.85" customHeight="1" x14ac:dyDescent="0.25">
      <c r="E37" s="33">
        <f t="shared" ca="1" si="3"/>
        <v>44649</v>
      </c>
      <c r="F37" s="33">
        <f t="shared" ca="1" si="3"/>
        <v>46546</v>
      </c>
      <c r="G37" s="34" t="str">
        <f ca="1">[1]!obMake("date-"&amp;COLUMN()&amp;"-"&amp;ROW(),"LocalDate",E37)</f>
        <v>date-7-37 
[22388]</v>
      </c>
      <c r="H37" s="34" t="str">
        <f ca="1">[1]!obMake("date-"&amp;COLUMN()&amp;"-"&amp;ROW(),"LocalDate",F37)</f>
        <v>date-8-37 
[22029]</v>
      </c>
      <c r="J37" s="14">
        <f ca="1">[1]!obGet([1]!obCall("",$B$15,"getDaycountFraction",G37,H37))</f>
        <v>5.2694444444444448</v>
      </c>
      <c r="K37" s="35">
        <f t="shared" ca="1" si="1"/>
        <v>5.2694444444444448</v>
      </c>
      <c r="L37" s="15">
        <f t="shared" ca="1" si="2"/>
        <v>0</v>
      </c>
    </row>
    <row r="38" spans="5:12" ht="11.85" customHeight="1" x14ac:dyDescent="0.25">
      <c r="E38" s="33">
        <f t="shared" ca="1" si="3"/>
        <v>43512</v>
      </c>
      <c r="F38" s="33">
        <f t="shared" ca="1" si="3"/>
        <v>46096</v>
      </c>
      <c r="G38" s="34" t="str">
        <f ca="1">[1]!obMake("date-"&amp;COLUMN()&amp;"-"&amp;ROW(),"LocalDate",E38)</f>
        <v>date-7-38 
[22377]</v>
      </c>
      <c r="H38" s="34" t="str">
        <f ca="1">[1]!obMake("date-"&amp;COLUMN()&amp;"-"&amp;ROW(),"LocalDate",F38)</f>
        <v>date-8-38 
[22094]</v>
      </c>
      <c r="J38" s="14">
        <f ca="1">[1]!obGet([1]!obCall("",$B$15,"getDaycountFraction",G38,H38))</f>
        <v>7.177777777777778</v>
      </c>
      <c r="K38" s="35">
        <f t="shared" ca="1" si="1"/>
        <v>7.177777777777778</v>
      </c>
      <c r="L38" s="15">
        <f t="shared" ca="1" si="2"/>
        <v>0</v>
      </c>
    </row>
    <row r="39" spans="5:12" ht="11.85" customHeight="1" x14ac:dyDescent="0.25">
      <c r="E39" s="33">
        <f t="shared" ca="1" si="3"/>
        <v>39877</v>
      </c>
      <c r="F39" s="33">
        <f t="shared" ca="1" si="3"/>
        <v>38414</v>
      </c>
      <c r="G39" s="34" t="str">
        <f ca="1">[1]!obMake("date-"&amp;COLUMN()&amp;"-"&amp;ROW(),"LocalDate",E39)</f>
        <v>date-7-39 
[21960]</v>
      </c>
      <c r="H39" s="34" t="str">
        <f ca="1">[1]!obMake("date-"&amp;COLUMN()&amp;"-"&amp;ROW(),"LocalDate",F39)</f>
        <v>date-8-39 
[22292]</v>
      </c>
      <c r="J39" s="14">
        <f ca="1">[1]!obGet([1]!obCall("",$B$15,"getDaycountFraction",G39,H39))</f>
        <v>-4.0638888888888891</v>
      </c>
      <c r="K39" s="35">
        <f t="shared" ca="1" si="1"/>
        <v>4.0638888888888891</v>
      </c>
      <c r="L39" s="15">
        <f t="shared" ca="1" si="2"/>
        <v>0</v>
      </c>
    </row>
    <row r="40" spans="5:12" ht="11.85" customHeight="1" x14ac:dyDescent="0.25">
      <c r="E40" s="33">
        <f t="shared" ca="1" si="3"/>
        <v>40685</v>
      </c>
      <c r="F40" s="33">
        <f t="shared" ca="1" si="3"/>
        <v>44451</v>
      </c>
      <c r="G40" s="34" t="str">
        <f ca="1">[1]!obMake("date-"&amp;COLUMN()&amp;"-"&amp;ROW(),"LocalDate",E40)</f>
        <v>date-7-40 
[22344]</v>
      </c>
      <c r="H40" s="34" t="str">
        <f ca="1">[1]!obMake("date-"&amp;COLUMN()&amp;"-"&amp;ROW(),"LocalDate",F40)</f>
        <v>date-8-40 
[22327]</v>
      </c>
      <c r="J40" s="14">
        <f ca="1">[1]!obGet([1]!obCall("",$B$15,"getDaycountFraction",G40,H40))</f>
        <v>10.46111111111111</v>
      </c>
      <c r="K40" s="35">
        <f t="shared" ca="1" si="1"/>
        <v>10.46111111111111</v>
      </c>
      <c r="L40" s="15">
        <f t="shared" ca="1" si="2"/>
        <v>0</v>
      </c>
    </row>
    <row r="41" spans="5:12" ht="11.85" customHeight="1" x14ac:dyDescent="0.25">
      <c r="E41" s="33">
        <f t="shared" ca="1" si="3"/>
        <v>39209</v>
      </c>
      <c r="F41" s="33">
        <f t="shared" ca="1" si="3"/>
        <v>35363</v>
      </c>
      <c r="G41" s="34" t="str">
        <f ca="1">[1]!obMake("date-"&amp;COLUMN()&amp;"-"&amp;ROW(),"LocalDate",E41)</f>
        <v>date-7-41 
[22398]</v>
      </c>
      <c r="H41" s="34" t="str">
        <f ca="1">[1]!obMake("date-"&amp;COLUMN()&amp;"-"&amp;ROW(),"LocalDate",F41)</f>
        <v>date-8-41 
[22259]</v>
      </c>
      <c r="J41" s="14">
        <f ca="1">[1]!obGet([1]!obCall("",$B$15,"getDaycountFraction",G41,H41))</f>
        <v>-10.683333333333334</v>
      </c>
      <c r="K41" s="35">
        <f t="shared" ca="1" si="1"/>
        <v>10.683333333333334</v>
      </c>
      <c r="L41" s="15">
        <f t="shared" ca="1" si="2"/>
        <v>0</v>
      </c>
    </row>
    <row r="42" spans="5:12" ht="11.85" customHeight="1" x14ac:dyDescent="0.25">
      <c r="E42" s="33">
        <f t="shared" ca="1" si="3"/>
        <v>44413</v>
      </c>
      <c r="F42" s="33">
        <f t="shared" ca="1" si="3"/>
        <v>39641</v>
      </c>
      <c r="G42" s="34" t="str">
        <f ca="1">[1]!obMake("date-"&amp;COLUMN()&amp;"-"&amp;ROW(),"LocalDate",E42)</f>
        <v>date-7-42 
[22172]</v>
      </c>
      <c r="H42" s="34" t="str">
        <f ca="1">[1]!obMake("date-"&amp;COLUMN()&amp;"-"&amp;ROW(),"LocalDate",F42)</f>
        <v>date-8-42 
[22212]</v>
      </c>
      <c r="J42" s="14">
        <f ca="1">[1]!obGet([1]!obCall("",$B$15,"getDaycountFraction",G42,H42))</f>
        <v>-13.255555555555556</v>
      </c>
      <c r="K42" s="35">
        <f t="shared" ca="1" si="1"/>
        <v>13.255555555555556</v>
      </c>
      <c r="L42" s="15">
        <f t="shared" ca="1" si="2"/>
        <v>0</v>
      </c>
    </row>
    <row r="43" spans="5:12" ht="11.85" customHeight="1" x14ac:dyDescent="0.25">
      <c r="E43" s="33">
        <f t="shared" ca="1" si="3"/>
        <v>40455</v>
      </c>
      <c r="F43" s="33">
        <f t="shared" ca="1" si="3"/>
        <v>37439</v>
      </c>
      <c r="G43" s="34" t="str">
        <f ca="1">[1]!obMake("date-"&amp;COLUMN()&amp;"-"&amp;ROW(),"LocalDate",E43)</f>
        <v>date-7-43 
[22242]</v>
      </c>
      <c r="H43" s="34" t="str">
        <f ca="1">[1]!obMake("date-"&amp;COLUMN()&amp;"-"&amp;ROW(),"LocalDate",F43)</f>
        <v>date-8-43 
[22061]</v>
      </c>
      <c r="J43" s="14">
        <f ca="1">[1]!obGet([1]!obCall("",$B$15,"getDaycountFraction",G43,H43))</f>
        <v>-8.3777777777777782</v>
      </c>
      <c r="K43" s="35">
        <f t="shared" ca="1" si="1"/>
        <v>8.3777777777777782</v>
      </c>
      <c r="L43" s="15">
        <f t="shared" ca="1" si="2"/>
        <v>0</v>
      </c>
    </row>
    <row r="44" spans="5:12" ht="11.85" customHeight="1" x14ac:dyDescent="0.25">
      <c r="E44" s="33">
        <f t="shared" ca="1" si="3"/>
        <v>31601</v>
      </c>
      <c r="F44" s="33">
        <f t="shared" ca="1" si="3"/>
        <v>45679</v>
      </c>
      <c r="G44" s="34" t="str">
        <f ca="1">[1]!obMake("date-"&amp;COLUMN()&amp;"-"&amp;ROW(),"LocalDate",E44)</f>
        <v>date-7-44 
[22139]</v>
      </c>
      <c r="H44" s="34" t="str">
        <f ca="1">[1]!obMake("date-"&amp;COLUMN()&amp;"-"&amp;ROW(),"LocalDate",F44)</f>
        <v>date-8-44 
[21721]</v>
      </c>
      <c r="J44" s="14">
        <f ca="1">[1]!obGet([1]!obCall("",$B$15,"getDaycountFraction",G44,H44))</f>
        <v>39.105555555555554</v>
      </c>
      <c r="K44" s="35">
        <f t="shared" ca="1" si="1"/>
        <v>39.105555555555554</v>
      </c>
      <c r="L44" s="15">
        <f t="shared" ca="1" si="2"/>
        <v>0</v>
      </c>
    </row>
    <row r="45" spans="5:12" ht="11.85" customHeight="1" x14ac:dyDescent="0.25">
      <c r="E45" s="33">
        <f t="shared" ca="1" si="3"/>
        <v>44010</v>
      </c>
      <c r="F45" s="33">
        <f t="shared" ca="1" si="3"/>
        <v>36550</v>
      </c>
      <c r="G45" s="34" t="str">
        <f ca="1">[1]!obMake("date-"&amp;COLUMN()&amp;"-"&amp;ROW(),"LocalDate",E45)</f>
        <v>date-7-45 
[22218]</v>
      </c>
      <c r="H45" s="34" t="str">
        <f ca="1">[1]!obMake("date-"&amp;COLUMN()&amp;"-"&amp;ROW(),"LocalDate",F45)</f>
        <v>date-8-45 
[22028]</v>
      </c>
      <c r="J45" s="14">
        <f ca="1">[1]!obGet([1]!obCall("",$B$15,"getDaycountFraction",G45,H45))</f>
        <v>-20.722222222222221</v>
      </c>
      <c r="K45" s="35">
        <f t="shared" ca="1" si="1"/>
        <v>20.722222222222221</v>
      </c>
      <c r="L45" s="15">
        <f t="shared" ca="1" si="2"/>
        <v>0</v>
      </c>
    </row>
    <row r="46" spans="5:12" ht="11.85" customHeight="1" x14ac:dyDescent="0.25">
      <c r="E46" s="33">
        <f t="shared" ref="E46:F65" ca="1" si="4">$C$11+INT(RAND()*($C$12-$C$11))</f>
        <v>42233</v>
      </c>
      <c r="F46" s="33">
        <f t="shared" ca="1" si="4"/>
        <v>46130</v>
      </c>
      <c r="G46" s="34" t="str">
        <f ca="1">[1]!obMake("date-"&amp;COLUMN()&amp;"-"&amp;ROW(),"LocalDate",E46)</f>
        <v>date-7-46 
[22376]</v>
      </c>
      <c r="H46" s="34" t="str">
        <f ca="1">[1]!obMake("date-"&amp;COLUMN()&amp;"-"&amp;ROW(),"LocalDate",F46)</f>
        <v>date-8-46 
[22100]</v>
      </c>
      <c r="J46" s="14">
        <f ca="1">[1]!obGet([1]!obCall("",$B$15,"getDaycountFraction",G46,H46))</f>
        <v>10.824999999999999</v>
      </c>
      <c r="K46" s="35">
        <f t="shared" ca="1" si="1"/>
        <v>10.824999999999999</v>
      </c>
      <c r="L46" s="15">
        <f t="shared" ca="1" si="2"/>
        <v>0</v>
      </c>
    </row>
    <row r="47" spans="5:12" ht="11.85" customHeight="1" x14ac:dyDescent="0.25">
      <c r="E47" s="33">
        <f t="shared" ca="1" si="4"/>
        <v>46073</v>
      </c>
      <c r="F47" s="33">
        <f t="shared" ca="1" si="4"/>
        <v>43158</v>
      </c>
      <c r="G47" s="34" t="str">
        <f ca="1">[1]!obMake("date-"&amp;COLUMN()&amp;"-"&amp;ROW(),"LocalDate",E47)</f>
        <v>date-7-47 
[21959]</v>
      </c>
      <c r="H47" s="34" t="str">
        <f ca="1">[1]!obMake("date-"&amp;COLUMN()&amp;"-"&amp;ROW(),"LocalDate",F47)</f>
        <v>date-8-47 
[22291]</v>
      </c>
      <c r="J47" s="14">
        <f ca="1">[1]!obGet([1]!obCall("",$B$15,"getDaycountFraction",G47,H47))</f>
        <v>-8.0972222222222214</v>
      </c>
      <c r="K47" s="35">
        <f t="shared" ca="1" si="1"/>
        <v>8.0972222222222214</v>
      </c>
      <c r="L47" s="15">
        <f t="shared" ca="1" si="2"/>
        <v>0</v>
      </c>
    </row>
    <row r="48" spans="5:12" ht="11.85" customHeight="1" x14ac:dyDescent="0.25">
      <c r="E48" s="33">
        <f t="shared" ca="1" si="4"/>
        <v>37373</v>
      </c>
      <c r="F48" s="33">
        <f t="shared" ca="1" si="4"/>
        <v>32988</v>
      </c>
      <c r="G48" s="34" t="str">
        <f ca="1">[1]!obMake("date-"&amp;COLUMN()&amp;"-"&amp;ROW(),"LocalDate",E48)</f>
        <v>date-7-48 
[22343]</v>
      </c>
      <c r="H48" s="34" t="str">
        <f ca="1">[1]!obMake("date-"&amp;COLUMN()&amp;"-"&amp;ROW(),"LocalDate",F48)</f>
        <v>date-8-48 
[22122]</v>
      </c>
      <c r="J48" s="14">
        <f ca="1">[1]!obGet([1]!obCall("",$B$15,"getDaycountFraction",G48,H48))</f>
        <v>-12.180555555555555</v>
      </c>
      <c r="K48" s="35">
        <f t="shared" ca="1" si="1"/>
        <v>12.180555555555555</v>
      </c>
      <c r="L48" s="15">
        <f t="shared" ca="1" si="2"/>
        <v>0</v>
      </c>
    </row>
    <row r="49" spans="5:12" ht="11.85" customHeight="1" x14ac:dyDescent="0.25">
      <c r="E49" s="33">
        <f t="shared" ca="1" si="4"/>
        <v>38849</v>
      </c>
      <c r="F49" s="33">
        <f t="shared" ca="1" si="4"/>
        <v>37075</v>
      </c>
      <c r="G49" s="34" t="str">
        <f ca="1">[1]!obMake("date-"&amp;COLUMN()&amp;"-"&amp;ROW(),"LocalDate",E49)</f>
        <v>date-7-49 
[22409]</v>
      </c>
      <c r="H49" s="34" t="str">
        <f ca="1">[1]!obMake("date-"&amp;COLUMN()&amp;"-"&amp;ROW(),"LocalDate",F49)</f>
        <v>date-8-49 
[22258]</v>
      </c>
      <c r="J49" s="14">
        <f ca="1">[1]!obGet([1]!obCall("",$B$15,"getDaycountFraction",G49,H49))</f>
        <v>-4.927777777777778</v>
      </c>
      <c r="K49" s="35">
        <f t="shared" ca="1" si="1"/>
        <v>4.927777777777778</v>
      </c>
      <c r="L49" s="15">
        <f t="shared" ca="1" si="2"/>
        <v>0</v>
      </c>
    </row>
    <row r="50" spans="5:12" ht="11.85" customHeight="1" x14ac:dyDescent="0.25">
      <c r="E50" s="33">
        <f t="shared" ca="1" si="4"/>
        <v>44666</v>
      </c>
      <c r="F50" s="33">
        <f t="shared" ca="1" si="4"/>
        <v>39508</v>
      </c>
      <c r="G50" s="34" t="str">
        <f ca="1">[1]!obMake("date-"&amp;COLUMN()&amp;"-"&amp;ROW(),"LocalDate",E50)</f>
        <v>date-7-50 
[22171]</v>
      </c>
      <c r="H50" s="34" t="str">
        <f ca="1">[1]!obMake("date-"&amp;COLUMN()&amp;"-"&amp;ROW(),"LocalDate",F50)</f>
        <v>date-8-50 
[22098]</v>
      </c>
      <c r="J50" s="14">
        <f ca="1">[1]!obGet([1]!obCall("",$B$15,"getDaycountFraction",G50,H50))</f>
        <v>-14.327777777777778</v>
      </c>
      <c r="K50" s="35">
        <f t="shared" ca="1" si="1"/>
        <v>14.327777777777778</v>
      </c>
      <c r="L50" s="15">
        <f t="shared" ca="1" si="2"/>
        <v>0</v>
      </c>
    </row>
    <row r="51" spans="5:12" ht="11.85" customHeight="1" x14ac:dyDescent="0.25">
      <c r="E51" s="33">
        <f t="shared" ca="1" si="4"/>
        <v>36268</v>
      </c>
      <c r="F51" s="33">
        <f t="shared" ca="1" si="4"/>
        <v>45582</v>
      </c>
      <c r="G51" s="34" t="str">
        <f ca="1">[1]!obMake("date-"&amp;COLUMN()&amp;"-"&amp;ROW(),"LocalDate",E51)</f>
        <v>date-7-51 
[22011]</v>
      </c>
      <c r="H51" s="34" t="str">
        <f ca="1">[1]!obMake("date-"&amp;COLUMN()&amp;"-"&amp;ROW(),"LocalDate",F51)</f>
        <v>date-8-51 
[22060]</v>
      </c>
      <c r="J51" s="14">
        <f ca="1">[1]!obGet([1]!obCall("",$B$15,"getDaycountFraction",G51,H51))</f>
        <v>25.872222222222224</v>
      </c>
      <c r="K51" s="35">
        <f t="shared" ca="1" si="1"/>
        <v>25.872222222222224</v>
      </c>
      <c r="L51" s="15">
        <f t="shared" ca="1" si="2"/>
        <v>0</v>
      </c>
    </row>
    <row r="52" spans="5:12" ht="11.85" customHeight="1" x14ac:dyDescent="0.25">
      <c r="E52" s="33">
        <f t="shared" ca="1" si="4"/>
        <v>30582</v>
      </c>
      <c r="F52" s="33">
        <f t="shared" ca="1" si="4"/>
        <v>30725</v>
      </c>
      <c r="G52" s="34" t="str">
        <f ca="1">[1]!obMake("date-"&amp;COLUMN()&amp;"-"&amp;ROW(),"LocalDate",E52)</f>
        <v>date-7-52 
[21753]</v>
      </c>
      <c r="H52" s="34" t="str">
        <f ca="1">[1]!obMake("date-"&amp;COLUMN()&amp;"-"&amp;ROW(),"LocalDate",F52)</f>
        <v>date-8-52 
[21720]</v>
      </c>
      <c r="J52" s="14">
        <f ca="1">[1]!obGet([1]!obCall("",$B$15,"getDaycountFraction",G52,H52))</f>
        <v>0.3972222222222222</v>
      </c>
      <c r="K52" s="35">
        <f t="shared" ca="1" si="1"/>
        <v>0.3972222222222222</v>
      </c>
      <c r="L52" s="15">
        <f t="shared" ca="1" si="2"/>
        <v>0</v>
      </c>
    </row>
    <row r="53" spans="5:12" ht="11.85" customHeight="1" x14ac:dyDescent="0.25">
      <c r="E53" s="33">
        <f t="shared" ca="1" si="4"/>
        <v>35156</v>
      </c>
      <c r="F53" s="33">
        <f t="shared" ca="1" si="4"/>
        <v>29387</v>
      </c>
      <c r="G53" s="34" t="str">
        <f ca="1">[1]!obMake("date-"&amp;COLUMN()&amp;"-"&amp;ROW(),"LocalDate",E53)</f>
        <v>date-7-53 
[22183]</v>
      </c>
      <c r="H53" s="34" t="str">
        <f ca="1">[1]!obMake("date-"&amp;COLUMN()&amp;"-"&amp;ROW(),"LocalDate",F53)</f>
        <v>date-8-53 
[21991]</v>
      </c>
      <c r="J53" s="14">
        <f ca="1">[1]!obGet([1]!obCall("",$B$15,"getDaycountFraction",G53,H53))</f>
        <v>-16.024999999999999</v>
      </c>
      <c r="K53" s="35">
        <f t="shared" ca="1" si="1"/>
        <v>16.024999999999999</v>
      </c>
      <c r="L53" s="15">
        <f t="shared" ca="1" si="2"/>
        <v>0</v>
      </c>
    </row>
    <row r="54" spans="5:12" ht="11.85" customHeight="1" x14ac:dyDescent="0.25">
      <c r="E54" s="33">
        <f t="shared" ca="1" si="4"/>
        <v>38620</v>
      </c>
      <c r="F54" s="33">
        <f t="shared" ca="1" si="4"/>
        <v>34657</v>
      </c>
      <c r="G54" s="34" t="str">
        <f ca="1">[1]!obMake("date-"&amp;COLUMN()&amp;"-"&amp;ROW(),"LocalDate",E54)</f>
        <v>date-7-54 
[22375]</v>
      </c>
      <c r="H54" s="34" t="str">
        <f ca="1">[1]!obMake("date-"&amp;COLUMN()&amp;"-"&amp;ROW(),"LocalDate",F54)</f>
        <v>date-8-54 
[22417]</v>
      </c>
      <c r="J54" s="14">
        <f ca="1">[1]!obGet([1]!obCall("",$B$15,"getDaycountFraction",G54,H54))</f>
        <v>-11.008333333333333</v>
      </c>
      <c r="K54" s="35">
        <f t="shared" ca="1" si="1"/>
        <v>11.008333333333333</v>
      </c>
      <c r="L54" s="15">
        <f t="shared" ca="1" si="2"/>
        <v>0</v>
      </c>
    </row>
    <row r="55" spans="5:12" ht="11.85" customHeight="1" x14ac:dyDescent="0.25">
      <c r="E55" s="33">
        <f t="shared" ca="1" si="4"/>
        <v>43314</v>
      </c>
      <c r="F55" s="33">
        <f t="shared" ca="1" si="4"/>
        <v>41636</v>
      </c>
      <c r="G55" s="34" t="str">
        <f ca="1">[1]!obMake("date-"&amp;COLUMN()&amp;"-"&amp;ROW(),"LocalDate",E55)</f>
        <v>date-7-55 
[21958]</v>
      </c>
      <c r="H55" s="34" t="str">
        <f ca="1">[1]!obMake("date-"&amp;COLUMN()&amp;"-"&amp;ROW(),"LocalDate",F55)</f>
        <v>date-8-55 
[22290]</v>
      </c>
      <c r="J55" s="14">
        <f ca="1">[1]!obGet([1]!obCall("",$B$15,"getDaycountFraction",G55,H55))</f>
        <v>-4.6611111111111114</v>
      </c>
      <c r="K55" s="35">
        <f t="shared" ca="1" si="1"/>
        <v>4.6611111111111114</v>
      </c>
      <c r="L55" s="15">
        <f t="shared" ca="1" si="2"/>
        <v>0</v>
      </c>
    </row>
    <row r="56" spans="5:12" ht="11.85" customHeight="1" x14ac:dyDescent="0.25">
      <c r="E56" s="33">
        <f t="shared" ca="1" si="4"/>
        <v>32847</v>
      </c>
      <c r="F56" s="33">
        <f t="shared" ca="1" si="4"/>
        <v>42955</v>
      </c>
      <c r="G56" s="34" t="str">
        <f ca="1">[1]!obMake("date-"&amp;COLUMN()&amp;"-"&amp;ROW(),"LocalDate",E56)</f>
        <v>date-7-56 
[22138]</v>
      </c>
      <c r="H56" s="34" t="str">
        <f ca="1">[1]!obMake("date-"&amp;COLUMN()&amp;"-"&amp;ROW(),"LocalDate",F56)</f>
        <v>date-8-56 
[22326]</v>
      </c>
      <c r="J56" s="14">
        <f ca="1">[1]!obGet([1]!obCall("",$B$15,"getDaycountFraction",G56,H56))</f>
        <v>28.077777777777779</v>
      </c>
      <c r="K56" s="35">
        <f t="shared" ca="1" si="1"/>
        <v>28.077777777777779</v>
      </c>
      <c r="L56" s="15">
        <f t="shared" ca="1" si="2"/>
        <v>0</v>
      </c>
    </row>
    <row r="57" spans="5:12" ht="11.85" customHeight="1" x14ac:dyDescent="0.25">
      <c r="E57" s="33">
        <f t="shared" ca="1" si="4"/>
        <v>39721</v>
      </c>
      <c r="F57" s="33">
        <f t="shared" ca="1" si="4"/>
        <v>47326</v>
      </c>
      <c r="G57" s="34" t="str">
        <f ca="1">[1]!obMake("date-"&amp;COLUMN()&amp;"-"&amp;ROW(),"LocalDate",E57)</f>
        <v>date-7-57 
[22193]</v>
      </c>
      <c r="H57" s="34" t="str">
        <f ca="1">[1]!obMake("date-"&amp;COLUMN()&amp;"-"&amp;ROW(),"LocalDate",F57)</f>
        <v>date-8-57 
[22027]</v>
      </c>
      <c r="J57" s="14">
        <f ca="1">[1]!obGet([1]!obCall("",$B$15,"getDaycountFraction",G57,H57))</f>
        <v>21.125</v>
      </c>
      <c r="K57" s="35">
        <f t="shared" ca="1" si="1"/>
        <v>21.125</v>
      </c>
      <c r="L57" s="15">
        <f t="shared" ca="1" si="2"/>
        <v>0</v>
      </c>
    </row>
    <row r="58" spans="5:12" ht="11.85" customHeight="1" x14ac:dyDescent="0.25">
      <c r="E58" s="33">
        <f t="shared" ca="1" si="4"/>
        <v>34756</v>
      </c>
      <c r="F58" s="33">
        <f t="shared" ca="1" si="4"/>
        <v>44571</v>
      </c>
      <c r="G58" s="34" t="str">
        <f ca="1">[1]!obMake("date-"&amp;COLUMN()&amp;"-"&amp;ROW(),"LocalDate",E58)</f>
        <v>date-7-58 
[22170]</v>
      </c>
      <c r="H58" s="34" t="str">
        <f ca="1">[1]!obMake("date-"&amp;COLUMN()&amp;"-"&amp;ROW(),"LocalDate",F58)</f>
        <v>date-8-58 
[22072]</v>
      </c>
      <c r="J58" s="14">
        <f ca="1">[1]!obGet([1]!obCall("",$B$15,"getDaycountFraction",G58,H58))</f>
        <v>27.263888888888889</v>
      </c>
      <c r="K58" s="35">
        <f t="shared" ca="1" si="1"/>
        <v>27.263888888888889</v>
      </c>
      <c r="L58" s="15">
        <f t="shared" ca="1" si="2"/>
        <v>0</v>
      </c>
    </row>
    <row r="59" spans="5:12" ht="11.85" customHeight="1" x14ac:dyDescent="0.25">
      <c r="E59" s="33">
        <f t="shared" ca="1" si="4"/>
        <v>45384</v>
      </c>
      <c r="F59" s="33">
        <f t="shared" ca="1" si="4"/>
        <v>31687</v>
      </c>
      <c r="G59" s="34" t="str">
        <f ca="1">[1]!obMake("date-"&amp;COLUMN()&amp;"-"&amp;ROW(),"LocalDate",E59)</f>
        <v>date-7-59 
[22241]</v>
      </c>
      <c r="H59" s="34" t="str">
        <f ca="1">[1]!obMake("date-"&amp;COLUMN()&amp;"-"&amp;ROW(),"LocalDate",F59)</f>
        <v>date-8-59 
[22059]</v>
      </c>
      <c r="J59" s="14">
        <f ca="1">[1]!obGet([1]!obCall("",$B$15,"getDaycountFraction",G59,H59))</f>
        <v>-38.047222222222224</v>
      </c>
      <c r="K59" s="35">
        <f t="shared" ca="1" si="1"/>
        <v>38.047222222222224</v>
      </c>
      <c r="L59" s="15">
        <f t="shared" ca="1" si="2"/>
        <v>0</v>
      </c>
    </row>
    <row r="60" spans="5:12" ht="11.85" customHeight="1" x14ac:dyDescent="0.25">
      <c r="E60" s="33">
        <f t="shared" ca="1" si="4"/>
        <v>31640</v>
      </c>
      <c r="F60" s="33">
        <f t="shared" ca="1" si="4"/>
        <v>30420</v>
      </c>
      <c r="G60" s="34" t="str">
        <f ca="1">[1]!obMake("date-"&amp;COLUMN()&amp;"-"&amp;ROW(),"LocalDate",E60)</f>
        <v>date-7-60 
[21752]</v>
      </c>
      <c r="H60" s="34" t="str">
        <f ca="1">[1]!obMake("date-"&amp;COLUMN()&amp;"-"&amp;ROW(),"LocalDate",F60)</f>
        <v>date-8-60 
[21719]</v>
      </c>
      <c r="J60" s="14">
        <f ca="1">[1]!obGet([1]!obCall("",$B$15,"getDaycountFraction",G60,H60))</f>
        <v>-3.3888888888888888</v>
      </c>
      <c r="K60" s="35">
        <f t="shared" ca="1" si="1"/>
        <v>3.3888888888888888</v>
      </c>
      <c r="L60" s="15">
        <f t="shared" ca="1" si="2"/>
        <v>0</v>
      </c>
    </row>
    <row r="61" spans="5:12" ht="11.85" customHeight="1" x14ac:dyDescent="0.25">
      <c r="E61" s="33">
        <f t="shared" ca="1" si="4"/>
        <v>43346</v>
      </c>
      <c r="F61" s="33">
        <f t="shared" ca="1" si="4"/>
        <v>39877</v>
      </c>
      <c r="G61" s="34" t="str">
        <f ca="1">[1]!obMake("date-"&amp;COLUMN()&amp;"-"&amp;ROW(),"LocalDate",E61)</f>
        <v>date-7-61 
[22075]</v>
      </c>
      <c r="H61" s="34" t="str">
        <f ca="1">[1]!obMake("date-"&amp;COLUMN()&amp;"-"&amp;ROW(),"LocalDate",F61)</f>
        <v>date-8-61 
[21990]</v>
      </c>
      <c r="J61" s="14">
        <f ca="1">[1]!obGet([1]!obCall("",$B$15,"getDaycountFraction",G61,H61))</f>
        <v>-9.6361111111111111</v>
      </c>
      <c r="K61" s="35">
        <f t="shared" ca="1" si="1"/>
        <v>9.6361111111111111</v>
      </c>
      <c r="L61" s="15">
        <f t="shared" ca="1" si="2"/>
        <v>0</v>
      </c>
    </row>
    <row r="62" spans="5:12" ht="11.85" customHeight="1" x14ac:dyDescent="0.25">
      <c r="E62" s="33">
        <f t="shared" ca="1" si="4"/>
        <v>40474</v>
      </c>
      <c r="F62" s="33">
        <f t="shared" ca="1" si="4"/>
        <v>43966</v>
      </c>
      <c r="G62" s="34" t="str">
        <f ca="1">[1]!obMake("date-"&amp;COLUMN()&amp;"-"&amp;ROW(),"LocalDate",E62)</f>
        <v>date-7-62 
[22374]</v>
      </c>
      <c r="H62" s="34" t="str">
        <f ca="1">[1]!obMake("date-"&amp;COLUMN()&amp;"-"&amp;ROW(),"LocalDate",F62)</f>
        <v>date-8-62 
[22082]</v>
      </c>
      <c r="J62" s="14">
        <f ca="1">[1]!obGet([1]!obCall("",$B$15,"getDaycountFraction",G62,H62))</f>
        <v>9.6999999999999993</v>
      </c>
      <c r="K62" s="35">
        <f t="shared" ca="1" si="1"/>
        <v>9.6999999999999993</v>
      </c>
      <c r="L62" s="15">
        <f t="shared" ca="1" si="2"/>
        <v>0</v>
      </c>
    </row>
    <row r="63" spans="5:12" ht="11.85" customHeight="1" x14ac:dyDescent="0.25">
      <c r="E63" s="33">
        <f t="shared" ca="1" si="4"/>
        <v>47365</v>
      </c>
      <c r="F63" s="33">
        <f t="shared" ca="1" si="4"/>
        <v>32776</v>
      </c>
      <c r="G63" s="34" t="str">
        <f ca="1">[1]!obMake("date-"&amp;COLUMN()&amp;"-"&amp;ROW(),"LocalDate",E63)</f>
        <v>date-7-63 
[21957]</v>
      </c>
      <c r="H63" s="34" t="str">
        <f ca="1">[1]!obMake("date-"&amp;COLUMN()&amp;"-"&amp;ROW(),"LocalDate",F63)</f>
        <v>date-8-63 
[22289]</v>
      </c>
      <c r="J63" s="14">
        <f ca="1">[1]!obGet([1]!obCall("",$B$15,"getDaycountFraction",G63,H63))</f>
        <v>-40.524999999999999</v>
      </c>
      <c r="K63" s="35">
        <f t="shared" ca="1" si="1"/>
        <v>40.524999999999999</v>
      </c>
      <c r="L63" s="15">
        <f t="shared" ca="1" si="2"/>
        <v>0</v>
      </c>
    </row>
    <row r="64" spans="5:12" ht="11.85" customHeight="1" x14ac:dyDescent="0.25">
      <c r="E64" s="33">
        <f t="shared" ca="1" si="4"/>
        <v>44529</v>
      </c>
      <c r="F64" s="33">
        <f t="shared" ca="1" si="4"/>
        <v>36256</v>
      </c>
      <c r="G64" s="34" t="str">
        <f ca="1">[1]!obMake("date-"&amp;COLUMN()&amp;"-"&amp;ROW(),"LocalDate",E64)</f>
        <v>date-7-64 
[22342]</v>
      </c>
      <c r="H64" s="34" t="str">
        <f ca="1">[1]!obMake("date-"&amp;COLUMN()&amp;"-"&amp;ROW(),"LocalDate",F64)</f>
        <v>date-8-64 
[22121]</v>
      </c>
      <c r="J64" s="14">
        <f ca="1">[1]!obGet([1]!obCall("",$B$15,"getDaycountFraction",G64,H64))</f>
        <v>-22.980555555555554</v>
      </c>
      <c r="K64" s="35">
        <f t="shared" ca="1" si="1"/>
        <v>22.980555555555554</v>
      </c>
      <c r="L64" s="15">
        <f t="shared" ca="1" si="2"/>
        <v>0</v>
      </c>
    </row>
    <row r="65" spans="5:12" ht="11.85" customHeight="1" x14ac:dyDescent="0.25">
      <c r="E65" s="33">
        <f t="shared" ca="1" si="4"/>
        <v>44121</v>
      </c>
      <c r="F65" s="33">
        <f t="shared" ca="1" si="4"/>
        <v>30012</v>
      </c>
      <c r="G65" s="34" t="str">
        <f ca="1">[1]!obMake("date-"&amp;COLUMN()&amp;"-"&amp;ROW(),"LocalDate",E65)</f>
        <v>date-7-65 
[22204]</v>
      </c>
      <c r="H65" s="34" t="str">
        <f ca="1">[1]!obMake("date-"&amp;COLUMN()&amp;"-"&amp;ROW(),"LocalDate",F65)</f>
        <v>date-8-65 
[22257]</v>
      </c>
      <c r="J65" s="14">
        <f ca="1">[1]!obGet([1]!obCall("",$B$15,"getDaycountFraction",G65,H65))</f>
        <v>-39.19166666666667</v>
      </c>
      <c r="K65" s="35">
        <f t="shared" ca="1" si="1"/>
        <v>39.19166666666667</v>
      </c>
      <c r="L65" s="15">
        <f t="shared" ca="1" si="2"/>
        <v>0</v>
      </c>
    </row>
    <row r="66" spans="5:12" ht="11.85" customHeight="1" x14ac:dyDescent="0.25">
      <c r="E66" s="33">
        <f t="shared" ref="E66:F85" ca="1" si="5">$C$11+INT(RAND()*($C$12-$C$11))</f>
        <v>40719</v>
      </c>
      <c r="F66" s="33">
        <f t="shared" ca="1" si="5"/>
        <v>30178</v>
      </c>
      <c r="G66" s="34" t="str">
        <f ca="1">[1]!obMake("date-"&amp;COLUMN()&amp;"-"&amp;ROW(),"LocalDate",E66)</f>
        <v>date-7-66 
[22169]</v>
      </c>
      <c r="H66" s="34" t="str">
        <f ca="1">[1]!obMake("date-"&amp;COLUMN()&amp;"-"&amp;ROW(),"LocalDate",F66)</f>
        <v>date-8-66 
[22413]</v>
      </c>
      <c r="J66" s="14">
        <f ca="1">[1]!obGet([1]!obCall("",$B$15,"getDaycountFraction",G66,H66))</f>
        <v>-29.280555555555555</v>
      </c>
      <c r="K66" s="35">
        <f t="shared" ca="1" si="1"/>
        <v>29.280555555555555</v>
      </c>
      <c r="L66" s="15">
        <f t="shared" ca="1" si="2"/>
        <v>0</v>
      </c>
    </row>
    <row r="67" spans="5:12" ht="11.85" customHeight="1" x14ac:dyDescent="0.25">
      <c r="E67" s="33">
        <f t="shared" ca="1" si="5"/>
        <v>36115</v>
      </c>
      <c r="F67" s="33">
        <f t="shared" ca="1" si="5"/>
        <v>29595</v>
      </c>
      <c r="G67" s="34" t="str">
        <f ca="1">[1]!obMake("date-"&amp;COLUMN()&amp;"-"&amp;ROW(),"LocalDate",E67)</f>
        <v>date-7-67 
[22010]</v>
      </c>
      <c r="H67" s="34" t="str">
        <f ca="1">[1]!obMake("date-"&amp;COLUMN()&amp;"-"&amp;ROW(),"LocalDate",F67)</f>
        <v>date-8-67 
[22058]</v>
      </c>
      <c r="J67" s="14">
        <f ca="1">[1]!obGet([1]!obCall("",$B$15,"getDaycountFraction",G67,H67))</f>
        <v>-18.111111111111111</v>
      </c>
      <c r="K67" s="35">
        <f t="shared" ca="1" si="1"/>
        <v>18.111111111111111</v>
      </c>
      <c r="L67" s="15">
        <f t="shared" ca="1" si="2"/>
        <v>0</v>
      </c>
    </row>
    <row r="68" spans="5:12" ht="11.85" customHeight="1" x14ac:dyDescent="0.25">
      <c r="E68" s="33">
        <f t="shared" ca="1" si="5"/>
        <v>44240</v>
      </c>
      <c r="F68" s="33">
        <f t="shared" ca="1" si="5"/>
        <v>36567</v>
      </c>
      <c r="G68" s="34" t="str">
        <f ca="1">[1]!obMake("date-"&amp;COLUMN()&amp;"-"&amp;ROW(),"LocalDate",E68)</f>
        <v>date-7-68 
[21751]</v>
      </c>
      <c r="H68" s="34" t="str">
        <f ca="1">[1]!obMake("date-"&amp;COLUMN()&amp;"-"&amp;ROW(),"LocalDate",F68)</f>
        <v>date-8-68 
[21718]</v>
      </c>
      <c r="J68" s="14">
        <f ca="1">[1]!obGet([1]!obCall("",$B$15,"getDaycountFraction",G68,H68))</f>
        <v>-21.31388888888889</v>
      </c>
      <c r="K68" s="35">
        <f t="shared" ca="1" si="1"/>
        <v>21.31388888888889</v>
      </c>
      <c r="L68" s="15">
        <f t="shared" ca="1" si="2"/>
        <v>0</v>
      </c>
    </row>
    <row r="69" spans="5:12" ht="11.85" customHeight="1" x14ac:dyDescent="0.25">
      <c r="E69" s="33">
        <f t="shared" ca="1" si="5"/>
        <v>42443</v>
      </c>
      <c r="F69" s="33">
        <f t="shared" ca="1" si="5"/>
        <v>34435</v>
      </c>
      <c r="G69" s="34" t="str">
        <f ca="1">[1]!obMake("date-"&amp;COLUMN()&amp;"-"&amp;ROW(),"LocalDate",E69)</f>
        <v>date-7-69 
[22387]</v>
      </c>
      <c r="H69" s="34" t="str">
        <f ca="1">[1]!obMake("date-"&amp;COLUMN()&amp;"-"&amp;ROW(),"LocalDate",F69)</f>
        <v>date-8-69 
[21989]</v>
      </c>
      <c r="J69" s="14">
        <f ca="1">[1]!obGet([1]!obCall("",$B$15,"getDaycountFraction",G69,H69))</f>
        <v>-22.244444444444444</v>
      </c>
      <c r="K69" s="35">
        <f t="shared" ca="1" si="1"/>
        <v>22.244444444444444</v>
      </c>
      <c r="L69" s="15">
        <f t="shared" ca="1" si="2"/>
        <v>0</v>
      </c>
    </row>
    <row r="70" spans="5:12" ht="11.85" customHeight="1" x14ac:dyDescent="0.25">
      <c r="E70" s="33">
        <f t="shared" ca="1" si="5"/>
        <v>46194</v>
      </c>
      <c r="F70" s="33">
        <f t="shared" ca="1" si="5"/>
        <v>30274</v>
      </c>
      <c r="G70" s="34" t="str">
        <f ca="1">[1]!obMake("date-"&amp;COLUMN()&amp;"-"&amp;ROW(),"LocalDate",E70)</f>
        <v>date-7-70 
[22373]</v>
      </c>
      <c r="H70" s="34" t="str">
        <f ca="1">[1]!obMake("date-"&amp;COLUMN()&amp;"-"&amp;ROW(),"LocalDate",F70)</f>
        <v>date-8-70 
[22093]</v>
      </c>
      <c r="J70" s="14">
        <f ca="1">[1]!obGet([1]!obCall("",$B$15,"getDaycountFraction",G70,H70))</f>
        <v>-44.222222222222221</v>
      </c>
      <c r="K70" s="35">
        <f t="shared" ref="K70:K133" ca="1" si="6">(YEARFRAC(E70,F70,$C$9))</f>
        <v>44.222222222222221</v>
      </c>
      <c r="L70" s="15">
        <f t="shared" ref="L70:L133" ca="1" si="7">ABS(J70)-K70</f>
        <v>0</v>
      </c>
    </row>
    <row r="71" spans="5:12" ht="11.85" customHeight="1" x14ac:dyDescent="0.25">
      <c r="E71" s="33">
        <f t="shared" ca="1" si="5"/>
        <v>30108</v>
      </c>
      <c r="F71" s="33">
        <f t="shared" ca="1" si="5"/>
        <v>37335</v>
      </c>
      <c r="G71" s="34" t="str">
        <f ca="1">[1]!obMake("date-"&amp;COLUMN()&amp;"-"&amp;ROW(),"LocalDate",E71)</f>
        <v>date-7-71 
[21956]</v>
      </c>
      <c r="H71" s="34" t="str">
        <f ca="1">[1]!obMake("date-"&amp;COLUMN()&amp;"-"&amp;ROW(),"LocalDate",F71)</f>
        <v>date-8-71 
[22288]</v>
      </c>
      <c r="J71" s="14">
        <f ca="1">[1]!obGet([1]!obCall("",$B$15,"getDaycountFraction",G71,H71))</f>
        <v>20.074999999999999</v>
      </c>
      <c r="K71" s="35">
        <f t="shared" ca="1" si="6"/>
        <v>20.074999999999999</v>
      </c>
      <c r="L71" s="15">
        <f t="shared" ca="1" si="7"/>
        <v>0</v>
      </c>
    </row>
    <row r="72" spans="5:12" ht="11.85" customHeight="1" x14ac:dyDescent="0.25">
      <c r="E72" s="33">
        <f t="shared" ca="1" si="5"/>
        <v>39875</v>
      </c>
      <c r="F72" s="33">
        <f t="shared" ca="1" si="5"/>
        <v>41764</v>
      </c>
      <c r="G72" s="34" t="str">
        <f ca="1">[1]!obMake("date-"&amp;COLUMN()&amp;"-"&amp;ROW(),"LocalDate",E72)</f>
        <v>date-7-72 
[22137]</v>
      </c>
      <c r="H72" s="34" t="str">
        <f ca="1">[1]!obMake("date-"&amp;COLUMN()&amp;"-"&amp;ROW(),"LocalDate",F72)</f>
        <v>date-8-72 
[22325]</v>
      </c>
      <c r="J72" s="14">
        <f ca="1">[1]!obGet([1]!obCall("",$B$15,"getDaycountFraction",G72,H72))</f>
        <v>5.2472222222222218</v>
      </c>
      <c r="K72" s="35">
        <f t="shared" ca="1" si="6"/>
        <v>5.2472222222222218</v>
      </c>
      <c r="L72" s="15">
        <f t="shared" ca="1" si="7"/>
        <v>0</v>
      </c>
    </row>
    <row r="73" spans="5:12" ht="11.85" customHeight="1" x14ac:dyDescent="0.25">
      <c r="E73" s="33">
        <f t="shared" ca="1" si="5"/>
        <v>31247</v>
      </c>
      <c r="F73" s="33">
        <f t="shared" ca="1" si="5"/>
        <v>33534</v>
      </c>
      <c r="G73" s="34" t="str">
        <f ca="1">[1]!obMake("date-"&amp;COLUMN()&amp;"-"&amp;ROW(),"LocalDate",E73)</f>
        <v>date-7-73 
[22397]</v>
      </c>
      <c r="H73" s="34" t="str">
        <f ca="1">[1]!obMake("date-"&amp;COLUMN()&amp;"-"&amp;ROW(),"LocalDate",F73)</f>
        <v>date-8-73 
[22026]</v>
      </c>
      <c r="J73" s="14">
        <f ca="1">[1]!obGet([1]!obCall("",$B$15,"getDaycountFraction",G73,H73))</f>
        <v>6.3527777777777779</v>
      </c>
      <c r="K73" s="35">
        <f t="shared" ca="1" si="6"/>
        <v>6.3527777777777779</v>
      </c>
      <c r="L73" s="15">
        <f t="shared" ca="1" si="7"/>
        <v>0</v>
      </c>
    </row>
    <row r="74" spans="5:12" ht="11.85" customHeight="1" x14ac:dyDescent="0.25">
      <c r="E74" s="33">
        <f t="shared" ca="1" si="5"/>
        <v>32229</v>
      </c>
      <c r="F74" s="33">
        <f t="shared" ca="1" si="5"/>
        <v>37684</v>
      </c>
      <c r="G74" s="34" t="str">
        <f ca="1">[1]!obMake("date-"&amp;COLUMN()&amp;"-"&amp;ROW(),"LocalDate",E74)</f>
        <v>date-7-74 
[22168]</v>
      </c>
      <c r="H74" s="34" t="str">
        <f ca="1">[1]!obMake("date-"&amp;COLUMN()&amp;"-"&amp;ROW(),"LocalDate",F74)</f>
        <v>date-8-74 
[22300]</v>
      </c>
      <c r="J74" s="14">
        <f ca="1">[1]!obGet([1]!obCall("",$B$15,"getDaycountFraction",G74,H74))</f>
        <v>15.152777777777779</v>
      </c>
      <c r="K74" s="35">
        <f t="shared" ca="1" si="6"/>
        <v>15.152777777777779</v>
      </c>
      <c r="L74" s="15">
        <f t="shared" ca="1" si="7"/>
        <v>0</v>
      </c>
    </row>
    <row r="75" spans="5:12" ht="11.85" customHeight="1" x14ac:dyDescent="0.25">
      <c r="E75" s="33">
        <f t="shared" ca="1" si="5"/>
        <v>44111</v>
      </c>
      <c r="F75" s="33">
        <f t="shared" ca="1" si="5"/>
        <v>41848</v>
      </c>
      <c r="G75" s="34" t="str">
        <f ca="1">[1]!obMake("date-"&amp;COLUMN()&amp;"-"&amp;ROW(),"LocalDate",E75)</f>
        <v>date-7-75 
[22240]</v>
      </c>
      <c r="H75" s="34" t="str">
        <f ca="1">[1]!obMake("date-"&amp;COLUMN()&amp;"-"&amp;ROW(),"LocalDate",F75)</f>
        <v>date-8-75 
[22057]</v>
      </c>
      <c r="J75" s="14">
        <f ca="1">[1]!obGet([1]!obCall("",$B$15,"getDaycountFraction",G75,H75))</f>
        <v>-6.2861111111111114</v>
      </c>
      <c r="K75" s="35">
        <f t="shared" ca="1" si="6"/>
        <v>6.2861111111111114</v>
      </c>
      <c r="L75" s="15">
        <f t="shared" ca="1" si="7"/>
        <v>0</v>
      </c>
    </row>
    <row r="76" spans="5:12" ht="11.85" customHeight="1" x14ac:dyDescent="0.25">
      <c r="E76" s="33">
        <f t="shared" ca="1" si="5"/>
        <v>34378</v>
      </c>
      <c r="F76" s="33">
        <f t="shared" ca="1" si="5"/>
        <v>34827</v>
      </c>
      <c r="G76" s="34" t="str">
        <f ca="1">[1]!obMake("date-"&amp;COLUMN()&amp;"-"&amp;ROW(),"LocalDate",E76)</f>
        <v>date-7-76 
[21750]</v>
      </c>
      <c r="H76" s="34" t="str">
        <f ca="1">[1]!obMake("date-"&amp;COLUMN()&amp;"-"&amp;ROW(),"LocalDate",F76)</f>
        <v>date-8-76 
[21717]</v>
      </c>
      <c r="J76" s="14">
        <f ca="1">[1]!obGet([1]!obCall("",$B$15,"getDaycountFraction",G76,H76))</f>
        <v>1.2472222222222222</v>
      </c>
      <c r="K76" s="35">
        <f t="shared" ca="1" si="6"/>
        <v>1.2472222222222222</v>
      </c>
      <c r="L76" s="15">
        <f t="shared" ca="1" si="7"/>
        <v>0</v>
      </c>
    </row>
    <row r="77" spans="5:12" ht="11.85" customHeight="1" x14ac:dyDescent="0.25">
      <c r="E77" s="33">
        <f t="shared" ca="1" si="5"/>
        <v>46672</v>
      </c>
      <c r="F77" s="33">
        <f t="shared" ca="1" si="5"/>
        <v>46799</v>
      </c>
      <c r="G77" s="34" t="str">
        <f ca="1">[1]!obMake("date-"&amp;COLUMN()&amp;"-"&amp;ROW(),"LocalDate",E77)</f>
        <v>date-7-77 
[22197]</v>
      </c>
      <c r="H77" s="34" t="str">
        <f ca="1">[1]!obMake("date-"&amp;COLUMN()&amp;"-"&amp;ROW(),"LocalDate",F77)</f>
        <v>date-8-77 
[21988]</v>
      </c>
      <c r="J77" s="14">
        <f ca="1">[1]!obGet([1]!obCall("",$B$15,"getDaycountFraction",G77,H77))</f>
        <v>0.3527777777777778</v>
      </c>
      <c r="K77" s="35">
        <f t="shared" ca="1" si="6"/>
        <v>0.3527777777777778</v>
      </c>
      <c r="L77" s="15">
        <f t="shared" ca="1" si="7"/>
        <v>0</v>
      </c>
    </row>
    <row r="78" spans="5:12" ht="11.85" customHeight="1" x14ac:dyDescent="0.25">
      <c r="E78" s="33">
        <f t="shared" ca="1" si="5"/>
        <v>34779</v>
      </c>
      <c r="F78" s="33">
        <f t="shared" ca="1" si="5"/>
        <v>38840</v>
      </c>
      <c r="G78" s="34" t="str">
        <f ca="1">[1]!obMake("date-"&amp;COLUMN()&amp;"-"&amp;ROW(),"LocalDate",E78)</f>
        <v>date-7-78 
[22372]</v>
      </c>
      <c r="H78" s="34" t="str">
        <f ca="1">[1]!obMake("date-"&amp;COLUMN()&amp;"-"&amp;ROW(),"LocalDate",F78)</f>
        <v>date-8-78 
[22216]</v>
      </c>
      <c r="J78" s="14">
        <f ca="1">[1]!obGet([1]!obCall("",$B$15,"getDaycountFraction",G78,H78))</f>
        <v>11.280555555555555</v>
      </c>
      <c r="K78" s="35">
        <f t="shared" ca="1" si="6"/>
        <v>11.280555555555555</v>
      </c>
      <c r="L78" s="15">
        <f t="shared" ca="1" si="7"/>
        <v>0</v>
      </c>
    </row>
    <row r="79" spans="5:12" ht="11.85" customHeight="1" x14ac:dyDescent="0.25">
      <c r="E79" s="33">
        <f t="shared" ca="1" si="5"/>
        <v>40918</v>
      </c>
      <c r="F79" s="33">
        <f t="shared" ca="1" si="5"/>
        <v>36048</v>
      </c>
      <c r="G79" s="34" t="str">
        <f ca="1">[1]!obMake("date-"&amp;COLUMN()&amp;"-"&amp;ROW(),"LocalDate",E79)</f>
        <v>date-7-79 
[21955]</v>
      </c>
      <c r="H79" s="34" t="str">
        <f ca="1">[1]!obMake("date-"&amp;COLUMN()&amp;"-"&amp;ROW(),"LocalDate",F79)</f>
        <v>date-8-79 
[22287]</v>
      </c>
      <c r="J79" s="14">
        <f ca="1">[1]!obGet([1]!obCall("",$B$15,"getDaycountFraction",G79,H79))</f>
        <v>-13.527777777777779</v>
      </c>
      <c r="K79" s="35">
        <f t="shared" ca="1" si="6"/>
        <v>13.527777777777779</v>
      </c>
      <c r="L79" s="15">
        <f t="shared" ca="1" si="7"/>
        <v>0</v>
      </c>
    </row>
    <row r="80" spans="5:12" ht="11.85" customHeight="1" x14ac:dyDescent="0.25">
      <c r="E80" s="33">
        <f t="shared" ca="1" si="5"/>
        <v>34486</v>
      </c>
      <c r="F80" s="33">
        <f t="shared" ca="1" si="5"/>
        <v>38897</v>
      </c>
      <c r="G80" s="34" t="str">
        <f ca="1">[1]!obMake("date-"&amp;COLUMN()&amp;"-"&amp;ROW(),"LocalDate",E80)</f>
        <v>date-7-80 
[22341]</v>
      </c>
      <c r="H80" s="34" t="str">
        <f ca="1">[1]!obMake("date-"&amp;COLUMN()&amp;"-"&amp;ROW(),"LocalDate",F80)</f>
        <v>date-8-80 
[22120]</v>
      </c>
      <c r="J80" s="14">
        <f ca="1">[1]!obGet([1]!obCall("",$B$15,"getDaycountFraction",G80,H80))</f>
        <v>12.252777777777778</v>
      </c>
      <c r="K80" s="35">
        <f t="shared" ca="1" si="6"/>
        <v>12.252777777777778</v>
      </c>
      <c r="L80" s="15">
        <f t="shared" ca="1" si="7"/>
        <v>0</v>
      </c>
    </row>
    <row r="81" spans="5:12" ht="11.85" customHeight="1" x14ac:dyDescent="0.25">
      <c r="E81" s="33">
        <f t="shared" ca="1" si="5"/>
        <v>44238</v>
      </c>
      <c r="F81" s="33">
        <f t="shared" ca="1" si="5"/>
        <v>37204</v>
      </c>
      <c r="G81" s="34" t="str">
        <f ca="1">[1]!obMake("date-"&amp;COLUMN()&amp;"-"&amp;ROW(),"LocalDate",E81)</f>
        <v>date-7-81 
[22408]</v>
      </c>
      <c r="H81" s="34" t="str">
        <f ca="1">[1]!obMake("date-"&amp;COLUMN()&amp;"-"&amp;ROW(),"LocalDate",F81)</f>
        <v>date-8-81 
[22256]</v>
      </c>
      <c r="J81" s="14">
        <f ca="1">[1]!obGet([1]!obCall("",$B$15,"getDaycountFraction",G81,H81))</f>
        <v>-19.538888888888888</v>
      </c>
      <c r="K81" s="35">
        <f t="shared" ca="1" si="6"/>
        <v>19.538888888888888</v>
      </c>
      <c r="L81" s="15">
        <f t="shared" ca="1" si="7"/>
        <v>0</v>
      </c>
    </row>
    <row r="82" spans="5:12" ht="11.85" customHeight="1" x14ac:dyDescent="0.25">
      <c r="E82" s="33">
        <f t="shared" ca="1" si="5"/>
        <v>36518</v>
      </c>
      <c r="F82" s="33">
        <f t="shared" ca="1" si="5"/>
        <v>35503</v>
      </c>
      <c r="G82" s="34" t="str">
        <f ca="1">[1]!obMake("date-"&amp;COLUMN()&amp;"-"&amp;ROW(),"LocalDate",E82)</f>
        <v>date-7-82 
[22167]</v>
      </c>
      <c r="H82" s="34" t="str">
        <f ca="1">[1]!obMake("date-"&amp;COLUMN()&amp;"-"&amp;ROW(),"LocalDate",F82)</f>
        <v>date-8-82 
[22222]</v>
      </c>
      <c r="J82" s="14">
        <f ca="1">[1]!obGet([1]!obCall("",$B$15,"getDaycountFraction",G82,H82))</f>
        <v>-2.8194444444444446</v>
      </c>
      <c r="K82" s="35">
        <f t="shared" ca="1" si="6"/>
        <v>2.8194444444444446</v>
      </c>
      <c r="L82" s="15">
        <f t="shared" ca="1" si="7"/>
        <v>0</v>
      </c>
    </row>
    <row r="83" spans="5:12" ht="11.85" customHeight="1" x14ac:dyDescent="0.25">
      <c r="E83" s="33">
        <f t="shared" ca="1" si="5"/>
        <v>39758</v>
      </c>
      <c r="F83" s="33">
        <f t="shared" ca="1" si="5"/>
        <v>38643</v>
      </c>
      <c r="G83" s="34" t="str">
        <f ca="1">[1]!obMake("date-"&amp;COLUMN()&amp;"-"&amp;ROW(),"LocalDate",E83)</f>
        <v>date-7-83 
[22009]</v>
      </c>
      <c r="H83" s="34" t="str">
        <f ca="1">[1]!obMake("date-"&amp;COLUMN()&amp;"-"&amp;ROW(),"LocalDate",F83)</f>
        <v>date-8-83 
[22056]</v>
      </c>
      <c r="J83" s="14">
        <f ca="1">[1]!obGet([1]!obCall("",$B$15,"getDaycountFraction",G83,H83))</f>
        <v>-3.0972222222222223</v>
      </c>
      <c r="K83" s="35">
        <f t="shared" ca="1" si="6"/>
        <v>3.0972222222222223</v>
      </c>
      <c r="L83" s="15">
        <f t="shared" ca="1" si="7"/>
        <v>0</v>
      </c>
    </row>
    <row r="84" spans="5:12" ht="11.85" customHeight="1" x14ac:dyDescent="0.25">
      <c r="E84" s="33">
        <f t="shared" ca="1" si="5"/>
        <v>35621</v>
      </c>
      <c r="F84" s="33">
        <f t="shared" ca="1" si="5"/>
        <v>44781</v>
      </c>
      <c r="G84" s="34" t="str">
        <f ca="1">[1]!obMake("date-"&amp;COLUMN()&amp;"-"&amp;ROW(),"LocalDate",E84)</f>
        <v>date-7-84 
[21749]</v>
      </c>
      <c r="H84" s="34" t="str">
        <f ca="1">[1]!obMake("date-"&amp;COLUMN()&amp;"-"&amp;ROW(),"LocalDate",F84)</f>
        <v>date-8-84 
[21716]</v>
      </c>
      <c r="J84" s="14">
        <f ca="1">[1]!obGet([1]!obCall("",$B$15,"getDaycountFraction",G84,H84))</f>
        <v>25.444444444444443</v>
      </c>
      <c r="K84" s="35">
        <f t="shared" ca="1" si="6"/>
        <v>25.444444444444443</v>
      </c>
      <c r="L84" s="15">
        <f t="shared" ca="1" si="7"/>
        <v>0</v>
      </c>
    </row>
    <row r="85" spans="5:12" ht="11.85" customHeight="1" x14ac:dyDescent="0.25">
      <c r="E85" s="33">
        <f t="shared" ca="1" si="5"/>
        <v>32647</v>
      </c>
      <c r="F85" s="33">
        <f t="shared" ca="1" si="5"/>
        <v>45200</v>
      </c>
      <c r="G85" s="34" t="str">
        <f ca="1">[1]!obMake("date-"&amp;COLUMN()&amp;"-"&amp;ROW(),"LocalDate",E85)</f>
        <v>date-7-85 
[22182]</v>
      </c>
      <c r="H85" s="34" t="str">
        <f ca="1">[1]!obMake("date-"&amp;COLUMN()&amp;"-"&amp;ROW(),"LocalDate",F85)</f>
        <v>date-8-85 
[21987]</v>
      </c>
      <c r="J85" s="14">
        <f ca="1">[1]!obGet([1]!obCall("",$B$15,"getDaycountFraction",G85,H85))</f>
        <v>34.869444444444447</v>
      </c>
      <c r="K85" s="35">
        <f t="shared" ca="1" si="6"/>
        <v>34.869444444444447</v>
      </c>
      <c r="L85" s="15">
        <f t="shared" ca="1" si="7"/>
        <v>0</v>
      </c>
    </row>
    <row r="86" spans="5:12" ht="11.85" customHeight="1" x14ac:dyDescent="0.25">
      <c r="E86" s="33">
        <f t="shared" ref="E86:F105" ca="1" si="8">$C$11+INT(RAND()*($C$12-$C$11))</f>
        <v>46750</v>
      </c>
      <c r="F86" s="33">
        <f t="shared" ca="1" si="8"/>
        <v>39583</v>
      </c>
      <c r="G86" s="34" t="str">
        <f ca="1">[1]!obMake("date-"&amp;COLUMN()&amp;"-"&amp;ROW(),"LocalDate",E86)</f>
        <v>date-7-86 
[22371]</v>
      </c>
      <c r="H86" s="34" t="str">
        <f ca="1">[1]!obMake("date-"&amp;COLUMN()&amp;"-"&amp;ROW(),"LocalDate",F86)</f>
        <v>date-8-86 
[22220]</v>
      </c>
      <c r="J86" s="14">
        <f ca="1">[1]!obGet([1]!obCall("",$B$15,"getDaycountFraction",G86,H86))</f>
        <v>-19.908333333333335</v>
      </c>
      <c r="K86" s="35">
        <f t="shared" ca="1" si="6"/>
        <v>19.908333333333335</v>
      </c>
      <c r="L86" s="15">
        <f t="shared" ca="1" si="7"/>
        <v>0</v>
      </c>
    </row>
    <row r="87" spans="5:12" ht="11.85" customHeight="1" x14ac:dyDescent="0.25">
      <c r="E87" s="33">
        <f t="shared" ca="1" si="8"/>
        <v>35718</v>
      </c>
      <c r="F87" s="33">
        <f t="shared" ca="1" si="8"/>
        <v>37351</v>
      </c>
      <c r="G87" s="34" t="str">
        <f ca="1">[1]!obMake("date-"&amp;COLUMN()&amp;"-"&amp;ROW(),"LocalDate",E87)</f>
        <v>date-7-87 
[21954]</v>
      </c>
      <c r="H87" s="34" t="str">
        <f ca="1">[1]!obMake("date-"&amp;COLUMN()&amp;"-"&amp;ROW(),"LocalDate",F87)</f>
        <v>date-8-87 
[22286]</v>
      </c>
      <c r="J87" s="14">
        <f ca="1">[1]!obGet([1]!obCall("",$B$15,"getDaycountFraction",G87,H87))</f>
        <v>4.5361111111111114</v>
      </c>
      <c r="K87" s="35">
        <f t="shared" ca="1" si="6"/>
        <v>4.5361111111111114</v>
      </c>
      <c r="L87" s="15">
        <f t="shared" ca="1" si="7"/>
        <v>0</v>
      </c>
    </row>
    <row r="88" spans="5:12" ht="11.85" customHeight="1" x14ac:dyDescent="0.25">
      <c r="E88" s="33">
        <f t="shared" ca="1" si="8"/>
        <v>38282</v>
      </c>
      <c r="F88" s="33">
        <f t="shared" ca="1" si="8"/>
        <v>34106</v>
      </c>
      <c r="G88" s="34" t="str">
        <f ca="1">[1]!obMake("date-"&amp;COLUMN()&amp;"-"&amp;ROW(),"LocalDate",E88)</f>
        <v>date-7-88 
[22136]</v>
      </c>
      <c r="H88" s="34" t="str">
        <f ca="1">[1]!obMake("date-"&amp;COLUMN()&amp;"-"&amp;ROW(),"LocalDate",F88)</f>
        <v>date-8-88 
[22324]</v>
      </c>
      <c r="J88" s="14">
        <f ca="1">[1]!obGet([1]!obCall("",$B$15,"getDaycountFraction",G88,H88))</f>
        <v>-11.6</v>
      </c>
      <c r="K88" s="35">
        <f t="shared" ca="1" si="6"/>
        <v>11.6</v>
      </c>
      <c r="L88" s="15">
        <f t="shared" ca="1" si="7"/>
        <v>0</v>
      </c>
    </row>
    <row r="89" spans="5:12" ht="11.85" customHeight="1" x14ac:dyDescent="0.25">
      <c r="E89" s="33">
        <f t="shared" ca="1" si="8"/>
        <v>33803</v>
      </c>
      <c r="F89" s="33">
        <f t="shared" ca="1" si="8"/>
        <v>38724</v>
      </c>
      <c r="G89" s="34" t="str">
        <f ca="1">[1]!obMake("date-"&amp;COLUMN()&amp;"-"&amp;ROW(),"LocalDate",E89)</f>
        <v>date-7-89 
[22192]</v>
      </c>
      <c r="H89" s="34" t="str">
        <f ca="1">[1]!obMake("date-"&amp;COLUMN()&amp;"-"&amp;ROW(),"LocalDate",F89)</f>
        <v>date-8-89 
[22025]</v>
      </c>
      <c r="J89" s="14">
        <f ca="1">[1]!obGet([1]!obCall("",$B$15,"getDaycountFraction",G89,H89))</f>
        <v>13.669444444444444</v>
      </c>
      <c r="K89" s="35">
        <f t="shared" ca="1" si="6"/>
        <v>13.669444444444444</v>
      </c>
      <c r="L89" s="15">
        <f t="shared" ca="1" si="7"/>
        <v>0</v>
      </c>
    </row>
    <row r="90" spans="5:12" ht="11.85" customHeight="1" x14ac:dyDescent="0.25">
      <c r="E90" s="33">
        <f t="shared" ca="1" si="8"/>
        <v>32986</v>
      </c>
      <c r="F90" s="33">
        <f t="shared" ca="1" si="8"/>
        <v>29875</v>
      </c>
      <c r="G90" s="34" t="str">
        <f ca="1">[1]!obMake("date-"&amp;COLUMN()&amp;"-"&amp;ROW(),"LocalDate",E90)</f>
        <v>date-7-90 
[22166]</v>
      </c>
      <c r="H90" s="34" t="str">
        <f ca="1">[1]!obMake("date-"&amp;COLUMN()&amp;"-"&amp;ROW(),"LocalDate",F90)</f>
        <v>date-8-90 
[22071]</v>
      </c>
      <c r="J90" s="14">
        <f ca="1">[1]!obGet([1]!obCall("",$B$15,"getDaycountFraction",G90,H90))</f>
        <v>-8.6416666666666675</v>
      </c>
      <c r="K90" s="35">
        <f t="shared" ca="1" si="6"/>
        <v>8.6416666666666675</v>
      </c>
      <c r="L90" s="15">
        <f t="shared" ca="1" si="7"/>
        <v>0</v>
      </c>
    </row>
    <row r="91" spans="5:12" ht="11.85" customHeight="1" x14ac:dyDescent="0.25">
      <c r="E91" s="33">
        <f t="shared" ca="1" si="8"/>
        <v>37134</v>
      </c>
      <c r="F91" s="33">
        <f t="shared" ca="1" si="8"/>
        <v>32949</v>
      </c>
      <c r="G91" s="34" t="str">
        <f ca="1">[1]!obMake("date-"&amp;COLUMN()&amp;"-"&amp;ROW(),"LocalDate",E91)</f>
        <v>date-7-91 
[22239]</v>
      </c>
      <c r="H91" s="34" t="str">
        <f ca="1">[1]!obMake("date-"&amp;COLUMN()&amp;"-"&amp;ROW(),"LocalDate",F91)</f>
        <v>date-8-91 
[22055]</v>
      </c>
      <c r="J91" s="14">
        <f ca="1">[1]!obGet([1]!obCall("",$B$15,"getDaycountFraction",G91,H91))</f>
        <v>-11.625</v>
      </c>
      <c r="K91" s="35">
        <f t="shared" ca="1" si="6"/>
        <v>11.625</v>
      </c>
      <c r="L91" s="15">
        <f t="shared" ca="1" si="7"/>
        <v>0</v>
      </c>
    </row>
    <row r="92" spans="5:12" ht="11.85" customHeight="1" x14ac:dyDescent="0.25">
      <c r="E92" s="33">
        <f t="shared" ca="1" si="8"/>
        <v>32249</v>
      </c>
      <c r="F92" s="33">
        <f t="shared" ca="1" si="8"/>
        <v>39418</v>
      </c>
      <c r="G92" s="34" t="str">
        <f ca="1">[1]!obMake("date-"&amp;COLUMN()&amp;"-"&amp;ROW(),"LocalDate",E92)</f>
        <v>date-7-92 
[21748]</v>
      </c>
      <c r="H92" s="34" t="str">
        <f ca="1">[1]!obMake("date-"&amp;COLUMN()&amp;"-"&amp;ROW(),"LocalDate",F92)</f>
        <v>date-8-92 
[21715]</v>
      </c>
      <c r="J92" s="14">
        <f ca="1">[1]!obGet([1]!obCall("",$B$15,"getDaycountFraction",G92,H92))</f>
        <v>19.913888888888888</v>
      </c>
      <c r="K92" s="35">
        <f t="shared" ca="1" si="6"/>
        <v>19.913888888888888</v>
      </c>
      <c r="L92" s="15">
        <f t="shared" ca="1" si="7"/>
        <v>0</v>
      </c>
    </row>
    <row r="93" spans="5:12" ht="11.85" customHeight="1" x14ac:dyDescent="0.25">
      <c r="E93" s="33">
        <f t="shared" ca="1" si="8"/>
        <v>33238</v>
      </c>
      <c r="F93" s="33">
        <f t="shared" ca="1" si="8"/>
        <v>45812</v>
      </c>
      <c r="G93" s="34" t="str">
        <f ca="1">[1]!obMake("date-"&amp;COLUMN()&amp;"-"&amp;ROW(),"LocalDate",E93)</f>
        <v>date-7-93 
[22390]</v>
      </c>
      <c r="H93" s="34" t="str">
        <f ca="1">[1]!obMake("date-"&amp;COLUMN()&amp;"-"&amp;ROW(),"LocalDate",F93)</f>
        <v>date-8-93 
[21986]</v>
      </c>
      <c r="J93" s="14">
        <f ca="1">[1]!obGet([1]!obCall("",$B$15,"getDaycountFraction",G93,H93))</f>
        <v>34.927777777777777</v>
      </c>
      <c r="K93" s="35">
        <f t="shared" ca="1" si="6"/>
        <v>34.927777777777777</v>
      </c>
      <c r="L93" s="15">
        <f t="shared" ca="1" si="7"/>
        <v>0</v>
      </c>
    </row>
    <row r="94" spans="5:12" ht="11.85" customHeight="1" x14ac:dyDescent="0.25">
      <c r="E94" s="33">
        <f t="shared" ca="1" si="8"/>
        <v>35101</v>
      </c>
      <c r="F94" s="33">
        <f t="shared" ca="1" si="8"/>
        <v>43615</v>
      </c>
      <c r="G94" s="34" t="str">
        <f ca="1">[1]!obMake("date-"&amp;COLUMN()&amp;"-"&amp;ROW(),"LocalDate",E94)</f>
        <v>date-7-94 
[22370]</v>
      </c>
      <c r="H94" s="34" t="str">
        <f ca="1">[1]!obMake("date-"&amp;COLUMN()&amp;"-"&amp;ROW(),"LocalDate",F94)</f>
        <v>date-8-94 
[22081]</v>
      </c>
      <c r="J94" s="14">
        <f ca="1">[1]!obGet([1]!obCall("",$B$15,"getDaycountFraction",G94,H94))</f>
        <v>23.65</v>
      </c>
      <c r="K94" s="35">
        <f t="shared" ca="1" si="6"/>
        <v>23.65</v>
      </c>
      <c r="L94" s="15">
        <f t="shared" ca="1" si="7"/>
        <v>0</v>
      </c>
    </row>
    <row r="95" spans="5:12" ht="11.85" customHeight="1" x14ac:dyDescent="0.25">
      <c r="E95" s="33">
        <f t="shared" ca="1" si="8"/>
        <v>41628</v>
      </c>
      <c r="F95" s="33">
        <f t="shared" ca="1" si="8"/>
        <v>30911</v>
      </c>
      <c r="G95" s="34" t="str">
        <f ca="1">[1]!obMake("date-"&amp;COLUMN()&amp;"-"&amp;ROW(),"LocalDate",E95)</f>
        <v>date-7-95 
[21953]</v>
      </c>
      <c r="H95" s="34" t="str">
        <f ca="1">[1]!obMake("date-"&amp;COLUMN()&amp;"-"&amp;ROW(),"LocalDate",F95)</f>
        <v>date-8-95 
[22285]</v>
      </c>
      <c r="J95" s="14">
        <f ca="1">[1]!obGet([1]!obCall("",$B$15,"getDaycountFraction",G95,H95))</f>
        <v>-29.769444444444446</v>
      </c>
      <c r="K95" s="35">
        <f t="shared" ca="1" si="6"/>
        <v>29.769444444444446</v>
      </c>
      <c r="L95" s="15">
        <f t="shared" ca="1" si="7"/>
        <v>0</v>
      </c>
    </row>
    <row r="96" spans="5:12" ht="11.85" customHeight="1" x14ac:dyDescent="0.25">
      <c r="E96" s="33">
        <f t="shared" ca="1" si="8"/>
        <v>35758</v>
      </c>
      <c r="F96" s="33">
        <f t="shared" ca="1" si="8"/>
        <v>45780</v>
      </c>
      <c r="G96" s="34" t="str">
        <f ca="1">[1]!obMake("date-"&amp;COLUMN()&amp;"-"&amp;ROW(),"LocalDate",E96)</f>
        <v>date-7-96 
[22340]</v>
      </c>
      <c r="H96" s="34" t="str">
        <f ca="1">[1]!obMake("date-"&amp;COLUMN()&amp;"-"&amp;ROW(),"LocalDate",F96)</f>
        <v>date-8-96 
[22119]</v>
      </c>
      <c r="J96" s="14">
        <f ca="1">[1]!obGet([1]!obCall("",$B$15,"getDaycountFraction",G96,H96))</f>
        <v>27.838888888888889</v>
      </c>
      <c r="K96" s="35">
        <f t="shared" ca="1" si="6"/>
        <v>27.838888888888889</v>
      </c>
      <c r="L96" s="15">
        <f t="shared" ca="1" si="7"/>
        <v>0</v>
      </c>
    </row>
    <row r="97" spans="5:12" ht="11.85" customHeight="1" x14ac:dyDescent="0.25">
      <c r="E97" s="33">
        <f t="shared" ca="1" si="8"/>
        <v>45534</v>
      </c>
      <c r="F97" s="33">
        <f t="shared" ca="1" si="8"/>
        <v>37761</v>
      </c>
      <c r="G97" s="34" t="str">
        <f ca="1">[1]!obMake("date-"&amp;COLUMN()&amp;"-"&amp;ROW(),"LocalDate",E97)</f>
        <v>date-7-97 
[22203]</v>
      </c>
      <c r="H97" s="34" t="str">
        <f ca="1">[1]!obMake("date-"&amp;COLUMN()&amp;"-"&amp;ROW(),"LocalDate",F97)</f>
        <v>date-8-97 
[22255]</v>
      </c>
      <c r="J97" s="14">
        <f ca="1">[1]!obGet([1]!obCall("",$B$15,"getDaycountFraction",G97,H97))</f>
        <v>-21.591666666666665</v>
      </c>
      <c r="K97" s="35">
        <f t="shared" ca="1" si="6"/>
        <v>21.591666666666665</v>
      </c>
      <c r="L97" s="15">
        <f t="shared" ca="1" si="7"/>
        <v>0</v>
      </c>
    </row>
    <row r="98" spans="5:12" ht="11.85" customHeight="1" x14ac:dyDescent="0.25">
      <c r="E98" s="33">
        <f t="shared" ca="1" si="8"/>
        <v>35030</v>
      </c>
      <c r="F98" s="33">
        <f t="shared" ca="1" si="8"/>
        <v>39938</v>
      </c>
      <c r="G98" s="34" t="str">
        <f ca="1">[1]!obMake("date-"&amp;COLUMN()&amp;"-"&amp;ROW(),"LocalDate",E98)</f>
        <v>date-7-98 
[22165]</v>
      </c>
      <c r="H98" s="34" t="str">
        <f ca="1">[1]!obMake("date-"&amp;COLUMN()&amp;"-"&amp;ROW(),"LocalDate",F98)</f>
        <v>date-8-98 
[22208]</v>
      </c>
      <c r="J98" s="14">
        <f ca="1">[1]!obGet([1]!obCall("",$B$15,"getDaycountFraction",G98,H98))</f>
        <v>13.633333333333333</v>
      </c>
      <c r="K98" s="35">
        <f t="shared" ca="1" si="6"/>
        <v>13.633333333333333</v>
      </c>
      <c r="L98" s="15">
        <f t="shared" ca="1" si="7"/>
        <v>0</v>
      </c>
    </row>
    <row r="99" spans="5:12" ht="11.85" customHeight="1" x14ac:dyDescent="0.25">
      <c r="E99" s="33">
        <f t="shared" ca="1" si="8"/>
        <v>34436</v>
      </c>
      <c r="F99" s="33">
        <f t="shared" ca="1" si="8"/>
        <v>35922</v>
      </c>
      <c r="G99" s="34" t="str">
        <f ca="1">[1]!obMake("date-"&amp;COLUMN()&amp;"-"&amp;ROW(),"LocalDate",E99)</f>
        <v>date-7-99 
[22008]</v>
      </c>
      <c r="H99" s="34" t="str">
        <f ca="1">[1]!obMake("date-"&amp;COLUMN()&amp;"-"&amp;ROW(),"LocalDate",F99)</f>
        <v>date-8-99 
[22054]</v>
      </c>
      <c r="J99" s="14">
        <f ca="1">[1]!obGet([1]!obCall("",$B$15,"getDaycountFraction",G99,H99))</f>
        <v>4.1277777777777782</v>
      </c>
      <c r="K99" s="35">
        <f t="shared" ca="1" si="6"/>
        <v>4.1277777777777782</v>
      </c>
      <c r="L99" s="15">
        <f t="shared" ca="1" si="7"/>
        <v>0</v>
      </c>
    </row>
    <row r="100" spans="5:12" ht="11.85" customHeight="1" x14ac:dyDescent="0.25">
      <c r="E100" s="33">
        <f t="shared" ca="1" si="8"/>
        <v>37832</v>
      </c>
      <c r="F100" s="33">
        <f t="shared" ca="1" si="8"/>
        <v>32629</v>
      </c>
      <c r="G100" s="34" t="str">
        <f ca="1">[1]!obMake("date-"&amp;COLUMN()&amp;"-"&amp;ROW(),"LocalDate",E100)</f>
        <v>date-7-100 
[21747]</v>
      </c>
      <c r="H100" s="34" t="str">
        <f ca="1">[1]!obMake("date-"&amp;COLUMN()&amp;"-"&amp;ROW(),"LocalDate",F100)</f>
        <v>date-8-100 
[21714]</v>
      </c>
      <c r="J100" s="14">
        <f ca="1">[1]!obGet([1]!obCall("",$B$15,"getDaycountFraction",G100,H100))</f>
        <v>-14.452777777777778</v>
      </c>
      <c r="K100" s="35">
        <f t="shared" ca="1" si="6"/>
        <v>14.452777777777778</v>
      </c>
      <c r="L100" s="15">
        <f t="shared" ca="1" si="7"/>
        <v>0</v>
      </c>
    </row>
    <row r="101" spans="5:12" ht="11.85" customHeight="1" x14ac:dyDescent="0.25">
      <c r="E101" s="33">
        <f t="shared" ca="1" si="8"/>
        <v>41483</v>
      </c>
      <c r="F101" s="33">
        <f t="shared" ca="1" si="8"/>
        <v>29602</v>
      </c>
      <c r="G101" s="34" t="str">
        <f ca="1">[1]!obMake("date-"&amp;COLUMN()&amp;"-"&amp;ROW(),"LocalDate",E101)</f>
        <v>date-7-101 
[22386]</v>
      </c>
      <c r="H101" s="34" t="str">
        <f ca="1">[1]!obMake("date-"&amp;COLUMN()&amp;"-"&amp;ROW(),"LocalDate",F101)</f>
        <v>date-8-101 
[21985]</v>
      </c>
      <c r="J101" s="14">
        <f ca="1">[1]!obGet([1]!obCall("",$B$15,"getDaycountFraction",G101,H101))</f>
        <v>-33.00277777777778</v>
      </c>
      <c r="K101" s="35">
        <f t="shared" ca="1" si="6"/>
        <v>33.00277777777778</v>
      </c>
      <c r="L101" s="15">
        <f t="shared" ca="1" si="7"/>
        <v>0</v>
      </c>
    </row>
    <row r="102" spans="5:12" ht="11.85" customHeight="1" x14ac:dyDescent="0.25">
      <c r="E102" s="33">
        <f t="shared" ca="1" si="8"/>
        <v>45611</v>
      </c>
      <c r="F102" s="33">
        <f t="shared" ca="1" si="8"/>
        <v>41554</v>
      </c>
      <c r="G102" s="34" t="str">
        <f ca="1">[1]!obMake("date-"&amp;COLUMN()&amp;"-"&amp;ROW(),"LocalDate",E102)</f>
        <v>date-7-102 
[22369]</v>
      </c>
      <c r="H102" s="34" t="str">
        <f ca="1">[1]!obMake("date-"&amp;COLUMN()&amp;"-"&amp;ROW(),"LocalDate",F102)</f>
        <v>date-8-102 
[22092]</v>
      </c>
      <c r="J102" s="14">
        <f ca="1">[1]!obGet([1]!obCall("",$B$15,"getDaycountFraction",G102,H102))</f>
        <v>-11.269444444444444</v>
      </c>
      <c r="K102" s="35">
        <f t="shared" ca="1" si="6"/>
        <v>11.269444444444444</v>
      </c>
      <c r="L102" s="15">
        <f t="shared" ca="1" si="7"/>
        <v>0</v>
      </c>
    </row>
    <row r="103" spans="5:12" ht="11.85" customHeight="1" x14ac:dyDescent="0.25">
      <c r="E103" s="33">
        <f t="shared" ca="1" si="8"/>
        <v>40867</v>
      </c>
      <c r="F103" s="33">
        <f t="shared" ca="1" si="8"/>
        <v>46633</v>
      </c>
      <c r="G103" s="34" t="str">
        <f ca="1">[1]!obMake("date-"&amp;COLUMN()&amp;"-"&amp;ROW(),"LocalDate",E103)</f>
        <v>date-7-103 
[21952]</v>
      </c>
      <c r="H103" s="34" t="str">
        <f ca="1">[1]!obMake("date-"&amp;COLUMN()&amp;"-"&amp;ROW(),"LocalDate",F103)</f>
        <v>date-8-103 
[22284]</v>
      </c>
      <c r="J103" s="14">
        <f ca="1">[1]!obGet([1]!obCall("",$B$15,"getDaycountFraction",G103,H103))</f>
        <v>16.016666666666666</v>
      </c>
      <c r="K103" s="35">
        <f t="shared" ca="1" si="6"/>
        <v>16.016666666666666</v>
      </c>
      <c r="L103" s="15">
        <f t="shared" ca="1" si="7"/>
        <v>0</v>
      </c>
    </row>
    <row r="104" spans="5:12" ht="11.85" customHeight="1" x14ac:dyDescent="0.25">
      <c r="E104" s="33">
        <f t="shared" ca="1" si="8"/>
        <v>30242</v>
      </c>
      <c r="F104" s="33">
        <f t="shared" ca="1" si="8"/>
        <v>30595</v>
      </c>
      <c r="G104" s="34" t="str">
        <f ca="1">[1]!obMake("date-"&amp;COLUMN()&amp;"-"&amp;ROW(),"LocalDate",E104)</f>
        <v>date-7-104 
[22135]</v>
      </c>
      <c r="H104" s="34" t="str">
        <f ca="1">[1]!obMake("date-"&amp;COLUMN()&amp;"-"&amp;ROW(),"LocalDate",F104)</f>
        <v>date-8-104 
[22323]</v>
      </c>
      <c r="J104" s="14">
        <f ca="1">[1]!obGet([1]!obCall("",$B$15,"getDaycountFraction",G104,H104))</f>
        <v>0.98055555555555551</v>
      </c>
      <c r="K104" s="35">
        <f t="shared" ca="1" si="6"/>
        <v>0.98055555555555551</v>
      </c>
      <c r="L104" s="15">
        <f t="shared" ca="1" si="7"/>
        <v>0</v>
      </c>
    </row>
    <row r="105" spans="5:12" ht="11.85" customHeight="1" x14ac:dyDescent="0.25">
      <c r="E105" s="33">
        <f t="shared" ca="1" si="8"/>
        <v>35788</v>
      </c>
      <c r="F105" s="33">
        <f t="shared" ca="1" si="8"/>
        <v>39515</v>
      </c>
      <c r="G105" s="34" t="str">
        <f ca="1">[1]!obMake("date-"&amp;COLUMN()&amp;"-"&amp;ROW(),"LocalDate",E105)</f>
        <v>date-7-105 
[22396]</v>
      </c>
      <c r="H105" s="34" t="str">
        <f ca="1">[1]!obMake("date-"&amp;COLUMN()&amp;"-"&amp;ROW(),"LocalDate",F105)</f>
        <v>date-8-105 
[22024]</v>
      </c>
      <c r="J105" s="14">
        <f ca="1">[1]!obGet([1]!obCall("",$B$15,"getDaycountFraction",G105,H105))</f>
        <v>10.352777777777778</v>
      </c>
      <c r="K105" s="35">
        <f t="shared" ca="1" si="6"/>
        <v>10.352777777777778</v>
      </c>
      <c r="L105" s="15">
        <f t="shared" ca="1" si="7"/>
        <v>0</v>
      </c>
    </row>
    <row r="106" spans="5:12" ht="11.85" customHeight="1" x14ac:dyDescent="0.25">
      <c r="E106" s="33">
        <f t="shared" ref="E106:F125" ca="1" si="9">$C$11+INT(RAND()*($C$12-$C$11))</f>
        <v>44712</v>
      </c>
      <c r="F106" s="33">
        <f t="shared" ca="1" si="9"/>
        <v>42014</v>
      </c>
      <c r="G106" s="34" t="str">
        <f ca="1">[1]!obMake("date-"&amp;COLUMN()&amp;"-"&amp;ROW(),"LocalDate",E106)</f>
        <v>date-7-106 
[22164]</v>
      </c>
      <c r="H106" s="34" t="str">
        <f ca="1">[1]!obMake("date-"&amp;COLUMN()&amp;"-"&amp;ROW(),"LocalDate",F106)</f>
        <v>date-8-106 
[22211]</v>
      </c>
      <c r="J106" s="14">
        <f ca="1">[1]!obGet([1]!obCall("",$B$15,"getDaycountFraction",G106,H106))</f>
        <v>-7.4944444444444445</v>
      </c>
      <c r="K106" s="35">
        <f t="shared" ca="1" si="6"/>
        <v>7.4944444444444445</v>
      </c>
      <c r="L106" s="15">
        <f t="shared" ca="1" si="7"/>
        <v>0</v>
      </c>
    </row>
    <row r="107" spans="5:12" ht="11.85" customHeight="1" x14ac:dyDescent="0.25">
      <c r="E107" s="33">
        <f t="shared" ca="1" si="9"/>
        <v>40645</v>
      </c>
      <c r="F107" s="33">
        <f t="shared" ca="1" si="9"/>
        <v>34398</v>
      </c>
      <c r="G107" s="34" t="str">
        <f ca="1">[1]!obMake("date-"&amp;COLUMN()&amp;"-"&amp;ROW(),"LocalDate",E107)</f>
        <v>date-7-107 
[22238]</v>
      </c>
      <c r="H107" s="34" t="str">
        <f ca="1">[1]!obMake("date-"&amp;COLUMN()&amp;"-"&amp;ROW(),"LocalDate",F107)</f>
        <v>date-8-107 
[22053]</v>
      </c>
      <c r="J107" s="14">
        <f ca="1">[1]!obGet([1]!obCall("",$B$15,"getDaycountFraction",G107,H107))</f>
        <v>-17.352777777777778</v>
      </c>
      <c r="K107" s="35">
        <f t="shared" ca="1" si="6"/>
        <v>17.352777777777778</v>
      </c>
      <c r="L107" s="15">
        <f t="shared" ca="1" si="7"/>
        <v>0</v>
      </c>
    </row>
    <row r="108" spans="5:12" ht="11.85" customHeight="1" x14ac:dyDescent="0.25">
      <c r="E108" s="33">
        <f t="shared" ca="1" si="9"/>
        <v>41280</v>
      </c>
      <c r="F108" s="33">
        <f t="shared" ca="1" si="9"/>
        <v>30187</v>
      </c>
      <c r="G108" s="34" t="str">
        <f ca="1">[1]!obMake("date-"&amp;COLUMN()&amp;"-"&amp;ROW(),"LocalDate",E108)</f>
        <v>date-7-108 
[21746]</v>
      </c>
      <c r="H108" s="34" t="str">
        <f ca="1">[1]!obMake("date-"&amp;COLUMN()&amp;"-"&amp;ROW(),"LocalDate",F108)</f>
        <v>date-8-108 
[21713]</v>
      </c>
      <c r="J108" s="14">
        <f ca="1">[1]!obGet([1]!obCall("",$B$15,"getDaycountFraction",G108,H108))</f>
        <v>-30.81388888888889</v>
      </c>
      <c r="K108" s="35">
        <f t="shared" ca="1" si="6"/>
        <v>30.81388888888889</v>
      </c>
      <c r="L108" s="15">
        <f t="shared" ca="1" si="7"/>
        <v>0</v>
      </c>
    </row>
    <row r="109" spans="5:12" ht="11.85" customHeight="1" x14ac:dyDescent="0.25">
      <c r="E109" s="33">
        <f t="shared" ca="1" si="9"/>
        <v>42869</v>
      </c>
      <c r="F109" s="33">
        <f t="shared" ca="1" si="9"/>
        <v>41791</v>
      </c>
      <c r="G109" s="34" t="str">
        <f ca="1">[1]!obMake("date-"&amp;COLUMN()&amp;"-"&amp;ROW(),"LocalDate",E109)</f>
        <v>date-7-109 
[22213]</v>
      </c>
      <c r="H109" s="34" t="str">
        <f ca="1">[1]!obMake("date-"&amp;COLUMN()&amp;"-"&amp;ROW(),"LocalDate",F109)</f>
        <v>date-8-109 
[21984]</v>
      </c>
      <c r="J109" s="14">
        <f ca="1">[1]!obGet([1]!obCall("",$B$15,"getDaycountFraction",G109,H109))</f>
        <v>-2.9944444444444445</v>
      </c>
      <c r="K109" s="35">
        <f t="shared" ca="1" si="6"/>
        <v>2.9944444444444445</v>
      </c>
      <c r="L109" s="15">
        <f t="shared" ca="1" si="7"/>
        <v>0</v>
      </c>
    </row>
    <row r="110" spans="5:12" ht="11.85" customHeight="1" x14ac:dyDescent="0.25">
      <c r="E110" s="33">
        <f t="shared" ca="1" si="9"/>
        <v>46440</v>
      </c>
      <c r="F110" s="33">
        <f t="shared" ca="1" si="9"/>
        <v>31976</v>
      </c>
      <c r="G110" s="34" t="str">
        <f ca="1">[1]!obMake("date-"&amp;COLUMN()&amp;"-"&amp;ROW(),"LocalDate",E110)</f>
        <v>date-7-110 
[22368]</v>
      </c>
      <c r="H110" s="34" t="str">
        <f ca="1">[1]!obMake("date-"&amp;COLUMN()&amp;"-"&amp;ROW(),"LocalDate",F110)</f>
        <v>date-8-110 
[22303]</v>
      </c>
      <c r="J110" s="14">
        <f ca="1">[1]!obGet([1]!obCall("",$B$15,"getDaycountFraction",G110,H110))</f>
        <v>-40.177777777777777</v>
      </c>
      <c r="K110" s="35">
        <f t="shared" ca="1" si="6"/>
        <v>40.177777777777777</v>
      </c>
      <c r="L110" s="15">
        <f t="shared" ca="1" si="7"/>
        <v>0</v>
      </c>
    </row>
    <row r="111" spans="5:12" ht="11.85" customHeight="1" x14ac:dyDescent="0.25">
      <c r="E111" s="33">
        <f t="shared" ca="1" si="9"/>
        <v>37166</v>
      </c>
      <c r="F111" s="33">
        <f t="shared" ca="1" si="9"/>
        <v>35099</v>
      </c>
      <c r="G111" s="34" t="str">
        <f ca="1">[1]!obMake("date-"&amp;COLUMN()&amp;"-"&amp;ROW(),"LocalDate",E111)</f>
        <v>date-7-111 
[21951]</v>
      </c>
      <c r="H111" s="34" t="str">
        <f ca="1">[1]!obMake("date-"&amp;COLUMN()&amp;"-"&amp;ROW(),"LocalDate",F111)</f>
        <v>date-8-111 
[22283]</v>
      </c>
      <c r="J111" s="14">
        <f ca="1">[1]!obGet([1]!obCall("",$B$15,"getDaycountFraction",G111,H111))</f>
        <v>-5.7416666666666663</v>
      </c>
      <c r="K111" s="35">
        <f t="shared" ca="1" si="6"/>
        <v>5.7416666666666663</v>
      </c>
      <c r="L111" s="15">
        <f t="shared" ca="1" si="7"/>
        <v>0</v>
      </c>
    </row>
    <row r="112" spans="5:12" ht="11.85" customHeight="1" x14ac:dyDescent="0.25">
      <c r="E112" s="33">
        <f t="shared" ca="1" si="9"/>
        <v>41586</v>
      </c>
      <c r="F112" s="33">
        <f t="shared" ca="1" si="9"/>
        <v>37511</v>
      </c>
      <c r="G112" s="34" t="str">
        <f ca="1">[1]!obMake("date-"&amp;COLUMN()&amp;"-"&amp;ROW(),"LocalDate",E112)</f>
        <v>date-7-112 
[22339]</v>
      </c>
      <c r="H112" s="34" t="str">
        <f ca="1">[1]!obMake("date-"&amp;COLUMN()&amp;"-"&amp;ROW(),"LocalDate",F112)</f>
        <v>date-8-112 
[22118]</v>
      </c>
      <c r="J112" s="14">
        <f ca="1">[1]!obGet([1]!obCall("",$B$15,"getDaycountFraction",G112,H112))</f>
        <v>-11.319444444444445</v>
      </c>
      <c r="K112" s="35">
        <f t="shared" ca="1" si="6"/>
        <v>11.319444444444445</v>
      </c>
      <c r="L112" s="15">
        <f t="shared" ca="1" si="7"/>
        <v>0</v>
      </c>
    </row>
    <row r="113" spans="5:12" ht="11.85" customHeight="1" x14ac:dyDescent="0.25">
      <c r="E113" s="33">
        <f t="shared" ca="1" si="9"/>
        <v>42333</v>
      </c>
      <c r="F113" s="33">
        <f t="shared" ca="1" si="9"/>
        <v>47218</v>
      </c>
      <c r="G113" s="34" t="str">
        <f ca="1">[1]!obMake("date-"&amp;COLUMN()&amp;"-"&amp;ROW(),"LocalDate",E113)</f>
        <v>date-7-113 
[22407]</v>
      </c>
      <c r="H113" s="34" t="str">
        <f ca="1">[1]!obMake("date-"&amp;COLUMN()&amp;"-"&amp;ROW(),"LocalDate",F113)</f>
        <v>date-8-113 
[22254]</v>
      </c>
      <c r="J113" s="14">
        <f ca="1">[1]!obGet([1]!obCall("",$B$15,"getDaycountFraction",G113,H113))</f>
        <v>13.569444444444445</v>
      </c>
      <c r="K113" s="35">
        <f t="shared" ca="1" si="6"/>
        <v>13.569444444444445</v>
      </c>
      <c r="L113" s="15">
        <f t="shared" ca="1" si="7"/>
        <v>0</v>
      </c>
    </row>
    <row r="114" spans="5:12" ht="11.85" customHeight="1" x14ac:dyDescent="0.25">
      <c r="E114" s="33">
        <f t="shared" ca="1" si="9"/>
        <v>32407</v>
      </c>
      <c r="F114" s="33">
        <f t="shared" ca="1" si="9"/>
        <v>32497</v>
      </c>
      <c r="G114" s="34" t="str">
        <f ca="1">[1]!obMake("date-"&amp;COLUMN()&amp;"-"&amp;ROW(),"LocalDate",E114)</f>
        <v>date-7-114 
[22163]</v>
      </c>
      <c r="H114" s="34" t="str">
        <f ca="1">[1]!obMake("date-"&amp;COLUMN()&amp;"-"&amp;ROW(),"LocalDate",F114)</f>
        <v>date-8-114 
[22097]</v>
      </c>
      <c r="J114" s="14">
        <f ca="1">[1]!obGet([1]!obCall("",$B$15,"getDaycountFraction",G114,H114))</f>
        <v>0.25</v>
      </c>
      <c r="K114" s="35">
        <f t="shared" ca="1" si="6"/>
        <v>0.25</v>
      </c>
      <c r="L114" s="15">
        <f t="shared" ca="1" si="7"/>
        <v>0</v>
      </c>
    </row>
    <row r="115" spans="5:12" ht="11.85" customHeight="1" x14ac:dyDescent="0.25">
      <c r="E115" s="33">
        <f t="shared" ca="1" si="9"/>
        <v>30049</v>
      </c>
      <c r="F115" s="33">
        <f t="shared" ca="1" si="9"/>
        <v>42442</v>
      </c>
      <c r="G115" s="34" t="str">
        <f ca="1">[1]!obMake("date-"&amp;COLUMN()&amp;"-"&amp;ROW(),"LocalDate",E115)</f>
        <v>date-7-115 
[22007]</v>
      </c>
      <c r="H115" s="34" t="str">
        <f ca="1">[1]!obMake("date-"&amp;COLUMN()&amp;"-"&amp;ROW(),"LocalDate",F115)</f>
        <v>date-8-115 
[22052]</v>
      </c>
      <c r="J115" s="14">
        <f ca="1">[1]!obGet([1]!obCall("",$B$15,"getDaycountFraction",G115,H115))</f>
        <v>34.424999999999997</v>
      </c>
      <c r="K115" s="35">
        <f t="shared" ca="1" si="6"/>
        <v>34.424999999999997</v>
      </c>
      <c r="L115" s="15">
        <f t="shared" ca="1" si="7"/>
        <v>0</v>
      </c>
    </row>
    <row r="116" spans="5:12" ht="11.85" customHeight="1" x14ac:dyDescent="0.25">
      <c r="E116" s="33">
        <f t="shared" ca="1" si="9"/>
        <v>38150</v>
      </c>
      <c r="F116" s="33">
        <f t="shared" ca="1" si="9"/>
        <v>33554</v>
      </c>
      <c r="G116" s="34" t="str">
        <f ca="1">[1]!obMake("date-"&amp;COLUMN()&amp;"-"&amp;ROW(),"LocalDate",E116)</f>
        <v>date-7-116 
[21745]</v>
      </c>
      <c r="H116" s="34" t="str">
        <f ca="1">[1]!obMake("date-"&amp;COLUMN()&amp;"-"&amp;ROW(),"LocalDate",F116)</f>
        <v>date-8-116 
[21712]</v>
      </c>
      <c r="J116" s="14">
        <f ca="1">[1]!obGet([1]!obCall("",$B$15,"getDaycountFraction",G116,H116))</f>
        <v>-12.766666666666667</v>
      </c>
      <c r="K116" s="35">
        <f t="shared" ca="1" si="6"/>
        <v>12.766666666666667</v>
      </c>
      <c r="L116" s="15">
        <f t="shared" ca="1" si="7"/>
        <v>0</v>
      </c>
    </row>
    <row r="117" spans="5:12" ht="11.85" customHeight="1" x14ac:dyDescent="0.25">
      <c r="E117" s="33">
        <f t="shared" ca="1" si="9"/>
        <v>43214</v>
      </c>
      <c r="F117" s="33">
        <f t="shared" ca="1" si="9"/>
        <v>39501</v>
      </c>
      <c r="G117" s="34" t="str">
        <f ca="1">[1]!obMake("date-"&amp;COLUMN()&amp;"-"&amp;ROW(),"LocalDate",E117)</f>
        <v>date-7-117 
[22181]</v>
      </c>
      <c r="H117" s="34" t="str">
        <f ca="1">[1]!obMake("date-"&amp;COLUMN()&amp;"-"&amp;ROW(),"LocalDate",F117)</f>
        <v>date-8-117 
[21983]</v>
      </c>
      <c r="J117" s="14">
        <f ca="1">[1]!obGet([1]!obCall("",$B$15,"getDaycountFraction",G117,H117))</f>
        <v>-10.313888888888888</v>
      </c>
      <c r="K117" s="35">
        <f t="shared" ca="1" si="6"/>
        <v>10.313888888888888</v>
      </c>
      <c r="L117" s="15">
        <f t="shared" ca="1" si="7"/>
        <v>0</v>
      </c>
    </row>
    <row r="118" spans="5:12" ht="11.85" customHeight="1" x14ac:dyDescent="0.25">
      <c r="E118" s="33">
        <f t="shared" ca="1" si="9"/>
        <v>44255</v>
      </c>
      <c r="F118" s="33">
        <f t="shared" ca="1" si="9"/>
        <v>44088</v>
      </c>
      <c r="G118" s="34" t="str">
        <f ca="1">[1]!obMake("date-"&amp;COLUMN()&amp;"-"&amp;ROW(),"LocalDate",E118)</f>
        <v>date-7-118 
[22367]</v>
      </c>
      <c r="H118" s="34" t="str">
        <f ca="1">[1]!obMake("date-"&amp;COLUMN()&amp;"-"&amp;ROW(),"LocalDate",F118)</f>
        <v>date-8-118 
[22306]</v>
      </c>
      <c r="J118" s="14">
        <f ca="1">[1]!obGet([1]!obCall("",$B$15,"getDaycountFraction",G118,H118))</f>
        <v>-0.46388888888888891</v>
      </c>
      <c r="K118" s="35">
        <f t="shared" ca="1" si="6"/>
        <v>0.46388888888888891</v>
      </c>
      <c r="L118" s="15">
        <f t="shared" ca="1" si="7"/>
        <v>0</v>
      </c>
    </row>
    <row r="119" spans="5:12" ht="11.85" customHeight="1" x14ac:dyDescent="0.25">
      <c r="E119" s="33">
        <f t="shared" ca="1" si="9"/>
        <v>40028</v>
      </c>
      <c r="F119" s="33">
        <f t="shared" ca="1" si="9"/>
        <v>42378</v>
      </c>
      <c r="G119" s="34" t="str">
        <f ca="1">[1]!obMake("date-"&amp;COLUMN()&amp;"-"&amp;ROW(),"LocalDate",E119)</f>
        <v>date-7-119 
[21950]</v>
      </c>
      <c r="H119" s="34" t="str">
        <f ca="1">[1]!obMake("date-"&amp;COLUMN()&amp;"-"&amp;ROW(),"LocalDate",F119)</f>
        <v>date-8-119 
[22282]</v>
      </c>
      <c r="J119" s="14">
        <f ca="1">[1]!obGet([1]!obCall("",$B$15,"getDaycountFraction",G119,H119))</f>
        <v>6.5277777777777777</v>
      </c>
      <c r="K119" s="35">
        <f t="shared" ca="1" si="6"/>
        <v>6.5277777777777777</v>
      </c>
      <c r="L119" s="15">
        <f t="shared" ca="1" si="7"/>
        <v>0</v>
      </c>
    </row>
    <row r="120" spans="5:12" ht="11.85" customHeight="1" x14ac:dyDescent="0.25">
      <c r="E120" s="33">
        <f t="shared" ca="1" si="9"/>
        <v>44951</v>
      </c>
      <c r="F120" s="33">
        <f t="shared" ca="1" si="9"/>
        <v>32742</v>
      </c>
      <c r="G120" s="34" t="str">
        <f ca="1">[1]!obMake("date-"&amp;COLUMN()&amp;"-"&amp;ROW(),"LocalDate",E120)</f>
        <v>date-7-120 
[22134]</v>
      </c>
      <c r="H120" s="34" t="str">
        <f ca="1">[1]!obMake("date-"&amp;COLUMN()&amp;"-"&amp;ROW(),"LocalDate",F120)</f>
        <v>date-8-120 
[22322]</v>
      </c>
      <c r="J120" s="14">
        <f ca="1">[1]!obGet([1]!obCall("",$B$15,"getDaycountFraction",G120,H120))</f>
        <v>-33.913888888888891</v>
      </c>
      <c r="K120" s="35">
        <f t="shared" ca="1" si="6"/>
        <v>33.913888888888891</v>
      </c>
      <c r="L120" s="15">
        <f t="shared" ca="1" si="7"/>
        <v>0</v>
      </c>
    </row>
    <row r="121" spans="5:12" ht="11.85" customHeight="1" x14ac:dyDescent="0.25">
      <c r="E121" s="33">
        <f t="shared" ca="1" si="9"/>
        <v>30172</v>
      </c>
      <c r="F121" s="33">
        <f t="shared" ca="1" si="9"/>
        <v>36014</v>
      </c>
      <c r="G121" s="34" t="str">
        <f ca="1">[1]!obMake("date-"&amp;COLUMN()&amp;"-"&amp;ROW(),"LocalDate",E121)</f>
        <v>date-7-121 
[22191]</v>
      </c>
      <c r="H121" s="34" t="str">
        <f ca="1">[1]!obMake("date-"&amp;COLUMN()&amp;"-"&amp;ROW(),"LocalDate",F121)</f>
        <v>date-8-121 
[22023]</v>
      </c>
      <c r="J121" s="14">
        <f ca="1">[1]!obGet([1]!obCall("",$B$15,"getDaycountFraction",G121,H121))</f>
        <v>16.227777777777778</v>
      </c>
      <c r="K121" s="35">
        <f t="shared" ca="1" si="6"/>
        <v>16.227777777777778</v>
      </c>
      <c r="L121" s="15">
        <f t="shared" ca="1" si="7"/>
        <v>0</v>
      </c>
    </row>
    <row r="122" spans="5:12" ht="11.85" customHeight="1" x14ac:dyDescent="0.25">
      <c r="E122" s="33">
        <f t="shared" ca="1" si="9"/>
        <v>35835</v>
      </c>
      <c r="F122" s="33">
        <f t="shared" ca="1" si="9"/>
        <v>34370</v>
      </c>
      <c r="G122" s="34" t="str">
        <f ca="1">[1]!obMake("date-"&amp;COLUMN()&amp;"-"&amp;ROW(),"LocalDate",E122)</f>
        <v>date-7-122 
[22162]</v>
      </c>
      <c r="H122" s="34" t="str">
        <f ca="1">[1]!obMake("date-"&amp;COLUMN()&amp;"-"&amp;ROW(),"LocalDate",F122)</f>
        <v>date-8-122 
[22070]</v>
      </c>
      <c r="J122" s="14">
        <f ca="1">[1]!obGet([1]!obCall("",$B$15,"getDaycountFraction",G122,H122))</f>
        <v>-4.0694444444444446</v>
      </c>
      <c r="K122" s="35">
        <f t="shared" ca="1" si="6"/>
        <v>4.0694444444444446</v>
      </c>
      <c r="L122" s="15">
        <f t="shared" ca="1" si="7"/>
        <v>0</v>
      </c>
    </row>
    <row r="123" spans="5:12" ht="11.85" customHeight="1" x14ac:dyDescent="0.25">
      <c r="E123" s="33">
        <f t="shared" ca="1" si="9"/>
        <v>37039</v>
      </c>
      <c r="F123" s="33">
        <f t="shared" ca="1" si="9"/>
        <v>46893</v>
      </c>
      <c r="G123" s="34" t="str">
        <f ca="1">[1]!obMake("date-"&amp;COLUMN()&amp;"-"&amp;ROW(),"LocalDate",E123)</f>
        <v>date-7-123 
[22237]</v>
      </c>
      <c r="H123" s="34" t="str">
        <f ca="1">[1]!obMake("date-"&amp;COLUMN()&amp;"-"&amp;ROW(),"LocalDate",F123)</f>
        <v>date-8-123 
[22051]</v>
      </c>
      <c r="J123" s="14">
        <f ca="1">[1]!obGet([1]!obCall("",$B$15,"getDaycountFraction",G123,H123))</f>
        <v>27.372222222222224</v>
      </c>
      <c r="K123" s="35">
        <f t="shared" ca="1" si="6"/>
        <v>27.372222222222224</v>
      </c>
      <c r="L123" s="15">
        <f t="shared" ca="1" si="7"/>
        <v>0</v>
      </c>
    </row>
    <row r="124" spans="5:12" ht="11.85" customHeight="1" x14ac:dyDescent="0.25">
      <c r="E124" s="33">
        <f t="shared" ca="1" si="9"/>
        <v>37852</v>
      </c>
      <c r="F124" s="33">
        <f t="shared" ca="1" si="9"/>
        <v>36072</v>
      </c>
      <c r="G124" s="34" t="str">
        <f ca="1">[1]!obMake("date-"&amp;COLUMN()&amp;"-"&amp;ROW(),"LocalDate",E124)</f>
        <v>date-7-124 
[21744]</v>
      </c>
      <c r="H124" s="34" t="str">
        <f ca="1">[1]!obMake("date-"&amp;COLUMN()&amp;"-"&amp;ROW(),"LocalDate",F124)</f>
        <v>date-8-124 
[21711]</v>
      </c>
      <c r="J124" s="14">
        <f ca="1">[1]!obGet([1]!obCall("",$B$15,"getDaycountFraction",G124,H124))</f>
        <v>-4.9444444444444446</v>
      </c>
      <c r="K124" s="35">
        <f t="shared" ca="1" si="6"/>
        <v>4.9444444444444446</v>
      </c>
      <c r="L124" s="15">
        <f t="shared" ca="1" si="7"/>
        <v>0</v>
      </c>
    </row>
    <row r="125" spans="5:12" ht="11.85" customHeight="1" x14ac:dyDescent="0.25">
      <c r="E125" s="33">
        <f t="shared" ca="1" si="9"/>
        <v>30250</v>
      </c>
      <c r="F125" s="33">
        <f t="shared" ca="1" si="9"/>
        <v>44439</v>
      </c>
      <c r="G125" s="34" t="str">
        <f ca="1">[1]!obMake("date-"&amp;COLUMN()&amp;"-"&amp;ROW(),"LocalDate",E125)</f>
        <v>date-7-125 
[22185]</v>
      </c>
      <c r="H125" s="34" t="str">
        <f ca="1">[1]!obMake("date-"&amp;COLUMN()&amp;"-"&amp;ROW(),"LocalDate",F125)</f>
        <v>date-8-125 
[21982]</v>
      </c>
      <c r="J125" s="14">
        <f ca="1">[1]!obGet([1]!obCall("",$B$15,"getDaycountFraction",G125,H125))</f>
        <v>39.413888888888891</v>
      </c>
      <c r="K125" s="35">
        <f t="shared" ca="1" si="6"/>
        <v>39.413888888888891</v>
      </c>
      <c r="L125" s="15">
        <f t="shared" ca="1" si="7"/>
        <v>0</v>
      </c>
    </row>
    <row r="126" spans="5:12" ht="11.85" customHeight="1" x14ac:dyDescent="0.25">
      <c r="E126" s="33">
        <f t="shared" ref="E126:F145" ca="1" si="10">$C$11+INT(RAND()*($C$12-$C$11))</f>
        <v>31362</v>
      </c>
      <c r="F126" s="33">
        <f t="shared" ca="1" si="10"/>
        <v>31191</v>
      </c>
      <c r="G126" s="34" t="str">
        <f ca="1">[1]!obMake("date-"&amp;COLUMN()&amp;"-"&amp;ROW(),"LocalDate",E126)</f>
        <v>date-7-126 
[22366]</v>
      </c>
      <c r="H126" s="34" t="str">
        <f ca="1">[1]!obMake("date-"&amp;COLUMN()&amp;"-"&amp;ROW(),"LocalDate",F126)</f>
        <v>date-8-126 
[22080]</v>
      </c>
      <c r="J126" s="14">
        <f ca="1">[1]!obGet([1]!obCall("",$B$15,"getDaycountFraction",G126,H126))</f>
        <v>-0.47499999999999998</v>
      </c>
      <c r="K126" s="35">
        <f t="shared" ca="1" si="6"/>
        <v>0.47499999999999998</v>
      </c>
      <c r="L126" s="15">
        <f t="shared" ca="1" si="7"/>
        <v>0</v>
      </c>
    </row>
    <row r="127" spans="5:12" ht="11.85" customHeight="1" x14ac:dyDescent="0.25">
      <c r="E127" s="33">
        <f t="shared" ca="1" si="10"/>
        <v>34318</v>
      </c>
      <c r="F127" s="33">
        <f t="shared" ca="1" si="10"/>
        <v>33409</v>
      </c>
      <c r="G127" s="34" t="str">
        <f ca="1">[1]!obMake("date-"&amp;COLUMN()&amp;"-"&amp;ROW(),"LocalDate",E127)</f>
        <v>date-7-127 
[21949]</v>
      </c>
      <c r="H127" s="34" t="str">
        <f ca="1">[1]!obMake("date-"&amp;COLUMN()&amp;"-"&amp;ROW(),"LocalDate",F127)</f>
        <v>date-8-127 
[22281]</v>
      </c>
      <c r="J127" s="14">
        <f ca="1">[1]!obGet([1]!obCall("",$B$15,"getDaycountFraction",G127,H127))</f>
        <v>-2.5249999999999999</v>
      </c>
      <c r="K127" s="35">
        <f t="shared" ca="1" si="6"/>
        <v>2.5249999999999999</v>
      </c>
      <c r="L127" s="15">
        <f t="shared" ca="1" si="7"/>
        <v>0</v>
      </c>
    </row>
    <row r="128" spans="5:12" ht="11.85" customHeight="1" x14ac:dyDescent="0.25">
      <c r="E128" s="33">
        <f t="shared" ca="1" si="10"/>
        <v>42715</v>
      </c>
      <c r="F128" s="33">
        <f t="shared" ca="1" si="10"/>
        <v>31053</v>
      </c>
      <c r="G128" s="34" t="str">
        <f ca="1">[1]!obMake("date-"&amp;COLUMN()&amp;"-"&amp;ROW(),"LocalDate",E128)</f>
        <v>date-7-128 
[22338]</v>
      </c>
      <c r="H128" s="34" t="str">
        <f ca="1">[1]!obMake("date-"&amp;COLUMN()&amp;"-"&amp;ROW(),"LocalDate",F128)</f>
        <v>date-8-128 
[22117]</v>
      </c>
      <c r="J128" s="14">
        <f ca="1">[1]!obGet([1]!obCall("",$B$15,"getDaycountFraction",G128,H128))</f>
        <v>-32.394444444444446</v>
      </c>
      <c r="K128" s="35">
        <f t="shared" ca="1" si="6"/>
        <v>32.394444444444446</v>
      </c>
      <c r="L128" s="15">
        <f t="shared" ca="1" si="7"/>
        <v>0</v>
      </c>
    </row>
    <row r="129" spans="5:12" ht="11.85" customHeight="1" x14ac:dyDescent="0.25">
      <c r="E129" s="33">
        <f t="shared" ca="1" si="10"/>
        <v>30209</v>
      </c>
      <c r="F129" s="33">
        <f t="shared" ca="1" si="10"/>
        <v>40790</v>
      </c>
      <c r="G129" s="34" t="str">
        <f ca="1">[1]!obMake("date-"&amp;COLUMN()&amp;"-"&amp;ROW(),"LocalDate",E129)</f>
        <v>date-7-129 
[22202]</v>
      </c>
      <c r="H129" s="34" t="str">
        <f ca="1">[1]!obMake("date-"&amp;COLUMN()&amp;"-"&amp;ROW(),"LocalDate",F129)</f>
        <v>date-8-129 
[22253]</v>
      </c>
      <c r="J129" s="14">
        <f ca="1">[1]!obGet([1]!obCall("",$B$15,"getDaycountFraction",G129,H129))</f>
        <v>29.391666666666666</v>
      </c>
      <c r="K129" s="35">
        <f t="shared" ca="1" si="6"/>
        <v>29.391666666666666</v>
      </c>
      <c r="L129" s="15">
        <f t="shared" ca="1" si="7"/>
        <v>0</v>
      </c>
    </row>
    <row r="130" spans="5:12" ht="11.85" customHeight="1" x14ac:dyDescent="0.25">
      <c r="E130" s="33">
        <f t="shared" ca="1" si="10"/>
        <v>44391</v>
      </c>
      <c r="F130" s="33">
        <f t="shared" ca="1" si="10"/>
        <v>30827</v>
      </c>
      <c r="G130" s="34" t="str">
        <f ca="1">[1]!obMake("date-"&amp;COLUMN()&amp;"-"&amp;ROW(),"LocalDate",E130)</f>
        <v>date-7-130 
[22161]</v>
      </c>
      <c r="H130" s="34" t="str">
        <f ca="1">[1]!obMake("date-"&amp;COLUMN()&amp;"-"&amp;ROW(),"LocalDate",F130)</f>
        <v>date-8-130 
[22412]</v>
      </c>
      <c r="J130" s="14">
        <f ca="1">[1]!obGet([1]!obCall("",$B$15,"getDaycountFraction",G130,H130))</f>
        <v>-37.677777777777777</v>
      </c>
      <c r="K130" s="35">
        <f t="shared" ca="1" si="6"/>
        <v>37.677777777777777</v>
      </c>
      <c r="L130" s="15">
        <f t="shared" ca="1" si="7"/>
        <v>0</v>
      </c>
    </row>
    <row r="131" spans="5:12" ht="11.85" customHeight="1" x14ac:dyDescent="0.25">
      <c r="E131" s="33">
        <f t="shared" ca="1" si="10"/>
        <v>40366</v>
      </c>
      <c r="F131" s="33">
        <f t="shared" ca="1" si="10"/>
        <v>41440</v>
      </c>
      <c r="G131" s="34" t="str">
        <f ca="1">[1]!obMake("date-"&amp;COLUMN()&amp;"-"&amp;ROW(),"LocalDate",E131)</f>
        <v>date-7-131 
[22006]</v>
      </c>
      <c r="H131" s="34" t="str">
        <f ca="1">[1]!obMake("date-"&amp;COLUMN()&amp;"-"&amp;ROW(),"LocalDate",F131)</f>
        <v>date-8-131 
[22050]</v>
      </c>
      <c r="J131" s="14">
        <f ca="1">[1]!obGet([1]!obCall("",$B$15,"getDaycountFraction",G131,H131))</f>
        <v>2.9833333333333334</v>
      </c>
      <c r="K131" s="35">
        <f t="shared" ca="1" si="6"/>
        <v>2.9833333333333334</v>
      </c>
      <c r="L131" s="15">
        <f t="shared" ca="1" si="7"/>
        <v>0</v>
      </c>
    </row>
    <row r="132" spans="5:12" ht="11.85" customHeight="1" x14ac:dyDescent="0.25">
      <c r="E132" s="33">
        <f t="shared" ca="1" si="10"/>
        <v>40650</v>
      </c>
      <c r="F132" s="33">
        <f t="shared" ca="1" si="10"/>
        <v>35182</v>
      </c>
      <c r="G132" s="34" t="str">
        <f ca="1">[1]!obMake("date-"&amp;COLUMN()&amp;"-"&amp;ROW(),"LocalDate",E132)</f>
        <v>date-7-132 
[21743]</v>
      </c>
      <c r="H132" s="34" t="str">
        <f ca="1">[1]!obMake("date-"&amp;COLUMN()&amp;"-"&amp;ROW(),"LocalDate",F132)</f>
        <v>date-8-132 
[21710]</v>
      </c>
      <c r="J132" s="14">
        <f ca="1">[1]!obGet([1]!obCall("",$B$15,"getDaycountFraction",G132,H132))</f>
        <v>-15.188888888888888</v>
      </c>
      <c r="K132" s="35">
        <f t="shared" ca="1" si="6"/>
        <v>15.188888888888888</v>
      </c>
      <c r="L132" s="15">
        <f t="shared" ca="1" si="7"/>
        <v>0</v>
      </c>
    </row>
    <row r="133" spans="5:12" ht="11.85" customHeight="1" x14ac:dyDescent="0.25">
      <c r="E133" s="33">
        <f t="shared" ca="1" si="10"/>
        <v>45697</v>
      </c>
      <c r="F133" s="33">
        <f t="shared" ca="1" si="10"/>
        <v>36058</v>
      </c>
      <c r="G133" s="34" t="str">
        <f ca="1">[1]!obMake("date-"&amp;COLUMN()&amp;"-"&amp;ROW(),"LocalDate",E133)</f>
        <v>date-7-133 
[22385]</v>
      </c>
      <c r="H133" s="34" t="str">
        <f ca="1">[1]!obMake("date-"&amp;COLUMN()&amp;"-"&amp;ROW(),"LocalDate",F133)</f>
        <v>date-8-133 
[21981]</v>
      </c>
      <c r="J133" s="14">
        <f ca="1">[1]!obGet([1]!obCall("",$B$15,"getDaycountFraction",G133,H133))</f>
        <v>-26.774999999999999</v>
      </c>
      <c r="K133" s="35">
        <f t="shared" ca="1" si="6"/>
        <v>26.774999999999999</v>
      </c>
      <c r="L133" s="15">
        <f t="shared" ca="1" si="7"/>
        <v>0</v>
      </c>
    </row>
    <row r="134" spans="5:12" ht="11.85" customHeight="1" x14ac:dyDescent="0.25">
      <c r="E134" s="33">
        <f t="shared" ca="1" si="10"/>
        <v>44996</v>
      </c>
      <c r="F134" s="33">
        <f t="shared" ca="1" si="10"/>
        <v>33530</v>
      </c>
      <c r="G134" s="34" t="str">
        <f ca="1">[1]!obMake("date-"&amp;COLUMN()&amp;"-"&amp;ROW(),"LocalDate",E134)</f>
        <v>date-7-134 
[22365]</v>
      </c>
      <c r="H134" s="34" t="str">
        <f ca="1">[1]!obMake("date-"&amp;COLUMN()&amp;"-"&amp;ROW(),"LocalDate",F134)</f>
        <v>date-8-134 
[22091]</v>
      </c>
      <c r="J134" s="14">
        <f ca="1">[1]!obGet([1]!obCall("",$B$15,"getDaycountFraction",G134,H134))</f>
        <v>-31.85</v>
      </c>
      <c r="K134" s="35">
        <f t="shared" ref="K134:K197" ca="1" si="11">(YEARFRAC(E134,F134,$C$9))</f>
        <v>31.85</v>
      </c>
      <c r="L134" s="15">
        <f t="shared" ref="L134:L197" ca="1" si="12">ABS(J134)-K134</f>
        <v>0</v>
      </c>
    </row>
    <row r="135" spans="5:12" ht="11.85" customHeight="1" x14ac:dyDescent="0.25">
      <c r="E135" s="33">
        <f t="shared" ca="1" si="10"/>
        <v>40728</v>
      </c>
      <c r="F135" s="33">
        <f t="shared" ca="1" si="10"/>
        <v>45025</v>
      </c>
      <c r="G135" s="34" t="str">
        <f ca="1">[1]!obMake("date-"&amp;COLUMN()&amp;"-"&amp;ROW(),"LocalDate",E135)</f>
        <v>date-7-135 
[21948]</v>
      </c>
      <c r="H135" s="34" t="str">
        <f ca="1">[1]!obMake("date-"&amp;COLUMN()&amp;"-"&amp;ROW(),"LocalDate",F135)</f>
        <v>date-8-135 
[22280]</v>
      </c>
      <c r="J135" s="14">
        <f ca="1">[1]!obGet([1]!obCall("",$B$15,"getDaycountFraction",G135,H135))</f>
        <v>11.936111111111112</v>
      </c>
      <c r="K135" s="35">
        <f t="shared" ca="1" si="11"/>
        <v>11.936111111111112</v>
      </c>
      <c r="L135" s="15">
        <f t="shared" ca="1" si="12"/>
        <v>0</v>
      </c>
    </row>
    <row r="136" spans="5:12" ht="11.85" customHeight="1" x14ac:dyDescent="0.25">
      <c r="E136" s="33">
        <f t="shared" ca="1" si="10"/>
        <v>45806</v>
      </c>
      <c r="F136" s="33">
        <f t="shared" ca="1" si="10"/>
        <v>44161</v>
      </c>
      <c r="G136" s="34" t="str">
        <f ca="1">[1]!obMake("date-"&amp;COLUMN()&amp;"-"&amp;ROW(),"LocalDate",E136)</f>
        <v>date-7-136 
[22133]</v>
      </c>
      <c r="H136" s="34" t="str">
        <f ca="1">[1]!obMake("date-"&amp;COLUMN()&amp;"-"&amp;ROW(),"LocalDate",F136)</f>
        <v>date-8-136 
[22321]</v>
      </c>
      <c r="J136" s="14">
        <f ca="1">[1]!obGet([1]!obCall("",$B$15,"getDaycountFraction",G136,H136))</f>
        <v>-4.5694444444444446</v>
      </c>
      <c r="K136" s="35">
        <f t="shared" ca="1" si="11"/>
        <v>4.5694444444444446</v>
      </c>
      <c r="L136" s="15">
        <f t="shared" ca="1" si="12"/>
        <v>0</v>
      </c>
    </row>
    <row r="137" spans="5:12" ht="11.85" customHeight="1" x14ac:dyDescent="0.25">
      <c r="E137" s="33">
        <f t="shared" ca="1" si="10"/>
        <v>30991</v>
      </c>
      <c r="F137" s="33">
        <f t="shared" ca="1" si="10"/>
        <v>31732</v>
      </c>
      <c r="G137" s="34" t="str">
        <f ca="1">[1]!obMake("date-"&amp;COLUMN()&amp;"-"&amp;ROW(),"LocalDate",E137)</f>
        <v>date-7-137 
[22395]</v>
      </c>
      <c r="H137" s="34" t="str">
        <f ca="1">[1]!obMake("date-"&amp;COLUMN()&amp;"-"&amp;ROW(),"LocalDate",F137)</f>
        <v>date-8-137 
[22022]</v>
      </c>
      <c r="J137" s="14">
        <f ca="1">[1]!obGet([1]!obCall("",$B$15,"getDaycountFraction",G137,H137))</f>
        <v>2.0583333333333331</v>
      </c>
      <c r="K137" s="35">
        <f t="shared" ca="1" si="11"/>
        <v>2.0583333333333331</v>
      </c>
      <c r="L137" s="15">
        <f t="shared" ca="1" si="12"/>
        <v>0</v>
      </c>
    </row>
    <row r="138" spans="5:12" ht="11.85" customHeight="1" x14ac:dyDescent="0.25">
      <c r="E138" s="33">
        <f t="shared" ca="1" si="10"/>
        <v>29801</v>
      </c>
      <c r="F138" s="33">
        <f t="shared" ca="1" si="10"/>
        <v>44055</v>
      </c>
      <c r="G138" s="34" t="str">
        <f ca="1">[1]!obMake("date-"&amp;COLUMN()&amp;"-"&amp;ROW(),"LocalDate",E138)</f>
        <v>date-7-138 
[22160]</v>
      </c>
      <c r="H138" s="34" t="str">
        <f ca="1">[1]!obMake("date-"&amp;COLUMN()&amp;"-"&amp;ROW(),"LocalDate",F138)</f>
        <v>date-8-138 
[22299]</v>
      </c>
      <c r="J138" s="14">
        <f ca="1">[1]!obGet([1]!obCall("",$B$15,"getDaycountFraction",G138,H138))</f>
        <v>39.594444444444441</v>
      </c>
      <c r="K138" s="35">
        <f t="shared" ca="1" si="11"/>
        <v>39.594444444444441</v>
      </c>
      <c r="L138" s="15">
        <f t="shared" ca="1" si="12"/>
        <v>0</v>
      </c>
    </row>
    <row r="139" spans="5:12" ht="11.85" customHeight="1" x14ac:dyDescent="0.25">
      <c r="E139" s="33">
        <f t="shared" ca="1" si="10"/>
        <v>34430</v>
      </c>
      <c r="F139" s="33">
        <f t="shared" ca="1" si="10"/>
        <v>31890</v>
      </c>
      <c r="G139" s="34" t="str">
        <f ca="1">[1]!obMake("date-"&amp;COLUMN()&amp;"-"&amp;ROW(),"LocalDate",E139)</f>
        <v>date-7-139 
[22236]</v>
      </c>
      <c r="H139" s="34" t="str">
        <f ca="1">[1]!obMake("date-"&amp;COLUMN()&amp;"-"&amp;ROW(),"LocalDate",F139)</f>
        <v>date-8-139 
[22049]</v>
      </c>
      <c r="J139" s="14">
        <f ca="1">[1]!obGet([1]!obCall("",$B$15,"getDaycountFraction",G139,H139))</f>
        <v>-7.0555555555555554</v>
      </c>
      <c r="K139" s="35">
        <f t="shared" ca="1" si="11"/>
        <v>7.0555555555555554</v>
      </c>
      <c r="L139" s="15">
        <f t="shared" ca="1" si="12"/>
        <v>0</v>
      </c>
    </row>
    <row r="140" spans="5:12" ht="11.85" customHeight="1" x14ac:dyDescent="0.25">
      <c r="E140" s="33">
        <f t="shared" ca="1" si="10"/>
        <v>40543</v>
      </c>
      <c r="F140" s="33">
        <f t="shared" ca="1" si="10"/>
        <v>36559</v>
      </c>
      <c r="G140" s="34" t="str">
        <f ca="1">[1]!obMake("date-"&amp;COLUMN()&amp;"-"&amp;ROW(),"LocalDate",E140)</f>
        <v>date-7-140 
[21742]</v>
      </c>
      <c r="H140" s="34" t="str">
        <f ca="1">[1]!obMake("date-"&amp;COLUMN()&amp;"-"&amp;ROW(),"LocalDate",F140)</f>
        <v>date-8-140 
[21709]</v>
      </c>
      <c r="J140" s="14">
        <f ca="1">[1]!obGet([1]!obCall("",$B$15,"getDaycountFraction",G140,H140))</f>
        <v>-11.066666666666666</v>
      </c>
      <c r="K140" s="35">
        <f t="shared" ca="1" si="11"/>
        <v>11.066666666666666</v>
      </c>
      <c r="L140" s="15">
        <f t="shared" ca="1" si="12"/>
        <v>0</v>
      </c>
    </row>
    <row r="141" spans="5:12" ht="11.85" customHeight="1" x14ac:dyDescent="0.25">
      <c r="E141" s="33">
        <f t="shared" ca="1" si="10"/>
        <v>35199</v>
      </c>
      <c r="F141" s="33">
        <f t="shared" ca="1" si="10"/>
        <v>43599</v>
      </c>
      <c r="G141" s="34" t="str">
        <f ca="1">[1]!obMake("date-"&amp;COLUMN()&amp;"-"&amp;ROW(),"LocalDate",E141)</f>
        <v>date-7-141 
[22086]</v>
      </c>
      <c r="H141" s="34" t="str">
        <f ca="1">[1]!obMake("date-"&amp;COLUMN()&amp;"-"&amp;ROW(),"LocalDate",F141)</f>
        <v>date-8-141 
[21980]</v>
      </c>
      <c r="J141" s="14">
        <f ca="1">[1]!obGet([1]!obCall("",$B$15,"getDaycountFraction",G141,H141))</f>
        <v>23.333333333333332</v>
      </c>
      <c r="K141" s="35">
        <f t="shared" ca="1" si="11"/>
        <v>23.333333333333332</v>
      </c>
      <c r="L141" s="15">
        <f t="shared" ca="1" si="12"/>
        <v>0</v>
      </c>
    </row>
    <row r="142" spans="5:12" ht="11.85" customHeight="1" x14ac:dyDescent="0.25">
      <c r="E142" s="33">
        <f t="shared" ca="1" si="10"/>
        <v>44877</v>
      </c>
      <c r="F142" s="33">
        <f t="shared" ca="1" si="10"/>
        <v>32075</v>
      </c>
      <c r="G142" s="34" t="str">
        <f ca="1">[1]!obMake("date-"&amp;COLUMN()&amp;"-"&amp;ROW(),"LocalDate",E142)</f>
        <v>date-7-142 
[22364]</v>
      </c>
      <c r="H142" s="34" t="str">
        <f ca="1">[1]!obMake("date-"&amp;COLUMN()&amp;"-"&amp;ROW(),"LocalDate",F142)</f>
        <v>date-8-142 
[22215]</v>
      </c>
      <c r="J142" s="14">
        <f ca="1">[1]!obGet([1]!obCall("",$B$15,"getDaycountFraction",G142,H142))</f>
        <v>-35.56111111111111</v>
      </c>
      <c r="K142" s="35">
        <f t="shared" ca="1" si="11"/>
        <v>35.56111111111111</v>
      </c>
      <c r="L142" s="15">
        <f t="shared" ca="1" si="12"/>
        <v>0</v>
      </c>
    </row>
    <row r="143" spans="5:12" ht="11.85" customHeight="1" x14ac:dyDescent="0.25">
      <c r="E143" s="33">
        <f t="shared" ca="1" si="10"/>
        <v>36895</v>
      </c>
      <c r="F143" s="33">
        <f t="shared" ca="1" si="10"/>
        <v>43236</v>
      </c>
      <c r="G143" s="34" t="str">
        <f ca="1">[1]!obMake("date-"&amp;COLUMN()&amp;"-"&amp;ROW(),"LocalDate",E143)</f>
        <v>date-7-143 
[21947]</v>
      </c>
      <c r="H143" s="34" t="str">
        <f ca="1">[1]!obMake("date-"&amp;COLUMN()&amp;"-"&amp;ROW(),"LocalDate",F143)</f>
        <v>date-8-143 
[22279]</v>
      </c>
      <c r="J143" s="14">
        <f ca="1">[1]!obGet([1]!obCall("",$B$15,"getDaycountFraction",G143,H143))</f>
        <v>17.613888888888887</v>
      </c>
      <c r="K143" s="35">
        <f t="shared" ca="1" si="11"/>
        <v>17.613888888888887</v>
      </c>
      <c r="L143" s="15">
        <f t="shared" ca="1" si="12"/>
        <v>0</v>
      </c>
    </row>
    <row r="144" spans="5:12" ht="11.85" customHeight="1" x14ac:dyDescent="0.25">
      <c r="E144" s="33">
        <f t="shared" ca="1" si="10"/>
        <v>31769</v>
      </c>
      <c r="F144" s="33">
        <f t="shared" ca="1" si="10"/>
        <v>35640</v>
      </c>
      <c r="G144" s="34" t="str">
        <f ca="1">[1]!obMake("date-"&amp;COLUMN()&amp;"-"&amp;ROW(),"LocalDate",E144)</f>
        <v>date-7-144 
[22337]</v>
      </c>
      <c r="H144" s="34" t="str">
        <f ca="1">[1]!obMake("date-"&amp;COLUMN()&amp;"-"&amp;ROW(),"LocalDate",F144)</f>
        <v>date-8-144 
[22116]</v>
      </c>
      <c r="J144" s="14">
        <f ca="1">[1]!obGet([1]!obCall("",$B$15,"getDaycountFraction",G144,H144))</f>
        <v>10.752777777777778</v>
      </c>
      <c r="K144" s="35">
        <f t="shared" ca="1" si="11"/>
        <v>10.752777777777778</v>
      </c>
      <c r="L144" s="15">
        <f t="shared" ca="1" si="12"/>
        <v>0</v>
      </c>
    </row>
    <row r="145" spans="5:12" ht="11.85" customHeight="1" x14ac:dyDescent="0.25">
      <c r="E145" s="33">
        <f t="shared" ca="1" si="10"/>
        <v>38494</v>
      </c>
      <c r="F145" s="33">
        <f t="shared" ca="1" si="10"/>
        <v>34313</v>
      </c>
      <c r="G145" s="34" t="str">
        <f ca="1">[1]!obMake("date-"&amp;COLUMN()&amp;"-"&amp;ROW(),"LocalDate",E145)</f>
        <v>date-7-145 
[22406]</v>
      </c>
      <c r="H145" s="34" t="str">
        <f ca="1">[1]!obMake("date-"&amp;COLUMN()&amp;"-"&amp;ROW(),"LocalDate",F145)</f>
        <v>date-8-145 
[22252]</v>
      </c>
      <c r="J145" s="14">
        <f ca="1">[1]!obGet([1]!obCall("",$B$15,"getDaycountFraction",G145,H145))</f>
        <v>-11.613888888888889</v>
      </c>
      <c r="K145" s="35">
        <f t="shared" ca="1" si="11"/>
        <v>11.613888888888889</v>
      </c>
      <c r="L145" s="15">
        <f t="shared" ca="1" si="12"/>
        <v>0</v>
      </c>
    </row>
    <row r="146" spans="5:12" ht="11.85" customHeight="1" x14ac:dyDescent="0.25">
      <c r="E146" s="33">
        <f t="shared" ref="E146:F165" ca="1" si="13">$C$11+INT(RAND()*($C$12-$C$11))</f>
        <v>37143</v>
      </c>
      <c r="F146" s="33">
        <f t="shared" ca="1" si="13"/>
        <v>39305</v>
      </c>
      <c r="G146" s="34" t="str">
        <f ca="1">[1]!obMake("date-"&amp;COLUMN()&amp;"-"&amp;ROW(),"LocalDate",E146)</f>
        <v>date-7-146 
[22159]</v>
      </c>
      <c r="H146" s="34" t="str">
        <f ca="1">[1]!obMake("date-"&amp;COLUMN()&amp;"-"&amp;ROW(),"LocalDate",F146)</f>
        <v>date-8-146 
[22307]</v>
      </c>
      <c r="J146" s="14">
        <f ca="1">[1]!obGet([1]!obCall("",$B$15,"getDaycountFraction",G146,H146))</f>
        <v>6.0055555555555555</v>
      </c>
      <c r="K146" s="35">
        <f t="shared" ca="1" si="11"/>
        <v>6.0055555555555555</v>
      </c>
      <c r="L146" s="15">
        <f t="shared" ca="1" si="12"/>
        <v>0</v>
      </c>
    </row>
    <row r="147" spans="5:12" ht="11.85" customHeight="1" x14ac:dyDescent="0.25">
      <c r="E147" s="33">
        <f t="shared" ca="1" si="13"/>
        <v>35509</v>
      </c>
      <c r="F147" s="33">
        <f t="shared" ca="1" si="13"/>
        <v>33667</v>
      </c>
      <c r="G147" s="34" t="str">
        <f ca="1">[1]!obMake("date-"&amp;COLUMN()&amp;"-"&amp;ROW(),"LocalDate",E147)</f>
        <v>date-7-147 
[22005]</v>
      </c>
      <c r="H147" s="34" t="str">
        <f ca="1">[1]!obMake("date-"&amp;COLUMN()&amp;"-"&amp;ROW(),"LocalDate",F147)</f>
        <v>date-8-147 
[22048]</v>
      </c>
      <c r="J147" s="14">
        <f ca="1">[1]!obGet([1]!obCall("",$B$15,"getDaycountFraction",G147,H147))</f>
        <v>-5.1166666666666663</v>
      </c>
      <c r="K147" s="35">
        <f t="shared" ca="1" si="11"/>
        <v>5.1166666666666663</v>
      </c>
      <c r="L147" s="15">
        <f t="shared" ca="1" si="12"/>
        <v>0</v>
      </c>
    </row>
    <row r="148" spans="5:12" ht="11.85" customHeight="1" x14ac:dyDescent="0.25">
      <c r="E148" s="33">
        <f t="shared" ca="1" si="13"/>
        <v>42604</v>
      </c>
      <c r="F148" s="33">
        <f t="shared" ca="1" si="13"/>
        <v>45514</v>
      </c>
      <c r="G148" s="34" t="str">
        <f ca="1">[1]!obMake("date-"&amp;COLUMN()&amp;"-"&amp;ROW(),"LocalDate",E148)</f>
        <v>date-7-148 
[21741]</v>
      </c>
      <c r="H148" s="34" t="str">
        <f ca="1">[1]!obMake("date-"&amp;COLUMN()&amp;"-"&amp;ROW(),"LocalDate",F148)</f>
        <v>date-8-148 
[21708]</v>
      </c>
      <c r="J148" s="14">
        <f ca="1">[1]!obGet([1]!obCall("",$B$15,"getDaycountFraction",G148,H148))</f>
        <v>8.0833333333333339</v>
      </c>
      <c r="K148" s="35">
        <f t="shared" ca="1" si="11"/>
        <v>8.0833333333333339</v>
      </c>
      <c r="L148" s="15">
        <f t="shared" ca="1" si="12"/>
        <v>0</v>
      </c>
    </row>
    <row r="149" spans="5:12" ht="11.85" customHeight="1" x14ac:dyDescent="0.25">
      <c r="E149" s="33">
        <f t="shared" ca="1" si="13"/>
        <v>44501</v>
      </c>
      <c r="F149" s="33">
        <f t="shared" ca="1" si="13"/>
        <v>34141</v>
      </c>
      <c r="G149" s="34" t="str">
        <f ca="1">[1]!obMake("date-"&amp;COLUMN()&amp;"-"&amp;ROW(),"LocalDate",E149)</f>
        <v>date-7-149 
[22180]</v>
      </c>
      <c r="H149" s="34" t="str">
        <f ca="1">[1]!obMake("date-"&amp;COLUMN()&amp;"-"&amp;ROW(),"LocalDate",F149)</f>
        <v>date-8-149 
[21979]</v>
      </c>
      <c r="J149" s="14">
        <f ca="1">[1]!obGet([1]!obCall("",$B$15,"getDaycountFraction",G149,H149))</f>
        <v>-28.777777777777779</v>
      </c>
      <c r="K149" s="35">
        <f t="shared" ca="1" si="11"/>
        <v>28.777777777777779</v>
      </c>
      <c r="L149" s="15">
        <f t="shared" ca="1" si="12"/>
        <v>0</v>
      </c>
    </row>
    <row r="150" spans="5:12" ht="11.85" customHeight="1" x14ac:dyDescent="0.25">
      <c r="E150" s="33">
        <f t="shared" ca="1" si="13"/>
        <v>44011</v>
      </c>
      <c r="F150" s="33">
        <f t="shared" ca="1" si="13"/>
        <v>45318</v>
      </c>
      <c r="G150" s="34" t="str">
        <f ca="1">[1]!obMake("date-"&amp;COLUMN()&amp;"-"&amp;ROW(),"LocalDate",E150)</f>
        <v>date-7-150 
[22363]</v>
      </c>
      <c r="H150" s="34" t="str">
        <f ca="1">[1]!obMake("date-"&amp;COLUMN()&amp;"-"&amp;ROW(),"LocalDate",F150)</f>
        <v>date-8-150 
[22219]</v>
      </c>
      <c r="J150" s="14">
        <f ca="1">[1]!obGet([1]!obCall("",$B$15,"getDaycountFraction",G150,H150))</f>
        <v>3.6305555555555555</v>
      </c>
      <c r="K150" s="35">
        <f t="shared" ca="1" si="11"/>
        <v>3.6305555555555555</v>
      </c>
      <c r="L150" s="15">
        <f t="shared" ca="1" si="12"/>
        <v>0</v>
      </c>
    </row>
    <row r="151" spans="5:12" ht="11.85" customHeight="1" x14ac:dyDescent="0.25">
      <c r="E151" s="33">
        <f t="shared" ca="1" si="13"/>
        <v>34702</v>
      </c>
      <c r="F151" s="33">
        <f t="shared" ca="1" si="13"/>
        <v>37477</v>
      </c>
      <c r="G151" s="34" t="str">
        <f ca="1">[1]!obMake("date-"&amp;COLUMN()&amp;"-"&amp;ROW(),"LocalDate",E151)</f>
        <v>date-7-151 
[21946]</v>
      </c>
      <c r="H151" s="34" t="str">
        <f ca="1">[1]!obMake("date-"&amp;COLUMN()&amp;"-"&amp;ROW(),"LocalDate",F151)</f>
        <v>date-8-151 
[22278]</v>
      </c>
      <c r="J151" s="14">
        <f ca="1">[1]!obGet([1]!obCall("",$B$15,"getDaycountFraction",G151,H151))</f>
        <v>7.708333333333333</v>
      </c>
      <c r="K151" s="35">
        <f t="shared" ca="1" si="11"/>
        <v>7.708333333333333</v>
      </c>
      <c r="L151" s="15">
        <f t="shared" ca="1" si="12"/>
        <v>0</v>
      </c>
    </row>
    <row r="152" spans="5:12" ht="11.85" customHeight="1" x14ac:dyDescent="0.25">
      <c r="E152" s="33">
        <f t="shared" ca="1" si="13"/>
        <v>44012</v>
      </c>
      <c r="F152" s="33">
        <f t="shared" ca="1" si="13"/>
        <v>40536</v>
      </c>
      <c r="G152" s="34" t="str">
        <f ca="1">[1]!obMake("date-"&amp;COLUMN()&amp;"-"&amp;ROW(),"LocalDate",E152)</f>
        <v>date-7-152 
[22132]</v>
      </c>
      <c r="H152" s="34" t="str">
        <f ca="1">[1]!obMake("date-"&amp;COLUMN()&amp;"-"&amp;ROW(),"LocalDate",F152)</f>
        <v>date-8-152 
[22320]</v>
      </c>
      <c r="J152" s="14">
        <f ca="1">[1]!obGet([1]!obCall("",$B$15,"getDaycountFraction",G152,H152))</f>
        <v>-9.655555555555555</v>
      </c>
      <c r="K152" s="35">
        <f t="shared" ca="1" si="11"/>
        <v>9.655555555555555</v>
      </c>
      <c r="L152" s="15">
        <f t="shared" ca="1" si="12"/>
        <v>0</v>
      </c>
    </row>
    <row r="153" spans="5:12" ht="11.85" customHeight="1" x14ac:dyDescent="0.25">
      <c r="E153" s="33">
        <f t="shared" ca="1" si="13"/>
        <v>45535</v>
      </c>
      <c r="F153" s="33">
        <f t="shared" ca="1" si="13"/>
        <v>44432</v>
      </c>
      <c r="G153" s="34" t="str">
        <f ca="1">[1]!obMake("date-"&amp;COLUMN()&amp;"-"&amp;ROW(),"LocalDate",E153)</f>
        <v>date-7-153 
[22190]</v>
      </c>
      <c r="H153" s="34" t="str">
        <f ca="1">[1]!obMake("date-"&amp;COLUMN()&amp;"-"&amp;ROW(),"LocalDate",F153)</f>
        <v>date-8-153 
[22021]</v>
      </c>
      <c r="J153" s="14">
        <f ca="1">[1]!obGet([1]!obCall("",$B$15,"getDaycountFraction",G153,H153))</f>
        <v>-3.0638888888888891</v>
      </c>
      <c r="K153" s="35">
        <f t="shared" ca="1" si="11"/>
        <v>3.0638888888888891</v>
      </c>
      <c r="L153" s="15">
        <f t="shared" ca="1" si="12"/>
        <v>0</v>
      </c>
    </row>
    <row r="154" spans="5:12" ht="11.85" customHeight="1" x14ac:dyDescent="0.25">
      <c r="E154" s="33">
        <f t="shared" ca="1" si="13"/>
        <v>30918</v>
      </c>
      <c r="F154" s="33">
        <f t="shared" ca="1" si="13"/>
        <v>40616</v>
      </c>
      <c r="G154" s="34" t="str">
        <f ca="1">[1]!obMake("date-"&amp;COLUMN()&amp;"-"&amp;ROW(),"LocalDate",E154)</f>
        <v>date-7-154 
[22158]</v>
      </c>
      <c r="H154" s="34" t="str">
        <f ca="1">[1]!obMake("date-"&amp;COLUMN()&amp;"-"&amp;ROW(),"LocalDate",F154)</f>
        <v>date-8-154 
[22069]</v>
      </c>
      <c r="J154" s="14">
        <f ca="1">[1]!obGet([1]!obCall("",$B$15,"getDaycountFraction",G154,H154))</f>
        <v>26.93888888888889</v>
      </c>
      <c r="K154" s="35">
        <f t="shared" ca="1" si="11"/>
        <v>26.93888888888889</v>
      </c>
      <c r="L154" s="15">
        <f t="shared" ca="1" si="12"/>
        <v>0</v>
      </c>
    </row>
    <row r="155" spans="5:12" ht="11.85" customHeight="1" x14ac:dyDescent="0.25">
      <c r="E155" s="33">
        <f t="shared" ca="1" si="13"/>
        <v>44528</v>
      </c>
      <c r="F155" s="33">
        <f t="shared" ca="1" si="13"/>
        <v>34760</v>
      </c>
      <c r="G155" s="34" t="str">
        <f ca="1">[1]!obMake("date-"&amp;COLUMN()&amp;"-"&amp;ROW(),"LocalDate",E155)</f>
        <v>date-7-155 
[22235]</v>
      </c>
      <c r="H155" s="34" t="str">
        <f ca="1">[1]!obMake("date-"&amp;COLUMN()&amp;"-"&amp;ROW(),"LocalDate",F155)</f>
        <v>date-8-155 
[22047]</v>
      </c>
      <c r="J155" s="14">
        <f ca="1">[1]!obGet([1]!obCall("",$B$15,"getDaycountFraction",G155,H155))</f>
        <v>-27.133333333333333</v>
      </c>
      <c r="K155" s="35">
        <f t="shared" ca="1" si="11"/>
        <v>27.133333333333333</v>
      </c>
      <c r="L155" s="15">
        <f t="shared" ca="1" si="12"/>
        <v>0</v>
      </c>
    </row>
    <row r="156" spans="5:12" ht="11.85" customHeight="1" x14ac:dyDescent="0.25">
      <c r="E156" s="33">
        <f t="shared" ca="1" si="13"/>
        <v>44106</v>
      </c>
      <c r="F156" s="33">
        <f t="shared" ca="1" si="13"/>
        <v>35118</v>
      </c>
      <c r="G156" s="34" t="str">
        <f ca="1">[1]!obMake("date-"&amp;COLUMN()&amp;"-"&amp;ROW(),"LocalDate",E156)</f>
        <v>date-7-156 
[21740]</v>
      </c>
      <c r="H156" s="34" t="str">
        <f ca="1">[1]!obMake("date-"&amp;COLUMN()&amp;"-"&amp;ROW(),"LocalDate",F156)</f>
        <v>date-8-156 
[21707]</v>
      </c>
      <c r="J156" s="14">
        <f ca="1">[1]!obGet([1]!obCall("",$B$15,"getDaycountFraction",G156,H156))</f>
        <v>-24.966666666666665</v>
      </c>
      <c r="K156" s="35">
        <f t="shared" ca="1" si="11"/>
        <v>24.966666666666665</v>
      </c>
      <c r="L156" s="15">
        <f t="shared" ca="1" si="12"/>
        <v>0</v>
      </c>
    </row>
    <row r="157" spans="5:12" ht="11.85" customHeight="1" x14ac:dyDescent="0.25">
      <c r="E157" s="33">
        <f t="shared" ca="1" si="13"/>
        <v>46400</v>
      </c>
      <c r="F157" s="33">
        <f t="shared" ca="1" si="13"/>
        <v>39512</v>
      </c>
      <c r="G157" s="34" t="str">
        <f ca="1">[1]!obMake("date-"&amp;COLUMN()&amp;"-"&amp;ROW(),"LocalDate",E157)</f>
        <v>date-7-157 
[22401]</v>
      </c>
      <c r="H157" s="34" t="str">
        <f ca="1">[1]!obMake("date-"&amp;COLUMN()&amp;"-"&amp;ROW(),"LocalDate",F157)</f>
        <v>date-8-157 
[21978]</v>
      </c>
      <c r="J157" s="14">
        <f ca="1">[1]!obGet([1]!obCall("",$B$15,"getDaycountFraction",G157,H157))</f>
        <v>-19.133333333333333</v>
      </c>
      <c r="K157" s="35">
        <f t="shared" ca="1" si="11"/>
        <v>19.133333333333333</v>
      </c>
      <c r="L157" s="15">
        <f t="shared" ca="1" si="12"/>
        <v>0</v>
      </c>
    </row>
    <row r="158" spans="5:12" ht="11.85" customHeight="1" x14ac:dyDescent="0.25">
      <c r="E158" s="33">
        <f t="shared" ca="1" si="13"/>
        <v>43390</v>
      </c>
      <c r="F158" s="33">
        <f t="shared" ca="1" si="13"/>
        <v>29980</v>
      </c>
      <c r="G158" s="34" t="str">
        <f ca="1">[1]!obMake("date-"&amp;COLUMN()&amp;"-"&amp;ROW(),"LocalDate",E158)</f>
        <v>date-7-158 
[22362]</v>
      </c>
      <c r="H158" s="34" t="str">
        <f ca="1">[1]!obMake("date-"&amp;COLUMN()&amp;"-"&amp;ROW(),"LocalDate",F158)</f>
        <v>date-8-158 
[22079]</v>
      </c>
      <c r="J158" s="14">
        <f ca="1">[1]!obGet([1]!obCall("",$B$15,"getDaycountFraction",G158,H158))</f>
        <v>-37.25</v>
      </c>
      <c r="K158" s="35">
        <f t="shared" ca="1" si="11"/>
        <v>37.25</v>
      </c>
      <c r="L158" s="15">
        <f t="shared" ca="1" si="12"/>
        <v>0</v>
      </c>
    </row>
    <row r="159" spans="5:12" ht="11.85" customHeight="1" x14ac:dyDescent="0.25">
      <c r="E159" s="33">
        <f t="shared" ca="1" si="13"/>
        <v>32210</v>
      </c>
      <c r="F159" s="33">
        <f t="shared" ca="1" si="13"/>
        <v>36529</v>
      </c>
      <c r="G159" s="34" t="str">
        <f ca="1">[1]!obMake("date-"&amp;COLUMN()&amp;"-"&amp;ROW(),"LocalDate",E159)</f>
        <v>date-7-159 
[21945]</v>
      </c>
      <c r="H159" s="34" t="str">
        <f ca="1">[1]!obMake("date-"&amp;COLUMN()&amp;"-"&amp;ROW(),"LocalDate",F159)</f>
        <v>date-8-159 
[22277]</v>
      </c>
      <c r="J159" s="14">
        <f ca="1">[1]!obGet([1]!obCall("",$B$15,"getDaycountFraction",G159,H159))</f>
        <v>11.997222222222222</v>
      </c>
      <c r="K159" s="35">
        <f t="shared" ca="1" si="11"/>
        <v>11.997222222222222</v>
      </c>
      <c r="L159" s="15">
        <f t="shared" ca="1" si="12"/>
        <v>0</v>
      </c>
    </row>
    <row r="160" spans="5:12" ht="11.85" customHeight="1" x14ac:dyDescent="0.25">
      <c r="E160" s="33">
        <f t="shared" ca="1" si="13"/>
        <v>43801</v>
      </c>
      <c r="F160" s="33">
        <f t="shared" ca="1" si="13"/>
        <v>31612</v>
      </c>
      <c r="G160" s="34" t="str">
        <f ca="1">[1]!obMake("date-"&amp;COLUMN()&amp;"-"&amp;ROW(),"LocalDate",E160)</f>
        <v>date-7-160 
[22336]</v>
      </c>
      <c r="H160" s="34" t="str">
        <f ca="1">[1]!obMake("date-"&amp;COLUMN()&amp;"-"&amp;ROW(),"LocalDate",F160)</f>
        <v>date-8-160 
[22115]</v>
      </c>
      <c r="J160" s="14">
        <f ca="1">[1]!obGet([1]!obCall("",$B$15,"getDaycountFraction",G160,H160))</f>
        <v>-33.858333333333334</v>
      </c>
      <c r="K160" s="35">
        <f t="shared" ca="1" si="11"/>
        <v>33.858333333333334</v>
      </c>
      <c r="L160" s="15">
        <f t="shared" ca="1" si="12"/>
        <v>0</v>
      </c>
    </row>
    <row r="161" spans="5:12" ht="11.85" customHeight="1" x14ac:dyDescent="0.25">
      <c r="E161" s="33">
        <f t="shared" ca="1" si="13"/>
        <v>32491</v>
      </c>
      <c r="F161" s="33">
        <f t="shared" ca="1" si="13"/>
        <v>44042</v>
      </c>
      <c r="G161" s="34" t="str">
        <f ca="1">[1]!obMake("date-"&amp;COLUMN()&amp;"-"&amp;ROW(),"LocalDate",E161)</f>
        <v>date-7-161 
[22201]</v>
      </c>
      <c r="H161" s="34" t="str">
        <f ca="1">[1]!obMake("date-"&amp;COLUMN()&amp;"-"&amp;ROW(),"LocalDate",F161)</f>
        <v>date-8-161 
[22251]</v>
      </c>
      <c r="J161" s="14">
        <f ca="1">[1]!obGet([1]!obCall("",$B$15,"getDaycountFraction",G161,H161))</f>
        <v>32.086111111111109</v>
      </c>
      <c r="K161" s="35">
        <f t="shared" ca="1" si="11"/>
        <v>32.086111111111109</v>
      </c>
      <c r="L161" s="15">
        <f t="shared" ca="1" si="12"/>
        <v>0</v>
      </c>
    </row>
    <row r="162" spans="5:12" ht="11.85" customHeight="1" x14ac:dyDescent="0.25">
      <c r="E162" s="33">
        <f t="shared" ca="1" si="13"/>
        <v>32523</v>
      </c>
      <c r="F162" s="33">
        <f t="shared" ca="1" si="13"/>
        <v>40451</v>
      </c>
      <c r="G162" s="34" t="str">
        <f ca="1">[1]!obMake("date-"&amp;COLUMN()&amp;"-"&amp;ROW(),"LocalDate",E162)</f>
        <v>date-7-162 
[22157]</v>
      </c>
      <c r="H162" s="34" t="str">
        <f ca="1">[1]!obMake("date-"&amp;COLUMN()&amp;"-"&amp;ROW(),"LocalDate",F162)</f>
        <v>date-8-162 
[22207]</v>
      </c>
      <c r="J162" s="14">
        <f ca="1">[1]!obGet([1]!obCall("",$B$15,"getDaycountFraction",G162,H162))</f>
        <v>22.022222222222222</v>
      </c>
      <c r="K162" s="35">
        <f t="shared" ca="1" si="11"/>
        <v>22.022222222222222</v>
      </c>
      <c r="L162" s="15">
        <f t="shared" ca="1" si="12"/>
        <v>0</v>
      </c>
    </row>
    <row r="163" spans="5:12" ht="11.85" customHeight="1" x14ac:dyDescent="0.25">
      <c r="E163" s="33">
        <f t="shared" ca="1" si="13"/>
        <v>30207</v>
      </c>
      <c r="F163" s="33">
        <f t="shared" ca="1" si="13"/>
        <v>43405</v>
      </c>
      <c r="G163" s="34" t="str">
        <f ca="1">[1]!obMake("date-"&amp;COLUMN()&amp;"-"&amp;ROW(),"LocalDate",E163)</f>
        <v>date-7-163 
[22004]</v>
      </c>
      <c r="H163" s="34" t="str">
        <f ca="1">[1]!obMake("date-"&amp;COLUMN()&amp;"-"&amp;ROW(),"LocalDate",F163)</f>
        <v>date-8-163 
[22046]</v>
      </c>
      <c r="J163" s="14">
        <f ca="1">[1]!obGet([1]!obCall("",$B$15,"getDaycountFraction",G163,H163))</f>
        <v>36.661111111111111</v>
      </c>
      <c r="K163" s="35">
        <f t="shared" ca="1" si="11"/>
        <v>36.661111111111111</v>
      </c>
      <c r="L163" s="15">
        <f t="shared" ca="1" si="12"/>
        <v>0</v>
      </c>
    </row>
    <row r="164" spans="5:12" ht="11.85" customHeight="1" x14ac:dyDescent="0.25">
      <c r="E164" s="33">
        <f t="shared" ca="1" si="13"/>
        <v>31115</v>
      </c>
      <c r="F164" s="33">
        <f t="shared" ca="1" si="13"/>
        <v>45517</v>
      </c>
      <c r="G164" s="34" t="str">
        <f ca="1">[1]!obMake("date-"&amp;COLUMN()&amp;"-"&amp;ROW(),"LocalDate",E164)</f>
        <v>date-7-164 
[21739]</v>
      </c>
      <c r="H164" s="34" t="str">
        <f ca="1">[1]!obMake("date-"&amp;COLUMN()&amp;"-"&amp;ROW(),"LocalDate",F164)</f>
        <v>date-8-164 
[21706]</v>
      </c>
      <c r="J164" s="14">
        <f ca="1">[1]!obGet([1]!obCall("",$B$15,"getDaycountFraction",G164,H164))</f>
        <v>40.005555555555553</v>
      </c>
      <c r="K164" s="35">
        <f t="shared" ca="1" si="11"/>
        <v>40.005555555555553</v>
      </c>
      <c r="L164" s="15">
        <f t="shared" ca="1" si="12"/>
        <v>0</v>
      </c>
    </row>
    <row r="165" spans="5:12" ht="11.85" customHeight="1" x14ac:dyDescent="0.25">
      <c r="E165" s="33">
        <f t="shared" ca="1" si="13"/>
        <v>39021</v>
      </c>
      <c r="F165" s="33">
        <f t="shared" ca="1" si="13"/>
        <v>43606</v>
      </c>
      <c r="G165" s="34" t="str">
        <f ca="1">[1]!obMake("date-"&amp;COLUMN()&amp;"-"&amp;ROW(),"LocalDate",E165)</f>
        <v>date-7-165 
[22384]</v>
      </c>
      <c r="H165" s="34" t="str">
        <f ca="1">[1]!obMake("date-"&amp;COLUMN()&amp;"-"&amp;ROW(),"LocalDate",F165)</f>
        <v>date-8-165 
[21977]</v>
      </c>
      <c r="J165" s="14">
        <f ca="1">[1]!obGet([1]!obCall("",$B$15,"getDaycountFraction",G165,H165))</f>
        <v>12.736111111111111</v>
      </c>
      <c r="K165" s="35">
        <f t="shared" ca="1" si="11"/>
        <v>12.736111111111111</v>
      </c>
      <c r="L165" s="15">
        <f t="shared" ca="1" si="12"/>
        <v>0</v>
      </c>
    </row>
    <row r="166" spans="5:12" ht="11.85" customHeight="1" x14ac:dyDescent="0.25">
      <c r="E166" s="33">
        <f t="shared" ref="E166:F185" ca="1" si="14">$C$11+INT(RAND()*($C$12-$C$11))</f>
        <v>31702</v>
      </c>
      <c r="F166" s="33">
        <f t="shared" ca="1" si="14"/>
        <v>40804</v>
      </c>
      <c r="G166" s="34" t="str">
        <f ca="1">[1]!obMake("date-"&amp;COLUMN()&amp;"-"&amp;ROW(),"LocalDate",E166)</f>
        <v>date-7-166 
[22361]</v>
      </c>
      <c r="H166" s="34" t="str">
        <f ca="1">[1]!obMake("date-"&amp;COLUMN()&amp;"-"&amp;ROW(),"LocalDate",F166)</f>
        <v>date-8-166 
[22090]</v>
      </c>
      <c r="J166" s="14">
        <f ca="1">[1]!obGet([1]!obCall("",$B$15,"getDaycountFraction",G166,H166))</f>
        <v>25.283333333333335</v>
      </c>
      <c r="K166" s="35">
        <f t="shared" ca="1" si="11"/>
        <v>25.283333333333335</v>
      </c>
      <c r="L166" s="15">
        <f t="shared" ca="1" si="12"/>
        <v>0</v>
      </c>
    </row>
    <row r="167" spans="5:12" ht="11.85" customHeight="1" x14ac:dyDescent="0.25">
      <c r="E167" s="33">
        <f t="shared" ca="1" si="14"/>
        <v>47206</v>
      </c>
      <c r="F167" s="33">
        <f t="shared" ca="1" si="14"/>
        <v>35058</v>
      </c>
      <c r="G167" s="34" t="str">
        <f ca="1">[1]!obMake("date-"&amp;COLUMN()&amp;"-"&amp;ROW(),"LocalDate",E167)</f>
        <v>date-7-167 
[21944]</v>
      </c>
      <c r="H167" s="34" t="str">
        <f ca="1">[1]!obMake("date-"&amp;COLUMN()&amp;"-"&amp;ROW(),"LocalDate",F167)</f>
        <v>date-8-167 
[22276]</v>
      </c>
      <c r="J167" s="14">
        <f ca="1">[1]!obGet([1]!obCall("",$B$15,"getDaycountFraction",G167,H167))</f>
        <v>-33.744444444444447</v>
      </c>
      <c r="K167" s="35">
        <f t="shared" ca="1" si="11"/>
        <v>33.744444444444447</v>
      </c>
      <c r="L167" s="15">
        <f t="shared" ca="1" si="12"/>
        <v>0</v>
      </c>
    </row>
    <row r="168" spans="5:12" ht="11.85" customHeight="1" x14ac:dyDescent="0.25">
      <c r="E168" s="33">
        <f t="shared" ca="1" si="14"/>
        <v>29376</v>
      </c>
      <c r="F168" s="33">
        <f t="shared" ca="1" si="14"/>
        <v>44372</v>
      </c>
      <c r="G168" s="34" t="str">
        <f ca="1">[1]!obMake("date-"&amp;COLUMN()&amp;"-"&amp;ROW(),"LocalDate",E168)</f>
        <v>date-7-168 
[22131]</v>
      </c>
      <c r="H168" s="34" t="str">
        <f ca="1">[1]!obMake("date-"&amp;COLUMN()&amp;"-"&amp;ROW(),"LocalDate",F168)</f>
        <v>date-8-168 
[22319]</v>
      </c>
      <c r="J168" s="14">
        <f ca="1">[1]!obGet([1]!obCall("",$B$15,"getDaycountFraction",G168,H168))</f>
        <v>41.655555555555559</v>
      </c>
      <c r="K168" s="35">
        <f t="shared" ca="1" si="11"/>
        <v>41.655555555555559</v>
      </c>
      <c r="L168" s="15">
        <f t="shared" ca="1" si="12"/>
        <v>0</v>
      </c>
    </row>
    <row r="169" spans="5:12" ht="11.85" customHeight="1" x14ac:dyDescent="0.25">
      <c r="E169" s="33">
        <f t="shared" ca="1" si="14"/>
        <v>39027</v>
      </c>
      <c r="F169" s="33">
        <f t="shared" ca="1" si="14"/>
        <v>34648</v>
      </c>
      <c r="G169" s="34" t="str">
        <f ca="1">[1]!obMake("date-"&amp;COLUMN()&amp;"-"&amp;ROW(),"LocalDate",E169)</f>
        <v>date-7-169 
[22394]</v>
      </c>
      <c r="H169" s="34" t="str">
        <f ca="1">[1]!obMake("date-"&amp;COLUMN()&amp;"-"&amp;ROW(),"LocalDate",F169)</f>
        <v>date-8-169 
[22020]</v>
      </c>
      <c r="J169" s="14">
        <f ca="1">[1]!obGet([1]!obCall("",$B$15,"getDaycountFraction",G169,H169))</f>
        <v>-12.16388888888889</v>
      </c>
      <c r="K169" s="35">
        <f t="shared" ca="1" si="11"/>
        <v>12.16388888888889</v>
      </c>
      <c r="L169" s="15">
        <f t="shared" ca="1" si="12"/>
        <v>0</v>
      </c>
    </row>
    <row r="170" spans="5:12" ht="11.85" customHeight="1" x14ac:dyDescent="0.25">
      <c r="E170" s="33">
        <f t="shared" ca="1" si="14"/>
        <v>34783</v>
      </c>
      <c r="F170" s="33">
        <f t="shared" ca="1" si="14"/>
        <v>46512</v>
      </c>
      <c r="G170" s="34" t="str">
        <f ca="1">[1]!obMake("date-"&amp;COLUMN()&amp;"-"&amp;ROW(),"LocalDate",E170)</f>
        <v>date-7-170 
[22156]</v>
      </c>
      <c r="H170" s="34" t="str">
        <f ca="1">[1]!obMake("date-"&amp;COLUMN()&amp;"-"&amp;ROW(),"LocalDate",F170)</f>
        <v>date-8-170 
[22298]</v>
      </c>
      <c r="J170" s="14">
        <f ca="1">[1]!obGet([1]!obCall("",$B$15,"getDaycountFraction",G170,H170))</f>
        <v>32.580555555555556</v>
      </c>
      <c r="K170" s="35">
        <f t="shared" ca="1" si="11"/>
        <v>32.580555555555556</v>
      </c>
      <c r="L170" s="15">
        <f t="shared" ca="1" si="12"/>
        <v>0</v>
      </c>
    </row>
    <row r="171" spans="5:12" ht="11.85" customHeight="1" x14ac:dyDescent="0.25">
      <c r="E171" s="33">
        <f t="shared" ca="1" si="14"/>
        <v>38724</v>
      </c>
      <c r="F171" s="33">
        <f t="shared" ca="1" si="14"/>
        <v>47363</v>
      </c>
      <c r="G171" s="34" t="str">
        <f ca="1">[1]!obMake("date-"&amp;COLUMN()&amp;"-"&amp;ROW(),"LocalDate",E171)</f>
        <v>date-7-171 
[22234]</v>
      </c>
      <c r="H171" s="34" t="str">
        <f ca="1">[1]!obMake("date-"&amp;COLUMN()&amp;"-"&amp;ROW(),"LocalDate",F171)</f>
        <v>date-8-171 
[22045]</v>
      </c>
      <c r="J171" s="14">
        <f ca="1">[1]!obGet([1]!obCall("",$B$15,"getDaycountFraction",G171,H171))</f>
        <v>23.997222222222224</v>
      </c>
      <c r="K171" s="35">
        <f t="shared" ca="1" si="11"/>
        <v>23.997222222222224</v>
      </c>
      <c r="L171" s="15">
        <f t="shared" ca="1" si="12"/>
        <v>0</v>
      </c>
    </row>
    <row r="172" spans="5:12" ht="11.85" customHeight="1" x14ac:dyDescent="0.25">
      <c r="E172" s="33">
        <f t="shared" ca="1" si="14"/>
        <v>39636</v>
      </c>
      <c r="F172" s="33">
        <f t="shared" ca="1" si="14"/>
        <v>36364</v>
      </c>
      <c r="G172" s="34" t="str">
        <f ca="1">[1]!obMake("date-"&amp;COLUMN()&amp;"-"&amp;ROW(),"LocalDate",E172)</f>
        <v>date-7-172 
[21738]</v>
      </c>
      <c r="H172" s="34" t="str">
        <f ca="1">[1]!obMake("date-"&amp;COLUMN()&amp;"-"&amp;ROW(),"LocalDate",F172)</f>
        <v>date-8-172 
[21705]</v>
      </c>
      <c r="J172" s="14">
        <f ca="1">[1]!obGet([1]!obCall("",$B$15,"getDaycountFraction",G172,H172))</f>
        <v>-9.0888888888888886</v>
      </c>
      <c r="K172" s="35">
        <f t="shared" ca="1" si="11"/>
        <v>9.0888888888888886</v>
      </c>
      <c r="L172" s="15">
        <f t="shared" ca="1" si="12"/>
        <v>0</v>
      </c>
    </row>
    <row r="173" spans="5:12" ht="11.85" customHeight="1" x14ac:dyDescent="0.25">
      <c r="E173" s="33">
        <f t="shared" ca="1" si="14"/>
        <v>35439</v>
      </c>
      <c r="F173" s="33">
        <f t="shared" ca="1" si="14"/>
        <v>42697</v>
      </c>
      <c r="G173" s="34" t="str">
        <f ca="1">[1]!obMake("date-"&amp;COLUMN()&amp;"-"&amp;ROW(),"LocalDate",E173)</f>
        <v>date-7-173 
[22304]</v>
      </c>
      <c r="H173" s="34" t="str">
        <f ca="1">[1]!obMake("date-"&amp;COLUMN()&amp;"-"&amp;ROW(),"LocalDate",F173)</f>
        <v>date-8-173 
[21976]</v>
      </c>
      <c r="J173" s="14">
        <f ca="1">[1]!obGet([1]!obCall("",$B$15,"getDaycountFraction",G173,H173))</f>
        <v>20.161111111111111</v>
      </c>
      <c r="K173" s="35">
        <f t="shared" ca="1" si="11"/>
        <v>20.161111111111111</v>
      </c>
      <c r="L173" s="15">
        <f t="shared" ca="1" si="12"/>
        <v>0</v>
      </c>
    </row>
    <row r="174" spans="5:12" ht="11.85" customHeight="1" x14ac:dyDescent="0.25">
      <c r="E174" s="33">
        <f t="shared" ca="1" si="14"/>
        <v>43688</v>
      </c>
      <c r="F174" s="33">
        <f t="shared" ca="1" si="14"/>
        <v>29245</v>
      </c>
      <c r="G174" s="34" t="str">
        <f ca="1">[1]!obMake("date-"&amp;COLUMN()&amp;"-"&amp;ROW(),"LocalDate",E174)</f>
        <v>date-7-174 
[22360]</v>
      </c>
      <c r="H174" s="34" t="str">
        <f ca="1">[1]!obMake("date-"&amp;COLUMN()&amp;"-"&amp;ROW(),"LocalDate",F174)</f>
        <v>date-8-174 
[22214]</v>
      </c>
      <c r="J174" s="14">
        <f ca="1">[1]!obGet([1]!obCall("",$B$15,"getDaycountFraction",G174,H174))</f>
        <v>-40.119444444444447</v>
      </c>
      <c r="K174" s="35">
        <f t="shared" ca="1" si="11"/>
        <v>40.119444444444447</v>
      </c>
      <c r="L174" s="15">
        <f t="shared" ca="1" si="12"/>
        <v>0</v>
      </c>
    </row>
    <row r="175" spans="5:12" ht="11.85" customHeight="1" x14ac:dyDescent="0.25">
      <c r="E175" s="33">
        <f t="shared" ca="1" si="14"/>
        <v>29239</v>
      </c>
      <c r="F175" s="33">
        <f t="shared" ca="1" si="14"/>
        <v>36049</v>
      </c>
      <c r="G175" s="34" t="str">
        <f ca="1">[1]!obMake("date-"&amp;COLUMN()&amp;"-"&amp;ROW(),"LocalDate",E175)</f>
        <v>date-7-175 
[21943]</v>
      </c>
      <c r="H175" s="34" t="str">
        <f ca="1">[1]!obMake("date-"&amp;COLUMN()&amp;"-"&amp;ROW(),"LocalDate",F175)</f>
        <v>date-8-175 
[22275]</v>
      </c>
      <c r="J175" s="14">
        <f ca="1">[1]!obGet([1]!obCall("",$B$15,"getDaycountFraction",G175,H175))</f>
        <v>18.916666666666668</v>
      </c>
      <c r="K175" s="35">
        <f t="shared" ca="1" si="11"/>
        <v>18.916666666666668</v>
      </c>
      <c r="L175" s="15">
        <f t="shared" ca="1" si="12"/>
        <v>0</v>
      </c>
    </row>
    <row r="176" spans="5:12" ht="11.85" customHeight="1" x14ac:dyDescent="0.25">
      <c r="E176" s="33">
        <f t="shared" ca="1" si="14"/>
        <v>37874</v>
      </c>
      <c r="F176" s="33">
        <f t="shared" ca="1" si="14"/>
        <v>31865</v>
      </c>
      <c r="G176" s="34" t="str">
        <f ca="1">[1]!obMake("date-"&amp;COLUMN()&amp;"-"&amp;ROW(),"LocalDate",E176)</f>
        <v>date-7-176 
[22335]</v>
      </c>
      <c r="H176" s="34" t="str">
        <f ca="1">[1]!obMake("date-"&amp;COLUMN()&amp;"-"&amp;ROW(),"LocalDate",F176)</f>
        <v>date-8-176 
[22114]</v>
      </c>
      <c r="J176" s="14">
        <f ca="1">[1]!obGet([1]!obCall("",$B$15,"getDaycountFraction",G176,H176))</f>
        <v>-16.691666666666666</v>
      </c>
      <c r="K176" s="35">
        <f t="shared" ca="1" si="11"/>
        <v>16.691666666666666</v>
      </c>
      <c r="L176" s="15">
        <f t="shared" ca="1" si="12"/>
        <v>0</v>
      </c>
    </row>
    <row r="177" spans="5:12" ht="11.85" customHeight="1" x14ac:dyDescent="0.25">
      <c r="E177" s="33">
        <f t="shared" ca="1" si="14"/>
        <v>39238</v>
      </c>
      <c r="F177" s="33">
        <f t="shared" ca="1" si="14"/>
        <v>32918</v>
      </c>
      <c r="G177" s="34" t="str">
        <f ca="1">[1]!obMake("date-"&amp;COLUMN()&amp;"-"&amp;ROW(),"LocalDate",E177)</f>
        <v>date-7-177 
[22405]</v>
      </c>
      <c r="H177" s="34" t="str">
        <f ca="1">[1]!obMake("date-"&amp;COLUMN()&amp;"-"&amp;ROW(),"LocalDate",F177)</f>
        <v>date-8-177 
[22250]</v>
      </c>
      <c r="J177" s="14">
        <f ca="1">[1]!obGet([1]!obCall("",$B$15,"getDaycountFraction",G177,H177))</f>
        <v>-17.555555555555557</v>
      </c>
      <c r="K177" s="35">
        <f t="shared" ca="1" si="11"/>
        <v>17.555555555555557</v>
      </c>
      <c r="L177" s="15">
        <f t="shared" ca="1" si="12"/>
        <v>0</v>
      </c>
    </row>
    <row r="178" spans="5:12" ht="11.85" customHeight="1" x14ac:dyDescent="0.25">
      <c r="E178" s="33">
        <f t="shared" ca="1" si="14"/>
        <v>45508</v>
      </c>
      <c r="F178" s="33">
        <f t="shared" ca="1" si="14"/>
        <v>46584</v>
      </c>
      <c r="G178" s="34" t="str">
        <f ca="1">[1]!obMake("date-"&amp;COLUMN()&amp;"-"&amp;ROW(),"LocalDate",E178)</f>
        <v>date-7-178 
[22155]</v>
      </c>
      <c r="H178" s="34" t="str">
        <f ca="1">[1]!obMake("date-"&amp;COLUMN()&amp;"-"&amp;ROW(),"LocalDate",F178)</f>
        <v>date-8-178 
[22096]</v>
      </c>
      <c r="J178" s="14">
        <f ca="1">[1]!obGet([1]!obCall("",$B$15,"getDaycountFraction",G178,H178))</f>
        <v>2.9888888888888889</v>
      </c>
      <c r="K178" s="35">
        <f t="shared" ca="1" si="11"/>
        <v>2.9888888888888889</v>
      </c>
      <c r="L178" s="15">
        <f t="shared" ca="1" si="12"/>
        <v>0</v>
      </c>
    </row>
    <row r="179" spans="5:12" ht="11.85" customHeight="1" x14ac:dyDescent="0.25">
      <c r="E179" s="33">
        <f t="shared" ca="1" si="14"/>
        <v>41202</v>
      </c>
      <c r="F179" s="33">
        <f t="shared" ca="1" si="14"/>
        <v>41901</v>
      </c>
      <c r="G179" s="34" t="str">
        <f ca="1">[1]!obMake("date-"&amp;COLUMN()&amp;"-"&amp;ROW(),"LocalDate",E179)</f>
        <v>date-7-179 
[22003]</v>
      </c>
      <c r="H179" s="34" t="str">
        <f ca="1">[1]!obMake("date-"&amp;COLUMN()&amp;"-"&amp;ROW(),"LocalDate",F179)</f>
        <v>date-8-179 
[22044]</v>
      </c>
      <c r="J179" s="14">
        <f ca="1">[1]!obGet([1]!obCall("",$B$15,"getDaycountFraction",G179,H179))</f>
        <v>1.9416666666666667</v>
      </c>
      <c r="K179" s="35">
        <f t="shared" ca="1" si="11"/>
        <v>1.9416666666666667</v>
      </c>
      <c r="L179" s="15">
        <f t="shared" ca="1" si="12"/>
        <v>0</v>
      </c>
    </row>
    <row r="180" spans="5:12" ht="11.85" customHeight="1" x14ac:dyDescent="0.25">
      <c r="E180" s="33">
        <f t="shared" ca="1" si="14"/>
        <v>35198</v>
      </c>
      <c r="F180" s="33">
        <f t="shared" ca="1" si="14"/>
        <v>37692</v>
      </c>
      <c r="G180" s="34" t="str">
        <f ca="1">[1]!obMake("date-"&amp;COLUMN()&amp;"-"&amp;ROW(),"LocalDate",E180)</f>
        <v>date-7-180 
[21737]</v>
      </c>
      <c r="H180" s="34" t="str">
        <f ca="1">[1]!obMake("date-"&amp;COLUMN()&amp;"-"&amp;ROW(),"LocalDate",F180)</f>
        <v>date-8-180 
[21704]</v>
      </c>
      <c r="J180" s="14">
        <f ca="1">[1]!obGet([1]!obCall("",$B$15,"getDaycountFraction",G180,H180))</f>
        <v>6.927777777777778</v>
      </c>
      <c r="K180" s="35">
        <f t="shared" ca="1" si="11"/>
        <v>6.927777777777778</v>
      </c>
      <c r="L180" s="15">
        <f t="shared" ca="1" si="12"/>
        <v>0</v>
      </c>
    </row>
    <row r="181" spans="5:12" ht="11.85" customHeight="1" x14ac:dyDescent="0.25">
      <c r="E181" s="33">
        <f t="shared" ca="1" si="14"/>
        <v>41031</v>
      </c>
      <c r="F181" s="33">
        <f t="shared" ca="1" si="14"/>
        <v>41761</v>
      </c>
      <c r="G181" s="34" t="str">
        <f ca="1">[1]!obMake("date-"&amp;COLUMN()&amp;"-"&amp;ROW(),"LocalDate",E181)</f>
        <v>date-7-181 
[22179]</v>
      </c>
      <c r="H181" s="34" t="str">
        <f ca="1">[1]!obMake("date-"&amp;COLUMN()&amp;"-"&amp;ROW(),"LocalDate",F181)</f>
        <v>date-8-181 
[21975]</v>
      </c>
      <c r="J181" s="14">
        <f ca="1">[1]!obGet([1]!obCall("",$B$15,"getDaycountFraction",G181,H181))</f>
        <v>2.0277777777777777</v>
      </c>
      <c r="K181" s="35">
        <f t="shared" ca="1" si="11"/>
        <v>2.0277777777777777</v>
      </c>
      <c r="L181" s="15">
        <f t="shared" ca="1" si="12"/>
        <v>0</v>
      </c>
    </row>
    <row r="182" spans="5:12" ht="11.85" customHeight="1" x14ac:dyDescent="0.25">
      <c r="E182" s="33">
        <f t="shared" ca="1" si="14"/>
        <v>35263</v>
      </c>
      <c r="F182" s="33">
        <f t="shared" ca="1" si="14"/>
        <v>36160</v>
      </c>
      <c r="G182" s="34" t="str">
        <f ca="1">[1]!obMake("date-"&amp;COLUMN()&amp;"-"&amp;ROW(),"LocalDate",E182)</f>
        <v>date-7-182 
[22359]</v>
      </c>
      <c r="H182" s="34" t="str">
        <f ca="1">[1]!obMake("date-"&amp;COLUMN()&amp;"-"&amp;ROW(),"LocalDate",F182)</f>
        <v>date-8-182 
[22416]</v>
      </c>
      <c r="J182" s="14">
        <f ca="1">[1]!obGet([1]!obCall("",$B$15,"getDaycountFraction",G182,H182))</f>
        <v>2.4916666666666667</v>
      </c>
      <c r="K182" s="35">
        <f t="shared" ca="1" si="11"/>
        <v>2.4916666666666667</v>
      </c>
      <c r="L182" s="15">
        <f t="shared" ca="1" si="12"/>
        <v>0</v>
      </c>
    </row>
    <row r="183" spans="5:12" ht="11.85" customHeight="1" x14ac:dyDescent="0.25">
      <c r="E183" s="33">
        <f t="shared" ca="1" si="14"/>
        <v>40773</v>
      </c>
      <c r="F183" s="33">
        <f t="shared" ca="1" si="14"/>
        <v>42302</v>
      </c>
      <c r="G183" s="34" t="str">
        <f ca="1">[1]!obMake("date-"&amp;COLUMN()&amp;"-"&amp;ROW(),"LocalDate",E183)</f>
        <v>date-7-183 
[21942]</v>
      </c>
      <c r="H183" s="34" t="str">
        <f ca="1">[1]!obMake("date-"&amp;COLUMN()&amp;"-"&amp;ROW(),"LocalDate",F183)</f>
        <v>date-8-183 
[22274]</v>
      </c>
      <c r="J183" s="14">
        <f ca="1">[1]!obGet([1]!obCall("",$B$15,"getDaycountFraction",G183,H183))</f>
        <v>4.2472222222222218</v>
      </c>
      <c r="K183" s="35">
        <f t="shared" ca="1" si="11"/>
        <v>4.2472222222222218</v>
      </c>
      <c r="L183" s="15">
        <f t="shared" ca="1" si="12"/>
        <v>0</v>
      </c>
    </row>
    <row r="184" spans="5:12" ht="11.85" customHeight="1" x14ac:dyDescent="0.25">
      <c r="E184" s="33">
        <f t="shared" ca="1" si="14"/>
        <v>31127</v>
      </c>
      <c r="F184" s="33">
        <f t="shared" ca="1" si="14"/>
        <v>41957</v>
      </c>
      <c r="G184" s="34" t="str">
        <f ca="1">[1]!obMake("date-"&amp;COLUMN()&amp;"-"&amp;ROW(),"LocalDate",E184)</f>
        <v>date-7-184 
[22130]</v>
      </c>
      <c r="H184" s="34" t="str">
        <f ca="1">[1]!obMake("date-"&amp;COLUMN()&amp;"-"&amp;ROW(),"LocalDate",F184)</f>
        <v>date-8-184 
[22318]</v>
      </c>
      <c r="J184" s="14">
        <f ca="1">[1]!obGet([1]!obCall("",$B$15,"getDaycountFraction",G184,H184))</f>
        <v>30.083333333333332</v>
      </c>
      <c r="K184" s="35">
        <f t="shared" ca="1" si="11"/>
        <v>30.083333333333332</v>
      </c>
      <c r="L184" s="15">
        <f t="shared" ca="1" si="12"/>
        <v>0</v>
      </c>
    </row>
    <row r="185" spans="5:12" ht="11.85" customHeight="1" x14ac:dyDescent="0.25">
      <c r="E185" s="33">
        <f t="shared" ca="1" si="14"/>
        <v>32655</v>
      </c>
      <c r="F185" s="33">
        <f t="shared" ca="1" si="14"/>
        <v>43196</v>
      </c>
      <c r="G185" s="34" t="str">
        <f ca="1">[1]!obMake("date-"&amp;COLUMN()&amp;"-"&amp;ROW(),"LocalDate",E185)</f>
        <v>date-7-185 
[22189]</v>
      </c>
      <c r="H185" s="34" t="str">
        <f ca="1">[1]!obMake("date-"&amp;COLUMN()&amp;"-"&amp;ROW(),"LocalDate",F185)</f>
        <v>date-8-185 
[22019]</v>
      </c>
      <c r="J185" s="14">
        <f ca="1">[1]!obGet([1]!obCall("",$B$15,"getDaycountFraction",G185,H185))</f>
        <v>29.280555555555555</v>
      </c>
      <c r="K185" s="35">
        <f t="shared" ca="1" si="11"/>
        <v>29.280555555555555</v>
      </c>
      <c r="L185" s="15">
        <f t="shared" ca="1" si="12"/>
        <v>0</v>
      </c>
    </row>
    <row r="186" spans="5:12" ht="11.85" customHeight="1" x14ac:dyDescent="0.25">
      <c r="E186" s="33">
        <f t="shared" ref="E186:F205" ca="1" si="15">$C$11+INT(RAND()*($C$12-$C$11))</f>
        <v>37823</v>
      </c>
      <c r="F186" s="33">
        <f t="shared" ca="1" si="15"/>
        <v>44755</v>
      </c>
      <c r="G186" s="34" t="str">
        <f ca="1">[1]!obMake("date-"&amp;COLUMN()&amp;"-"&amp;ROW(),"LocalDate",E186)</f>
        <v>date-7-186 
[22154]</v>
      </c>
      <c r="H186" s="34" t="str">
        <f ca="1">[1]!obMake("date-"&amp;COLUMN()&amp;"-"&amp;ROW(),"LocalDate",F186)</f>
        <v>date-8-186 
[22068]</v>
      </c>
      <c r="J186" s="14">
        <f ca="1">[1]!obGet([1]!obCall("",$B$15,"getDaycountFraction",G186,H186))</f>
        <v>19.255555555555556</v>
      </c>
      <c r="K186" s="35">
        <f t="shared" ca="1" si="11"/>
        <v>19.255555555555556</v>
      </c>
      <c r="L186" s="15">
        <f t="shared" ca="1" si="12"/>
        <v>0</v>
      </c>
    </row>
    <row r="187" spans="5:12" ht="11.85" customHeight="1" x14ac:dyDescent="0.25">
      <c r="E187" s="33">
        <f t="shared" ca="1" si="15"/>
        <v>39531</v>
      </c>
      <c r="F187" s="33">
        <f t="shared" ca="1" si="15"/>
        <v>31561</v>
      </c>
      <c r="G187" s="34" t="str">
        <f ca="1">[1]!obMake("date-"&amp;COLUMN()&amp;"-"&amp;ROW(),"LocalDate",E187)</f>
        <v>date-7-187 
[21736]</v>
      </c>
      <c r="H187" s="34" t="str">
        <f ca="1">[1]!obMake("date-"&amp;COLUMN()&amp;"-"&amp;ROW(),"LocalDate",F187)</f>
        <v>date-8-187 
[22233]</v>
      </c>
      <c r="J187" s="14">
        <f ca="1">[1]!obGet([1]!obCall("",$B$15,"getDaycountFraction",G187,H187))</f>
        <v>-22.138888888888889</v>
      </c>
      <c r="K187" s="35">
        <f t="shared" ca="1" si="11"/>
        <v>22.138888888888889</v>
      </c>
      <c r="L187" s="15">
        <f t="shared" ca="1" si="12"/>
        <v>0</v>
      </c>
    </row>
    <row r="188" spans="5:12" ht="11.85" customHeight="1" x14ac:dyDescent="0.25">
      <c r="E188" s="33">
        <f t="shared" ca="1" si="15"/>
        <v>30936</v>
      </c>
      <c r="F188" s="33">
        <f t="shared" ca="1" si="15"/>
        <v>35002</v>
      </c>
      <c r="G188" s="34" t="str">
        <f ca="1">[1]!obMake("date-"&amp;COLUMN()&amp;"-"&amp;ROW(),"LocalDate",E188)</f>
        <v>date-7-188 
[21992]</v>
      </c>
      <c r="H188" s="34" t="str">
        <f ca="1">[1]!obMake("date-"&amp;COLUMN()&amp;"-"&amp;ROW(),"LocalDate",F188)</f>
        <v>date-8-188 
[22200]</v>
      </c>
      <c r="J188" s="14">
        <f ca="1">[1]!obGet([1]!obCall("",$B$15,"getDaycountFraction",G188,H188))</f>
        <v>11.294444444444444</v>
      </c>
      <c r="K188" s="35">
        <f t="shared" ca="1" si="11"/>
        <v>11.294444444444444</v>
      </c>
      <c r="L188" s="15">
        <f t="shared" ca="1" si="12"/>
        <v>0</v>
      </c>
    </row>
    <row r="189" spans="5:12" ht="11.85" customHeight="1" x14ac:dyDescent="0.25">
      <c r="E189" s="33">
        <f t="shared" ca="1" si="15"/>
        <v>32592</v>
      </c>
      <c r="F189" s="33">
        <f t="shared" ca="1" si="15"/>
        <v>46198</v>
      </c>
      <c r="G189" s="34" t="str">
        <f ca="1">[1]!obMake("date-"&amp;COLUMN()&amp;"-"&amp;ROW(),"LocalDate",E189)</f>
        <v>date-7-189 
[21703]</v>
      </c>
      <c r="H189" s="34" t="str">
        <f ca="1">[1]!obMake("date-"&amp;COLUMN()&amp;"-"&amp;ROW(),"LocalDate",F189)</f>
        <v>date-8-189 
[21794]</v>
      </c>
      <c r="J189" s="14">
        <f ca="1">[1]!obGet([1]!obCall("",$B$15,"getDaycountFraction",G189,H189))</f>
        <v>37.794444444444444</v>
      </c>
      <c r="K189" s="35">
        <f t="shared" ca="1" si="11"/>
        <v>37.794444444444444</v>
      </c>
      <c r="L189" s="15">
        <f t="shared" ca="1" si="12"/>
        <v>0</v>
      </c>
    </row>
    <row r="190" spans="5:12" ht="11.85" customHeight="1" x14ac:dyDescent="0.25">
      <c r="E190" s="33">
        <f t="shared" ca="1" si="15"/>
        <v>46263</v>
      </c>
      <c r="F190" s="33">
        <f t="shared" ca="1" si="15"/>
        <v>46610</v>
      </c>
      <c r="G190" s="34" t="str">
        <f ca="1">[1]!obMake("date-"&amp;COLUMN()&amp;"-"&amp;ROW(),"LocalDate",E190)</f>
        <v>date-7-190 
[22196]</v>
      </c>
      <c r="H190" s="34" t="str">
        <f ca="1">[1]!obMake("date-"&amp;COLUMN()&amp;"-"&amp;ROW(),"LocalDate",F190)</f>
        <v>date-8-190 
[21974]</v>
      </c>
      <c r="J190" s="14">
        <f ca="1">[1]!obGet([1]!obCall("",$B$15,"getDaycountFraction",G190,H190))</f>
        <v>0.96388888888888891</v>
      </c>
      <c r="K190" s="35">
        <f t="shared" ca="1" si="11"/>
        <v>0.96388888888888891</v>
      </c>
      <c r="L190" s="15">
        <f t="shared" ca="1" si="12"/>
        <v>0</v>
      </c>
    </row>
    <row r="191" spans="5:12" ht="11.85" customHeight="1" x14ac:dyDescent="0.25">
      <c r="E191" s="33">
        <f t="shared" ca="1" si="15"/>
        <v>33486</v>
      </c>
      <c r="F191" s="33">
        <f t="shared" ca="1" si="15"/>
        <v>46450</v>
      </c>
      <c r="G191" s="34" t="str">
        <f ca="1">[1]!obMake("date-"&amp;COLUMN()&amp;"-"&amp;ROW(),"LocalDate",E191)</f>
        <v>date-7-191 
[21941]</v>
      </c>
      <c r="H191" s="34" t="str">
        <f ca="1">[1]!obMake("date-"&amp;COLUMN()&amp;"-"&amp;ROW(),"LocalDate",F191)</f>
        <v>date-8-191 
[22043]</v>
      </c>
      <c r="J191" s="14">
        <f ca="1">[1]!obGet([1]!obCall("",$B$15,"getDaycountFraction",G191,H191))</f>
        <v>36.011111111111113</v>
      </c>
      <c r="K191" s="35">
        <f t="shared" ca="1" si="11"/>
        <v>36.011111111111113</v>
      </c>
      <c r="L191" s="15">
        <f t="shared" ca="1" si="12"/>
        <v>0</v>
      </c>
    </row>
    <row r="192" spans="5:12" ht="11.85" customHeight="1" x14ac:dyDescent="0.25">
      <c r="E192" s="33">
        <f t="shared" ca="1" si="15"/>
        <v>40910</v>
      </c>
      <c r="F192" s="33">
        <f t="shared" ca="1" si="15"/>
        <v>37433</v>
      </c>
      <c r="G192" s="34" t="str">
        <f ca="1">[1]!obMake("date-"&amp;COLUMN()&amp;"-"&amp;ROW(),"LocalDate",E192)</f>
        <v>date-7-192 
[21528]</v>
      </c>
      <c r="H192" s="34" t="str">
        <f ca="1">[1]!obMake("date-"&amp;COLUMN()&amp;"-"&amp;ROW(),"LocalDate",F192)</f>
        <v>date-8-192 
[22334]</v>
      </c>
      <c r="J192" s="14">
        <f ca="1">[1]!obGet([1]!obCall("",$B$15,"getDaycountFraction",G192,H192))</f>
        <v>-9.6583333333333332</v>
      </c>
      <c r="K192" s="35">
        <f t="shared" ca="1" si="11"/>
        <v>9.6583333333333332</v>
      </c>
      <c r="L192" s="15">
        <f t="shared" ca="1" si="12"/>
        <v>0</v>
      </c>
    </row>
    <row r="193" spans="5:12" ht="11.85" customHeight="1" x14ac:dyDescent="0.25">
      <c r="E193" s="33">
        <f t="shared" ca="1" si="15"/>
        <v>36443</v>
      </c>
      <c r="F193" s="33">
        <f t="shared" ca="1" si="15"/>
        <v>35302</v>
      </c>
      <c r="G193" s="34" t="str">
        <f ca="1">[1]!obMake("date-"&amp;COLUMN()&amp;"-"&amp;ROW(),"LocalDate",E193)</f>
        <v>date-7-193 
[22358]</v>
      </c>
      <c r="H193" s="34" t="str">
        <f ca="1">[1]!obMake("date-"&amp;COLUMN()&amp;"-"&amp;ROW(),"LocalDate",F193)</f>
        <v>date-8-193 
[21667]</v>
      </c>
      <c r="J193" s="14">
        <f ca="1">[1]!obGet([1]!obCall("",$B$15,"getDaycountFraction",G193,H193))</f>
        <v>-3.1694444444444443</v>
      </c>
      <c r="K193" s="35">
        <f t="shared" ca="1" si="11"/>
        <v>3.1694444444444443</v>
      </c>
      <c r="L193" s="15">
        <f t="shared" ca="1" si="12"/>
        <v>0</v>
      </c>
    </row>
    <row r="194" spans="5:12" ht="11.85" customHeight="1" x14ac:dyDescent="0.25">
      <c r="E194" s="33">
        <f t="shared" ca="1" si="15"/>
        <v>37191</v>
      </c>
      <c r="F194" s="33">
        <f t="shared" ca="1" si="15"/>
        <v>34700</v>
      </c>
      <c r="G194" s="34" t="str">
        <f ca="1">[1]!obMake("date-"&amp;COLUMN()&amp;"-"&amp;ROW(),"LocalDate",E194)</f>
        <v>date-7-194 
[22249]</v>
      </c>
      <c r="H194" s="34" t="str">
        <f ca="1">[1]!obMake("date-"&amp;COLUMN()&amp;"-"&amp;ROW(),"LocalDate",F194)</f>
        <v>date-8-194 
[22113]</v>
      </c>
      <c r="J194" s="14">
        <f ca="1">[1]!obGet([1]!obCall("",$B$15,"getDaycountFraction",G194,H194))</f>
        <v>-6.9194444444444443</v>
      </c>
      <c r="K194" s="35">
        <f t="shared" ca="1" si="11"/>
        <v>6.9194444444444443</v>
      </c>
      <c r="L194" s="15">
        <f t="shared" ca="1" si="12"/>
        <v>0</v>
      </c>
    </row>
    <row r="195" spans="5:12" ht="11.85" customHeight="1" x14ac:dyDescent="0.25">
      <c r="E195" s="33">
        <f t="shared" ca="1" si="15"/>
        <v>36708</v>
      </c>
      <c r="F195" s="33">
        <f t="shared" ca="1" si="15"/>
        <v>44469</v>
      </c>
      <c r="G195" s="34" t="str">
        <f ca="1">[1]!obMake("date-"&amp;COLUMN()&amp;"-"&amp;ROW(),"LocalDate",E195)</f>
        <v>date-7-195 
[22273]</v>
      </c>
      <c r="H195" s="34" t="str">
        <f ca="1">[1]!obMake("date-"&amp;COLUMN()&amp;"-"&amp;ROW(),"LocalDate",F195)</f>
        <v>date-8-195 
[22089]</v>
      </c>
      <c r="J195" s="14">
        <f ca="1">[1]!obGet([1]!obCall("",$B$15,"getDaycountFraction",G195,H195))</f>
        <v>21.558333333333334</v>
      </c>
      <c r="K195" s="35">
        <f t="shared" ca="1" si="11"/>
        <v>21.558333333333334</v>
      </c>
      <c r="L195" s="15">
        <f t="shared" ca="1" si="12"/>
        <v>0</v>
      </c>
    </row>
    <row r="196" spans="5:12" ht="11.85" customHeight="1" x14ac:dyDescent="0.25">
      <c r="E196" s="33">
        <f t="shared" ca="1" si="15"/>
        <v>31265</v>
      </c>
      <c r="F196" s="33">
        <f t="shared" ca="1" si="15"/>
        <v>43999</v>
      </c>
      <c r="G196" s="34" t="str">
        <f ca="1">[1]!obMake("date-"&amp;COLUMN()&amp;"-"&amp;ROW(),"LocalDate",E196)</f>
        <v>date-7-196 
[21905]</v>
      </c>
      <c r="H196" s="34" t="str">
        <f ca="1">[1]!obMake("date-"&amp;COLUMN()&amp;"-"&amp;ROW(),"LocalDate",F196)</f>
        <v>date-8-196 
[22002]</v>
      </c>
      <c r="J196" s="14">
        <f ca="1">[1]!obGet([1]!obCall("",$B$15,"getDaycountFraction",G196,H196))</f>
        <v>35.37222222222222</v>
      </c>
      <c r="K196" s="35">
        <f t="shared" ca="1" si="11"/>
        <v>35.37222222222222</v>
      </c>
      <c r="L196" s="15">
        <f t="shared" ca="1" si="12"/>
        <v>0</v>
      </c>
    </row>
    <row r="197" spans="5:12" ht="11.85" customHeight="1" x14ac:dyDescent="0.25">
      <c r="E197" s="33">
        <f t="shared" ca="1" si="15"/>
        <v>41554</v>
      </c>
      <c r="F197" s="33">
        <f t="shared" ca="1" si="15"/>
        <v>34854</v>
      </c>
      <c r="G197" s="34" t="str">
        <f ca="1">[1]!obMake("date-"&amp;COLUMN()&amp;"-"&amp;ROW(),"LocalDate",E197)</f>
        <v>date-7-197 
[22411]</v>
      </c>
      <c r="H197" s="34" t="str">
        <f ca="1">[1]!obMake("date-"&amp;COLUMN()&amp;"-"&amp;ROW(),"LocalDate",F197)</f>
        <v>date-8-197 
[21864]</v>
      </c>
      <c r="J197" s="14">
        <f ca="1">[1]!obGet([1]!obCall("",$B$15,"getDaycountFraction",G197,H197))</f>
        <v>-18.611111111111111</v>
      </c>
      <c r="K197" s="35">
        <f t="shared" ca="1" si="11"/>
        <v>18.611111111111111</v>
      </c>
      <c r="L197" s="15">
        <f t="shared" ca="1" si="12"/>
        <v>0</v>
      </c>
    </row>
    <row r="198" spans="5:12" ht="11.85" customHeight="1" x14ac:dyDescent="0.25">
      <c r="E198" s="33">
        <f t="shared" ca="1" si="15"/>
        <v>30261</v>
      </c>
      <c r="F198" s="33">
        <f t="shared" ca="1" si="15"/>
        <v>47098</v>
      </c>
      <c r="G198" s="34" t="str">
        <f ca="1">[1]!obMake("date-"&amp;COLUMN()&amp;"-"&amp;ROW(),"LocalDate",E198)</f>
        <v>date-7-198 
[21702]</v>
      </c>
      <c r="H198" s="34" t="str">
        <f ca="1">[1]!obMake("date-"&amp;COLUMN()&amp;"-"&amp;ROW(),"LocalDate",F198)</f>
        <v>date-8-198 
[22153]</v>
      </c>
      <c r="J198" s="14">
        <f ca="1">[1]!obGet([1]!obCall("",$B$15,"getDaycountFraction",G198,H198))</f>
        <v>46.769444444444446</v>
      </c>
      <c r="K198" s="35">
        <f t="shared" ref="K198:K261" ca="1" si="16">(YEARFRAC(E198,F198,$C$9))</f>
        <v>46.769444444444446</v>
      </c>
      <c r="L198" s="15">
        <f t="shared" ref="L198:L261" ca="1" si="17">ABS(J198)-K198</f>
        <v>0</v>
      </c>
    </row>
    <row r="199" spans="5:12" ht="11.85" customHeight="1" x14ac:dyDescent="0.25">
      <c r="E199" s="33">
        <f t="shared" ca="1" si="15"/>
        <v>47183</v>
      </c>
      <c r="F199" s="33">
        <f t="shared" ca="1" si="15"/>
        <v>36529</v>
      </c>
      <c r="G199" s="34" t="str">
        <f ca="1">[1]!obMake("date-"&amp;COLUMN()&amp;"-"&amp;ROW(),"LocalDate",E199)</f>
        <v>date-7-199 
[22078]</v>
      </c>
      <c r="H199" s="34" t="str">
        <f ca="1">[1]!obMake("date-"&amp;COLUMN()&amp;"-"&amp;ROW(),"LocalDate",F199)</f>
        <v>date-8-199 
[21735]</v>
      </c>
      <c r="J199" s="14">
        <f ca="1">[1]!obGet([1]!obCall("",$B$15,"getDaycountFraction",G199,H199))</f>
        <v>-29.594444444444445</v>
      </c>
      <c r="K199" s="35">
        <f t="shared" ca="1" si="16"/>
        <v>29.594444444444445</v>
      </c>
      <c r="L199" s="15">
        <f t="shared" ca="1" si="17"/>
        <v>0</v>
      </c>
    </row>
    <row r="200" spans="5:12" ht="11.85" customHeight="1" x14ac:dyDescent="0.25">
      <c r="E200" s="33">
        <f t="shared" ca="1" si="15"/>
        <v>39170</v>
      </c>
      <c r="F200" s="33">
        <f t="shared" ca="1" si="15"/>
        <v>40111</v>
      </c>
      <c r="G200" s="34" t="str">
        <f ca="1">[1]!obMake("date-"&amp;COLUMN()&amp;"-"&amp;ROW(),"LocalDate",E200)</f>
        <v>date-7-200 
[21527]</v>
      </c>
      <c r="H200" s="34" t="str">
        <f ca="1">[1]!obMake("date-"&amp;COLUMN()&amp;"-"&amp;ROW(),"LocalDate",F200)</f>
        <v>date-8-200 
[22042]</v>
      </c>
      <c r="J200" s="14">
        <f ca="1">[1]!obGet([1]!obCall("",$B$15,"getDaycountFraction",G200,H200))</f>
        <v>2.6138888888888889</v>
      </c>
      <c r="K200" s="35">
        <f t="shared" ca="1" si="16"/>
        <v>2.6138888888888889</v>
      </c>
      <c r="L200" s="15">
        <f t="shared" ca="1" si="17"/>
        <v>0</v>
      </c>
    </row>
    <row r="201" spans="5:12" ht="11.85" customHeight="1" x14ac:dyDescent="0.25">
      <c r="E201" s="33">
        <f t="shared" ca="1" si="15"/>
        <v>31041</v>
      </c>
      <c r="F201" s="33">
        <f t="shared" ca="1" si="15"/>
        <v>32632</v>
      </c>
      <c r="G201" s="34" t="str">
        <f ca="1">[1]!obMake("date-"&amp;COLUMN()&amp;"-"&amp;ROW(),"LocalDate",E201)</f>
        <v>date-7-201 
[21973]</v>
      </c>
      <c r="H201" s="34" t="str">
        <f ca="1">[1]!obMake("date-"&amp;COLUMN()&amp;"-"&amp;ROW(),"LocalDate",F201)</f>
        <v>date-8-201 
[21793]</v>
      </c>
      <c r="J201" s="14">
        <f ca="1">[1]!obGet([1]!obCall("",$B$15,"getDaycountFraction",G201,H201))</f>
        <v>4.4194444444444443</v>
      </c>
      <c r="K201" s="35">
        <f t="shared" ca="1" si="16"/>
        <v>4.4194444444444443</v>
      </c>
      <c r="L201" s="15">
        <f t="shared" ca="1" si="17"/>
        <v>0</v>
      </c>
    </row>
    <row r="202" spans="5:12" ht="11.85" customHeight="1" x14ac:dyDescent="0.25">
      <c r="E202" s="33">
        <f t="shared" ca="1" si="15"/>
        <v>37645</v>
      </c>
      <c r="F202" s="33">
        <f t="shared" ca="1" si="15"/>
        <v>43483</v>
      </c>
      <c r="G202" s="34" t="str">
        <f ca="1">[1]!obMake("date-"&amp;COLUMN()&amp;"-"&amp;ROW(),"LocalDate",E202)</f>
        <v>date-7-202 
[22357]</v>
      </c>
      <c r="H202" s="34" t="str">
        <f ca="1">[1]!obMake("date-"&amp;COLUMN()&amp;"-"&amp;ROW(),"LocalDate",F202)</f>
        <v>date-8-202 
[22404]</v>
      </c>
      <c r="J202" s="14">
        <f ca="1">[1]!obGet([1]!obCall("",$B$15,"getDaycountFraction",G202,H202))</f>
        <v>16.216666666666665</v>
      </c>
      <c r="K202" s="35">
        <f t="shared" ca="1" si="16"/>
        <v>16.216666666666665</v>
      </c>
      <c r="L202" s="15">
        <f t="shared" ca="1" si="17"/>
        <v>0</v>
      </c>
    </row>
    <row r="203" spans="5:12" ht="11.85" customHeight="1" x14ac:dyDescent="0.25">
      <c r="E203" s="33">
        <f t="shared" ca="1" si="15"/>
        <v>38463</v>
      </c>
      <c r="F203" s="33">
        <f t="shared" ca="1" si="15"/>
        <v>30394</v>
      </c>
      <c r="G203" s="34" t="str">
        <f ca="1">[1]!obMake("date-"&amp;COLUMN()&amp;"-"&amp;ROW(),"LocalDate",E203)</f>
        <v>date-7-203 
[22129]</v>
      </c>
      <c r="H203" s="34" t="str">
        <f ca="1">[1]!obMake("date-"&amp;COLUMN()&amp;"-"&amp;ROW(),"LocalDate",F203)</f>
        <v>date-8-203 
[21940]</v>
      </c>
      <c r="J203" s="14">
        <f ca="1">[1]!obGet([1]!obCall("",$B$15,"getDaycountFraction",G203,H203))</f>
        <v>-22.413888888888888</v>
      </c>
      <c r="K203" s="35">
        <f t="shared" ca="1" si="16"/>
        <v>22.413888888888888</v>
      </c>
      <c r="L203" s="15">
        <f t="shared" ca="1" si="17"/>
        <v>0</v>
      </c>
    </row>
    <row r="204" spans="5:12" ht="11.85" customHeight="1" x14ac:dyDescent="0.25">
      <c r="E204" s="33">
        <f t="shared" ca="1" si="15"/>
        <v>33656</v>
      </c>
      <c r="F204" s="33">
        <f t="shared" ca="1" si="15"/>
        <v>34641</v>
      </c>
      <c r="G204" s="34" t="str">
        <f ca="1">[1]!obMake("date-"&amp;COLUMN()&amp;"-"&amp;ROW(),"LocalDate",E204)</f>
        <v>date-7-204 
[21666]</v>
      </c>
      <c r="H204" s="34" t="str">
        <f ca="1">[1]!obMake("date-"&amp;COLUMN()&amp;"-"&amp;ROW(),"LocalDate",F204)</f>
        <v>date-8-204 
[22074]</v>
      </c>
      <c r="J204" s="14">
        <f ca="1">[1]!obGet([1]!obCall("",$B$15,"getDaycountFraction",G204,H204))</f>
        <v>2.7361111111111112</v>
      </c>
      <c r="K204" s="35">
        <f t="shared" ca="1" si="16"/>
        <v>2.7361111111111112</v>
      </c>
      <c r="L204" s="15">
        <f t="shared" ca="1" si="17"/>
        <v>0</v>
      </c>
    </row>
    <row r="205" spans="5:12" ht="11.85" customHeight="1" x14ac:dyDescent="0.25">
      <c r="E205" s="33">
        <f t="shared" ca="1" si="15"/>
        <v>37097</v>
      </c>
      <c r="F205" s="33">
        <f t="shared" ca="1" si="15"/>
        <v>30382</v>
      </c>
      <c r="G205" s="34" t="str">
        <f ca="1">[1]!obMake("date-"&amp;COLUMN()&amp;"-"&amp;ROW(),"LocalDate",E205)</f>
        <v>date-7-205 
[22317]</v>
      </c>
      <c r="H205" s="34" t="str">
        <f ca="1">[1]!obMake("date-"&amp;COLUMN()&amp;"-"&amp;ROW(),"LocalDate",F205)</f>
        <v>date-8-205 
[21904]</v>
      </c>
      <c r="J205" s="14">
        <f ca="1">[1]!obGet([1]!obCall("",$B$15,"getDaycountFraction",G205,H205))</f>
        <v>-18.652777777777779</v>
      </c>
      <c r="K205" s="35">
        <f t="shared" ca="1" si="16"/>
        <v>18.652777777777779</v>
      </c>
      <c r="L205" s="15">
        <f t="shared" ca="1" si="17"/>
        <v>0</v>
      </c>
    </row>
    <row r="206" spans="5:12" ht="11.85" customHeight="1" x14ac:dyDescent="0.25">
      <c r="E206" s="33">
        <f t="shared" ref="E206:F225" ca="1" si="18">$C$11+INT(RAND()*($C$12-$C$11))</f>
        <v>40524</v>
      </c>
      <c r="F206" s="33">
        <f t="shared" ca="1" si="18"/>
        <v>44715</v>
      </c>
      <c r="G206" s="34" t="str">
        <f ca="1">[1]!obMake("date-"&amp;COLUMN()&amp;"-"&amp;ROW(),"LocalDate",E206)</f>
        <v>date-7-206 
[22393]</v>
      </c>
      <c r="H206" s="34" t="str">
        <f ca="1">[1]!obMake("date-"&amp;COLUMN()&amp;"-"&amp;ROW(),"LocalDate",F206)</f>
        <v>date-8-206 
[22018]</v>
      </c>
      <c r="J206" s="14">
        <f ca="1">[1]!obGet([1]!obCall("",$B$15,"getDaycountFraction",G206,H206))</f>
        <v>11.641666666666667</v>
      </c>
      <c r="K206" s="35">
        <f t="shared" ca="1" si="16"/>
        <v>11.641666666666667</v>
      </c>
      <c r="L206" s="15">
        <f t="shared" ca="1" si="17"/>
        <v>0</v>
      </c>
    </row>
    <row r="207" spans="5:12" ht="11.85" customHeight="1" x14ac:dyDescent="0.25">
      <c r="E207" s="33">
        <f t="shared" ca="1" si="18"/>
        <v>39412</v>
      </c>
      <c r="F207" s="33">
        <f t="shared" ca="1" si="18"/>
        <v>35510</v>
      </c>
      <c r="G207" s="34" t="str">
        <f ca="1">[1]!obMake("date-"&amp;COLUMN()&amp;"-"&amp;ROW(),"LocalDate",E207)</f>
        <v>date-7-207 
[22232]</v>
      </c>
      <c r="H207" s="34" t="str">
        <f ca="1">[1]!obMake("date-"&amp;COLUMN()&amp;"-"&amp;ROW(),"LocalDate",F207)</f>
        <v>date-8-207 
[22272]</v>
      </c>
      <c r="J207" s="14">
        <f ca="1">[1]!obGet([1]!obCall("",$B$15,"getDaycountFraction",G207,H207))</f>
        <v>-10.838888888888889</v>
      </c>
      <c r="K207" s="35">
        <f t="shared" ca="1" si="16"/>
        <v>10.838888888888889</v>
      </c>
      <c r="L207" s="15">
        <f t="shared" ca="1" si="17"/>
        <v>0</v>
      </c>
    </row>
    <row r="208" spans="5:12" ht="11.85" customHeight="1" x14ac:dyDescent="0.25">
      <c r="E208" s="33">
        <f t="shared" ca="1" si="18"/>
        <v>32470</v>
      </c>
      <c r="F208" s="33">
        <f t="shared" ca="1" si="18"/>
        <v>30429</v>
      </c>
      <c r="G208" s="34" t="str">
        <f ca="1">[1]!obMake("date-"&amp;COLUMN()&amp;"-"&amp;ROW(),"LocalDate",E208)</f>
        <v>date-7-208 
[21526]</v>
      </c>
      <c r="H208" s="34" t="str">
        <f ca="1">[1]!obMake("date-"&amp;COLUMN()&amp;"-"&amp;ROW(),"LocalDate",F208)</f>
        <v>date-8-208 
[21734]</v>
      </c>
      <c r="J208" s="14">
        <f ca="1">[1]!obGet([1]!obCall("",$B$15,"getDaycountFraction",G208,H208))</f>
        <v>-5.6694444444444443</v>
      </c>
      <c r="K208" s="35">
        <f t="shared" ca="1" si="16"/>
        <v>5.6694444444444443</v>
      </c>
      <c r="L208" s="15">
        <f t="shared" ca="1" si="17"/>
        <v>0</v>
      </c>
    </row>
    <row r="209" spans="5:12" ht="11.85" customHeight="1" x14ac:dyDescent="0.25">
      <c r="E209" s="33">
        <f t="shared" ca="1" si="18"/>
        <v>33793</v>
      </c>
      <c r="F209" s="33">
        <f t="shared" ca="1" si="18"/>
        <v>46717</v>
      </c>
      <c r="G209" s="34" t="str">
        <f ca="1">[1]!obMake("date-"&amp;COLUMN()&amp;"-"&amp;ROW(),"LocalDate",E209)</f>
        <v>date-7-209 
[22152]</v>
      </c>
      <c r="H209" s="34" t="str">
        <f ca="1">[1]!obMake("date-"&amp;COLUMN()&amp;"-"&amp;ROW(),"LocalDate",F209)</f>
        <v>date-8-209 
[21863]</v>
      </c>
      <c r="J209" s="14">
        <f ca="1">[1]!obGet([1]!obCall("",$B$15,"getDaycountFraction",G209,H209))</f>
        <v>35.9</v>
      </c>
      <c r="K209" s="35">
        <f t="shared" ca="1" si="16"/>
        <v>35.9</v>
      </c>
      <c r="L209" s="15">
        <f t="shared" ca="1" si="17"/>
        <v>0</v>
      </c>
    </row>
    <row r="210" spans="5:12" ht="11.85" customHeight="1" x14ac:dyDescent="0.25">
      <c r="E210" s="33">
        <f t="shared" ca="1" si="18"/>
        <v>35274</v>
      </c>
      <c r="F210" s="33">
        <f t="shared" ca="1" si="18"/>
        <v>36366</v>
      </c>
      <c r="G210" s="34" t="str">
        <f ca="1">[1]!obMake("date-"&amp;COLUMN()&amp;"-"&amp;ROW(),"LocalDate",E210)</f>
        <v>date-7-210 
[21972]</v>
      </c>
      <c r="H210" s="34" t="str">
        <f ca="1">[1]!obMake("date-"&amp;COLUMN()&amp;"-"&amp;ROW(),"LocalDate",F210)</f>
        <v>date-8-210 
[21701]</v>
      </c>
      <c r="J210" s="14">
        <f ca="1">[1]!obGet([1]!obCall("",$B$15,"getDaycountFraction",G210,H210))</f>
        <v>3.0333333333333332</v>
      </c>
      <c r="K210" s="35">
        <f t="shared" ca="1" si="16"/>
        <v>3.0333333333333332</v>
      </c>
      <c r="L210" s="15">
        <f t="shared" ca="1" si="17"/>
        <v>0</v>
      </c>
    </row>
    <row r="211" spans="5:12" ht="11.85" customHeight="1" x14ac:dyDescent="0.25">
      <c r="E211" s="33">
        <f t="shared" ca="1" si="18"/>
        <v>45253</v>
      </c>
      <c r="F211" s="33">
        <f t="shared" ca="1" si="18"/>
        <v>33582</v>
      </c>
      <c r="G211" s="34" t="str">
        <f ca="1">[1]!obMake("date-"&amp;COLUMN()&amp;"-"&amp;ROW(),"LocalDate",E211)</f>
        <v>date-7-211 
[22041]</v>
      </c>
      <c r="H211" s="34" t="str">
        <f ca="1">[1]!obMake("date-"&amp;COLUMN()&amp;"-"&amp;ROW(),"LocalDate",F211)</f>
        <v>date-8-211 
[22085]</v>
      </c>
      <c r="J211" s="14">
        <f ca="1">[1]!obGet([1]!obCall("",$B$15,"getDaycountFraction",G211,H211))</f>
        <v>-32.419444444444444</v>
      </c>
      <c r="K211" s="35">
        <f t="shared" ca="1" si="16"/>
        <v>32.419444444444444</v>
      </c>
      <c r="L211" s="15">
        <f t="shared" ca="1" si="17"/>
        <v>0</v>
      </c>
    </row>
    <row r="212" spans="5:12" ht="11.85" customHeight="1" x14ac:dyDescent="0.25">
      <c r="E212" s="33">
        <f t="shared" ca="1" si="18"/>
        <v>32173</v>
      </c>
      <c r="F212" s="33">
        <f t="shared" ca="1" si="18"/>
        <v>40277</v>
      </c>
      <c r="G212" s="34" t="str">
        <f ca="1">[1]!obMake("date-"&amp;COLUMN()&amp;"-"&amp;ROW(),"LocalDate",E212)</f>
        <v>date-7-212 
[21792]</v>
      </c>
      <c r="H212" s="34" t="str">
        <f ca="1">[1]!obMake("date-"&amp;COLUMN()&amp;"-"&amp;ROW(),"LocalDate",F212)</f>
        <v>date-8-212 
[21939]</v>
      </c>
      <c r="J212" s="14">
        <f ca="1">[1]!obGet([1]!obCall("",$B$15,"getDaycountFraction",G212,H212))</f>
        <v>22.511111111111113</v>
      </c>
      <c r="K212" s="35">
        <f t="shared" ca="1" si="16"/>
        <v>22.511111111111113</v>
      </c>
      <c r="L212" s="15">
        <f t="shared" ca="1" si="17"/>
        <v>0</v>
      </c>
    </row>
    <row r="213" spans="5:12" ht="11.85" customHeight="1" x14ac:dyDescent="0.25">
      <c r="E213" s="33">
        <f t="shared" ca="1" si="18"/>
        <v>43620</v>
      </c>
      <c r="F213" s="33">
        <f t="shared" ca="1" si="18"/>
        <v>44293</v>
      </c>
      <c r="G213" s="34" t="str">
        <f ca="1">[1]!obMake("date-"&amp;COLUMN()&amp;"-"&amp;ROW(),"LocalDate",E213)</f>
        <v>date-7-213 
[22302]</v>
      </c>
      <c r="H213" s="34" t="str">
        <f ca="1">[1]!obMake("date-"&amp;COLUMN()&amp;"-"&amp;ROW(),"LocalDate",F213)</f>
        <v>date-8-213 
[21665]</v>
      </c>
      <c r="J213" s="14">
        <f ca="1">[1]!obGet([1]!obCall("",$B$15,"getDaycountFraction",G213,H213))</f>
        <v>1.8694444444444445</v>
      </c>
      <c r="K213" s="35">
        <f t="shared" ca="1" si="16"/>
        <v>1.8694444444444445</v>
      </c>
      <c r="L213" s="15">
        <f t="shared" ca="1" si="17"/>
        <v>0</v>
      </c>
    </row>
    <row r="214" spans="5:12" ht="11.85" customHeight="1" x14ac:dyDescent="0.25">
      <c r="E214" s="33">
        <f t="shared" ca="1" si="18"/>
        <v>47477</v>
      </c>
      <c r="F214" s="33">
        <f t="shared" ca="1" si="18"/>
        <v>34118</v>
      </c>
      <c r="G214" s="34" t="str">
        <f ca="1">[1]!obMake("date-"&amp;COLUMN()&amp;"-"&amp;ROW(),"LocalDate",E214)</f>
        <v>date-7-214 
[22112]</v>
      </c>
      <c r="H214" s="34" t="str">
        <f ca="1">[1]!obMake("date-"&amp;COLUMN()&amp;"-"&amp;ROW(),"LocalDate",F214)</f>
        <v>date-8-214 
[22356]</v>
      </c>
      <c r="J214" s="14">
        <f ca="1">[1]!obGet([1]!obCall("",$B$15,"getDaycountFraction",G214,H214))</f>
        <v>-37.108333333333334</v>
      </c>
      <c r="K214" s="35">
        <f t="shared" ca="1" si="16"/>
        <v>37.108333333333334</v>
      </c>
      <c r="L214" s="15">
        <f t="shared" ca="1" si="17"/>
        <v>0</v>
      </c>
    </row>
    <row r="215" spans="5:12" ht="11.85" customHeight="1" x14ac:dyDescent="0.25">
      <c r="E215" s="33">
        <f t="shared" ca="1" si="18"/>
        <v>40308</v>
      </c>
      <c r="F215" s="33">
        <f t="shared" ca="1" si="18"/>
        <v>41998</v>
      </c>
      <c r="G215" s="34" t="str">
        <f ca="1">[1]!obMake("date-"&amp;COLUMN()&amp;"-"&amp;ROW(),"LocalDate",E215)</f>
        <v>date-7-215 
[22383]</v>
      </c>
      <c r="H215" s="34" t="str">
        <f ca="1">[1]!obMake("date-"&amp;COLUMN()&amp;"-"&amp;ROW(),"LocalDate",F215)</f>
        <v>date-8-215 
[22333]</v>
      </c>
      <c r="J215" s="14">
        <f ca="1">[1]!obGet([1]!obCall("",$B$15,"getDaycountFraction",G215,H215))</f>
        <v>4.6944444444444446</v>
      </c>
      <c r="K215" s="35">
        <f t="shared" ca="1" si="16"/>
        <v>4.6944444444444446</v>
      </c>
      <c r="L215" s="15">
        <f t="shared" ca="1" si="17"/>
        <v>0</v>
      </c>
    </row>
    <row r="216" spans="5:12" ht="11.85" customHeight="1" x14ac:dyDescent="0.25">
      <c r="E216" s="33">
        <f t="shared" ca="1" si="18"/>
        <v>35474</v>
      </c>
      <c r="F216" s="33">
        <f t="shared" ca="1" si="18"/>
        <v>34489</v>
      </c>
      <c r="G216" s="34" t="str">
        <f ca="1">[1]!obMake("date-"&amp;COLUMN()&amp;"-"&amp;ROW(),"LocalDate",E216)</f>
        <v>date-7-216 
[21525]</v>
      </c>
      <c r="H216" s="34" t="str">
        <f ca="1">[1]!obMake("date-"&amp;COLUMN()&amp;"-"&amp;ROW(),"LocalDate",F216)</f>
        <v>date-8-216 
[22271]</v>
      </c>
      <c r="J216" s="14">
        <f ca="1">[1]!obGet([1]!obCall("",$B$15,"getDaycountFraction",G216,H216))</f>
        <v>-2.7361111111111112</v>
      </c>
      <c r="K216" s="35">
        <f t="shared" ca="1" si="16"/>
        <v>2.7361111111111112</v>
      </c>
      <c r="L216" s="15">
        <f t="shared" ca="1" si="17"/>
        <v>0</v>
      </c>
    </row>
    <row r="217" spans="5:12" ht="11.85" customHeight="1" x14ac:dyDescent="0.25">
      <c r="E217" s="33">
        <f t="shared" ca="1" si="18"/>
        <v>42756</v>
      </c>
      <c r="F217" s="33">
        <f t="shared" ca="1" si="18"/>
        <v>38105</v>
      </c>
      <c r="G217" s="34" t="str">
        <f ca="1">[1]!obMake("date-"&amp;COLUMN()&amp;"-"&amp;ROW(),"LocalDate",E217)</f>
        <v>date-7-217 
[22248]</v>
      </c>
      <c r="H217" s="34" t="str">
        <f ca="1">[1]!obMake("date-"&amp;COLUMN()&amp;"-"&amp;ROW(),"LocalDate",F217)</f>
        <v>date-8-217 
[21903]</v>
      </c>
      <c r="J217" s="14">
        <f ca="1">[1]!obGet([1]!obCall("",$B$15,"getDaycountFraction",G217,H217))</f>
        <v>-12.919444444444444</v>
      </c>
      <c r="K217" s="35">
        <f t="shared" ca="1" si="16"/>
        <v>12.919444444444444</v>
      </c>
      <c r="L217" s="15">
        <f t="shared" ca="1" si="17"/>
        <v>0</v>
      </c>
    </row>
    <row r="218" spans="5:12" ht="11.85" customHeight="1" x14ac:dyDescent="0.25">
      <c r="E218" s="33">
        <f t="shared" ca="1" si="18"/>
        <v>34175</v>
      </c>
      <c r="F218" s="33">
        <f t="shared" ca="1" si="18"/>
        <v>29290</v>
      </c>
      <c r="G218" s="34" t="str">
        <f ca="1">[1]!obMake("date-"&amp;COLUMN()&amp;"-"&amp;ROW(),"LocalDate",E218)</f>
        <v>date-7-218 
[22151]</v>
      </c>
      <c r="H218" s="34" t="str">
        <f ca="1">[1]!obMake("date-"&amp;COLUMN()&amp;"-"&amp;ROW(),"LocalDate",F218)</f>
        <v>date-8-218 
[22221]</v>
      </c>
      <c r="J218" s="14">
        <f ca="1">[1]!obGet([1]!obCall("",$B$15,"getDaycountFraction",G218,H218))</f>
        <v>-13.569444444444445</v>
      </c>
      <c r="K218" s="35">
        <f t="shared" ca="1" si="16"/>
        <v>13.569444444444445</v>
      </c>
      <c r="L218" s="15">
        <f t="shared" ca="1" si="17"/>
        <v>0</v>
      </c>
    </row>
    <row r="219" spans="5:12" ht="11.85" customHeight="1" x14ac:dyDescent="0.25">
      <c r="E219" s="33">
        <f t="shared" ca="1" si="18"/>
        <v>40912</v>
      </c>
      <c r="F219" s="33">
        <f t="shared" ca="1" si="18"/>
        <v>46392</v>
      </c>
      <c r="G219" s="34" t="str">
        <f ca="1">[1]!obMake("date-"&amp;COLUMN()&amp;"-"&amp;ROW(),"LocalDate",E219)</f>
        <v>date-7-219 
[21733]</v>
      </c>
      <c r="H219" s="34" t="str">
        <f ca="1">[1]!obMake("date-"&amp;COLUMN()&amp;"-"&amp;ROW(),"LocalDate",F219)</f>
        <v>date-8-219 
[22001]</v>
      </c>
      <c r="J219" s="14">
        <f ca="1">[1]!obGet([1]!obCall("",$B$15,"getDaycountFraction",G219,H219))</f>
        <v>15.222222222222221</v>
      </c>
      <c r="K219" s="35">
        <f t="shared" ca="1" si="16"/>
        <v>15.222222222222221</v>
      </c>
      <c r="L219" s="15">
        <f t="shared" ca="1" si="17"/>
        <v>0</v>
      </c>
    </row>
    <row r="220" spans="5:12" ht="11.85" customHeight="1" x14ac:dyDescent="0.25">
      <c r="E220" s="33">
        <f t="shared" ca="1" si="18"/>
        <v>38899</v>
      </c>
      <c r="F220" s="33">
        <f t="shared" ca="1" si="18"/>
        <v>33245</v>
      </c>
      <c r="G220" s="34" t="str">
        <f ca="1">[1]!obMake("date-"&amp;COLUMN()&amp;"-"&amp;ROW(),"LocalDate",E220)</f>
        <v>date-7-220 
[21862]</v>
      </c>
      <c r="H220" s="34" t="str">
        <f ca="1">[1]!obMake("date-"&amp;COLUMN()&amp;"-"&amp;ROW(),"LocalDate",F220)</f>
        <v>date-8-220 
[22188]</v>
      </c>
      <c r="J220" s="14">
        <f ca="1">[1]!obGet([1]!obCall("",$B$15,"getDaycountFraction",G220,H220))</f>
        <v>-15.705555555555556</v>
      </c>
      <c r="K220" s="35">
        <f t="shared" ca="1" si="16"/>
        <v>15.705555555555556</v>
      </c>
      <c r="L220" s="15">
        <f t="shared" ca="1" si="17"/>
        <v>0</v>
      </c>
    </row>
    <row r="221" spans="5:12" ht="11.85" customHeight="1" x14ac:dyDescent="0.25">
      <c r="E221" s="33">
        <f t="shared" ca="1" si="18"/>
        <v>35889</v>
      </c>
      <c r="F221" s="33">
        <f t="shared" ca="1" si="18"/>
        <v>45035</v>
      </c>
      <c r="G221" s="34" t="str">
        <f ca="1">[1]!obMake("date-"&amp;COLUMN()&amp;"-"&amp;ROW(),"LocalDate",E221)</f>
        <v>date-7-221 
[21700]</v>
      </c>
      <c r="H221" s="34" t="str">
        <f ca="1">[1]!obMake("date-"&amp;COLUMN()&amp;"-"&amp;ROW(),"LocalDate",F221)</f>
        <v>date-8-221 
[21791]</v>
      </c>
      <c r="J221" s="14">
        <f ca="1">[1]!obGet([1]!obCall("",$B$15,"getDaycountFraction",G221,H221))</f>
        <v>25.405555555555555</v>
      </c>
      <c r="K221" s="35">
        <f t="shared" ca="1" si="16"/>
        <v>25.405555555555555</v>
      </c>
      <c r="L221" s="15">
        <f t="shared" ca="1" si="17"/>
        <v>0</v>
      </c>
    </row>
    <row r="222" spans="5:12" ht="11.85" customHeight="1" x14ac:dyDescent="0.25">
      <c r="E222" s="33">
        <f t="shared" ca="1" si="18"/>
        <v>35735</v>
      </c>
      <c r="F222" s="33">
        <f t="shared" ca="1" si="18"/>
        <v>45661</v>
      </c>
      <c r="G222" s="34" t="str">
        <f ca="1">[1]!obMake("date-"&amp;COLUMN()&amp;"-"&amp;ROW(),"LocalDate",E222)</f>
        <v>date-7-222 
[22210]</v>
      </c>
      <c r="H222" s="34" t="str">
        <f ca="1">[1]!obMake("date-"&amp;COLUMN()&amp;"-"&amp;ROW(),"LocalDate",F222)</f>
        <v>date-8-222 
[21971]</v>
      </c>
      <c r="J222" s="14">
        <f ca="1">[1]!obGet([1]!obCall("",$B$15,"getDaycountFraction",G222,H222))</f>
        <v>27.572222222222223</v>
      </c>
      <c r="K222" s="35">
        <f t="shared" ca="1" si="16"/>
        <v>27.572222222222223</v>
      </c>
      <c r="L222" s="15">
        <f t="shared" ca="1" si="17"/>
        <v>0</v>
      </c>
    </row>
    <row r="223" spans="5:12" ht="11.85" customHeight="1" x14ac:dyDescent="0.25">
      <c r="E223" s="33">
        <f t="shared" ca="1" si="18"/>
        <v>39590</v>
      </c>
      <c r="F223" s="33">
        <f t="shared" ca="1" si="18"/>
        <v>35033</v>
      </c>
      <c r="G223" s="34" t="str">
        <f ca="1">[1]!obMake("date-"&amp;COLUMN()&amp;"-"&amp;ROW(),"LocalDate",E223)</f>
        <v>date-7-223 
[21938]</v>
      </c>
      <c r="H223" s="34" t="str">
        <f ca="1">[1]!obMake("date-"&amp;COLUMN()&amp;"-"&amp;ROW(),"LocalDate",F223)</f>
        <v>date-8-223 
[22040]</v>
      </c>
      <c r="J223" s="14">
        <f ca="1">[1]!obGet([1]!obCall("",$B$15,"getDaycountFraction",G223,H223))</f>
        <v>-12.658333333333333</v>
      </c>
      <c r="K223" s="35">
        <f t="shared" ca="1" si="16"/>
        <v>12.658333333333333</v>
      </c>
      <c r="L223" s="15">
        <f t="shared" ca="1" si="17"/>
        <v>0</v>
      </c>
    </row>
    <row r="224" spans="5:12" ht="11.85" customHeight="1" x14ac:dyDescent="0.25">
      <c r="E224" s="33">
        <f t="shared" ca="1" si="18"/>
        <v>40180</v>
      </c>
      <c r="F224" s="33">
        <f t="shared" ca="1" si="18"/>
        <v>31708</v>
      </c>
      <c r="G224" s="34" t="str">
        <f ca="1">[1]!obMake("date-"&amp;COLUMN()&amp;"-"&amp;ROW(),"LocalDate",E224)</f>
        <v>date-7-224 
[21524]</v>
      </c>
      <c r="H224" s="34" t="str">
        <f ca="1">[1]!obMake("date-"&amp;COLUMN()&amp;"-"&amp;ROW(),"LocalDate",F224)</f>
        <v>date-8-224 
[22101]</v>
      </c>
      <c r="J224" s="14">
        <f ca="1">[1]!obGet([1]!obCall("",$B$15,"getDaycountFraction",G224,H224))</f>
        <v>-23.533333333333335</v>
      </c>
      <c r="K224" s="35">
        <f t="shared" ca="1" si="16"/>
        <v>23.533333333333335</v>
      </c>
      <c r="L224" s="15">
        <f t="shared" ca="1" si="17"/>
        <v>0</v>
      </c>
    </row>
    <row r="225" spans="5:12" ht="11.85" customHeight="1" x14ac:dyDescent="0.25">
      <c r="E225" s="33">
        <f t="shared" ca="1" si="18"/>
        <v>44148</v>
      </c>
      <c r="F225" s="33">
        <f t="shared" ca="1" si="18"/>
        <v>41664</v>
      </c>
      <c r="G225" s="34" t="str">
        <f ca="1">[1]!obMake("date-"&amp;COLUMN()&amp;"-"&amp;ROW(),"LocalDate",E225)</f>
        <v>date-7-225 
[21810]</v>
      </c>
      <c r="H225" s="34" t="str">
        <f ca="1">[1]!obMake("date-"&amp;COLUMN()&amp;"-"&amp;ROW(),"LocalDate",F225)</f>
        <v>date-8-225 
[21664]</v>
      </c>
      <c r="J225" s="14">
        <f ca="1">[1]!obGet([1]!obCall("",$B$15,"getDaycountFraction",G225,H225))</f>
        <v>-6.9</v>
      </c>
      <c r="K225" s="35">
        <f t="shared" ca="1" si="16"/>
        <v>6.9</v>
      </c>
      <c r="L225" s="15">
        <f t="shared" ca="1" si="17"/>
        <v>0</v>
      </c>
    </row>
    <row r="226" spans="5:12" ht="11.85" customHeight="1" x14ac:dyDescent="0.25">
      <c r="E226" s="33">
        <f t="shared" ref="E226:F245" ca="1" si="19">$C$11+INT(RAND()*($C$12-$C$11))</f>
        <v>39985</v>
      </c>
      <c r="F226" s="33">
        <f t="shared" ca="1" si="19"/>
        <v>41608</v>
      </c>
      <c r="G226" s="34" t="str">
        <f ca="1">[1]!obMake("date-"&amp;COLUMN()&amp;"-"&amp;ROW(),"LocalDate",E226)</f>
        <v>date-7-226 
[22355]</v>
      </c>
      <c r="H226" s="34" t="str">
        <f ca="1">[1]!obMake("date-"&amp;COLUMN()&amp;"-"&amp;ROW(),"LocalDate",F226)</f>
        <v>date-8-226 
[21683]</v>
      </c>
      <c r="J226" s="14">
        <f ca="1">[1]!obGet([1]!obCall("",$B$15,"getDaycountFraction",G226,H226))</f>
        <v>4.5083333333333337</v>
      </c>
      <c r="K226" s="35">
        <f t="shared" ca="1" si="16"/>
        <v>4.5083333333333337</v>
      </c>
      <c r="L226" s="15">
        <f t="shared" ca="1" si="17"/>
        <v>0</v>
      </c>
    </row>
    <row r="227" spans="5:12" ht="11.85" customHeight="1" x14ac:dyDescent="0.25">
      <c r="E227" s="33">
        <f t="shared" ca="1" si="19"/>
        <v>44930</v>
      </c>
      <c r="F227" s="33">
        <f t="shared" ca="1" si="19"/>
        <v>44235</v>
      </c>
      <c r="G227" s="34" t="str">
        <f ca="1">[1]!obMake("date-"&amp;COLUMN()&amp;"-"&amp;ROW(),"LocalDate",E227)</f>
        <v>date-7-227 
[22389]</v>
      </c>
      <c r="H227" s="34" t="str">
        <f ca="1">[1]!obMake("date-"&amp;COLUMN()&amp;"-"&amp;ROW(),"LocalDate",F227)</f>
        <v>date-8-227 
[22128]</v>
      </c>
      <c r="J227" s="14">
        <f ca="1">[1]!obGet([1]!obCall("",$B$15,"getDaycountFraction",G227,H227))</f>
        <v>-1.9305555555555556</v>
      </c>
      <c r="K227" s="35">
        <f t="shared" ca="1" si="16"/>
        <v>1.9305555555555556</v>
      </c>
      <c r="L227" s="15">
        <f t="shared" ca="1" si="17"/>
        <v>0</v>
      </c>
    </row>
    <row r="228" spans="5:12" ht="11.85" customHeight="1" x14ac:dyDescent="0.25">
      <c r="E228" s="33">
        <f t="shared" ca="1" si="19"/>
        <v>31873</v>
      </c>
      <c r="F228" s="33">
        <f t="shared" ca="1" si="19"/>
        <v>42112</v>
      </c>
      <c r="G228" s="34" t="str">
        <f ca="1">[1]!obMake("date-"&amp;COLUMN()&amp;"-"&amp;ROW(),"LocalDate",E228)</f>
        <v>date-7-228 
[21902]</v>
      </c>
      <c r="H228" s="34" t="str">
        <f ca="1">[1]!obMake("date-"&amp;COLUMN()&amp;"-"&amp;ROW(),"LocalDate",F228)</f>
        <v>date-8-228 
[22316]</v>
      </c>
      <c r="J228" s="14">
        <f ca="1">[1]!obGet([1]!obCall("",$B$15,"getDaycountFraction",G228,H228))</f>
        <v>28.441666666666666</v>
      </c>
      <c r="K228" s="35">
        <f t="shared" ca="1" si="16"/>
        <v>28.441666666666666</v>
      </c>
      <c r="L228" s="15">
        <f t="shared" ca="1" si="17"/>
        <v>0</v>
      </c>
    </row>
    <row r="229" spans="5:12" ht="11.85" customHeight="1" x14ac:dyDescent="0.25">
      <c r="E229" s="33">
        <f t="shared" ca="1" si="19"/>
        <v>33593</v>
      </c>
      <c r="F229" s="33">
        <f t="shared" ca="1" si="19"/>
        <v>33347</v>
      </c>
      <c r="G229" s="34" t="str">
        <f ca="1">[1]!obMake("date-"&amp;COLUMN()&amp;"-"&amp;ROW(),"LocalDate",E229)</f>
        <v>date-7-229 
[21549]</v>
      </c>
      <c r="H229" s="34" t="str">
        <f ca="1">[1]!obMake("date-"&amp;COLUMN()&amp;"-"&amp;ROW(),"LocalDate",F229)</f>
        <v>date-8-229 
[21861]</v>
      </c>
      <c r="J229" s="14">
        <f ca="1">[1]!obGet([1]!obCall("",$B$15,"getDaycountFraction",G229,H229))</f>
        <v>-0.68333333333333335</v>
      </c>
      <c r="K229" s="35">
        <f t="shared" ca="1" si="16"/>
        <v>0.68333333333333335</v>
      </c>
      <c r="L229" s="15">
        <f t="shared" ca="1" si="17"/>
        <v>0</v>
      </c>
    </row>
    <row r="230" spans="5:12" ht="11.85" customHeight="1" x14ac:dyDescent="0.25">
      <c r="E230" s="33">
        <f t="shared" ca="1" si="19"/>
        <v>46147</v>
      </c>
      <c r="F230" s="33">
        <f t="shared" ca="1" si="19"/>
        <v>30213</v>
      </c>
      <c r="G230" s="34" t="str">
        <f ca="1">[1]!obMake("date-"&amp;COLUMN()&amp;"-"&amp;ROW(),"LocalDate",E230)</f>
        <v>date-7-230 
[22017]</v>
      </c>
      <c r="H230" s="34" t="str">
        <f ca="1">[1]!obMake("date-"&amp;COLUMN()&amp;"-"&amp;ROW(),"LocalDate",F230)</f>
        <v>date-8-230 
[21921]</v>
      </c>
      <c r="J230" s="14">
        <f ca="1">[1]!obGet([1]!obCall("",$B$15,"getDaycountFraction",G230,H230))</f>
        <v>-44.261111111111113</v>
      </c>
      <c r="K230" s="35">
        <f t="shared" ca="1" si="16"/>
        <v>44.261111111111113</v>
      </c>
      <c r="L230" s="15">
        <f t="shared" ca="1" si="17"/>
        <v>0</v>
      </c>
    </row>
    <row r="231" spans="5:12" ht="11.85" customHeight="1" x14ac:dyDescent="0.25">
      <c r="E231" s="33">
        <f t="shared" ca="1" si="19"/>
        <v>38406</v>
      </c>
      <c r="F231" s="33">
        <f t="shared" ca="1" si="19"/>
        <v>30518</v>
      </c>
      <c r="G231" s="34" t="str">
        <f ca="1">[1]!obMake("date-"&amp;COLUMN()&amp;"-"&amp;ROW(),"LocalDate",E231)</f>
        <v>date-7-231 
[21571]</v>
      </c>
      <c r="H231" s="34" t="str">
        <f ca="1">[1]!obMake("date-"&amp;COLUMN()&amp;"-"&amp;ROW(),"LocalDate",F231)</f>
        <v>date-8-231 
[22270]</v>
      </c>
      <c r="J231" s="14">
        <f ca="1">[1]!obGet([1]!obCall("",$B$15,"getDaycountFraction",G231,H231))</f>
        <v>-21.911111111111111</v>
      </c>
      <c r="K231" s="35">
        <f t="shared" ca="1" si="16"/>
        <v>21.911111111111111</v>
      </c>
      <c r="L231" s="15">
        <f t="shared" ca="1" si="17"/>
        <v>0</v>
      </c>
    </row>
    <row r="232" spans="5:12" ht="11.85" customHeight="1" x14ac:dyDescent="0.25">
      <c r="E232" s="33">
        <f t="shared" ca="1" si="19"/>
        <v>44664</v>
      </c>
      <c r="F232" s="33">
        <f t="shared" ca="1" si="19"/>
        <v>42267</v>
      </c>
      <c r="G232" s="34" t="str">
        <f ca="1">[1]!obMake("date-"&amp;COLUMN()&amp;"-"&amp;ROW(),"LocalDate",E232)</f>
        <v>date-7-232 
[21523]</v>
      </c>
      <c r="H232" s="34" t="str">
        <f ca="1">[1]!obMake("date-"&amp;COLUMN()&amp;"-"&amp;ROW(),"LocalDate",F232)</f>
        <v>date-8-232 
[22178]</v>
      </c>
      <c r="J232" s="14">
        <f ca="1">[1]!obGet([1]!obCall("",$B$15,"getDaycountFraction",G232,H232))</f>
        <v>-6.6583333333333332</v>
      </c>
      <c r="K232" s="35">
        <f t="shared" ca="1" si="16"/>
        <v>6.6583333333333332</v>
      </c>
      <c r="L232" s="15">
        <f t="shared" ca="1" si="17"/>
        <v>0</v>
      </c>
    </row>
    <row r="233" spans="5:12" ht="11.85" customHeight="1" x14ac:dyDescent="0.25">
      <c r="E233" s="33">
        <f t="shared" ca="1" si="19"/>
        <v>45061</v>
      </c>
      <c r="F233" s="33">
        <f t="shared" ca="1" si="19"/>
        <v>29744</v>
      </c>
      <c r="G233" s="34" t="str">
        <f ca="1">[1]!obMake("date-"&amp;COLUMN()&amp;"-"&amp;ROW(),"LocalDate",E233)</f>
        <v>date-7-233 
[22311]</v>
      </c>
      <c r="H233" s="34" t="str">
        <f ca="1">[1]!obMake("date-"&amp;COLUMN()&amp;"-"&amp;ROW(),"LocalDate",F233)</f>
        <v>date-8-233 
[21790]</v>
      </c>
      <c r="J233" s="14">
        <f ca="1">[1]!obGet([1]!obCall("",$B$15,"getDaycountFraction",G233,H233))</f>
        <v>-42.547222222222224</v>
      </c>
      <c r="K233" s="35">
        <f t="shared" ca="1" si="16"/>
        <v>42.547222222222224</v>
      </c>
      <c r="L233" s="15">
        <f t="shared" ca="1" si="17"/>
        <v>0</v>
      </c>
    </row>
    <row r="234" spans="5:12" ht="11.85" customHeight="1" x14ac:dyDescent="0.25">
      <c r="E234" s="33">
        <f t="shared" ca="1" si="19"/>
        <v>32276</v>
      </c>
      <c r="F234" s="33">
        <f t="shared" ca="1" si="19"/>
        <v>44726</v>
      </c>
      <c r="G234" s="34" t="str">
        <f ca="1">[1]!obMake("date-"&amp;COLUMN()&amp;"-"&amp;ROW(),"LocalDate",E234)</f>
        <v>date-7-234 
[22150]</v>
      </c>
      <c r="H234" s="34" t="str">
        <f ca="1">[1]!obMake("date-"&amp;COLUMN()&amp;"-"&amp;ROW(),"LocalDate",F234)</f>
        <v>date-8-234 
[21809]</v>
      </c>
      <c r="J234" s="14">
        <f ca="1">[1]!obGet([1]!obCall("",$B$15,"getDaycountFraction",G234,H234))</f>
        <v>34.583333333333336</v>
      </c>
      <c r="K234" s="35">
        <f t="shared" ca="1" si="16"/>
        <v>34.583333333333336</v>
      </c>
      <c r="L234" s="15">
        <f t="shared" ca="1" si="17"/>
        <v>0</v>
      </c>
    </row>
    <row r="235" spans="5:12" ht="11.85" customHeight="1" x14ac:dyDescent="0.25">
      <c r="E235" s="33">
        <f t="shared" ca="1" si="19"/>
        <v>35815</v>
      </c>
      <c r="F235" s="33">
        <f t="shared" ca="1" si="19"/>
        <v>46304</v>
      </c>
      <c r="G235" s="34" t="str">
        <f ca="1">[1]!obMake("date-"&amp;COLUMN()&amp;"-"&amp;ROW(),"LocalDate",E235)</f>
        <v>date-7-235 
[22199]</v>
      </c>
      <c r="H235" s="34" t="str">
        <f ca="1">[1]!obMake("date-"&amp;COLUMN()&amp;"-"&amp;ROW(),"LocalDate",F235)</f>
        <v>date-8-235 
[21732]</v>
      </c>
      <c r="J235" s="14">
        <f ca="1">[1]!obGet([1]!obCall("",$B$15,"getDaycountFraction",G235,H235))</f>
        <v>29.136111111111113</v>
      </c>
      <c r="K235" s="35">
        <f t="shared" ca="1" si="16"/>
        <v>29.136111111111113</v>
      </c>
      <c r="L235" s="15">
        <f t="shared" ca="1" si="17"/>
        <v>0</v>
      </c>
    </row>
    <row r="236" spans="5:12" ht="11.85" customHeight="1" x14ac:dyDescent="0.25">
      <c r="E236" s="33">
        <f t="shared" ca="1" si="19"/>
        <v>34010</v>
      </c>
      <c r="F236" s="33">
        <f t="shared" ca="1" si="19"/>
        <v>31584</v>
      </c>
      <c r="G236" s="34" t="str">
        <f ca="1">[1]!obMake("date-"&amp;COLUMN()&amp;"-"&amp;ROW(),"LocalDate",E236)</f>
        <v>date-7-236 
[21663]</v>
      </c>
      <c r="H236" s="34" t="str">
        <f ca="1">[1]!obMake("date-"&amp;COLUMN()&amp;"-"&amp;ROW(),"LocalDate",F236)</f>
        <v>date-8-236 
[22231]</v>
      </c>
      <c r="J236" s="14">
        <f ca="1">[1]!obGet([1]!obCall("",$B$15,"getDaycountFraction",G236,H236))</f>
        <v>-6.7388888888888889</v>
      </c>
      <c r="K236" s="35">
        <f t="shared" ca="1" si="16"/>
        <v>6.7388888888888889</v>
      </c>
      <c r="L236" s="15">
        <f t="shared" ca="1" si="17"/>
        <v>0</v>
      </c>
    </row>
    <row r="237" spans="5:12" ht="11.85" customHeight="1" x14ac:dyDescent="0.25">
      <c r="E237" s="33">
        <f t="shared" ca="1" si="19"/>
        <v>35138</v>
      </c>
      <c r="F237" s="33">
        <f t="shared" ca="1" si="19"/>
        <v>33478</v>
      </c>
      <c r="G237" s="34" t="str">
        <f ca="1">[1]!obMake("date-"&amp;COLUMN()&amp;"-"&amp;ROW(),"LocalDate",E237)</f>
        <v>date-7-237 
[21548]</v>
      </c>
      <c r="H237" s="34" t="str">
        <f ca="1">[1]!obMake("date-"&amp;COLUMN()&amp;"-"&amp;ROW(),"LocalDate",F237)</f>
        <v>date-8-237 
[21901]</v>
      </c>
      <c r="J237" s="14">
        <f ca="1">[1]!obGet([1]!obCall("",$B$15,"getDaycountFraction",G237,H237))</f>
        <v>-4.6111111111111107</v>
      </c>
      <c r="K237" s="35">
        <f t="shared" ca="1" si="16"/>
        <v>4.6111111111111107</v>
      </c>
      <c r="L237" s="15">
        <f t="shared" ca="1" si="17"/>
        <v>0</v>
      </c>
    </row>
    <row r="238" spans="5:12" ht="11.85" customHeight="1" x14ac:dyDescent="0.25">
      <c r="E238" s="33">
        <f t="shared" ca="1" si="19"/>
        <v>46669</v>
      </c>
      <c r="F238" s="33">
        <f t="shared" ca="1" si="19"/>
        <v>42097</v>
      </c>
      <c r="G238" s="34" t="str">
        <f ca="1">[1]!obMake("date-"&amp;COLUMN()&amp;"-"&amp;ROW(),"LocalDate",E238)</f>
        <v>date-7-238 
[21970]</v>
      </c>
      <c r="H238" s="34" t="str">
        <f ca="1">[1]!obMake("date-"&amp;COLUMN()&amp;"-"&amp;ROW(),"LocalDate",F238)</f>
        <v>date-8-238 
[21682]</v>
      </c>
      <c r="J238" s="14">
        <f ca="1">[1]!obGet([1]!obCall("",$B$15,"getDaycountFraction",G238,H238))</f>
        <v>-12.7</v>
      </c>
      <c r="K238" s="35">
        <f t="shared" ca="1" si="16"/>
        <v>12.7</v>
      </c>
      <c r="L238" s="15">
        <f t="shared" ca="1" si="17"/>
        <v>0</v>
      </c>
    </row>
    <row r="239" spans="5:12" ht="11.85" customHeight="1" x14ac:dyDescent="0.25">
      <c r="E239" s="33">
        <f t="shared" ca="1" si="19"/>
        <v>40236</v>
      </c>
      <c r="F239" s="33">
        <f t="shared" ca="1" si="19"/>
        <v>47392</v>
      </c>
      <c r="G239" s="34" t="str">
        <f ca="1">[1]!obMake("date-"&amp;COLUMN()&amp;"-"&amp;ROW(),"LocalDate",E239)</f>
        <v>date-7-239 
[21699]</v>
      </c>
      <c r="H239" s="34" t="str">
        <f ca="1">[1]!obMake("date-"&amp;COLUMN()&amp;"-"&amp;ROW(),"LocalDate",F239)</f>
        <v>date-8-239 
[22039]</v>
      </c>
      <c r="J239" s="14">
        <f ca="1">[1]!obGet([1]!obCall("",$B$15,"getDaycountFraction",G239,H239))</f>
        <v>19.877777777777776</v>
      </c>
      <c r="K239" s="35">
        <f t="shared" ca="1" si="16"/>
        <v>19.877777777777776</v>
      </c>
      <c r="L239" s="15">
        <f t="shared" ca="1" si="17"/>
        <v>0</v>
      </c>
    </row>
    <row r="240" spans="5:12" ht="11.85" customHeight="1" x14ac:dyDescent="0.25">
      <c r="E240" s="33">
        <f t="shared" ca="1" si="19"/>
        <v>40437</v>
      </c>
      <c r="F240" s="33">
        <f t="shared" ca="1" si="19"/>
        <v>44641</v>
      </c>
      <c r="G240" s="34" t="str">
        <f ca="1">[1]!obMake("date-"&amp;COLUMN()&amp;"-"&amp;ROW(),"LocalDate",E240)</f>
        <v>date-7-240 
[21522]</v>
      </c>
      <c r="H240" s="34" t="str">
        <f ca="1">[1]!obMake("date-"&amp;COLUMN()&amp;"-"&amp;ROW(),"LocalDate",F240)</f>
        <v>date-8-240 
[22077]</v>
      </c>
      <c r="J240" s="14">
        <f ca="1">[1]!obGet([1]!obCall("",$B$15,"getDaycountFraction",G240,H240))</f>
        <v>11.677777777777777</v>
      </c>
      <c r="K240" s="35">
        <f t="shared" ca="1" si="16"/>
        <v>11.677777777777777</v>
      </c>
      <c r="L240" s="15">
        <f t="shared" ca="1" si="17"/>
        <v>0</v>
      </c>
    </row>
    <row r="241" spans="5:12" ht="11.85" customHeight="1" x14ac:dyDescent="0.25">
      <c r="E241" s="33">
        <f t="shared" ca="1" si="19"/>
        <v>43028</v>
      </c>
      <c r="F241" s="33">
        <f t="shared" ca="1" si="19"/>
        <v>43107</v>
      </c>
      <c r="G241" s="34" t="str">
        <f ca="1">[1]!obMake("date-"&amp;COLUMN()&amp;"-"&amp;ROW(),"LocalDate",E241)</f>
        <v>date-7-241 
[21920]</v>
      </c>
      <c r="H241" s="34" t="str">
        <f ca="1">[1]!obMake("date-"&amp;COLUMN()&amp;"-"&amp;ROW(),"LocalDate",F241)</f>
        <v>date-8-241 
[21860]</v>
      </c>
      <c r="J241" s="14">
        <f ca="1">[1]!obGet([1]!obCall("",$B$15,"getDaycountFraction",G241,H241))</f>
        <v>0.21944444444444444</v>
      </c>
      <c r="K241" s="35">
        <f t="shared" ca="1" si="16"/>
        <v>0.21944444444444444</v>
      </c>
      <c r="L241" s="15">
        <f t="shared" ca="1" si="17"/>
        <v>0</v>
      </c>
    </row>
    <row r="242" spans="5:12" ht="11.85" customHeight="1" x14ac:dyDescent="0.25">
      <c r="E242" s="33">
        <f t="shared" ca="1" si="19"/>
        <v>40668</v>
      </c>
      <c r="F242" s="33">
        <f t="shared" ca="1" si="19"/>
        <v>34422</v>
      </c>
      <c r="G242" s="34" t="str">
        <f ca="1">[1]!obMake("date-"&amp;COLUMN()&amp;"-"&amp;ROW(),"LocalDate",E242)</f>
        <v>date-7-242 
[22354]</v>
      </c>
      <c r="H242" s="34" t="str">
        <f ca="1">[1]!obMake("date-"&amp;COLUMN()&amp;"-"&amp;ROW(),"LocalDate",F242)</f>
        <v>date-8-242 
[22226]</v>
      </c>
      <c r="J242" s="14">
        <f ca="1">[1]!obGet([1]!obCall("",$B$15,"getDaycountFraction",G242,H242))</f>
        <v>-17.350000000000001</v>
      </c>
      <c r="K242" s="35">
        <f t="shared" ca="1" si="16"/>
        <v>17.350000000000001</v>
      </c>
      <c r="L242" s="15">
        <f t="shared" ca="1" si="17"/>
        <v>0</v>
      </c>
    </row>
    <row r="243" spans="5:12" ht="11.85" customHeight="1" x14ac:dyDescent="0.25">
      <c r="E243" s="33">
        <f t="shared" ca="1" si="19"/>
        <v>31811</v>
      </c>
      <c r="F243" s="33">
        <f t="shared" ca="1" si="19"/>
        <v>34879</v>
      </c>
      <c r="G243" s="34" t="str">
        <f ca="1">[1]!obMake("date-"&amp;COLUMN()&amp;"-"&amp;ROW(),"LocalDate",E243)</f>
        <v>date-7-243 
[22067]</v>
      </c>
      <c r="H243" s="34" t="str">
        <f ca="1">[1]!obMake("date-"&amp;COLUMN()&amp;"-"&amp;ROW(),"LocalDate",F243)</f>
        <v>date-8-243 
[22332]</v>
      </c>
      <c r="J243" s="14">
        <f ca="1">[1]!obGet([1]!obCall("",$B$15,"getDaycountFraction",G243,H243))</f>
        <v>8.5222222222222221</v>
      </c>
      <c r="K243" s="35">
        <f t="shared" ca="1" si="16"/>
        <v>8.5222222222222221</v>
      </c>
      <c r="L243" s="15">
        <f t="shared" ca="1" si="17"/>
        <v>0</v>
      </c>
    </row>
    <row r="244" spans="5:12" ht="11.85" customHeight="1" x14ac:dyDescent="0.25">
      <c r="E244" s="33">
        <f t="shared" ca="1" si="19"/>
        <v>44453</v>
      </c>
      <c r="F244" s="33">
        <f t="shared" ca="1" si="19"/>
        <v>35197</v>
      </c>
      <c r="G244" s="34" t="str">
        <f ca="1">[1]!obMake("date-"&amp;COLUMN()&amp;"-"&amp;ROW(),"LocalDate",E244)</f>
        <v>date-7-244 
[21789]</v>
      </c>
      <c r="H244" s="34" t="str">
        <f ca="1">[1]!obMake("date-"&amp;COLUMN()&amp;"-"&amp;ROW(),"LocalDate",F244)</f>
        <v>date-8-244 
[21937]</v>
      </c>
      <c r="J244" s="14">
        <f ca="1">[1]!obGet([1]!obCall("",$B$15,"getDaycountFraction",G244,H244))</f>
        <v>-25.711111111111112</v>
      </c>
      <c r="K244" s="35">
        <f t="shared" ca="1" si="16"/>
        <v>25.711111111111112</v>
      </c>
      <c r="L244" s="15">
        <f t="shared" ca="1" si="17"/>
        <v>0</v>
      </c>
    </row>
    <row r="245" spans="5:12" ht="11.85" customHeight="1" x14ac:dyDescent="0.25">
      <c r="E245" s="33">
        <f t="shared" ca="1" si="19"/>
        <v>43844</v>
      </c>
      <c r="F245" s="33">
        <f t="shared" ca="1" si="19"/>
        <v>33243</v>
      </c>
      <c r="G245" s="34" t="str">
        <f ca="1">[1]!obMake("date-"&amp;COLUMN()&amp;"-"&amp;ROW(),"LocalDate",E245)</f>
        <v>date-7-245 
[21547]</v>
      </c>
      <c r="H245" s="34" t="str">
        <f ca="1">[1]!obMake("date-"&amp;COLUMN()&amp;"-"&amp;ROW(),"LocalDate",F245)</f>
        <v>date-8-245 
[21662]</v>
      </c>
      <c r="J245" s="14">
        <f ca="1">[1]!obGet([1]!obCall("",$B$15,"getDaycountFraction",G245,H245))</f>
        <v>-29.447222222222223</v>
      </c>
      <c r="K245" s="35">
        <f t="shared" ca="1" si="16"/>
        <v>29.447222222222223</v>
      </c>
      <c r="L245" s="15">
        <f t="shared" ca="1" si="17"/>
        <v>0</v>
      </c>
    </row>
    <row r="246" spans="5:12" ht="11.85" customHeight="1" x14ac:dyDescent="0.25">
      <c r="E246" s="33">
        <f t="shared" ref="E246:F265" ca="1" si="20">$C$11+INT(RAND()*($C$12-$C$11))</f>
        <v>35989</v>
      </c>
      <c r="F246" s="33">
        <f t="shared" ca="1" si="20"/>
        <v>44898</v>
      </c>
      <c r="G246" s="34" t="str">
        <f ca="1">[1]!obMake("date-"&amp;COLUMN()&amp;"-"&amp;ROW(),"LocalDate",E246)</f>
        <v>date-7-246 
[22247]</v>
      </c>
      <c r="H246" s="34" t="str">
        <f ca="1">[1]!obMake("date-"&amp;COLUMN()&amp;"-"&amp;ROW(),"LocalDate",F246)</f>
        <v>date-8-246 
[21808]</v>
      </c>
      <c r="J246" s="14">
        <f ca="1">[1]!obGet([1]!obCall("",$B$15,"getDaycountFraction",G246,H246))</f>
        <v>24.747222222222224</v>
      </c>
      <c r="K246" s="35">
        <f t="shared" ca="1" si="16"/>
        <v>24.747222222222224</v>
      </c>
      <c r="L246" s="15">
        <f t="shared" ca="1" si="17"/>
        <v>0</v>
      </c>
    </row>
    <row r="247" spans="5:12" ht="11.85" customHeight="1" x14ac:dyDescent="0.25">
      <c r="E247" s="33">
        <f t="shared" ca="1" si="20"/>
        <v>34632</v>
      </c>
      <c r="F247" s="33">
        <f t="shared" ca="1" si="20"/>
        <v>40797</v>
      </c>
      <c r="G247" s="34" t="str">
        <f ca="1">[1]!obMake("date-"&amp;COLUMN()&amp;"-"&amp;ROW(),"LocalDate",E247)</f>
        <v>date-7-247 
[21570]</v>
      </c>
      <c r="H247" s="34" t="str">
        <f ca="1">[1]!obMake("date-"&amp;COLUMN()&amp;"-"&amp;ROW(),"LocalDate",F247)</f>
        <v>date-8-247 
[22269]</v>
      </c>
      <c r="J247" s="14">
        <f ca="1">[1]!obGet([1]!obCall("",$B$15,"getDaycountFraction",G247,H247))</f>
        <v>17.125</v>
      </c>
      <c r="K247" s="35">
        <f t="shared" ca="1" si="16"/>
        <v>17.125</v>
      </c>
      <c r="L247" s="15">
        <f t="shared" ca="1" si="17"/>
        <v>0</v>
      </c>
    </row>
    <row r="248" spans="5:12" ht="11.85" customHeight="1" x14ac:dyDescent="0.25">
      <c r="E248" s="33">
        <f t="shared" ca="1" si="20"/>
        <v>32541</v>
      </c>
      <c r="F248" s="33">
        <f t="shared" ca="1" si="20"/>
        <v>30625</v>
      </c>
      <c r="G248" s="34" t="str">
        <f ca="1">[1]!obMake("date-"&amp;COLUMN()&amp;"-"&amp;ROW(),"LocalDate",E248)</f>
        <v>date-7-248 
[21521]</v>
      </c>
      <c r="H248" s="34" t="str">
        <f ca="1">[1]!obMake("date-"&amp;COLUMN()&amp;"-"&amp;ROW(),"LocalDate",F248)</f>
        <v>date-8-248 
[22400]</v>
      </c>
      <c r="J248" s="14">
        <f ca="1">[1]!obGet([1]!obCall("",$B$15,"getDaycountFraction",G248,H248))</f>
        <v>-5.322222222222222</v>
      </c>
      <c r="K248" s="35">
        <f t="shared" ca="1" si="16"/>
        <v>5.322222222222222</v>
      </c>
      <c r="L248" s="15">
        <f t="shared" ca="1" si="17"/>
        <v>0</v>
      </c>
    </row>
    <row r="249" spans="5:12" ht="11.85" customHeight="1" x14ac:dyDescent="0.25">
      <c r="E249" s="33">
        <f t="shared" ca="1" si="20"/>
        <v>43192</v>
      </c>
      <c r="F249" s="33">
        <f t="shared" ca="1" si="20"/>
        <v>39947</v>
      </c>
      <c r="G249" s="34" t="str">
        <f ca="1">[1]!obMake("date-"&amp;COLUMN()&amp;"-"&amp;ROW(),"LocalDate",E249)</f>
        <v>date-7-249 
[21681]</v>
      </c>
      <c r="H249" s="34" t="str">
        <f ca="1">[1]!obMake("date-"&amp;COLUMN()&amp;"-"&amp;ROW(),"LocalDate",F249)</f>
        <v>date-8-249 
[21900]</v>
      </c>
      <c r="J249" s="14">
        <f ca="1">[1]!obGet([1]!obCall("",$B$15,"getDaycountFraction",G249,H249))</f>
        <v>-9.0138888888888893</v>
      </c>
      <c r="K249" s="35">
        <f t="shared" ca="1" si="16"/>
        <v>9.0138888888888893</v>
      </c>
      <c r="L249" s="15">
        <f t="shared" ca="1" si="17"/>
        <v>0</v>
      </c>
    </row>
    <row r="250" spans="5:12" ht="11.85" customHeight="1" x14ac:dyDescent="0.25">
      <c r="E250" s="33">
        <f t="shared" ca="1" si="20"/>
        <v>41488</v>
      </c>
      <c r="F250" s="33">
        <f t="shared" ca="1" si="20"/>
        <v>39247</v>
      </c>
      <c r="G250" s="34" t="str">
        <f ca="1">[1]!obMake("date-"&amp;COLUMN()&amp;"-"&amp;ROW(),"LocalDate",E250)</f>
        <v>date-7-250 
[22149]</v>
      </c>
      <c r="H250" s="34" t="str">
        <f ca="1">[1]!obMake("date-"&amp;COLUMN()&amp;"-"&amp;ROW(),"LocalDate",F250)</f>
        <v>date-8-250 
[21919]</v>
      </c>
      <c r="J250" s="14">
        <f ca="1">[1]!obGet([1]!obCall("",$B$15,"getDaycountFraction",G250,H250))</f>
        <v>-6.2249999999999996</v>
      </c>
      <c r="K250" s="35">
        <f t="shared" ca="1" si="16"/>
        <v>6.2249999999999996</v>
      </c>
      <c r="L250" s="15">
        <f t="shared" ca="1" si="17"/>
        <v>0</v>
      </c>
    </row>
    <row r="251" spans="5:12" ht="11.85" customHeight="1" x14ac:dyDescent="0.25">
      <c r="E251" s="33">
        <f t="shared" ca="1" si="20"/>
        <v>39130</v>
      </c>
      <c r="F251" s="33">
        <f t="shared" ca="1" si="20"/>
        <v>29723</v>
      </c>
      <c r="G251" s="34" t="str">
        <f ca="1">[1]!obMake("date-"&amp;COLUMN()&amp;"-"&amp;ROW(),"LocalDate",E251)</f>
        <v>date-7-251 
[22392]</v>
      </c>
      <c r="H251" s="34" t="str">
        <f ca="1">[1]!obMake("date-"&amp;COLUMN()&amp;"-"&amp;ROW(),"LocalDate",F251)</f>
        <v>date-8-251 
[21731]</v>
      </c>
      <c r="J251" s="14">
        <f ca="1">[1]!obGet([1]!obCall("",$B$15,"getDaycountFraction",G251,H251))</f>
        <v>-26.130555555555556</v>
      </c>
      <c r="K251" s="35">
        <f t="shared" ca="1" si="16"/>
        <v>26.130555555555556</v>
      </c>
      <c r="L251" s="15">
        <f t="shared" ca="1" si="17"/>
        <v>0</v>
      </c>
    </row>
    <row r="252" spans="5:12" ht="11.85" customHeight="1" x14ac:dyDescent="0.25">
      <c r="E252" s="33">
        <f t="shared" ca="1" si="20"/>
        <v>39993</v>
      </c>
      <c r="F252" s="33">
        <f t="shared" ca="1" si="20"/>
        <v>33073</v>
      </c>
      <c r="G252" s="34" t="str">
        <f ca="1">[1]!obMake("date-"&amp;COLUMN()&amp;"-"&amp;ROW(),"LocalDate",E252)</f>
        <v>date-7-252 
[21859]</v>
      </c>
      <c r="H252" s="34" t="str">
        <f ca="1">[1]!obMake("date-"&amp;COLUMN()&amp;"-"&amp;ROW(),"LocalDate",F252)</f>
        <v>date-8-252 
[22111]</v>
      </c>
      <c r="J252" s="14">
        <f ca="1">[1]!obGet([1]!obCall("",$B$15,"getDaycountFraction",G252,H252))</f>
        <v>-19.222222222222221</v>
      </c>
      <c r="K252" s="35">
        <f t="shared" ca="1" si="16"/>
        <v>19.222222222222221</v>
      </c>
      <c r="L252" s="15">
        <f t="shared" ca="1" si="17"/>
        <v>0</v>
      </c>
    </row>
    <row r="253" spans="5:12" ht="11.85" customHeight="1" x14ac:dyDescent="0.25">
      <c r="E253" s="33">
        <f t="shared" ca="1" si="20"/>
        <v>34141</v>
      </c>
      <c r="F253" s="33">
        <f t="shared" ca="1" si="20"/>
        <v>33543</v>
      </c>
      <c r="G253" s="34" t="str">
        <f ca="1">[1]!obMake("date-"&amp;COLUMN()&amp;"-"&amp;ROW(),"LocalDate",E253)</f>
        <v>date-7-253 
[21546]</v>
      </c>
      <c r="H253" s="34" t="str">
        <f ca="1">[1]!obMake("date-"&amp;COLUMN()&amp;"-"&amp;ROW(),"LocalDate",F253)</f>
        <v>date-8-253 
[21788]</v>
      </c>
      <c r="J253" s="14">
        <f ca="1">[1]!obGet([1]!obCall("",$B$15,"getDaycountFraction",G253,H253))</f>
        <v>-1.6611111111111112</v>
      </c>
      <c r="K253" s="35">
        <f t="shared" ca="1" si="16"/>
        <v>1.6611111111111112</v>
      </c>
      <c r="L253" s="15">
        <f t="shared" ca="1" si="17"/>
        <v>0</v>
      </c>
    </row>
    <row r="254" spans="5:12" ht="11.85" customHeight="1" x14ac:dyDescent="0.25">
      <c r="E254" s="33">
        <f t="shared" ca="1" si="20"/>
        <v>35198</v>
      </c>
      <c r="F254" s="33">
        <f t="shared" ca="1" si="20"/>
        <v>34074</v>
      </c>
      <c r="G254" s="34" t="str">
        <f ca="1">[1]!obMake("date-"&amp;COLUMN()&amp;"-"&amp;ROW(),"LocalDate",E254)</f>
        <v>date-7-254 
[21969]</v>
      </c>
      <c r="H254" s="34" t="str">
        <f ca="1">[1]!obMake("date-"&amp;COLUMN()&amp;"-"&amp;ROW(),"LocalDate",F254)</f>
        <v>date-8-254 
[22106]</v>
      </c>
      <c r="J254" s="14">
        <f ca="1">[1]!obGet([1]!obCall("",$B$15,"getDaycountFraction",G254,H254))</f>
        <v>-3.1222222222222222</v>
      </c>
      <c r="K254" s="35">
        <f t="shared" ca="1" si="16"/>
        <v>3.1222222222222222</v>
      </c>
      <c r="L254" s="15">
        <f t="shared" ca="1" si="17"/>
        <v>0</v>
      </c>
    </row>
    <row r="255" spans="5:12" ht="11.85" customHeight="1" x14ac:dyDescent="0.25">
      <c r="E255" s="33">
        <f t="shared" ca="1" si="20"/>
        <v>31189</v>
      </c>
      <c r="F255" s="33">
        <f t="shared" ca="1" si="20"/>
        <v>42477</v>
      </c>
      <c r="G255" s="34" t="str">
        <f ca="1">[1]!obMake("date-"&amp;COLUMN()&amp;"-"&amp;ROW(),"LocalDate",E255)</f>
        <v>date-7-255 
[22000]</v>
      </c>
      <c r="H255" s="34" t="str">
        <f ca="1">[1]!obMake("date-"&amp;COLUMN()&amp;"-"&amp;ROW(),"LocalDate",F255)</f>
        <v>date-8-255 
[22038]</v>
      </c>
      <c r="J255" s="14">
        <f ca="1">[1]!obGet([1]!obCall("",$B$15,"getDaycountFraction",G255,H255))</f>
        <v>31.355555555555554</v>
      </c>
      <c r="K255" s="35">
        <f t="shared" ca="1" si="16"/>
        <v>31.355555555555554</v>
      </c>
      <c r="L255" s="15">
        <f t="shared" ca="1" si="17"/>
        <v>0</v>
      </c>
    </row>
    <row r="256" spans="5:12" ht="11.85" customHeight="1" x14ac:dyDescent="0.25">
      <c r="E256" s="33">
        <f t="shared" ca="1" si="20"/>
        <v>36673</v>
      </c>
      <c r="F256" s="33">
        <f t="shared" ca="1" si="20"/>
        <v>40537</v>
      </c>
      <c r="G256" s="34" t="str">
        <f ca="1">[1]!obMake("date-"&amp;COLUMN()&amp;"-"&amp;ROW(),"LocalDate",E256)</f>
        <v>date-7-256 
[21520]</v>
      </c>
      <c r="H256" s="34" t="str">
        <f ca="1">[1]!obMake("date-"&amp;COLUMN()&amp;"-"&amp;ROW(),"LocalDate",F256)</f>
        <v>date-8-256 
[22088]</v>
      </c>
      <c r="J256" s="14">
        <f ca="1">[1]!obGet([1]!obCall("",$B$15,"getDaycountFraction",G256,H256))</f>
        <v>10.733333333333333</v>
      </c>
      <c r="K256" s="35">
        <f t="shared" ca="1" si="16"/>
        <v>10.733333333333333</v>
      </c>
      <c r="L256" s="15">
        <f t="shared" ca="1" si="17"/>
        <v>0</v>
      </c>
    </row>
    <row r="257" spans="5:12" ht="11.85" customHeight="1" x14ac:dyDescent="0.25">
      <c r="E257" s="33">
        <f t="shared" ca="1" si="20"/>
        <v>31994</v>
      </c>
      <c r="F257" s="33">
        <f t="shared" ca="1" si="20"/>
        <v>40517</v>
      </c>
      <c r="G257" s="34" t="str">
        <f ca="1">[1]!obMake("date-"&amp;COLUMN()&amp;"-"&amp;ROW(),"LocalDate",E257)</f>
        <v>date-7-257 
[21807]</v>
      </c>
      <c r="H257" s="34" t="str">
        <f ca="1">[1]!obMake("date-"&amp;COLUMN()&amp;"-"&amp;ROW(),"LocalDate",F257)</f>
        <v>date-8-257 
[21661]</v>
      </c>
      <c r="J257" s="14">
        <f ca="1">[1]!obGet([1]!obCall("",$B$15,"getDaycountFraction",G257,H257))</f>
        <v>23.675000000000001</v>
      </c>
      <c r="K257" s="35">
        <f t="shared" ca="1" si="16"/>
        <v>23.675000000000001</v>
      </c>
      <c r="L257" s="15">
        <f t="shared" ca="1" si="17"/>
        <v>0</v>
      </c>
    </row>
    <row r="258" spans="5:12" ht="11.85" customHeight="1" x14ac:dyDescent="0.25">
      <c r="E258" s="33">
        <f t="shared" ca="1" si="20"/>
        <v>36930</v>
      </c>
      <c r="F258" s="33">
        <f t="shared" ca="1" si="20"/>
        <v>40143</v>
      </c>
      <c r="G258" s="34" t="str">
        <f ca="1">[1]!obMake("date-"&amp;COLUMN()&amp;"-"&amp;ROW(),"LocalDate",E258)</f>
        <v>date-7-258 
[22353]</v>
      </c>
      <c r="H258" s="34" t="str">
        <f ca="1">[1]!obMake("date-"&amp;COLUMN()&amp;"-"&amp;ROW(),"LocalDate",F258)</f>
        <v>date-8-258 
[21680]</v>
      </c>
      <c r="J258" s="14">
        <f ca="1">[1]!obGet([1]!obCall("",$B$15,"getDaycountFraction",G258,H258))</f>
        <v>8.9250000000000007</v>
      </c>
      <c r="K258" s="35">
        <f t="shared" ca="1" si="16"/>
        <v>8.9250000000000007</v>
      </c>
      <c r="L258" s="15">
        <f t="shared" ca="1" si="17"/>
        <v>0</v>
      </c>
    </row>
    <row r="259" spans="5:12" ht="11.85" customHeight="1" x14ac:dyDescent="0.25">
      <c r="E259" s="33">
        <f t="shared" ca="1" si="20"/>
        <v>42229</v>
      </c>
      <c r="F259" s="33">
        <f t="shared" ca="1" si="20"/>
        <v>30188</v>
      </c>
      <c r="G259" s="34" t="str">
        <f ca="1">[1]!obMake("date-"&amp;COLUMN()&amp;"-"&amp;ROW(),"LocalDate",E259)</f>
        <v>date-7-259 
[22217]</v>
      </c>
      <c r="H259" s="34" t="str">
        <f ca="1">[1]!obMake("date-"&amp;COLUMN()&amp;"-"&amp;ROW(),"LocalDate",F259)</f>
        <v>date-8-259 
[22127]</v>
      </c>
      <c r="J259" s="14">
        <f ca="1">[1]!obGet([1]!obCall("",$B$15,"getDaycountFraction",G259,H259))</f>
        <v>-33.447222222222223</v>
      </c>
      <c r="K259" s="35">
        <f t="shared" ca="1" si="16"/>
        <v>33.447222222222223</v>
      </c>
      <c r="L259" s="15">
        <f t="shared" ca="1" si="17"/>
        <v>0</v>
      </c>
    </row>
    <row r="260" spans="5:12" ht="11.85" customHeight="1" x14ac:dyDescent="0.25">
      <c r="E260" s="33">
        <f t="shared" ca="1" si="20"/>
        <v>45435</v>
      </c>
      <c r="F260" s="33">
        <f t="shared" ca="1" si="20"/>
        <v>36808</v>
      </c>
      <c r="G260" s="34" t="str">
        <f ca="1">[1]!obMake("date-"&amp;COLUMN()&amp;"-"&amp;ROW(),"LocalDate",E260)</f>
        <v>date-7-260 
[21899]</v>
      </c>
      <c r="H260" s="34" t="str">
        <f ca="1">[1]!obMake("date-"&amp;COLUMN()&amp;"-"&amp;ROW(),"LocalDate",F260)</f>
        <v>date-8-260 
[21698]</v>
      </c>
      <c r="J260" s="14">
        <f ca="1">[1]!obGet([1]!obCall("",$B$15,"getDaycountFraction",G260,H260))</f>
        <v>-23.963888888888889</v>
      </c>
      <c r="K260" s="35">
        <f t="shared" ca="1" si="16"/>
        <v>23.963888888888889</v>
      </c>
      <c r="L260" s="15">
        <f t="shared" ca="1" si="17"/>
        <v>0</v>
      </c>
    </row>
    <row r="261" spans="5:12" ht="11.85" customHeight="1" x14ac:dyDescent="0.25">
      <c r="E261" s="33">
        <f t="shared" ca="1" si="20"/>
        <v>47144</v>
      </c>
      <c r="F261" s="33">
        <f t="shared" ca="1" si="20"/>
        <v>33720</v>
      </c>
      <c r="G261" s="34" t="str">
        <f ca="1">[1]!obMake("date-"&amp;COLUMN()&amp;"-"&amp;ROW(),"LocalDate",E261)</f>
        <v>date-7-261 
[21545]</v>
      </c>
      <c r="H261" s="34" t="str">
        <f ca="1">[1]!obMake("date-"&amp;COLUMN()&amp;"-"&amp;ROW(),"LocalDate",F261)</f>
        <v>date-8-261 
[21858]</v>
      </c>
      <c r="J261" s="14">
        <f ca="1">[1]!obGet([1]!obCall("",$B$15,"getDaycountFraction",G261,H261))</f>
        <v>-37.288888888888891</v>
      </c>
      <c r="K261" s="35">
        <f t="shared" ca="1" si="16"/>
        <v>37.288888888888891</v>
      </c>
      <c r="L261" s="15">
        <f t="shared" ca="1" si="17"/>
        <v>0</v>
      </c>
    </row>
    <row r="262" spans="5:12" ht="11.85" customHeight="1" x14ac:dyDescent="0.25">
      <c r="E262" s="33">
        <f t="shared" ca="1" si="20"/>
        <v>38089</v>
      </c>
      <c r="F262" s="33">
        <f t="shared" ca="1" si="20"/>
        <v>46001</v>
      </c>
      <c r="G262" s="34" t="str">
        <f ca="1">[1]!obMake("date-"&amp;COLUMN()&amp;"-"&amp;ROW(),"LocalDate",E262)</f>
        <v>date-7-262 
[22016]</v>
      </c>
      <c r="H262" s="34" t="str">
        <f ca="1">[1]!obMake("date-"&amp;COLUMN()&amp;"-"&amp;ROW(),"LocalDate",F262)</f>
        <v>date-8-262 
[21918]</v>
      </c>
      <c r="J262" s="14">
        <f ca="1">[1]!obGet([1]!obCall("",$B$15,"getDaycountFraction",G262,H262))</f>
        <v>21.977777777777778</v>
      </c>
      <c r="K262" s="35">
        <f t="shared" ref="K262:K325" ca="1" si="21">(YEARFRAC(E262,F262,$C$9))</f>
        <v>21.977777777777778</v>
      </c>
      <c r="L262" s="15">
        <f t="shared" ref="L262:L325" ca="1" si="22">ABS(J262)-K262</f>
        <v>0</v>
      </c>
    </row>
    <row r="263" spans="5:12" ht="11.85" customHeight="1" x14ac:dyDescent="0.25">
      <c r="E263" s="33">
        <f t="shared" ca="1" si="20"/>
        <v>44422</v>
      </c>
      <c r="F263" s="33">
        <f t="shared" ca="1" si="20"/>
        <v>46217</v>
      </c>
      <c r="G263" s="34" t="str">
        <f ca="1">[1]!obMake("date-"&amp;COLUMN()&amp;"-"&amp;ROW(),"LocalDate",E263)</f>
        <v>date-7-263 
[21569]</v>
      </c>
      <c r="H263" s="34" t="str">
        <f ca="1">[1]!obMake("date-"&amp;COLUMN()&amp;"-"&amp;ROW(),"LocalDate",F263)</f>
        <v>date-8-263 
[22268]</v>
      </c>
      <c r="J263" s="14">
        <f ca="1">[1]!obGet([1]!obCall("",$B$15,"getDaycountFraction",G263,H263))</f>
        <v>4.9861111111111107</v>
      </c>
      <c r="K263" s="35">
        <f t="shared" ca="1" si="21"/>
        <v>4.9861111111111107</v>
      </c>
      <c r="L263" s="15">
        <f t="shared" ca="1" si="22"/>
        <v>0</v>
      </c>
    </row>
    <row r="264" spans="5:12" ht="11.85" customHeight="1" x14ac:dyDescent="0.25">
      <c r="E264" s="33">
        <f t="shared" ca="1" si="20"/>
        <v>46885</v>
      </c>
      <c r="F264" s="33">
        <f t="shared" ca="1" si="20"/>
        <v>36935</v>
      </c>
      <c r="G264" s="34" t="str">
        <f ca="1">[1]!obMake("date-"&amp;COLUMN()&amp;"-"&amp;ROW(),"LocalDate",E264)</f>
        <v>date-7-264 
[21519]</v>
      </c>
      <c r="H264" s="34" t="str">
        <f ca="1">[1]!obMake("date-"&amp;COLUMN()&amp;"-"&amp;ROW(),"LocalDate",F264)</f>
        <v>date-8-264 
[22382]</v>
      </c>
      <c r="J264" s="14">
        <f ca="1">[1]!obGet([1]!obCall("",$B$15,"getDaycountFraction",G264,H264))</f>
        <v>-27.638888888888889</v>
      </c>
      <c r="K264" s="35">
        <f t="shared" ca="1" si="21"/>
        <v>27.638888888888889</v>
      </c>
      <c r="L264" s="15">
        <f t="shared" ca="1" si="22"/>
        <v>0</v>
      </c>
    </row>
    <row r="265" spans="5:12" ht="11.85" customHeight="1" x14ac:dyDescent="0.25">
      <c r="E265" s="33">
        <f t="shared" ca="1" si="20"/>
        <v>42862</v>
      </c>
      <c r="F265" s="33">
        <f t="shared" ca="1" si="20"/>
        <v>46898</v>
      </c>
      <c r="G265" s="34" t="str">
        <f ca="1">[1]!obMake("date-"&amp;COLUMN()&amp;"-"&amp;ROW(),"LocalDate",E265)</f>
        <v>date-7-265 
[21995]</v>
      </c>
      <c r="H265" s="34" t="str">
        <f ca="1">[1]!obMake("date-"&amp;COLUMN()&amp;"-"&amp;ROW(),"LocalDate",F265)</f>
        <v>date-8-265 
[21787]</v>
      </c>
      <c r="J265" s="14">
        <f ca="1">[1]!obGet([1]!obCall("",$B$15,"getDaycountFraction",G265,H265))</f>
        <v>11.21111111111111</v>
      </c>
      <c r="K265" s="35">
        <f t="shared" ca="1" si="21"/>
        <v>11.21111111111111</v>
      </c>
      <c r="L265" s="15">
        <f t="shared" ca="1" si="22"/>
        <v>0</v>
      </c>
    </row>
    <row r="266" spans="5:12" ht="11.85" customHeight="1" x14ac:dyDescent="0.25">
      <c r="E266" s="33">
        <f t="shared" ref="E266:F285" ca="1" si="23">$C$11+INT(RAND()*($C$12-$C$11))</f>
        <v>33103</v>
      </c>
      <c r="F266" s="33">
        <f t="shared" ca="1" si="23"/>
        <v>46325</v>
      </c>
      <c r="G266" s="34" t="str">
        <f ca="1">[1]!obMake("date-"&amp;COLUMN()&amp;"-"&amp;ROW(),"LocalDate",E266)</f>
        <v>date-7-266 
[22148]</v>
      </c>
      <c r="H266" s="34" t="str">
        <f ca="1">[1]!obMake("date-"&amp;COLUMN()&amp;"-"&amp;ROW(),"LocalDate",F266)</f>
        <v>date-8-266 
[21806]</v>
      </c>
      <c r="J266" s="14">
        <f ca="1">[1]!obGet([1]!obCall("",$B$15,"getDaycountFraction",G266,H266))</f>
        <v>36.727777777777774</v>
      </c>
      <c r="K266" s="35">
        <f t="shared" ca="1" si="21"/>
        <v>36.727777777777774</v>
      </c>
      <c r="L266" s="15">
        <f t="shared" ca="1" si="22"/>
        <v>0</v>
      </c>
    </row>
    <row r="267" spans="5:12" ht="11.85" customHeight="1" x14ac:dyDescent="0.25">
      <c r="E267" s="33">
        <f t="shared" ca="1" si="23"/>
        <v>31756</v>
      </c>
      <c r="F267" s="33">
        <f t="shared" ca="1" si="23"/>
        <v>36350</v>
      </c>
      <c r="G267" s="34" t="str">
        <f ca="1">[1]!obMake("date-"&amp;COLUMN()&amp;"-"&amp;ROW(),"LocalDate",E267)</f>
        <v>date-7-267 
[22403]</v>
      </c>
      <c r="H267" s="34" t="str">
        <f ca="1">[1]!obMake("date-"&amp;COLUMN()&amp;"-"&amp;ROW(),"LocalDate",F267)</f>
        <v>date-8-267 
[21730]</v>
      </c>
      <c r="J267" s="14">
        <f ca="1">[1]!obGet([1]!obCall("",$B$15,"getDaycountFraction",G267,H267))</f>
        <v>12.761111111111111</v>
      </c>
      <c r="K267" s="35">
        <f t="shared" ca="1" si="21"/>
        <v>12.761111111111111</v>
      </c>
      <c r="L267" s="15">
        <f t="shared" ca="1" si="22"/>
        <v>0</v>
      </c>
    </row>
    <row r="268" spans="5:12" ht="11.85" customHeight="1" x14ac:dyDescent="0.25">
      <c r="E268" s="33">
        <f t="shared" ca="1" si="23"/>
        <v>46058</v>
      </c>
      <c r="F268" s="33">
        <f t="shared" ca="1" si="23"/>
        <v>33191</v>
      </c>
      <c r="G268" s="34" t="str">
        <f ca="1">[1]!obMake("date-"&amp;COLUMN()&amp;"-"&amp;ROW(),"LocalDate",E268)</f>
        <v>date-7-268 
[21660]</v>
      </c>
      <c r="H268" s="34" t="str">
        <f ca="1">[1]!obMake("date-"&amp;COLUMN()&amp;"-"&amp;ROW(),"LocalDate",F268)</f>
        <v>date-8-268 
[21565]</v>
      </c>
      <c r="J268" s="14">
        <f ca="1">[1]!obGet([1]!obCall("",$B$15,"getDaycountFraction",G268,H268))</f>
        <v>-35.741666666666667</v>
      </c>
      <c r="K268" s="35">
        <f t="shared" ca="1" si="21"/>
        <v>35.741666666666667</v>
      </c>
      <c r="L268" s="15">
        <f t="shared" ca="1" si="22"/>
        <v>0</v>
      </c>
    </row>
    <row r="269" spans="5:12" ht="11.85" customHeight="1" x14ac:dyDescent="0.25">
      <c r="E269" s="33">
        <f t="shared" ca="1" si="23"/>
        <v>38466</v>
      </c>
      <c r="F269" s="33">
        <f t="shared" ca="1" si="23"/>
        <v>38823</v>
      </c>
      <c r="G269" s="34" t="str">
        <f ca="1">[1]!obMake("date-"&amp;COLUMN()&amp;"-"&amp;ROW(),"LocalDate",E269)</f>
        <v>date-7-269 
[21544]</v>
      </c>
      <c r="H269" s="34" t="str">
        <f ca="1">[1]!obMake("date-"&amp;COLUMN()&amp;"-"&amp;ROW(),"LocalDate",F269)</f>
        <v>date-8-269 
[21898]</v>
      </c>
      <c r="J269" s="14">
        <f ca="1">[1]!obGet([1]!obCall("",$B$15,"getDaycountFraction",G269,H269))</f>
        <v>0.9916666666666667</v>
      </c>
      <c r="K269" s="35">
        <f t="shared" ca="1" si="21"/>
        <v>0.9916666666666667</v>
      </c>
      <c r="L269" s="15">
        <f t="shared" ca="1" si="22"/>
        <v>0</v>
      </c>
    </row>
    <row r="270" spans="5:12" ht="11.85" customHeight="1" x14ac:dyDescent="0.25">
      <c r="E270" s="33">
        <f t="shared" ca="1" si="23"/>
        <v>35396</v>
      </c>
      <c r="F270" s="33">
        <f t="shared" ca="1" si="23"/>
        <v>44847</v>
      </c>
      <c r="G270" s="34" t="str">
        <f ca="1">[1]!obMake("date-"&amp;COLUMN()&amp;"-"&amp;ROW(),"LocalDate",E270)</f>
        <v>date-7-270 
[22037]</v>
      </c>
      <c r="H270" s="34" t="str">
        <f ca="1">[1]!obMake("date-"&amp;COLUMN()&amp;"-"&amp;ROW(),"LocalDate",F270)</f>
        <v>date-8-270 
[21679]</v>
      </c>
      <c r="J270" s="14">
        <f ca="1">[1]!obGet([1]!obCall("",$B$15,"getDaycountFraction",G270,H270))</f>
        <v>26.252777777777776</v>
      </c>
      <c r="K270" s="35">
        <f t="shared" ca="1" si="21"/>
        <v>26.252777777777776</v>
      </c>
      <c r="L270" s="15">
        <f t="shared" ca="1" si="22"/>
        <v>0</v>
      </c>
    </row>
    <row r="271" spans="5:12" ht="11.85" customHeight="1" x14ac:dyDescent="0.25">
      <c r="E271" s="33">
        <f t="shared" ca="1" si="23"/>
        <v>41676</v>
      </c>
      <c r="F271" s="33">
        <f t="shared" ca="1" si="23"/>
        <v>46670</v>
      </c>
      <c r="G271" s="34" t="str">
        <f ca="1">[1]!obMake("date-"&amp;COLUMN()&amp;"-"&amp;ROW(),"LocalDate",E271)</f>
        <v>date-7-271 
[21933]</v>
      </c>
      <c r="H271" s="34" t="str">
        <f ca="1">[1]!obMake("date-"&amp;COLUMN()&amp;"-"&amp;ROW(),"LocalDate",F271)</f>
        <v>date-8-271 
[22195]</v>
      </c>
      <c r="J271" s="14">
        <f ca="1">[1]!obGet([1]!obCall("",$B$15,"getDaycountFraction",G271,H271))</f>
        <v>13.872222222222222</v>
      </c>
      <c r="K271" s="35">
        <f t="shared" ca="1" si="21"/>
        <v>13.872222222222222</v>
      </c>
      <c r="L271" s="15">
        <f t="shared" ca="1" si="22"/>
        <v>0</v>
      </c>
    </row>
    <row r="272" spans="5:12" ht="11.85" customHeight="1" x14ac:dyDescent="0.25">
      <c r="E272" s="33">
        <f t="shared" ca="1" si="23"/>
        <v>43544</v>
      </c>
      <c r="F272" s="33">
        <f t="shared" ca="1" si="23"/>
        <v>31630</v>
      </c>
      <c r="G272" s="34" t="str">
        <f ca="1">[1]!obMake("date-"&amp;COLUMN()&amp;"-"&amp;ROW(),"LocalDate",E272)</f>
        <v>date-7-272 
[21518]</v>
      </c>
      <c r="H272" s="34" t="str">
        <f ca="1">[1]!obMake("date-"&amp;COLUMN()&amp;"-"&amp;ROW(),"LocalDate",F272)</f>
        <v>date-8-272 
[22314]</v>
      </c>
      <c r="J272" s="14">
        <f ca="1">[1]!obGet([1]!obCall("",$B$15,"getDaycountFraction",G272,H272))</f>
        <v>-33.094444444444441</v>
      </c>
      <c r="K272" s="35">
        <f t="shared" ca="1" si="21"/>
        <v>33.094444444444441</v>
      </c>
      <c r="L272" s="15">
        <f t="shared" ca="1" si="22"/>
        <v>0</v>
      </c>
    </row>
    <row r="273" spans="5:12" ht="11.85" customHeight="1" x14ac:dyDescent="0.25">
      <c r="E273" s="33">
        <f t="shared" ca="1" si="23"/>
        <v>38960</v>
      </c>
      <c r="F273" s="33">
        <f t="shared" ca="1" si="23"/>
        <v>35644</v>
      </c>
      <c r="G273" s="34" t="str">
        <f ca="1">[1]!obMake("date-"&amp;COLUMN()&amp;"-"&amp;ROW(),"LocalDate",E273)</f>
        <v>date-7-273 
[21917]</v>
      </c>
      <c r="H273" s="34" t="str">
        <f ca="1">[1]!obMake("date-"&amp;COLUMN()&amp;"-"&amp;ROW(),"LocalDate",F273)</f>
        <v>date-8-273 
[21857]</v>
      </c>
      <c r="J273" s="14">
        <f ca="1">[1]!obGet([1]!obCall("",$B$15,"getDaycountFraction",G273,H273))</f>
        <v>-9.2111111111111104</v>
      </c>
      <c r="K273" s="35">
        <f t="shared" ca="1" si="21"/>
        <v>9.2111111111111104</v>
      </c>
      <c r="L273" s="15">
        <f t="shared" ca="1" si="22"/>
        <v>0</v>
      </c>
    </row>
    <row r="274" spans="5:12" ht="11.85" customHeight="1" x14ac:dyDescent="0.25">
      <c r="E274" s="33">
        <f t="shared" ca="1" si="23"/>
        <v>31886</v>
      </c>
      <c r="F274" s="33">
        <f t="shared" ca="1" si="23"/>
        <v>43363</v>
      </c>
      <c r="G274" s="34" t="str">
        <f ca="1">[1]!obMake("date-"&amp;COLUMN()&amp;"-"&amp;ROW(),"LocalDate",E274)</f>
        <v>date-7-274 
[21936]</v>
      </c>
      <c r="H274" s="34" t="str">
        <f ca="1">[1]!obMake("date-"&amp;COLUMN()&amp;"-"&amp;ROW(),"LocalDate",F274)</f>
        <v>date-8-274 
[22310]</v>
      </c>
      <c r="J274" s="14">
        <f ca="1">[1]!obGet([1]!obCall("",$B$15,"getDaycountFraction",G274,H274))</f>
        <v>31.880555555555556</v>
      </c>
      <c r="K274" s="35">
        <f t="shared" ca="1" si="21"/>
        <v>31.880555555555556</v>
      </c>
      <c r="L274" s="15">
        <f t="shared" ca="1" si="22"/>
        <v>0</v>
      </c>
    </row>
    <row r="275" spans="5:12" ht="11.85" customHeight="1" x14ac:dyDescent="0.25">
      <c r="E275" s="33">
        <f t="shared" ca="1" si="23"/>
        <v>42352</v>
      </c>
      <c r="F275" s="33">
        <f t="shared" ca="1" si="23"/>
        <v>46371</v>
      </c>
      <c r="G275" s="34" t="str">
        <f ca="1">[1]!obMake("date-"&amp;COLUMN()&amp;"-"&amp;ROW(),"LocalDate",E275)</f>
        <v>date-7-275 
[21821]</v>
      </c>
      <c r="H275" s="34" t="str">
        <f ca="1">[1]!obMake("date-"&amp;COLUMN()&amp;"-"&amp;ROW(),"LocalDate",F275)</f>
        <v>date-8-275 
[22352]</v>
      </c>
      <c r="J275" s="14">
        <f ca="1">[1]!obGet([1]!obCall("",$B$15,"getDaycountFraction",G275,H275))</f>
        <v>11.16388888888889</v>
      </c>
      <c r="K275" s="35">
        <f t="shared" ca="1" si="21"/>
        <v>11.16388888888889</v>
      </c>
      <c r="L275" s="15">
        <f t="shared" ca="1" si="22"/>
        <v>0</v>
      </c>
    </row>
    <row r="276" spans="5:12" ht="11.85" customHeight="1" x14ac:dyDescent="0.25">
      <c r="E276" s="33">
        <f t="shared" ca="1" si="23"/>
        <v>31678</v>
      </c>
      <c r="F276" s="33">
        <f t="shared" ca="1" si="23"/>
        <v>46598</v>
      </c>
      <c r="G276" s="34" t="str">
        <f ca="1">[1]!obMake("date-"&amp;COLUMN()&amp;"-"&amp;ROW(),"LocalDate",E276)</f>
        <v>date-7-276 
[21786]</v>
      </c>
      <c r="H276" s="34" t="str">
        <f ca="1">[1]!obMake("date-"&amp;COLUMN()&amp;"-"&amp;ROW(),"LocalDate",F276)</f>
        <v>date-8-276 
[21564]</v>
      </c>
      <c r="J276" s="14">
        <f ca="1">[1]!obGet([1]!obCall("",$B$15,"getDaycountFraction",G276,H276))</f>
        <v>41.444444444444443</v>
      </c>
      <c r="K276" s="35">
        <f t="shared" ca="1" si="21"/>
        <v>41.444444444444443</v>
      </c>
      <c r="L276" s="15">
        <f t="shared" ca="1" si="22"/>
        <v>0</v>
      </c>
    </row>
    <row r="277" spans="5:12" ht="11.85" customHeight="1" x14ac:dyDescent="0.25">
      <c r="E277" s="33">
        <f t="shared" ca="1" si="23"/>
        <v>34967</v>
      </c>
      <c r="F277" s="33">
        <f t="shared" ca="1" si="23"/>
        <v>32419</v>
      </c>
      <c r="G277" s="34" t="str">
        <f ca="1">[1]!obMake("date-"&amp;COLUMN()&amp;"-"&amp;ROW(),"LocalDate",E277)</f>
        <v>date-7-277 
[21543]</v>
      </c>
      <c r="H277" s="34" t="str">
        <f ca="1">[1]!obMake("date-"&amp;COLUMN()&amp;"-"&amp;ROW(),"LocalDate",F277)</f>
        <v>date-8-277 
[21659]</v>
      </c>
      <c r="J277" s="14">
        <f ca="1">[1]!obGet([1]!obCall("",$B$15,"getDaycountFraction",G277,H277))</f>
        <v>-7.0777777777777775</v>
      </c>
      <c r="K277" s="35">
        <f t="shared" ca="1" si="21"/>
        <v>7.0777777777777775</v>
      </c>
      <c r="L277" s="15">
        <f t="shared" ca="1" si="22"/>
        <v>0</v>
      </c>
    </row>
    <row r="278" spans="5:12" ht="11.85" customHeight="1" x14ac:dyDescent="0.25">
      <c r="E278" s="33">
        <f t="shared" ca="1" si="23"/>
        <v>40440</v>
      </c>
      <c r="F278" s="33">
        <f t="shared" ca="1" si="23"/>
        <v>42298</v>
      </c>
      <c r="G278" s="34" t="str">
        <f ca="1">[1]!obMake("date-"&amp;COLUMN()&amp;"-"&amp;ROW(),"LocalDate",E278)</f>
        <v>date-7-278 
[21968]</v>
      </c>
      <c r="H278" s="34" t="str">
        <f ca="1">[1]!obMake("date-"&amp;COLUMN()&amp;"-"&amp;ROW(),"LocalDate",F278)</f>
        <v>date-8-278 
[21805]</v>
      </c>
      <c r="J278" s="14">
        <f ca="1">[1]!obGet([1]!obCall("",$B$15,"getDaycountFraction",G278,H278))</f>
        <v>5.1611111111111114</v>
      </c>
      <c r="K278" s="35">
        <f t="shared" ca="1" si="21"/>
        <v>5.1611111111111114</v>
      </c>
      <c r="L278" s="15">
        <f t="shared" ca="1" si="22"/>
        <v>0</v>
      </c>
    </row>
    <row r="279" spans="5:12" ht="11.85" customHeight="1" x14ac:dyDescent="0.25">
      <c r="E279" s="33">
        <f t="shared" ca="1" si="23"/>
        <v>42796</v>
      </c>
      <c r="F279" s="33">
        <f t="shared" ca="1" si="23"/>
        <v>35092</v>
      </c>
      <c r="G279" s="34" t="str">
        <f ca="1">[1]!obMake("date-"&amp;COLUMN()&amp;"-"&amp;ROW(),"LocalDate",E279)</f>
        <v>date-7-279 
[21694]</v>
      </c>
      <c r="H279" s="34" t="str">
        <f ca="1">[1]!obMake("date-"&amp;COLUMN()&amp;"-"&amp;ROW(),"LocalDate",F279)</f>
        <v>date-8-279 
[22315]</v>
      </c>
      <c r="J279" s="14">
        <f ca="1">[1]!obGet([1]!obCall("",$B$15,"getDaycountFraction",G279,H279))</f>
        <v>-21.4</v>
      </c>
      <c r="K279" s="35">
        <f t="shared" ca="1" si="21"/>
        <v>21.4</v>
      </c>
      <c r="L279" s="15">
        <f t="shared" ca="1" si="22"/>
        <v>0</v>
      </c>
    </row>
    <row r="280" spans="5:12" ht="11.85" customHeight="1" x14ac:dyDescent="0.25">
      <c r="E280" s="33">
        <f t="shared" ca="1" si="23"/>
        <v>43660</v>
      </c>
      <c r="F280" s="33">
        <f t="shared" ca="1" si="23"/>
        <v>31060</v>
      </c>
      <c r="G280" s="34" t="str">
        <f ca="1">[1]!obMake("date-"&amp;COLUMN()&amp;"-"&amp;ROW(),"LocalDate",E280)</f>
        <v>date-7-280 
[21517]</v>
      </c>
      <c r="H280" s="34" t="str">
        <f ca="1">[1]!obMake("date-"&amp;COLUMN()&amp;"-"&amp;ROW(),"LocalDate",F280)</f>
        <v>date-8-280 
[21932]</v>
      </c>
      <c r="J280" s="14">
        <f ca="1">[1]!obGet([1]!obCall("",$B$15,"getDaycountFraction",G280,H280))</f>
        <v>-35</v>
      </c>
      <c r="K280" s="35">
        <f t="shared" ca="1" si="21"/>
        <v>35</v>
      </c>
      <c r="L280" s="15">
        <f t="shared" ca="1" si="22"/>
        <v>0</v>
      </c>
    </row>
    <row r="281" spans="5:12" ht="11.85" customHeight="1" x14ac:dyDescent="0.25">
      <c r="E281" s="33">
        <f t="shared" ca="1" si="23"/>
        <v>38502</v>
      </c>
      <c r="F281" s="33">
        <f t="shared" ca="1" si="23"/>
        <v>36973</v>
      </c>
      <c r="G281" s="34" t="str">
        <f ca="1">[1]!obMake("date-"&amp;COLUMN()&amp;"-"&amp;ROW(),"LocalDate",E281)</f>
        <v>date-7-281 
[21678]</v>
      </c>
      <c r="H281" s="34" t="str">
        <f ca="1">[1]!obMake("date-"&amp;COLUMN()&amp;"-"&amp;ROW(),"LocalDate",F281)</f>
        <v>date-8-281 
[21897]</v>
      </c>
      <c r="J281" s="14">
        <f ca="1">[1]!obGet([1]!obCall("",$B$15,"getDaycountFraction",G281,H281))</f>
        <v>-4.2472222222222218</v>
      </c>
      <c r="K281" s="35">
        <f t="shared" ca="1" si="21"/>
        <v>4.2472222222222218</v>
      </c>
      <c r="L281" s="15">
        <f t="shared" ca="1" si="22"/>
        <v>0</v>
      </c>
    </row>
    <row r="282" spans="5:12" ht="11.85" customHeight="1" x14ac:dyDescent="0.25">
      <c r="E282" s="33">
        <f t="shared" ca="1" si="23"/>
        <v>30485</v>
      </c>
      <c r="F282" s="33">
        <f t="shared" ca="1" si="23"/>
        <v>45687</v>
      </c>
      <c r="G282" s="34" t="str">
        <f ca="1">[1]!obMake("date-"&amp;COLUMN()&amp;"-"&amp;ROW(),"LocalDate",E282)</f>
        <v>date-7-282 
[22297]</v>
      </c>
      <c r="H282" s="34" t="str">
        <f ca="1">[1]!obMake("date-"&amp;COLUMN()&amp;"-"&amp;ROW(),"LocalDate",F282)</f>
        <v>date-8-282 
[21916]</v>
      </c>
      <c r="J282" s="14">
        <f ca="1">[1]!obGet([1]!obCall("",$B$15,"getDaycountFraction",G282,H282))</f>
        <v>42.227777777777774</v>
      </c>
      <c r="K282" s="35">
        <f t="shared" ca="1" si="21"/>
        <v>42.227777777777774</v>
      </c>
      <c r="L282" s="15">
        <f t="shared" ca="1" si="22"/>
        <v>0</v>
      </c>
    </row>
    <row r="283" spans="5:12" ht="11.85" customHeight="1" x14ac:dyDescent="0.25">
      <c r="E283" s="33">
        <f t="shared" ca="1" si="23"/>
        <v>35935</v>
      </c>
      <c r="F283" s="33">
        <f t="shared" ca="1" si="23"/>
        <v>42283</v>
      </c>
      <c r="G283" s="34" t="str">
        <f ca="1">[1]!obMake("date-"&amp;COLUMN()&amp;"-"&amp;ROW(),"LocalDate",E283)</f>
        <v>date-7-283 
[22229]</v>
      </c>
      <c r="H283" s="34" t="str">
        <f ca="1">[1]!obMake("date-"&amp;COLUMN()&amp;"-"&amp;ROW(),"LocalDate",F283)</f>
        <v>date-8-283 
[22331]</v>
      </c>
      <c r="J283" s="14">
        <f ca="1">[1]!obGet([1]!obCall("",$B$15,"getDaycountFraction",G283,H283))</f>
        <v>17.633333333333333</v>
      </c>
      <c r="K283" s="35">
        <f t="shared" ca="1" si="21"/>
        <v>17.633333333333333</v>
      </c>
      <c r="L283" s="15">
        <f t="shared" ca="1" si="22"/>
        <v>0</v>
      </c>
    </row>
    <row r="284" spans="5:12" ht="11.85" customHeight="1" x14ac:dyDescent="0.25">
      <c r="E284" s="33">
        <f t="shared" ca="1" si="23"/>
        <v>46776</v>
      </c>
      <c r="F284" s="33">
        <f t="shared" ca="1" si="23"/>
        <v>34147</v>
      </c>
      <c r="G284" s="34" t="str">
        <f ca="1">[1]!obMake("date-"&amp;COLUMN()&amp;"-"&amp;ROW(),"LocalDate",E284)</f>
        <v>date-7-284 
[21856]</v>
      </c>
      <c r="H284" s="34" t="str">
        <f ca="1">[1]!obMake("date-"&amp;COLUMN()&amp;"-"&amp;ROW(),"LocalDate",F284)</f>
        <v>date-8-284 
[21563]</v>
      </c>
      <c r="J284" s="14">
        <f ca="1">[1]!obGet([1]!obCall("",$B$15,"getDaycountFraction",G284,H284))</f>
        <v>-35.080555555555556</v>
      </c>
      <c r="K284" s="35">
        <f t="shared" ca="1" si="21"/>
        <v>35.080555555555556</v>
      </c>
      <c r="L284" s="15">
        <f t="shared" ca="1" si="22"/>
        <v>0</v>
      </c>
    </row>
    <row r="285" spans="5:12" ht="11.85" customHeight="1" x14ac:dyDescent="0.25">
      <c r="E285" s="33">
        <f t="shared" ca="1" si="23"/>
        <v>46143</v>
      </c>
      <c r="F285" s="33">
        <f t="shared" ca="1" si="23"/>
        <v>33313</v>
      </c>
      <c r="G285" s="34" t="str">
        <f ca="1">[1]!obMake("date-"&amp;COLUMN()&amp;"-"&amp;ROW(),"LocalDate",E285)</f>
        <v>date-7-285 
[21542]</v>
      </c>
      <c r="H285" s="34" t="str">
        <f ca="1">[1]!obMake("date-"&amp;COLUMN()&amp;"-"&amp;ROW(),"LocalDate",F285)</f>
        <v>date-8-285 
[21785]</v>
      </c>
      <c r="J285" s="14">
        <f ca="1">[1]!obGet([1]!obCall("",$B$15,"getDaycountFraction",G285,H285))</f>
        <v>-35.638888888888886</v>
      </c>
      <c r="K285" s="35">
        <f t="shared" ca="1" si="21"/>
        <v>35.638888888888886</v>
      </c>
      <c r="L285" s="15">
        <f t="shared" ca="1" si="22"/>
        <v>0</v>
      </c>
    </row>
    <row r="286" spans="5:12" ht="11.85" customHeight="1" x14ac:dyDescent="0.25">
      <c r="E286" s="33">
        <f t="shared" ref="E286:F305" ca="1" si="24">$C$11+INT(RAND()*($C$12-$C$11))</f>
        <v>29430</v>
      </c>
      <c r="F286" s="33">
        <f t="shared" ca="1" si="24"/>
        <v>42874</v>
      </c>
      <c r="G286" s="34" t="str">
        <f ca="1">[1]!obMake("date-"&amp;COLUMN()&amp;"-"&amp;ROW(),"LocalDate",E286)</f>
        <v>date-7-286 
[22267]</v>
      </c>
      <c r="H286" s="34" t="str">
        <f ca="1">[1]!obMake("date-"&amp;COLUMN()&amp;"-"&amp;ROW(),"LocalDate",F286)</f>
        <v>date-8-286 
[22225]</v>
      </c>
      <c r="J286" s="14">
        <f ca="1">[1]!obGet([1]!obCall("",$B$15,"getDaycountFraction",G286,H286))</f>
        <v>37.344444444444441</v>
      </c>
      <c r="K286" s="35">
        <f t="shared" ca="1" si="21"/>
        <v>37.344444444444441</v>
      </c>
      <c r="L286" s="15">
        <f t="shared" ca="1" si="22"/>
        <v>0</v>
      </c>
    </row>
    <row r="287" spans="5:12" ht="11.85" customHeight="1" x14ac:dyDescent="0.25">
      <c r="E287" s="33">
        <f t="shared" ca="1" si="24"/>
        <v>30924</v>
      </c>
      <c r="F287" s="33">
        <f t="shared" ca="1" si="24"/>
        <v>45702</v>
      </c>
      <c r="G287" s="34" t="str">
        <f ca="1">[1]!obMake("date-"&amp;COLUMN()&amp;"-"&amp;ROW(),"LocalDate",E287)</f>
        <v>date-7-287 
[21820]</v>
      </c>
      <c r="H287" s="34" t="str">
        <f ca="1">[1]!obMake("date-"&amp;COLUMN()&amp;"-"&amp;ROW(),"LocalDate",F287)</f>
        <v>date-8-287 
[22305]</v>
      </c>
      <c r="J287" s="14">
        <f ca="1">[1]!obGet([1]!obCall("",$B$15,"getDaycountFraction",G287,H287))</f>
        <v>41.05</v>
      </c>
      <c r="K287" s="35">
        <f t="shared" ca="1" si="21"/>
        <v>41.05</v>
      </c>
      <c r="L287" s="15">
        <f t="shared" ca="1" si="22"/>
        <v>0</v>
      </c>
    </row>
    <row r="288" spans="5:12" ht="11.85" customHeight="1" x14ac:dyDescent="0.25">
      <c r="E288" s="33">
        <f t="shared" ca="1" si="24"/>
        <v>46779</v>
      </c>
      <c r="F288" s="33">
        <f t="shared" ca="1" si="24"/>
        <v>43973</v>
      </c>
      <c r="G288" s="34" t="str">
        <f ca="1">[1]!obMake("date-"&amp;COLUMN()&amp;"-"&amp;ROW(),"LocalDate",E288)</f>
        <v>date-7-288 
[21516]</v>
      </c>
      <c r="H288" s="34" t="str">
        <f ca="1">[1]!obMake("date-"&amp;COLUMN()&amp;"-"&amp;ROW(),"LocalDate",F288)</f>
        <v>date-8-288 
[21693]</v>
      </c>
      <c r="J288" s="14">
        <f ca="1">[1]!obGet([1]!obCall("",$B$15,"getDaycountFraction",G288,H288))</f>
        <v>-7.7944444444444443</v>
      </c>
      <c r="K288" s="35">
        <f t="shared" ca="1" si="21"/>
        <v>7.7944444444444443</v>
      </c>
      <c r="L288" s="15">
        <f t="shared" ca="1" si="22"/>
        <v>0</v>
      </c>
    </row>
    <row r="289" spans="5:12" ht="11.85" customHeight="1" x14ac:dyDescent="0.25">
      <c r="E289" s="33">
        <f t="shared" ca="1" si="24"/>
        <v>46438</v>
      </c>
      <c r="F289" s="33">
        <f t="shared" ca="1" si="24"/>
        <v>45652</v>
      </c>
      <c r="G289" s="34" t="str">
        <f ca="1">[1]!obMake("date-"&amp;COLUMN()&amp;"-"&amp;ROW(),"LocalDate",E289)</f>
        <v>date-7-289 
[21804]</v>
      </c>
      <c r="H289" s="34" t="str">
        <f ca="1">[1]!obMake("date-"&amp;COLUMN()&amp;"-"&amp;ROW(),"LocalDate",F289)</f>
        <v>date-8-289 
[21658]</v>
      </c>
      <c r="J289" s="14">
        <f ca="1">[1]!obGet([1]!obCall("",$B$15,"getDaycountFraction",G289,H289))</f>
        <v>-2.1833333333333331</v>
      </c>
      <c r="K289" s="35">
        <f t="shared" ca="1" si="21"/>
        <v>2.1833333333333331</v>
      </c>
      <c r="L289" s="15">
        <f t="shared" ca="1" si="22"/>
        <v>0</v>
      </c>
    </row>
    <row r="290" spans="5:12" ht="11.85" customHeight="1" x14ac:dyDescent="0.25">
      <c r="E290" s="33">
        <f t="shared" ca="1" si="24"/>
        <v>33523</v>
      </c>
      <c r="F290" s="33">
        <f t="shared" ca="1" si="24"/>
        <v>30544</v>
      </c>
      <c r="G290" s="34" t="str">
        <f ca="1">[1]!obMake("date-"&amp;COLUMN()&amp;"-"&amp;ROW(),"LocalDate",E290)</f>
        <v>date-7-290 
[22230]</v>
      </c>
      <c r="H290" s="34" t="str">
        <f ca="1">[1]!obMake("date-"&amp;COLUMN()&amp;"-"&amp;ROW(),"LocalDate",F290)</f>
        <v>date-8-290 
[21677]</v>
      </c>
      <c r="J290" s="14">
        <f ca="1">[1]!obGet([1]!obCall("",$B$15,"getDaycountFraction",G290,H290))</f>
        <v>-8.2750000000000004</v>
      </c>
      <c r="K290" s="35">
        <f t="shared" ca="1" si="21"/>
        <v>8.2750000000000004</v>
      </c>
      <c r="L290" s="15">
        <f t="shared" ca="1" si="22"/>
        <v>0</v>
      </c>
    </row>
    <row r="291" spans="5:12" ht="11.85" customHeight="1" x14ac:dyDescent="0.25">
      <c r="E291" s="33">
        <f t="shared" ca="1" si="24"/>
        <v>32774</v>
      </c>
      <c r="F291" s="33">
        <f t="shared" ca="1" si="24"/>
        <v>31344</v>
      </c>
      <c r="G291" s="34" t="str">
        <f ca="1">[1]!obMake("date-"&amp;COLUMN()&amp;"-"&amp;ROW(),"LocalDate",E291)</f>
        <v>date-7-291 
[21931]</v>
      </c>
      <c r="H291" s="34" t="str">
        <f ca="1">[1]!obMake("date-"&amp;COLUMN()&amp;"-"&amp;ROW(),"LocalDate",F291)</f>
        <v>date-8-291 
[22147]</v>
      </c>
      <c r="J291" s="14">
        <f ca="1">[1]!obGet([1]!obCall("",$B$15,"getDaycountFraction",G291,H291))</f>
        <v>-3.9722222222222223</v>
      </c>
      <c r="K291" s="35">
        <f t="shared" ca="1" si="21"/>
        <v>3.9722222222222223</v>
      </c>
      <c r="L291" s="15">
        <f t="shared" ca="1" si="22"/>
        <v>0</v>
      </c>
    </row>
    <row r="292" spans="5:12" ht="11.85" customHeight="1" x14ac:dyDescent="0.25">
      <c r="E292" s="33">
        <f t="shared" ca="1" si="24"/>
        <v>41174</v>
      </c>
      <c r="F292" s="33">
        <f t="shared" ca="1" si="24"/>
        <v>43222</v>
      </c>
      <c r="G292" s="34" t="str">
        <f ca="1">[1]!obMake("date-"&amp;COLUMN()&amp;"-"&amp;ROW(),"LocalDate",E292)</f>
        <v>date-7-292 
[21896]</v>
      </c>
      <c r="H292" s="34" t="str">
        <f ca="1">[1]!obMake("date-"&amp;COLUMN()&amp;"-"&amp;ROW(),"LocalDate",F292)</f>
        <v>date-8-292 
[21562]</v>
      </c>
      <c r="J292" s="14">
        <f ca="1">[1]!obGet([1]!obCall("",$B$15,"getDaycountFraction",G292,H292))</f>
        <v>5.6888888888888891</v>
      </c>
      <c r="K292" s="35">
        <f t="shared" ca="1" si="21"/>
        <v>5.6888888888888891</v>
      </c>
      <c r="L292" s="15">
        <f t="shared" ca="1" si="22"/>
        <v>0</v>
      </c>
    </row>
    <row r="293" spans="5:12" ht="11.85" customHeight="1" x14ac:dyDescent="0.25">
      <c r="E293" s="33">
        <f t="shared" ca="1" si="24"/>
        <v>32265</v>
      </c>
      <c r="F293" s="33">
        <f t="shared" ca="1" si="24"/>
        <v>30372</v>
      </c>
      <c r="G293" s="34" t="str">
        <f ca="1">[1]!obMake("date-"&amp;COLUMN()&amp;"-"&amp;ROW(),"LocalDate",E293)</f>
        <v>date-7-293 
[21541]</v>
      </c>
      <c r="H293" s="34" t="str">
        <f ca="1">[1]!obMake("date-"&amp;COLUMN()&amp;"-"&amp;ROW(),"LocalDate",F293)</f>
        <v>date-8-293 
[21855]</v>
      </c>
      <c r="J293" s="14">
        <f ca="1">[1]!obGet([1]!obCall("",$B$15,"getDaycountFraction",G293,H293))</f>
        <v>-5.2583333333333337</v>
      </c>
      <c r="K293" s="35">
        <f t="shared" ca="1" si="21"/>
        <v>5.2583333333333337</v>
      </c>
      <c r="L293" s="15">
        <f t="shared" ca="1" si="22"/>
        <v>0</v>
      </c>
    </row>
    <row r="294" spans="5:12" ht="11.85" customHeight="1" x14ac:dyDescent="0.25">
      <c r="E294" s="33">
        <f t="shared" ca="1" si="24"/>
        <v>35184</v>
      </c>
      <c r="F294" s="33">
        <f t="shared" ca="1" si="24"/>
        <v>35400</v>
      </c>
      <c r="G294" s="34" t="str">
        <f ca="1">[1]!obMake("date-"&amp;COLUMN()&amp;"-"&amp;ROW(),"LocalDate",E294)</f>
        <v>date-7-294 
[22246]</v>
      </c>
      <c r="H294" s="34" t="str">
        <f ca="1">[1]!obMake("date-"&amp;COLUMN()&amp;"-"&amp;ROW(),"LocalDate",F294)</f>
        <v>date-8-294 
[21915]</v>
      </c>
      <c r="J294" s="14">
        <f ca="1">[1]!obGet([1]!obCall("",$B$15,"getDaycountFraction",G294,H294))</f>
        <v>0.6</v>
      </c>
      <c r="K294" s="35">
        <f t="shared" ca="1" si="21"/>
        <v>0.6</v>
      </c>
      <c r="L294" s="15">
        <f t="shared" ca="1" si="22"/>
        <v>0</v>
      </c>
    </row>
    <row r="295" spans="5:12" ht="11.85" customHeight="1" x14ac:dyDescent="0.25">
      <c r="E295" s="33">
        <f t="shared" ca="1" si="24"/>
        <v>32353</v>
      </c>
      <c r="F295" s="33">
        <f t="shared" ca="1" si="24"/>
        <v>47361</v>
      </c>
      <c r="G295" s="34" t="str">
        <f ca="1">[1]!obMake("date-"&amp;COLUMN()&amp;"-"&amp;ROW(),"LocalDate",E295)</f>
        <v>date-7-295 
[22109]</v>
      </c>
      <c r="H295" s="34" t="str">
        <f ca="1">[1]!obMake("date-"&amp;COLUMN()&amp;"-"&amp;ROW(),"LocalDate",F295)</f>
        <v>date-8-295 
[21568]</v>
      </c>
      <c r="J295" s="14">
        <f ca="1">[1]!obGet([1]!obCall("",$B$15,"getDaycountFraction",G295,H295))</f>
        <v>41.68888888888889</v>
      </c>
      <c r="K295" s="35">
        <f t="shared" ca="1" si="21"/>
        <v>41.68888888888889</v>
      </c>
      <c r="L295" s="15">
        <f t="shared" ca="1" si="22"/>
        <v>0</v>
      </c>
    </row>
    <row r="296" spans="5:12" ht="11.85" customHeight="1" x14ac:dyDescent="0.25">
      <c r="E296" s="33">
        <f t="shared" ca="1" si="24"/>
        <v>32795</v>
      </c>
      <c r="F296" s="33">
        <f t="shared" ca="1" si="24"/>
        <v>47345</v>
      </c>
      <c r="G296" s="34" t="str">
        <f ca="1">[1]!obMake("date-"&amp;COLUMN()&amp;"-"&amp;ROW(),"LocalDate",E296)</f>
        <v>date-7-296 
[21515]</v>
      </c>
      <c r="H296" s="34" t="str">
        <f ca="1">[1]!obMake("date-"&amp;COLUMN()&amp;"-"&amp;ROW(),"LocalDate",F296)</f>
        <v>date-8-296 
[21819]</v>
      </c>
      <c r="J296" s="14">
        <f ca="1">[1]!obGet([1]!obCall("",$B$15,"getDaycountFraction",G296,H296))</f>
        <v>40.416666666666664</v>
      </c>
      <c r="K296" s="35">
        <f t="shared" ca="1" si="21"/>
        <v>40.416666666666664</v>
      </c>
      <c r="L296" s="15">
        <f t="shared" ca="1" si="22"/>
        <v>0</v>
      </c>
    </row>
    <row r="297" spans="5:12" ht="11.85" customHeight="1" x14ac:dyDescent="0.25">
      <c r="E297" s="33">
        <f t="shared" ca="1" si="24"/>
        <v>39777</v>
      </c>
      <c r="F297" s="33">
        <f t="shared" ca="1" si="24"/>
        <v>30602</v>
      </c>
      <c r="G297" s="34" t="str">
        <f ca="1">[1]!obMake("date-"&amp;COLUMN()&amp;"-"&amp;ROW(),"LocalDate",E297)</f>
        <v>date-7-297 
[22105]</v>
      </c>
      <c r="H297" s="34" t="str">
        <f ca="1">[1]!obMake("date-"&amp;COLUMN()&amp;"-"&amp;ROW(),"LocalDate",F297)</f>
        <v>date-8-297 
[21784]</v>
      </c>
      <c r="J297" s="14">
        <f ca="1">[1]!obGet([1]!obCall("",$B$15,"getDaycountFraction",G297,H297))</f>
        <v>-25.486111111111111</v>
      </c>
      <c r="K297" s="35">
        <f t="shared" ca="1" si="21"/>
        <v>25.486111111111111</v>
      </c>
      <c r="L297" s="15">
        <f t="shared" ca="1" si="22"/>
        <v>0</v>
      </c>
    </row>
    <row r="298" spans="5:12" ht="11.85" customHeight="1" x14ac:dyDescent="0.25">
      <c r="E298" s="33">
        <f t="shared" ca="1" si="24"/>
        <v>46928</v>
      </c>
      <c r="F298" s="33">
        <f t="shared" ca="1" si="24"/>
        <v>35385</v>
      </c>
      <c r="G298" s="34" t="str">
        <f ca="1">[1]!obMake("date-"&amp;COLUMN()&amp;"-"&amp;ROW(),"LocalDate",E298)</f>
        <v>date-7-298 
[22099]</v>
      </c>
      <c r="H298" s="34" t="str">
        <f ca="1">[1]!obMake("date-"&amp;COLUMN()&amp;"-"&amp;ROW(),"LocalDate",F298)</f>
        <v>date-8-298 
[21803]</v>
      </c>
      <c r="J298" s="14">
        <f ca="1">[1]!obGet([1]!obCall("",$B$15,"getDaycountFraction",G298,H298))</f>
        <v>-32.06388888888889</v>
      </c>
      <c r="K298" s="35">
        <f t="shared" ca="1" si="21"/>
        <v>32.06388888888889</v>
      </c>
      <c r="L298" s="15">
        <f t="shared" ca="1" si="22"/>
        <v>0</v>
      </c>
    </row>
    <row r="299" spans="5:12" ht="11.85" customHeight="1" x14ac:dyDescent="0.25">
      <c r="E299" s="33">
        <f t="shared" ca="1" si="24"/>
        <v>36405</v>
      </c>
      <c r="F299" s="33">
        <f t="shared" ca="1" si="24"/>
        <v>29956</v>
      </c>
      <c r="G299" s="34" t="str">
        <f ca="1">[1]!obMake("date-"&amp;COLUMN()&amp;"-"&amp;ROW(),"LocalDate",E299)</f>
        <v>date-7-299 
[21692]</v>
      </c>
      <c r="H299" s="34" t="str">
        <f ca="1">[1]!obMake("date-"&amp;COLUMN()&amp;"-"&amp;ROW(),"LocalDate",F299)</f>
        <v>date-8-299 
[21729]</v>
      </c>
      <c r="J299" s="14">
        <f ca="1">[1]!obGet([1]!obCall("",$B$15,"getDaycountFraction",G299,H299))</f>
        <v>-17.913888888888888</v>
      </c>
      <c r="K299" s="35">
        <f t="shared" ca="1" si="21"/>
        <v>17.913888888888888</v>
      </c>
      <c r="L299" s="15">
        <f t="shared" ca="1" si="22"/>
        <v>0</v>
      </c>
    </row>
    <row r="300" spans="5:12" ht="11.85" customHeight="1" x14ac:dyDescent="0.25">
      <c r="E300" s="33">
        <f t="shared" ca="1" si="24"/>
        <v>44711</v>
      </c>
      <c r="F300" s="33">
        <f t="shared" ca="1" si="24"/>
        <v>30745</v>
      </c>
      <c r="G300" s="34" t="str">
        <f ca="1">[1]!obMake("date-"&amp;COLUMN()&amp;"-"&amp;ROW(),"LocalDate",E300)</f>
        <v>date-7-300 
[21657]</v>
      </c>
      <c r="H300" s="34" t="str">
        <f ca="1">[1]!obMake("date-"&amp;COLUMN()&amp;"-"&amp;ROW(),"LocalDate",F300)</f>
        <v>date-8-300 
[21561]</v>
      </c>
      <c r="J300" s="14">
        <f ca="1">[1]!obGet([1]!obCall("",$B$15,"getDaycountFraction",G300,H300))</f>
        <v>-38.794444444444444</v>
      </c>
      <c r="K300" s="35">
        <f t="shared" ca="1" si="21"/>
        <v>38.794444444444444</v>
      </c>
      <c r="L300" s="15">
        <f t="shared" ca="1" si="22"/>
        <v>0</v>
      </c>
    </row>
    <row r="301" spans="5:12" ht="11.85" customHeight="1" x14ac:dyDescent="0.25">
      <c r="E301" s="33">
        <f t="shared" ca="1" si="24"/>
        <v>43878</v>
      </c>
      <c r="F301" s="33">
        <f t="shared" ca="1" si="24"/>
        <v>31998</v>
      </c>
      <c r="G301" s="34" t="str">
        <f ca="1">[1]!obMake("date-"&amp;COLUMN()&amp;"-"&amp;ROW(),"LocalDate",E301)</f>
        <v>date-7-301 
[21540]</v>
      </c>
      <c r="H301" s="34" t="str">
        <f ca="1">[1]!obMake("date-"&amp;COLUMN()&amp;"-"&amp;ROW(),"LocalDate",F301)</f>
        <v>date-8-301 
[21895]</v>
      </c>
      <c r="J301" s="14">
        <f ca="1">[1]!obGet([1]!obCall("",$B$15,"getDaycountFraction",G301,H301))</f>
        <v>-33</v>
      </c>
      <c r="K301" s="35">
        <f t="shared" ca="1" si="21"/>
        <v>33</v>
      </c>
      <c r="L301" s="15">
        <f t="shared" ca="1" si="22"/>
        <v>0</v>
      </c>
    </row>
    <row r="302" spans="5:12" ht="11.85" customHeight="1" x14ac:dyDescent="0.25">
      <c r="E302" s="33">
        <f t="shared" ca="1" si="24"/>
        <v>31505</v>
      </c>
      <c r="F302" s="33">
        <f t="shared" ca="1" si="24"/>
        <v>44138</v>
      </c>
      <c r="G302" s="34" t="str">
        <f ca="1">[1]!obMake("date-"&amp;COLUMN()&amp;"-"&amp;ROW(),"LocalDate",E302)</f>
        <v>date-7-302 
[22036]</v>
      </c>
      <c r="H302" s="34" t="str">
        <f ca="1">[1]!obMake("date-"&amp;COLUMN()&amp;"-"&amp;ROW(),"LocalDate",F302)</f>
        <v>date-8-302 
[21676]</v>
      </c>
      <c r="J302" s="14">
        <f ca="1">[1]!obGet([1]!obCall("",$B$15,"getDaycountFraction",G302,H302))</f>
        <v>35.091666666666669</v>
      </c>
      <c r="K302" s="35">
        <f t="shared" ca="1" si="21"/>
        <v>35.091666666666669</v>
      </c>
      <c r="L302" s="15">
        <f t="shared" ca="1" si="22"/>
        <v>0</v>
      </c>
    </row>
    <row r="303" spans="5:12" ht="11.85" customHeight="1" x14ac:dyDescent="0.25">
      <c r="E303" s="33">
        <f t="shared" ca="1" si="24"/>
        <v>46697</v>
      </c>
      <c r="F303" s="33">
        <f t="shared" ca="1" si="24"/>
        <v>32776</v>
      </c>
      <c r="G303" s="34" t="str">
        <f ca="1">[1]!obMake("date-"&amp;COLUMN()&amp;"-"&amp;ROW(),"LocalDate",E303)</f>
        <v>date-7-303 
[21930]</v>
      </c>
      <c r="H303" s="34" t="str">
        <f ca="1">[1]!obMake("date-"&amp;COLUMN()&amp;"-"&amp;ROW(),"LocalDate",F303)</f>
        <v>date-8-303 
[22177]</v>
      </c>
      <c r="J303" s="14">
        <f ca="1">[1]!obGet([1]!obCall("",$B$15,"getDaycountFraction",G303,H303))</f>
        <v>-38.669444444444444</v>
      </c>
      <c r="K303" s="35">
        <f t="shared" ca="1" si="21"/>
        <v>38.669444444444444</v>
      </c>
      <c r="L303" s="15">
        <f t="shared" ca="1" si="22"/>
        <v>0</v>
      </c>
    </row>
    <row r="304" spans="5:12" ht="11.85" customHeight="1" x14ac:dyDescent="0.25">
      <c r="E304" s="33">
        <f t="shared" ca="1" si="24"/>
        <v>42824</v>
      </c>
      <c r="F304" s="33">
        <f t="shared" ca="1" si="24"/>
        <v>46874</v>
      </c>
      <c r="G304" s="34" t="str">
        <f ca="1">[1]!obMake("date-"&amp;COLUMN()&amp;"-"&amp;ROW(),"LocalDate",E304)</f>
        <v>date-7-304 
[21514]</v>
      </c>
      <c r="H304" s="34" t="str">
        <f ca="1">[1]!obMake("date-"&amp;COLUMN()&amp;"-"&amp;ROW(),"LocalDate",F304)</f>
        <v>date-8-304 
[21998]</v>
      </c>
      <c r="J304" s="14">
        <f ca="1">[1]!obGet([1]!obCall("",$B$15,"getDaycountFraction",G304,H304))</f>
        <v>11.25</v>
      </c>
      <c r="K304" s="35">
        <f t="shared" ca="1" si="21"/>
        <v>11.25</v>
      </c>
      <c r="L304" s="15">
        <f t="shared" ca="1" si="22"/>
        <v>0</v>
      </c>
    </row>
    <row r="305" spans="5:12" ht="11.85" customHeight="1" x14ac:dyDescent="0.25">
      <c r="E305" s="33">
        <f t="shared" ca="1" si="24"/>
        <v>29863</v>
      </c>
      <c r="F305" s="33">
        <f t="shared" ca="1" si="24"/>
        <v>38042</v>
      </c>
      <c r="G305" s="34" t="str">
        <f ca="1">[1]!obMake("date-"&amp;COLUMN()&amp;"-"&amp;ROW(),"LocalDate",E305)</f>
        <v>date-7-305 
[21914]</v>
      </c>
      <c r="H305" s="34" t="str">
        <f ca="1">[1]!obMake("date-"&amp;COLUMN()&amp;"-"&amp;ROW(),"LocalDate",F305)</f>
        <v>date-8-305 
[21854]</v>
      </c>
      <c r="J305" s="14">
        <f ca="1">[1]!obGet([1]!obCall("",$B$15,"getDaycountFraction",G305,H305))</f>
        <v>22.719444444444445</v>
      </c>
      <c r="K305" s="35">
        <f t="shared" ca="1" si="21"/>
        <v>22.719444444444445</v>
      </c>
      <c r="L305" s="15">
        <f t="shared" ca="1" si="22"/>
        <v>0</v>
      </c>
    </row>
    <row r="306" spans="5:12" ht="11.85" customHeight="1" x14ac:dyDescent="0.25">
      <c r="E306" s="33">
        <f t="shared" ref="E306:F325" ca="1" si="25">$C$11+INT(RAND()*($C$12-$C$11))</f>
        <v>30534</v>
      </c>
      <c r="F306" s="33">
        <f t="shared" ca="1" si="25"/>
        <v>45833</v>
      </c>
      <c r="G306" s="34" t="str">
        <f ca="1">[1]!obMake("date-"&amp;COLUMN()&amp;"-"&amp;ROW(),"LocalDate",E306)</f>
        <v>date-7-306 
[21697]</v>
      </c>
      <c r="H306" s="34" t="str">
        <f ca="1">[1]!obMake("date-"&amp;COLUMN()&amp;"-"&amp;ROW(),"LocalDate",F306)</f>
        <v>date-8-306 
[21994]</v>
      </c>
      <c r="J306" s="14">
        <f ca="1">[1]!obGet([1]!obCall("",$B$15,"getDaycountFraction",G306,H306))</f>
        <v>42.49722222222222</v>
      </c>
      <c r="K306" s="35">
        <f t="shared" ca="1" si="21"/>
        <v>42.49722222222222</v>
      </c>
      <c r="L306" s="15">
        <f t="shared" ca="1" si="22"/>
        <v>0</v>
      </c>
    </row>
    <row r="307" spans="5:12" ht="11.85" customHeight="1" x14ac:dyDescent="0.25">
      <c r="E307" s="33">
        <f t="shared" ca="1" si="25"/>
        <v>45476</v>
      </c>
      <c r="F307" s="33">
        <f t="shared" ca="1" si="25"/>
        <v>39119</v>
      </c>
      <c r="G307" s="34" t="str">
        <f ca="1">[1]!obMake("date-"&amp;COLUMN()&amp;"-"&amp;ROW(),"LocalDate",E307)</f>
        <v>date-7-307 
[21818]</v>
      </c>
      <c r="H307" s="34" t="str">
        <f ca="1">[1]!obMake("date-"&amp;COLUMN()&amp;"-"&amp;ROW(),"LocalDate",F307)</f>
        <v>date-8-307 
[22351]</v>
      </c>
      <c r="J307" s="14">
        <f ca="1">[1]!obGet([1]!obCall("",$B$15,"getDaycountFraction",G307,H307))</f>
        <v>-17.658333333333335</v>
      </c>
      <c r="K307" s="35">
        <f t="shared" ca="1" si="21"/>
        <v>17.658333333333335</v>
      </c>
      <c r="L307" s="15">
        <f t="shared" ca="1" si="22"/>
        <v>0</v>
      </c>
    </row>
    <row r="308" spans="5:12" ht="11.85" customHeight="1" x14ac:dyDescent="0.25">
      <c r="E308" s="33">
        <f t="shared" ca="1" si="25"/>
        <v>29486</v>
      </c>
      <c r="F308" s="33">
        <f t="shared" ca="1" si="25"/>
        <v>45675</v>
      </c>
      <c r="G308" s="34" t="str">
        <f ca="1">[1]!obMake("date-"&amp;COLUMN()&amp;"-"&amp;ROW(),"LocalDate",E308)</f>
        <v>date-7-308 
[21783]</v>
      </c>
      <c r="H308" s="34" t="str">
        <f ca="1">[1]!obMake("date-"&amp;COLUMN()&amp;"-"&amp;ROW(),"LocalDate",F308)</f>
        <v>date-8-308 
[21560]</v>
      </c>
      <c r="J308" s="14">
        <f ca="1">[1]!obGet([1]!obCall("",$B$15,"getDaycountFraction",G308,H308))</f>
        <v>44.969444444444441</v>
      </c>
      <c r="K308" s="35">
        <f t="shared" ca="1" si="21"/>
        <v>44.969444444444441</v>
      </c>
      <c r="L308" s="15">
        <f t="shared" ca="1" si="22"/>
        <v>0</v>
      </c>
    </row>
    <row r="309" spans="5:12" ht="11.85" customHeight="1" x14ac:dyDescent="0.25">
      <c r="E309" s="33">
        <f t="shared" ca="1" si="25"/>
        <v>34048</v>
      </c>
      <c r="F309" s="33">
        <f t="shared" ca="1" si="25"/>
        <v>37517</v>
      </c>
      <c r="G309" s="34" t="str">
        <f ca="1">[1]!obMake("date-"&amp;COLUMN()&amp;"-"&amp;ROW(),"LocalDate",E309)</f>
        <v>date-7-309 
[21539]</v>
      </c>
      <c r="H309" s="34" t="str">
        <f ca="1">[1]!obMake("date-"&amp;COLUMN()&amp;"-"&amp;ROW(),"LocalDate",F309)</f>
        <v>date-8-309 
[21656]</v>
      </c>
      <c r="J309" s="14">
        <f ca="1">[1]!obGet([1]!obCall("",$B$15,"getDaycountFraction",G309,H309))</f>
        <v>9.6361111111111111</v>
      </c>
      <c r="K309" s="35">
        <f t="shared" ca="1" si="21"/>
        <v>9.6361111111111111</v>
      </c>
      <c r="L309" s="15">
        <f t="shared" ca="1" si="22"/>
        <v>0</v>
      </c>
    </row>
    <row r="310" spans="5:12" ht="11.85" customHeight="1" x14ac:dyDescent="0.25">
      <c r="E310" s="33">
        <f t="shared" ca="1" si="25"/>
        <v>33277</v>
      </c>
      <c r="F310" s="33">
        <f t="shared" ca="1" si="25"/>
        <v>40637</v>
      </c>
      <c r="G310" s="34" t="str">
        <f ca="1">[1]!obMake("date-"&amp;COLUMN()&amp;"-"&amp;ROW(),"LocalDate",E310)</f>
        <v>date-7-310 
[21967]</v>
      </c>
      <c r="H310" s="34" t="str">
        <f ca="1">[1]!obMake("date-"&amp;COLUMN()&amp;"-"&amp;ROW(),"LocalDate",F310)</f>
        <v>date-8-310 
[21802]</v>
      </c>
      <c r="J310" s="14">
        <f ca="1">[1]!obGet([1]!obCall("",$B$15,"getDaycountFraction",G310,H310))</f>
        <v>20.444444444444443</v>
      </c>
      <c r="K310" s="35">
        <f t="shared" ca="1" si="21"/>
        <v>20.444444444444443</v>
      </c>
      <c r="L310" s="15">
        <f t="shared" ca="1" si="22"/>
        <v>0</v>
      </c>
    </row>
    <row r="311" spans="5:12" ht="11.85" customHeight="1" x14ac:dyDescent="0.25">
      <c r="E311" s="33">
        <f t="shared" ca="1" si="25"/>
        <v>36456</v>
      </c>
      <c r="F311" s="33">
        <f t="shared" ca="1" si="25"/>
        <v>46598</v>
      </c>
      <c r="G311" s="34" t="str">
        <f ca="1">[1]!obMake("date-"&amp;COLUMN()&amp;"-"&amp;ROW(),"LocalDate",E311)</f>
        <v>date-7-311 
[21691]</v>
      </c>
      <c r="H311" s="34" t="str">
        <f ca="1">[1]!obMake("date-"&amp;COLUMN()&amp;"-"&amp;ROW(),"LocalDate",F311)</f>
        <v>date-8-311 
[21935]</v>
      </c>
      <c r="J311" s="14">
        <f ca="1">[1]!obGet([1]!obCall("",$B$15,"getDaycountFraction",G311,H311))</f>
        <v>28.172222222222221</v>
      </c>
      <c r="K311" s="35">
        <f t="shared" ca="1" si="21"/>
        <v>28.172222222222221</v>
      </c>
      <c r="L311" s="15">
        <f t="shared" ca="1" si="22"/>
        <v>0</v>
      </c>
    </row>
    <row r="312" spans="5:12" ht="11.85" customHeight="1" x14ac:dyDescent="0.25">
      <c r="E312" s="33">
        <f t="shared" ca="1" si="25"/>
        <v>36310</v>
      </c>
      <c r="F312" s="33">
        <f t="shared" ca="1" si="25"/>
        <v>38212</v>
      </c>
      <c r="G312" s="34" t="str">
        <f ca="1">[1]!obMake("date-"&amp;COLUMN()&amp;"-"&amp;ROW(),"LocalDate",E312)</f>
        <v>date-7-312 
[21513]</v>
      </c>
      <c r="H312" s="34" t="str">
        <f ca="1">[1]!obMake("date-"&amp;COLUMN()&amp;"-"&amp;ROW(),"LocalDate",F312)</f>
        <v>date-8-312 
[21929]</v>
      </c>
      <c r="J312" s="14">
        <f ca="1">[1]!obGet([1]!obCall("",$B$15,"getDaycountFraction",G312,H312))</f>
        <v>5.2833333333333332</v>
      </c>
      <c r="K312" s="35">
        <f t="shared" ca="1" si="21"/>
        <v>5.2833333333333332</v>
      </c>
      <c r="L312" s="15">
        <f t="shared" ca="1" si="22"/>
        <v>0</v>
      </c>
    </row>
    <row r="313" spans="5:12" ht="11.85" customHeight="1" x14ac:dyDescent="0.25">
      <c r="E313" s="33">
        <f t="shared" ca="1" si="25"/>
        <v>34216</v>
      </c>
      <c r="F313" s="33">
        <f t="shared" ca="1" si="25"/>
        <v>31620</v>
      </c>
      <c r="G313" s="34" t="str">
        <f ca="1">[1]!obMake("date-"&amp;COLUMN()&amp;"-"&amp;ROW(),"LocalDate",E313)</f>
        <v>date-7-313 
[21675]</v>
      </c>
      <c r="H313" s="34" t="str">
        <f ca="1">[1]!obMake("date-"&amp;COLUMN()&amp;"-"&amp;ROW(),"LocalDate",F313)</f>
        <v>date-8-313 
[21894]</v>
      </c>
      <c r="J313" s="14">
        <f ca="1">[1]!obGet([1]!obCall("",$B$15,"getDaycountFraction",G313,H313))</f>
        <v>-7.2111111111111112</v>
      </c>
      <c r="K313" s="35">
        <f t="shared" ca="1" si="21"/>
        <v>7.2111111111111112</v>
      </c>
      <c r="L313" s="15">
        <f t="shared" ca="1" si="22"/>
        <v>0</v>
      </c>
    </row>
    <row r="314" spans="5:12" ht="11.85" customHeight="1" x14ac:dyDescent="0.25">
      <c r="E314" s="33">
        <f t="shared" ca="1" si="25"/>
        <v>36989</v>
      </c>
      <c r="F314" s="33">
        <f t="shared" ca="1" si="25"/>
        <v>34625</v>
      </c>
      <c r="G314" s="34" t="str">
        <f ca="1">[1]!obMake("date-"&amp;COLUMN()&amp;"-"&amp;ROW(),"LocalDate",E314)</f>
        <v>date-7-314 
[22084]</v>
      </c>
      <c r="H314" s="34" t="str">
        <f ca="1">[1]!obMake("date-"&amp;COLUMN()&amp;"-"&amp;ROW(),"LocalDate",F314)</f>
        <v>date-8-314 
[21913]</v>
      </c>
      <c r="J314" s="14">
        <f ca="1">[1]!obGet([1]!obCall("",$B$15,"getDaycountFraction",G314,H314))</f>
        <v>-6.5666666666666664</v>
      </c>
      <c r="K314" s="35">
        <f t="shared" ca="1" si="21"/>
        <v>6.5666666666666664</v>
      </c>
      <c r="L314" s="15">
        <f t="shared" ca="1" si="22"/>
        <v>0</v>
      </c>
    </row>
    <row r="315" spans="5:12" ht="11.85" customHeight="1" x14ac:dyDescent="0.25">
      <c r="E315" s="33">
        <f t="shared" ca="1" si="25"/>
        <v>44776</v>
      </c>
      <c r="F315" s="33">
        <f t="shared" ca="1" si="25"/>
        <v>46297</v>
      </c>
      <c r="G315" s="34" t="str">
        <f ca="1">[1]!obMake("date-"&amp;COLUMN()&amp;"-"&amp;ROW(),"LocalDate",E315)</f>
        <v>date-7-315 
[22313]</v>
      </c>
      <c r="H315" s="34" t="str">
        <f ca="1">[1]!obMake("date-"&amp;COLUMN()&amp;"-"&amp;ROW(),"LocalDate",F315)</f>
        <v>date-8-315 
[22126]</v>
      </c>
      <c r="J315" s="14">
        <f ca="1">[1]!obGet([1]!obCall("",$B$15,"getDaycountFraction",G315,H315))</f>
        <v>4.2249999999999996</v>
      </c>
      <c r="K315" s="35">
        <f t="shared" ca="1" si="21"/>
        <v>4.2249999999999996</v>
      </c>
      <c r="L315" s="15">
        <f t="shared" ca="1" si="22"/>
        <v>0</v>
      </c>
    </row>
    <row r="316" spans="5:12" ht="11.85" customHeight="1" x14ac:dyDescent="0.25">
      <c r="E316" s="33">
        <f t="shared" ca="1" si="25"/>
        <v>31612</v>
      </c>
      <c r="F316" s="33">
        <f t="shared" ca="1" si="25"/>
        <v>45670</v>
      </c>
      <c r="G316" s="34" t="str">
        <f ca="1">[1]!obMake("date-"&amp;COLUMN()&amp;"-"&amp;ROW(),"LocalDate",E316)</f>
        <v>date-7-316 
[21853]</v>
      </c>
      <c r="H316" s="34" t="str">
        <f ca="1">[1]!obMake("date-"&amp;COLUMN()&amp;"-"&amp;ROW(),"LocalDate",F316)</f>
        <v>date-8-316 
[21559]</v>
      </c>
      <c r="J316" s="14">
        <f ca="1">[1]!obGet([1]!obCall("",$B$15,"getDaycountFraction",G316,H316))</f>
        <v>39.049999999999997</v>
      </c>
      <c r="K316" s="35">
        <f t="shared" ca="1" si="21"/>
        <v>39.049999999999997</v>
      </c>
      <c r="L316" s="15">
        <f t="shared" ca="1" si="22"/>
        <v>0</v>
      </c>
    </row>
    <row r="317" spans="5:12" ht="11.85" customHeight="1" x14ac:dyDescent="0.25">
      <c r="E317" s="33">
        <f t="shared" ca="1" si="25"/>
        <v>39536</v>
      </c>
      <c r="F317" s="33">
        <f t="shared" ca="1" si="25"/>
        <v>37994</v>
      </c>
      <c r="G317" s="34" t="str">
        <f ca="1">[1]!obMake("date-"&amp;COLUMN()&amp;"-"&amp;ROW(),"LocalDate",E317)</f>
        <v>date-7-317 
[21538]</v>
      </c>
      <c r="H317" s="34" t="str">
        <f ca="1">[1]!obMake("date-"&amp;COLUMN()&amp;"-"&amp;ROW(),"LocalDate",F317)</f>
        <v>date-8-317 
[21782]</v>
      </c>
      <c r="J317" s="14">
        <f ca="1">[1]!obGet([1]!obCall("",$B$15,"getDaycountFraction",G317,H317))</f>
        <v>-4.2833333333333332</v>
      </c>
      <c r="K317" s="35">
        <f t="shared" ca="1" si="21"/>
        <v>4.2833333333333332</v>
      </c>
      <c r="L317" s="15">
        <f t="shared" ca="1" si="22"/>
        <v>0</v>
      </c>
    </row>
    <row r="318" spans="5:12" ht="11.85" customHeight="1" x14ac:dyDescent="0.25">
      <c r="E318" s="33">
        <f t="shared" ca="1" si="25"/>
        <v>38419</v>
      </c>
      <c r="F318" s="33">
        <f t="shared" ca="1" si="25"/>
        <v>31149</v>
      </c>
      <c r="G318" s="34" t="str">
        <f ca="1">[1]!obMake("date-"&amp;COLUMN()&amp;"-"&amp;ROW(),"LocalDate",E318)</f>
        <v>date-7-318 
[22266]</v>
      </c>
      <c r="H318" s="34" t="str">
        <f ca="1">[1]!obMake("date-"&amp;COLUMN()&amp;"-"&amp;ROW(),"LocalDate",F318)</f>
        <v>date-8-318 
[22309]</v>
      </c>
      <c r="J318" s="14">
        <f ca="1">[1]!obGet([1]!obCall("",$B$15,"getDaycountFraction",G318,H318))</f>
        <v>-20.194444444444443</v>
      </c>
      <c r="K318" s="35">
        <f t="shared" ca="1" si="21"/>
        <v>20.194444444444443</v>
      </c>
      <c r="L318" s="15">
        <f t="shared" ca="1" si="22"/>
        <v>0</v>
      </c>
    </row>
    <row r="319" spans="5:12" ht="11.85" customHeight="1" x14ac:dyDescent="0.25">
      <c r="E319" s="33">
        <f t="shared" ca="1" si="25"/>
        <v>47459</v>
      </c>
      <c r="F319" s="33">
        <f t="shared" ca="1" si="25"/>
        <v>36979</v>
      </c>
      <c r="G319" s="34" t="str">
        <f ca="1">[1]!obMake("date-"&amp;COLUMN()&amp;"-"&amp;ROW(),"LocalDate",E319)</f>
        <v>date-7-319 
[21817]</v>
      </c>
      <c r="H319" s="34" t="str">
        <f ca="1">[1]!obMake("date-"&amp;COLUMN()&amp;"-"&amp;ROW(),"LocalDate",F319)</f>
        <v>date-8-319 
[22187]</v>
      </c>
      <c r="J319" s="14">
        <f ca="1">[1]!obGet([1]!obCall("",$B$15,"getDaycountFraction",G319,H319))</f>
        <v>-29.111111111111111</v>
      </c>
      <c r="K319" s="35">
        <f t="shared" ca="1" si="21"/>
        <v>29.111111111111111</v>
      </c>
      <c r="L319" s="15">
        <f t="shared" ca="1" si="22"/>
        <v>0</v>
      </c>
    </row>
    <row r="320" spans="5:12" ht="11.85" customHeight="1" x14ac:dyDescent="0.25">
      <c r="E320" s="33">
        <f t="shared" ca="1" si="25"/>
        <v>39603</v>
      </c>
      <c r="F320" s="33">
        <f t="shared" ca="1" si="25"/>
        <v>44741</v>
      </c>
      <c r="G320" s="34" t="str">
        <f ca="1">[1]!obMake("date-"&amp;COLUMN()&amp;"-"&amp;ROW(),"LocalDate",E320)</f>
        <v>date-7-320 
[21512]</v>
      </c>
      <c r="H320" s="34" t="str">
        <f ca="1">[1]!obMake("date-"&amp;COLUMN()&amp;"-"&amp;ROW(),"LocalDate",F320)</f>
        <v>date-8-320 
[21690]</v>
      </c>
      <c r="J320" s="14">
        <f ca="1">[1]!obGet([1]!obCall("",$B$15,"getDaycountFraction",G320,H320))</f>
        <v>14.272222222222222</v>
      </c>
      <c r="K320" s="35">
        <f t="shared" ca="1" si="21"/>
        <v>14.272222222222222</v>
      </c>
      <c r="L320" s="15">
        <f t="shared" ca="1" si="22"/>
        <v>0</v>
      </c>
    </row>
    <row r="321" spans="5:12" ht="11.85" customHeight="1" x14ac:dyDescent="0.25">
      <c r="E321" s="33">
        <f t="shared" ca="1" si="25"/>
        <v>41099</v>
      </c>
      <c r="F321" s="33">
        <f t="shared" ca="1" si="25"/>
        <v>37114</v>
      </c>
      <c r="G321" s="34" t="str">
        <f ca="1">[1]!obMake("date-"&amp;COLUMN()&amp;"-"&amp;ROW(),"LocalDate",E321)</f>
        <v>date-7-321 
[21801]</v>
      </c>
      <c r="H321" s="34" t="str">
        <f ca="1">[1]!obMake("date-"&amp;COLUMN()&amp;"-"&amp;ROW(),"LocalDate",F321)</f>
        <v>date-8-321 
[21655]</v>
      </c>
      <c r="J321" s="14">
        <f ca="1">[1]!obGet([1]!obCall("",$B$15,"getDaycountFraction",G321,H321))</f>
        <v>-11.069444444444445</v>
      </c>
      <c r="K321" s="35">
        <f t="shared" ca="1" si="21"/>
        <v>11.069444444444445</v>
      </c>
      <c r="L321" s="15">
        <f t="shared" ca="1" si="22"/>
        <v>0</v>
      </c>
    </row>
    <row r="322" spans="5:12" ht="11.85" customHeight="1" x14ac:dyDescent="0.25">
      <c r="E322" s="33">
        <f t="shared" ca="1" si="25"/>
        <v>30230</v>
      </c>
      <c r="F322" s="33">
        <f t="shared" ca="1" si="25"/>
        <v>32946</v>
      </c>
      <c r="G322" s="34" t="str">
        <f ca="1">[1]!obMake("date-"&amp;COLUMN()&amp;"-"&amp;ROW(),"LocalDate",E322)</f>
        <v>date-7-322 
[22110]</v>
      </c>
      <c r="H322" s="34" t="str">
        <f ca="1">[1]!obMake("date-"&amp;COLUMN()&amp;"-"&amp;ROW(),"LocalDate",F322)</f>
        <v>date-8-322 
[21674]</v>
      </c>
      <c r="J322" s="14">
        <f ca="1">[1]!obGet([1]!obCall("",$B$15,"getDaycountFraction",G322,H322))</f>
        <v>7.5444444444444443</v>
      </c>
      <c r="K322" s="35">
        <f t="shared" ca="1" si="21"/>
        <v>7.5444444444444443</v>
      </c>
      <c r="L322" s="15">
        <f t="shared" ca="1" si="22"/>
        <v>0</v>
      </c>
    </row>
    <row r="323" spans="5:12" ht="11.85" customHeight="1" x14ac:dyDescent="0.25">
      <c r="E323" s="33">
        <f t="shared" ca="1" si="25"/>
        <v>39251</v>
      </c>
      <c r="F323" s="33">
        <f t="shared" ca="1" si="25"/>
        <v>45331</v>
      </c>
      <c r="G323" s="34" t="str">
        <f ca="1">[1]!obMake("date-"&amp;COLUMN()&amp;"-"&amp;ROW(),"LocalDate",E323)</f>
        <v>date-7-323 
[21928]</v>
      </c>
      <c r="H323" s="34" t="str">
        <f ca="1">[1]!obMake("date-"&amp;COLUMN()&amp;"-"&amp;ROW(),"LocalDate",F323)</f>
        <v>date-8-323 
[22146]</v>
      </c>
      <c r="J323" s="14">
        <f ca="1">[1]!obGet([1]!obCall("",$B$15,"getDaycountFraction",G323,H323))</f>
        <v>16.888888888888889</v>
      </c>
      <c r="K323" s="35">
        <f t="shared" ca="1" si="21"/>
        <v>16.888888888888889</v>
      </c>
      <c r="L323" s="15">
        <f t="shared" ca="1" si="22"/>
        <v>0</v>
      </c>
    </row>
    <row r="324" spans="5:12" ht="11.85" customHeight="1" x14ac:dyDescent="0.25">
      <c r="E324" s="33">
        <f t="shared" ca="1" si="25"/>
        <v>31465</v>
      </c>
      <c r="F324" s="33">
        <f t="shared" ca="1" si="25"/>
        <v>41398</v>
      </c>
      <c r="G324" s="34" t="str">
        <f ca="1">[1]!obMake("date-"&amp;COLUMN()&amp;"-"&amp;ROW(),"LocalDate",E324)</f>
        <v>date-7-324 
[21893]</v>
      </c>
      <c r="H324" s="34" t="str">
        <f ca="1">[1]!obMake("date-"&amp;COLUMN()&amp;"-"&amp;ROW(),"LocalDate",F324)</f>
        <v>date-8-324 
[21558]</v>
      </c>
      <c r="J324" s="14">
        <f ca="1">[1]!obGet([1]!obCall("",$B$15,"getDaycountFraction",G324,H324))</f>
        <v>27.591666666666665</v>
      </c>
      <c r="K324" s="35">
        <f t="shared" ca="1" si="21"/>
        <v>27.591666666666665</v>
      </c>
      <c r="L324" s="15">
        <f t="shared" ca="1" si="22"/>
        <v>0</v>
      </c>
    </row>
    <row r="325" spans="5:12" ht="11.85" customHeight="1" x14ac:dyDescent="0.25">
      <c r="E325" s="33">
        <f t="shared" ca="1" si="25"/>
        <v>39274</v>
      </c>
      <c r="F325" s="33">
        <f t="shared" ca="1" si="25"/>
        <v>40806</v>
      </c>
      <c r="G325" s="34" t="str">
        <f ca="1">[1]!obMake("date-"&amp;COLUMN()&amp;"-"&amp;ROW(),"LocalDate",E325)</f>
        <v>date-7-325 
[21537]</v>
      </c>
      <c r="H325" s="34" t="str">
        <f ca="1">[1]!obMake("date-"&amp;COLUMN()&amp;"-"&amp;ROW(),"LocalDate",F325)</f>
        <v>date-8-325 
[21852]</v>
      </c>
      <c r="J325" s="14">
        <f ca="1">[1]!obGet([1]!obCall("",$B$15,"getDaycountFraction",G325,H325))</f>
        <v>4.2555555555555555</v>
      </c>
      <c r="K325" s="35">
        <f t="shared" ca="1" si="21"/>
        <v>4.2555555555555555</v>
      </c>
      <c r="L325" s="15">
        <f t="shared" ca="1" si="22"/>
        <v>0</v>
      </c>
    </row>
    <row r="326" spans="5:12" ht="11.85" customHeight="1" x14ac:dyDescent="0.25">
      <c r="E326" s="33">
        <f t="shared" ref="E326:F345" ca="1" si="26">$C$11+INT(RAND()*($C$12-$C$11))</f>
        <v>38007</v>
      </c>
      <c r="F326" s="33">
        <f t="shared" ca="1" si="26"/>
        <v>35119</v>
      </c>
      <c r="G326" s="34" t="str">
        <f ca="1">[1]!obMake("date-"&amp;COLUMN()&amp;"-"&amp;ROW(),"LocalDate",E326)</f>
        <v>date-7-326 
[22015]</v>
      </c>
      <c r="H326" s="34" t="str">
        <f ca="1">[1]!obMake("date-"&amp;COLUMN()&amp;"-"&amp;ROW(),"LocalDate",F326)</f>
        <v>date-8-326 
[21912]</v>
      </c>
      <c r="J326" s="14">
        <f ca="1">[1]!obGet([1]!obCall("",$B$15,"getDaycountFraction",G326,H326))</f>
        <v>-8.0222222222222221</v>
      </c>
      <c r="K326" s="35">
        <f t="shared" ref="K326:K389" ca="1" si="27">(YEARFRAC(E326,F326,$C$9))</f>
        <v>8.0222222222222221</v>
      </c>
      <c r="L326" s="15">
        <f t="shared" ref="L326:L389" ca="1" si="28">ABS(J326)-K326</f>
        <v>0</v>
      </c>
    </row>
    <row r="327" spans="5:12" ht="11.85" customHeight="1" x14ac:dyDescent="0.25">
      <c r="E327" s="33">
        <f t="shared" ca="1" si="26"/>
        <v>38639</v>
      </c>
      <c r="F327" s="33">
        <f t="shared" ca="1" si="26"/>
        <v>38233</v>
      </c>
      <c r="G327" s="34" t="str">
        <f ca="1">[1]!obMake("date-"&amp;COLUMN()&amp;"-"&amp;ROW(),"LocalDate",E327)</f>
        <v>date-7-327 
[22228]</v>
      </c>
      <c r="H327" s="34" t="str">
        <f ca="1">[1]!obMake("date-"&amp;COLUMN()&amp;"-"&amp;ROW(),"LocalDate",F327)</f>
        <v>date-8-327 
[21567]</v>
      </c>
      <c r="J327" s="14">
        <f ca="1">[1]!obGet([1]!obCall("",$B$15,"getDaycountFraction",G327,H327))</f>
        <v>-1.1277777777777778</v>
      </c>
      <c r="K327" s="35">
        <f t="shared" ca="1" si="27"/>
        <v>1.1277777777777778</v>
      </c>
      <c r="L327" s="15">
        <f t="shared" ca="1" si="28"/>
        <v>0</v>
      </c>
    </row>
    <row r="328" spans="5:12" ht="11.85" customHeight="1" x14ac:dyDescent="0.25">
      <c r="E328" s="33">
        <f t="shared" ca="1" si="26"/>
        <v>40683</v>
      </c>
      <c r="F328" s="33">
        <f t="shared" ca="1" si="26"/>
        <v>33356</v>
      </c>
      <c r="G328" s="34" t="str">
        <f ca="1">[1]!obMake("date-"&amp;COLUMN()&amp;"-"&amp;ROW(),"LocalDate",E328)</f>
        <v>date-7-328 
[21511]</v>
      </c>
      <c r="H328" s="34" t="str">
        <f ca="1">[1]!obMake("date-"&amp;COLUMN()&amp;"-"&amp;ROW(),"LocalDate",F328)</f>
        <v>date-8-328 
[21816]</v>
      </c>
      <c r="J328" s="14">
        <f ca="1">[1]!obGet([1]!obCall("",$B$15,"getDaycountFraction",G328,H328))</f>
        <v>-20.352777777777778</v>
      </c>
      <c r="K328" s="35">
        <f t="shared" ca="1" si="27"/>
        <v>20.352777777777778</v>
      </c>
      <c r="L328" s="15">
        <f t="shared" ca="1" si="28"/>
        <v>0</v>
      </c>
    </row>
    <row r="329" spans="5:12" ht="11.85" customHeight="1" x14ac:dyDescent="0.25">
      <c r="E329" s="33">
        <f t="shared" ca="1" si="26"/>
        <v>29688</v>
      </c>
      <c r="F329" s="33">
        <f t="shared" ca="1" si="26"/>
        <v>41552</v>
      </c>
      <c r="G329" s="34" t="str">
        <f ca="1">[1]!obMake("date-"&amp;COLUMN()&amp;"-"&amp;ROW(),"LocalDate",E329)</f>
        <v>date-7-329 
[22224]</v>
      </c>
      <c r="H329" s="34" t="str">
        <f ca="1">[1]!obMake("date-"&amp;COLUMN()&amp;"-"&amp;ROW(),"LocalDate",F329)</f>
        <v>date-8-329 
[21781]</v>
      </c>
      <c r="J329" s="14">
        <f ca="1">[1]!obGet([1]!obCall("",$B$15,"getDaycountFraction",G329,H329))</f>
        <v>32.955555555555556</v>
      </c>
      <c r="K329" s="35">
        <f t="shared" ca="1" si="27"/>
        <v>32.955555555555556</v>
      </c>
      <c r="L329" s="15">
        <f t="shared" ca="1" si="28"/>
        <v>0</v>
      </c>
    </row>
    <row r="330" spans="5:12" ht="11.85" customHeight="1" x14ac:dyDescent="0.25">
      <c r="E330" s="33">
        <f t="shared" ca="1" si="26"/>
        <v>32352</v>
      </c>
      <c r="F330" s="33">
        <f t="shared" ca="1" si="26"/>
        <v>34159</v>
      </c>
      <c r="G330" s="34" t="str">
        <f ca="1">[1]!obMake("date-"&amp;COLUMN()&amp;"-"&amp;ROW(),"LocalDate",E330)</f>
        <v>date-7-330 
[22198]</v>
      </c>
      <c r="H330" s="34" t="str">
        <f ca="1">[1]!obMake("date-"&amp;COLUMN()&amp;"-"&amp;ROW(),"LocalDate",F330)</f>
        <v>date-8-330 
[21800]</v>
      </c>
      <c r="J330" s="14">
        <f ca="1">[1]!obGet([1]!obCall("",$B$15,"getDaycountFraction",G330,H330))</f>
        <v>5.0194444444444448</v>
      </c>
      <c r="K330" s="35">
        <f t="shared" ca="1" si="27"/>
        <v>5.0194444444444448</v>
      </c>
      <c r="L330" s="15">
        <f t="shared" ca="1" si="28"/>
        <v>0</v>
      </c>
    </row>
    <row r="331" spans="5:12" ht="11.85" customHeight="1" x14ac:dyDescent="0.25">
      <c r="E331" s="33">
        <f t="shared" ca="1" si="26"/>
        <v>34239</v>
      </c>
      <c r="F331" s="33">
        <f t="shared" ca="1" si="26"/>
        <v>41432</v>
      </c>
      <c r="G331" s="34" t="str">
        <f ca="1">[1]!obMake("date-"&amp;COLUMN()&amp;"-"&amp;ROW(),"LocalDate",E331)</f>
        <v>date-7-331 
[21689]</v>
      </c>
      <c r="H331" s="34" t="str">
        <f ca="1">[1]!obMake("date-"&amp;COLUMN()&amp;"-"&amp;ROW(),"LocalDate",F331)</f>
        <v>date-8-331 
[21728]</v>
      </c>
      <c r="J331" s="14">
        <f ca="1">[1]!obGet([1]!obCall("",$B$15,"getDaycountFraction",G331,H331))</f>
        <v>19.980555555555554</v>
      </c>
      <c r="K331" s="35">
        <f t="shared" ca="1" si="27"/>
        <v>19.980555555555554</v>
      </c>
      <c r="L331" s="15">
        <f t="shared" ca="1" si="28"/>
        <v>0</v>
      </c>
    </row>
    <row r="332" spans="5:12" ht="11.85" customHeight="1" x14ac:dyDescent="0.25">
      <c r="E332" s="33">
        <f t="shared" ca="1" si="26"/>
        <v>31108</v>
      </c>
      <c r="F332" s="33">
        <f t="shared" ca="1" si="26"/>
        <v>33770</v>
      </c>
      <c r="G332" s="34" t="str">
        <f ca="1">[1]!obMake("date-"&amp;COLUMN()&amp;"-"&amp;ROW(),"LocalDate",E332)</f>
        <v>date-7-332 
[21654]</v>
      </c>
      <c r="H332" s="34" t="str">
        <f ca="1">[1]!obMake("date-"&amp;COLUMN()&amp;"-"&amp;ROW(),"LocalDate",F332)</f>
        <v>date-8-332 
[21557]</v>
      </c>
      <c r="J332" s="14">
        <f ca="1">[1]!obGet([1]!obCall("",$B$15,"getDaycountFraction",G332,H332))</f>
        <v>7.3944444444444448</v>
      </c>
      <c r="K332" s="35">
        <f t="shared" ca="1" si="27"/>
        <v>7.3944444444444448</v>
      </c>
      <c r="L332" s="15">
        <f t="shared" ca="1" si="28"/>
        <v>0</v>
      </c>
    </row>
    <row r="333" spans="5:12" ht="11.85" customHeight="1" x14ac:dyDescent="0.25">
      <c r="E333" s="33">
        <f t="shared" ca="1" si="26"/>
        <v>44590</v>
      </c>
      <c r="F333" s="33">
        <f t="shared" ca="1" si="26"/>
        <v>29629</v>
      </c>
      <c r="G333" s="34" t="str">
        <f ca="1">[1]!obMake("date-"&amp;COLUMN()&amp;"-"&amp;ROW(),"LocalDate",E333)</f>
        <v>date-7-333 
[21536]</v>
      </c>
      <c r="H333" s="34" t="str">
        <f ca="1">[1]!obMake("date-"&amp;COLUMN()&amp;"-"&amp;ROW(),"LocalDate",F333)</f>
        <v>date-8-333 
[21892]</v>
      </c>
      <c r="J333" s="14">
        <f ca="1">[1]!obGet([1]!obCall("",$B$15,"getDaycountFraction",G333,H333))</f>
        <v>-41.55833333333333</v>
      </c>
      <c r="K333" s="35">
        <f t="shared" ca="1" si="27"/>
        <v>41.55833333333333</v>
      </c>
      <c r="L333" s="15">
        <f t="shared" ca="1" si="28"/>
        <v>0</v>
      </c>
    </row>
    <row r="334" spans="5:12" ht="11.85" customHeight="1" x14ac:dyDescent="0.25">
      <c r="E334" s="33">
        <f t="shared" ca="1" si="26"/>
        <v>42772</v>
      </c>
      <c r="F334" s="33">
        <f t="shared" ca="1" si="26"/>
        <v>36431</v>
      </c>
      <c r="G334" s="34" t="str">
        <f ca="1">[1]!obMake("date-"&amp;COLUMN()&amp;"-"&amp;ROW(),"LocalDate",E334)</f>
        <v>date-7-334 
[22035]</v>
      </c>
      <c r="H334" s="34" t="str">
        <f ca="1">[1]!obMake("date-"&amp;COLUMN()&amp;"-"&amp;ROW(),"LocalDate",F334)</f>
        <v>date-8-334 
[21673]</v>
      </c>
      <c r="J334" s="14">
        <f ca="1">[1]!obGet([1]!obCall("",$B$15,"getDaycountFraction",G334,H334))</f>
        <v>-17.613888888888887</v>
      </c>
      <c r="K334" s="35">
        <f t="shared" ca="1" si="27"/>
        <v>17.613888888888887</v>
      </c>
      <c r="L334" s="15">
        <f t="shared" ca="1" si="28"/>
        <v>0</v>
      </c>
    </row>
    <row r="335" spans="5:12" ht="11.85" customHeight="1" x14ac:dyDescent="0.25">
      <c r="E335" s="33">
        <f t="shared" ca="1" si="26"/>
        <v>47285</v>
      </c>
      <c r="F335" s="33">
        <f t="shared" ca="1" si="26"/>
        <v>40167</v>
      </c>
      <c r="G335" s="34" t="str">
        <f ca="1">[1]!obMake("date-"&amp;COLUMN()&amp;"-"&amp;ROW(),"LocalDate",E335)</f>
        <v>date-7-335 
[21927]</v>
      </c>
      <c r="H335" s="34" t="str">
        <f ca="1">[1]!obMake("date-"&amp;COLUMN()&amp;"-"&amp;ROW(),"LocalDate",F335)</f>
        <v>date-8-335 
[22301]</v>
      </c>
      <c r="J335" s="14">
        <f ca="1">[1]!obGet([1]!obCall("",$B$15,"getDaycountFraction",G335,H335))</f>
        <v>-19.772222222222222</v>
      </c>
      <c r="K335" s="35">
        <f t="shared" ca="1" si="27"/>
        <v>19.772222222222222</v>
      </c>
      <c r="L335" s="15">
        <f t="shared" ca="1" si="28"/>
        <v>0</v>
      </c>
    </row>
    <row r="336" spans="5:12" ht="11.85" customHeight="1" x14ac:dyDescent="0.25">
      <c r="E336" s="33">
        <f t="shared" ca="1" si="26"/>
        <v>41841</v>
      </c>
      <c r="F336" s="33">
        <f t="shared" ca="1" si="26"/>
        <v>32645</v>
      </c>
      <c r="G336" s="34" t="str">
        <f ca="1">[1]!obMake("date-"&amp;COLUMN()&amp;"-"&amp;ROW(),"LocalDate",E336)</f>
        <v>date-7-336 
[21510]</v>
      </c>
      <c r="H336" s="34" t="str">
        <f ca="1">[1]!obMake("date-"&amp;COLUMN()&amp;"-"&amp;ROW(),"LocalDate",F336)</f>
        <v>date-8-336 
[22108]</v>
      </c>
      <c r="J336" s="14">
        <f ca="1">[1]!obGet([1]!obCall("",$B$15,"getDaycountFraction",G336,H336))</f>
        <v>-25.544444444444444</v>
      </c>
      <c r="K336" s="35">
        <f t="shared" ca="1" si="27"/>
        <v>25.544444444444444</v>
      </c>
      <c r="L336" s="15">
        <f t="shared" ca="1" si="28"/>
        <v>0</v>
      </c>
    </row>
    <row r="337" spans="5:12" ht="11.85" customHeight="1" x14ac:dyDescent="0.25">
      <c r="E337" s="33">
        <f t="shared" ca="1" si="26"/>
        <v>43213</v>
      </c>
      <c r="F337" s="33">
        <f t="shared" ca="1" si="26"/>
        <v>32011</v>
      </c>
      <c r="G337" s="34" t="str">
        <f ca="1">[1]!obMake("date-"&amp;COLUMN()&amp;"-"&amp;ROW(),"LocalDate",E337)</f>
        <v>date-7-337 
[21966]</v>
      </c>
      <c r="H337" s="34" t="str">
        <f ca="1">[1]!obMake("date-"&amp;COLUMN()&amp;"-"&amp;ROW(),"LocalDate",F337)</f>
        <v>date-8-337 
[21911]</v>
      </c>
      <c r="J337" s="14">
        <f ca="1">[1]!obGet([1]!obCall("",$B$15,"getDaycountFraction",G337,H337))</f>
        <v>-31.116666666666667</v>
      </c>
      <c r="K337" s="35">
        <f t="shared" ca="1" si="27"/>
        <v>31.116666666666667</v>
      </c>
      <c r="L337" s="15">
        <f t="shared" ca="1" si="28"/>
        <v>0</v>
      </c>
    </row>
    <row r="338" spans="5:12" ht="11.85" customHeight="1" x14ac:dyDescent="0.25">
      <c r="E338" s="33">
        <f t="shared" ca="1" si="26"/>
        <v>38749</v>
      </c>
      <c r="F338" s="33">
        <f t="shared" ca="1" si="26"/>
        <v>41164</v>
      </c>
      <c r="G338" s="34" t="str">
        <f ca="1">[1]!obMake("date-"&amp;COLUMN()&amp;"-"&amp;ROW(),"LocalDate",E338)</f>
        <v>date-7-338 
[21648]</v>
      </c>
      <c r="H338" s="34" t="str">
        <f ca="1">[1]!obMake("date-"&amp;COLUMN()&amp;"-"&amp;ROW(),"LocalDate",F338)</f>
        <v>date-8-338 
[21851]</v>
      </c>
      <c r="J338" s="14">
        <f ca="1">[1]!obGet([1]!obCall("",$B$15,"getDaycountFraction",G338,H338))</f>
        <v>6.708333333333333</v>
      </c>
      <c r="K338" s="35">
        <f t="shared" ca="1" si="27"/>
        <v>6.708333333333333</v>
      </c>
      <c r="L338" s="15">
        <f t="shared" ca="1" si="28"/>
        <v>0</v>
      </c>
    </row>
    <row r="339" spans="5:12" ht="11.85" customHeight="1" x14ac:dyDescent="0.25">
      <c r="E339" s="33">
        <f t="shared" ca="1" si="26"/>
        <v>42661</v>
      </c>
      <c r="F339" s="33">
        <f t="shared" ca="1" si="26"/>
        <v>42781</v>
      </c>
      <c r="G339" s="34" t="str">
        <f ca="1">[1]!obMake("date-"&amp;COLUMN()&amp;"-"&amp;ROW(),"LocalDate",E339)</f>
        <v>date-7-339 
[21467]</v>
      </c>
      <c r="H339" s="34" t="str">
        <f ca="1">[1]!obMake("date-"&amp;COLUMN()&amp;"-"&amp;ROW(),"LocalDate",F339)</f>
        <v>date-8-339 
[21886]</v>
      </c>
      <c r="J339" s="14">
        <f ca="1">[1]!obGet([1]!obCall("",$B$15,"getDaycountFraction",G339,H339))</f>
        <v>0.33333333333333331</v>
      </c>
      <c r="K339" s="35">
        <f t="shared" ca="1" si="27"/>
        <v>0.33333333333333331</v>
      </c>
      <c r="L339" s="15">
        <f t="shared" ca="1" si="28"/>
        <v>0</v>
      </c>
    </row>
    <row r="340" spans="5:12" ht="11.85" customHeight="1" x14ac:dyDescent="0.25">
      <c r="E340" s="33">
        <f t="shared" ca="1" si="26"/>
        <v>32319</v>
      </c>
      <c r="F340" s="33">
        <f t="shared" ca="1" si="26"/>
        <v>44728</v>
      </c>
      <c r="G340" s="34" t="str">
        <f ca="1">[1]!obMake("date-"&amp;COLUMN()&amp;"-"&amp;ROW(),"LocalDate",E340)</f>
        <v>date-7-340 
[22104]</v>
      </c>
      <c r="H340" s="34" t="str">
        <f ca="1">[1]!obMake("date-"&amp;COLUMN()&amp;"-"&amp;ROW(),"LocalDate",F340)</f>
        <v>date-8-340 
[21829]</v>
      </c>
      <c r="J340" s="14">
        <f ca="1">[1]!obGet([1]!obCall("",$B$15,"getDaycountFraction",G340,H340))</f>
        <v>34.469444444444441</v>
      </c>
      <c r="K340" s="35">
        <f t="shared" ca="1" si="27"/>
        <v>34.469444444444441</v>
      </c>
      <c r="L340" s="15">
        <f t="shared" ca="1" si="28"/>
        <v>0</v>
      </c>
    </row>
    <row r="341" spans="5:12" ht="11.85" customHeight="1" x14ac:dyDescent="0.25">
      <c r="E341" s="33">
        <f t="shared" ca="1" si="26"/>
        <v>35303</v>
      </c>
      <c r="F341" s="33">
        <f t="shared" ca="1" si="26"/>
        <v>33727</v>
      </c>
      <c r="G341" s="34" t="str">
        <f ca="1">[1]!obMake("date-"&amp;COLUMN()&amp;"-"&amp;ROW(),"LocalDate",E341)</f>
        <v>date-7-341 
[21780]</v>
      </c>
      <c r="H341" s="34" t="str">
        <f ca="1">[1]!obMake("date-"&amp;COLUMN()&amp;"-"&amp;ROW(),"LocalDate",F341)</f>
        <v>date-8-341 
[21815]</v>
      </c>
      <c r="J341" s="14">
        <f ca="1">[1]!obGet([1]!obCall("",$B$15,"getDaycountFraction",G341,H341))</f>
        <v>-4.3777777777777782</v>
      </c>
      <c r="K341" s="35">
        <f t="shared" ca="1" si="27"/>
        <v>4.3777777777777782</v>
      </c>
      <c r="L341" s="15">
        <f t="shared" ca="1" si="28"/>
        <v>0</v>
      </c>
    </row>
    <row r="342" spans="5:12" ht="11.85" customHeight="1" x14ac:dyDescent="0.25">
      <c r="E342" s="33">
        <f t="shared" ca="1" si="26"/>
        <v>39131</v>
      </c>
      <c r="F342" s="33">
        <f t="shared" ca="1" si="26"/>
        <v>40803</v>
      </c>
      <c r="G342" s="34" t="str">
        <f ca="1">[1]!obMake("date-"&amp;COLUMN()&amp;"-"&amp;ROW(),"LocalDate",E342)</f>
        <v>date-7-342 
[21502]</v>
      </c>
      <c r="H342" s="34" t="str">
        <f ca="1">[1]!obMake("date-"&amp;COLUMN()&amp;"-"&amp;ROW(),"LocalDate",F342)</f>
        <v>date-8-342 
[22350]</v>
      </c>
      <c r="J342" s="14">
        <f ca="1">[1]!obGet([1]!obCall("",$B$15,"getDaycountFraction",G342,H342))</f>
        <v>4.6444444444444448</v>
      </c>
      <c r="K342" s="35">
        <f t="shared" ca="1" si="27"/>
        <v>4.6444444444444448</v>
      </c>
      <c r="L342" s="15">
        <f t="shared" ca="1" si="28"/>
        <v>0</v>
      </c>
    </row>
    <row r="343" spans="5:12" ht="11.85" customHeight="1" x14ac:dyDescent="0.25">
      <c r="E343" s="33">
        <f t="shared" ca="1" si="26"/>
        <v>29751</v>
      </c>
      <c r="F343" s="33">
        <f t="shared" ca="1" si="26"/>
        <v>45071</v>
      </c>
      <c r="G343" s="34" t="str">
        <f ca="1">[1]!obMake("date-"&amp;COLUMN()&amp;"-"&amp;ROW(),"LocalDate",E343)</f>
        <v>date-7-343 
[21439]</v>
      </c>
      <c r="H343" s="34" t="str">
        <f ca="1">[1]!obMake("date-"&amp;COLUMN()&amp;"-"&amp;ROW(),"LocalDate",F343)</f>
        <v>date-8-343 
[21845]</v>
      </c>
      <c r="J343" s="14">
        <f ca="1">[1]!obGet([1]!obCall("",$B$15,"getDaycountFraction",G343,H343))</f>
        <v>42.555555555555557</v>
      </c>
      <c r="K343" s="35">
        <f t="shared" ca="1" si="27"/>
        <v>42.555555555555557</v>
      </c>
      <c r="L343" s="15">
        <f t="shared" ca="1" si="28"/>
        <v>0</v>
      </c>
    </row>
    <row r="344" spans="5:12" ht="11.85" customHeight="1" x14ac:dyDescent="0.25">
      <c r="E344" s="33">
        <f t="shared" ca="1" si="26"/>
        <v>34032</v>
      </c>
      <c r="F344" s="33">
        <f t="shared" ca="1" si="26"/>
        <v>38924</v>
      </c>
      <c r="G344" s="34" t="str">
        <f ca="1">[1]!obMake("date-"&amp;COLUMN()&amp;"-"&amp;ROW(),"LocalDate",E344)</f>
        <v>date-7-344 
[21556]</v>
      </c>
      <c r="H344" s="34" t="str">
        <f ca="1">[1]!obMake("date-"&amp;COLUMN()&amp;"-"&amp;ROW(),"LocalDate",F344)</f>
        <v>date-8-344 
[21592]</v>
      </c>
      <c r="J344" s="14">
        <f ca="1">[1]!obGet([1]!obCall("",$B$15,"getDaycountFraction",G344,H344))</f>
        <v>13.588888888888889</v>
      </c>
      <c r="K344" s="35">
        <f t="shared" ca="1" si="27"/>
        <v>13.588888888888889</v>
      </c>
      <c r="L344" s="15">
        <f t="shared" ca="1" si="28"/>
        <v>0</v>
      </c>
    </row>
    <row r="345" spans="5:12" ht="11.85" customHeight="1" x14ac:dyDescent="0.25">
      <c r="E345" s="33">
        <f t="shared" ca="1" si="26"/>
        <v>33764</v>
      </c>
      <c r="F345" s="33">
        <f t="shared" ca="1" si="26"/>
        <v>42896</v>
      </c>
      <c r="G345" s="34" t="str">
        <f ca="1">[1]!obMake("date-"&amp;COLUMN()&amp;"-"&amp;ROW(),"LocalDate",E345)</f>
        <v>date-7-345 
[22076]</v>
      </c>
      <c r="H345" s="34" t="str">
        <f ca="1">[1]!obMake("date-"&amp;COLUMN()&amp;"-"&amp;ROW(),"LocalDate",F345)</f>
        <v>date-8-345 
[21535]</v>
      </c>
      <c r="J345" s="14">
        <f ca="1">[1]!obGet([1]!obCall("",$B$15,"getDaycountFraction",G345,H345))</f>
        <v>25.366666666666667</v>
      </c>
      <c r="K345" s="35">
        <f t="shared" ca="1" si="27"/>
        <v>25.366666666666667</v>
      </c>
      <c r="L345" s="15">
        <f t="shared" ca="1" si="28"/>
        <v>0</v>
      </c>
    </row>
    <row r="346" spans="5:12" ht="11.85" customHeight="1" x14ac:dyDescent="0.25">
      <c r="E346" s="33">
        <f t="shared" ref="E346:F365" ca="1" si="29">$C$11+INT(RAND()*($C$12-$C$11))</f>
        <v>31393</v>
      </c>
      <c r="F346" s="33">
        <f t="shared" ca="1" si="29"/>
        <v>47355</v>
      </c>
      <c r="G346" s="34" t="str">
        <f ca="1">[1]!obMake("date-"&amp;COLUMN()&amp;"-"&amp;ROW(),"LocalDate",E346)</f>
        <v>date-7-346 
[21774]</v>
      </c>
      <c r="H346" s="34" t="str">
        <f ca="1">[1]!obMake("date-"&amp;COLUMN()&amp;"-"&amp;ROW(),"LocalDate",F346)</f>
        <v>date-8-346 
[21653]</v>
      </c>
      <c r="J346" s="14">
        <f ca="1">[1]!obGet([1]!obCall("",$B$15,"getDaycountFraction",G346,H346))</f>
        <v>44.338888888888889</v>
      </c>
      <c r="K346" s="35">
        <f t="shared" ca="1" si="27"/>
        <v>44.338888888888889</v>
      </c>
      <c r="L346" s="15">
        <f t="shared" ca="1" si="28"/>
        <v>0</v>
      </c>
    </row>
    <row r="347" spans="5:12" ht="11.85" customHeight="1" x14ac:dyDescent="0.25">
      <c r="E347" s="33">
        <f t="shared" ca="1" si="29"/>
        <v>41367</v>
      </c>
      <c r="F347" s="33">
        <f t="shared" ca="1" si="29"/>
        <v>33338</v>
      </c>
      <c r="G347" s="34" t="str">
        <f ca="1">[1]!obMake("date-"&amp;COLUMN()&amp;"-"&amp;ROW(),"LocalDate",E347)</f>
        <v>date-7-347 
[21466]</v>
      </c>
      <c r="H347" s="34" t="str">
        <f ca="1">[1]!obMake("date-"&amp;COLUMN()&amp;"-"&amp;ROW(),"LocalDate",F347)</f>
        <v>date-8-347 
[21647]</v>
      </c>
      <c r="J347" s="14">
        <f ca="1">[1]!obGet([1]!obCall("",$B$15,"getDaycountFraction",G347,H347))</f>
        <v>-22.302777777777777</v>
      </c>
      <c r="K347" s="35">
        <f t="shared" ca="1" si="27"/>
        <v>22.302777777777777</v>
      </c>
      <c r="L347" s="15">
        <f t="shared" ca="1" si="28"/>
        <v>0</v>
      </c>
    </row>
    <row r="348" spans="5:12" ht="11.85" customHeight="1" x14ac:dyDescent="0.25">
      <c r="E348" s="33">
        <f t="shared" ca="1" si="29"/>
        <v>44414</v>
      </c>
      <c r="F348" s="33">
        <f t="shared" ca="1" si="29"/>
        <v>37340</v>
      </c>
      <c r="G348" s="34" t="str">
        <f ca="1">[1]!obMake("date-"&amp;COLUMN()&amp;"-"&amp;ROW(),"LocalDate",E348)</f>
        <v>date-7-348 
[21799]</v>
      </c>
      <c r="H348" s="34" t="str">
        <f ca="1">[1]!obMake("date-"&amp;COLUMN()&amp;"-"&amp;ROW(),"LocalDate",F348)</f>
        <v>date-8-348 
[21758]</v>
      </c>
      <c r="J348" s="14">
        <f ca="1">[1]!obGet([1]!obCall("",$B$15,"getDaycountFraction",G348,H348))</f>
        <v>-19.649999999999999</v>
      </c>
      <c r="K348" s="35">
        <f t="shared" ca="1" si="27"/>
        <v>19.649999999999999</v>
      </c>
      <c r="L348" s="15">
        <f t="shared" ca="1" si="28"/>
        <v>0</v>
      </c>
    </row>
    <row r="349" spans="5:12" ht="11.85" customHeight="1" x14ac:dyDescent="0.25">
      <c r="E349" s="33">
        <f t="shared" ca="1" si="29"/>
        <v>35010</v>
      </c>
      <c r="F349" s="33">
        <f t="shared" ca="1" si="29"/>
        <v>46947</v>
      </c>
      <c r="G349" s="34" t="str">
        <f ca="1">[1]!obMake("date-"&amp;COLUMN()&amp;"-"&amp;ROW(),"LocalDate",E349)</f>
        <v>date-7-349 
[21509]</v>
      </c>
      <c r="H349" s="34" t="str">
        <f ca="1">[1]!obMake("date-"&amp;COLUMN()&amp;"-"&amp;ROW(),"LocalDate",F349)</f>
        <v>date-8-349 
[21688]</v>
      </c>
      <c r="J349" s="14">
        <f ca="1">[1]!obGet([1]!obCall("",$B$15,"getDaycountFraction",G349,H349))</f>
        <v>33.158333333333331</v>
      </c>
      <c r="K349" s="35">
        <f t="shared" ca="1" si="27"/>
        <v>33.158333333333331</v>
      </c>
      <c r="L349" s="15">
        <f t="shared" ca="1" si="28"/>
        <v>0</v>
      </c>
    </row>
    <row r="350" spans="5:12" ht="11.85" customHeight="1" x14ac:dyDescent="0.25">
      <c r="E350" s="33">
        <f t="shared" ca="1" si="29"/>
        <v>31512</v>
      </c>
      <c r="F350" s="33">
        <f t="shared" ca="1" si="29"/>
        <v>44621</v>
      </c>
      <c r="G350" s="34" t="str">
        <f ca="1">[1]!obMake("date-"&amp;COLUMN()&amp;"-"&amp;ROW(),"LocalDate",E350)</f>
        <v>date-7-350 
[21501]</v>
      </c>
      <c r="H350" s="34" t="str">
        <f ca="1">[1]!obMake("date-"&amp;COLUMN()&amp;"-"&amp;ROW(),"LocalDate",F350)</f>
        <v>date-8-350 
[21823]</v>
      </c>
      <c r="J350" s="14">
        <f ca="1">[1]!obGet([1]!obCall("",$B$15,"getDaycountFraction",G350,H350))</f>
        <v>36.413888888888891</v>
      </c>
      <c r="K350" s="35">
        <f t="shared" ca="1" si="27"/>
        <v>36.413888888888891</v>
      </c>
      <c r="L350" s="15">
        <f t="shared" ca="1" si="28"/>
        <v>0</v>
      </c>
    </row>
    <row r="351" spans="5:12" ht="11.85" customHeight="1" x14ac:dyDescent="0.25">
      <c r="E351" s="33">
        <f t="shared" ca="1" si="29"/>
        <v>40896</v>
      </c>
      <c r="F351" s="33">
        <f t="shared" ca="1" si="29"/>
        <v>42296</v>
      </c>
      <c r="G351" s="34" t="str">
        <f ca="1">[1]!obMake("date-"&amp;COLUMN()&amp;"-"&amp;ROW(),"LocalDate",E351)</f>
        <v>date-7-351 
[21438]</v>
      </c>
      <c r="H351" s="34" t="str">
        <f ca="1">[1]!obMake("date-"&amp;COLUMN()&amp;"-"&amp;ROW(),"LocalDate",F351)</f>
        <v>date-8-351 
[21885]</v>
      </c>
      <c r="J351" s="14">
        <f ca="1">[1]!obGet([1]!obCall("",$B$15,"getDaycountFraction",G351,H351))</f>
        <v>3.8888888888888888</v>
      </c>
      <c r="K351" s="35">
        <f t="shared" ca="1" si="27"/>
        <v>3.8888888888888888</v>
      </c>
      <c r="L351" s="15">
        <f t="shared" ca="1" si="28"/>
        <v>0</v>
      </c>
    </row>
    <row r="352" spans="5:12" ht="11.85" customHeight="1" x14ac:dyDescent="0.25">
      <c r="E352" s="33">
        <f t="shared" ca="1" si="29"/>
        <v>40953</v>
      </c>
      <c r="F352" s="33">
        <f t="shared" ca="1" si="29"/>
        <v>41761</v>
      </c>
      <c r="G352" s="34" t="str">
        <f ca="1">[1]!obMake("date-"&amp;COLUMN()&amp;"-"&amp;ROW(),"LocalDate",E352)</f>
        <v>date-7-352 
[21926]</v>
      </c>
      <c r="H352" s="34" t="str">
        <f ca="1">[1]!obMake("date-"&amp;COLUMN()&amp;"-"&amp;ROW(),"LocalDate",F352)</f>
        <v>date-8-352 
[21591]</v>
      </c>
      <c r="J352" s="14">
        <f ca="1">[1]!obGet([1]!obCall("",$B$15,"getDaycountFraction",G352,H352))</f>
        <v>2.2444444444444445</v>
      </c>
      <c r="K352" s="35">
        <f t="shared" ca="1" si="27"/>
        <v>2.2444444444444445</v>
      </c>
      <c r="L352" s="15">
        <f t="shared" ca="1" si="28"/>
        <v>0</v>
      </c>
    </row>
    <row r="353" spans="5:12" ht="11.85" customHeight="1" x14ac:dyDescent="0.25">
      <c r="E353" s="33">
        <f t="shared" ca="1" si="29"/>
        <v>42627</v>
      </c>
      <c r="F353" s="33">
        <f t="shared" ca="1" si="29"/>
        <v>47125</v>
      </c>
      <c r="G353" s="34" t="str">
        <f ca="1">[1]!obMake("date-"&amp;COLUMN()&amp;"-"&amp;ROW(),"LocalDate",E353)</f>
        <v>date-7-353 
[22265]</v>
      </c>
      <c r="H353" s="34" t="str">
        <f ca="1">[1]!obMake("date-"&amp;COLUMN()&amp;"-"&amp;ROW(),"LocalDate",F353)</f>
        <v>date-8-353 
[21672]</v>
      </c>
      <c r="J353" s="14">
        <f ca="1">[1]!obGet([1]!obCall("",$B$15,"getDaycountFraction",G353,H353))</f>
        <v>12.494444444444444</v>
      </c>
      <c r="K353" s="35">
        <f t="shared" ca="1" si="27"/>
        <v>12.494444444444444</v>
      </c>
      <c r="L353" s="15">
        <f t="shared" ca="1" si="28"/>
        <v>0</v>
      </c>
    </row>
    <row r="354" spans="5:12" ht="11.85" customHeight="1" x14ac:dyDescent="0.25">
      <c r="E354" s="33">
        <f t="shared" ca="1" si="29"/>
        <v>42963</v>
      </c>
      <c r="F354" s="33">
        <f t="shared" ca="1" si="29"/>
        <v>46322</v>
      </c>
      <c r="G354" s="34" t="str">
        <f ca="1">[1]!obMake("date-"&amp;COLUMN()&amp;"-"&amp;ROW(),"LocalDate",E354)</f>
        <v>date-7-354 
[21844]</v>
      </c>
      <c r="H354" s="34" t="str">
        <f ca="1">[1]!obMake("date-"&amp;COLUMN()&amp;"-"&amp;ROW(),"LocalDate",F354)</f>
        <v>date-8-354 
[21891]</v>
      </c>
      <c r="J354" s="14">
        <f ca="1">[1]!obGet([1]!obCall("",$B$15,"getDaycountFraction",G354,H354))</f>
        <v>9.3305555555555557</v>
      </c>
      <c r="K354" s="35">
        <f t="shared" ca="1" si="27"/>
        <v>9.3305555555555557</v>
      </c>
      <c r="L354" s="15">
        <f t="shared" ca="1" si="28"/>
        <v>0</v>
      </c>
    </row>
    <row r="355" spans="5:12" ht="11.85" customHeight="1" x14ac:dyDescent="0.25">
      <c r="E355" s="33">
        <f t="shared" ca="1" si="29"/>
        <v>46578</v>
      </c>
      <c r="F355" s="33">
        <f t="shared" ca="1" si="29"/>
        <v>43780</v>
      </c>
      <c r="G355" s="34" t="str">
        <f ca="1">[1]!obMake("date-"&amp;COLUMN()&amp;"-"&amp;ROW(),"LocalDate",E355)</f>
        <v>date-7-355 
[21465]</v>
      </c>
      <c r="H355" s="34" t="str">
        <f ca="1">[1]!obMake("date-"&amp;COLUMN()&amp;"-"&amp;ROW(),"LocalDate",F355)</f>
        <v>date-8-355 
[21626]</v>
      </c>
      <c r="J355" s="14">
        <f ca="1">[1]!obGet([1]!obCall("",$B$15,"getDaycountFraction",G355,H355))</f>
        <v>-7.7722222222222221</v>
      </c>
      <c r="K355" s="35">
        <f t="shared" ca="1" si="27"/>
        <v>7.7722222222222221</v>
      </c>
      <c r="L355" s="15">
        <f t="shared" ca="1" si="28"/>
        <v>0</v>
      </c>
    </row>
    <row r="356" spans="5:12" ht="11.85" customHeight="1" x14ac:dyDescent="0.25">
      <c r="E356" s="33">
        <f t="shared" ca="1" si="29"/>
        <v>43692</v>
      </c>
      <c r="F356" s="33">
        <f t="shared" ca="1" si="29"/>
        <v>34554</v>
      </c>
      <c r="G356" s="34" t="str">
        <f ca="1">[1]!obMake("date-"&amp;COLUMN()&amp;"-"&amp;ROW(),"LocalDate",E356)</f>
        <v>date-7-356 
[21910]</v>
      </c>
      <c r="H356" s="34" t="str">
        <f ca="1">[1]!obMake("date-"&amp;COLUMN()&amp;"-"&amp;ROW(),"LocalDate",F356)</f>
        <v>date-8-356 
[21631]</v>
      </c>
      <c r="J356" s="14">
        <f ca="1">[1]!obGet([1]!obCall("",$B$15,"getDaycountFraction",G356,H356))</f>
        <v>-25.383333333333333</v>
      </c>
      <c r="K356" s="35">
        <f t="shared" ca="1" si="27"/>
        <v>25.383333333333333</v>
      </c>
      <c r="L356" s="15">
        <f t="shared" ca="1" si="28"/>
        <v>0</v>
      </c>
    </row>
    <row r="357" spans="5:12" ht="11.85" customHeight="1" x14ac:dyDescent="0.25">
      <c r="E357" s="33">
        <f t="shared" ca="1" si="29"/>
        <v>34826</v>
      </c>
      <c r="F357" s="33">
        <f t="shared" ca="1" si="29"/>
        <v>45638</v>
      </c>
      <c r="G357" s="34" t="str">
        <f ca="1">[1]!obMake("date-"&amp;COLUMN()&amp;"-"&amp;ROW(),"LocalDate",E357)</f>
        <v>date-7-357 
[21850]</v>
      </c>
      <c r="H357" s="34" t="str">
        <f ca="1">[1]!obMake("date-"&amp;COLUMN()&amp;"-"&amp;ROW(),"LocalDate",F357)</f>
        <v>date-8-357 
[21997]</v>
      </c>
      <c r="J357" s="14">
        <f ca="1">[1]!obGet([1]!obCall("",$B$15,"getDaycountFraction",G357,H357))</f>
        <v>30.033333333333335</v>
      </c>
      <c r="K357" s="35">
        <f t="shared" ca="1" si="27"/>
        <v>30.033333333333335</v>
      </c>
      <c r="L357" s="15">
        <f t="shared" ca="1" si="28"/>
        <v>0</v>
      </c>
    </row>
    <row r="358" spans="5:12" ht="11.85" customHeight="1" x14ac:dyDescent="0.25">
      <c r="E358" s="33">
        <f t="shared" ca="1" si="29"/>
        <v>41590</v>
      </c>
      <c r="F358" s="33">
        <f t="shared" ca="1" si="29"/>
        <v>40516</v>
      </c>
      <c r="G358" s="34" t="str">
        <f ca="1">[1]!obMake("date-"&amp;COLUMN()&amp;"-"&amp;ROW(),"LocalDate",E358)</f>
        <v>date-7-358 
[21500]</v>
      </c>
      <c r="H358" s="34" t="str">
        <f ca="1">[1]!obMake("date-"&amp;COLUMN()&amp;"-"&amp;ROW(),"LocalDate",F358)</f>
        <v>date-8-358 
[22330]</v>
      </c>
      <c r="J358" s="14">
        <f ca="1">[1]!obGet([1]!obCall("",$B$15,"getDaycountFraction",G358,H358))</f>
        <v>-2.9833333333333334</v>
      </c>
      <c r="K358" s="35">
        <f t="shared" ca="1" si="27"/>
        <v>2.9833333333333334</v>
      </c>
      <c r="L358" s="15">
        <f t="shared" ca="1" si="28"/>
        <v>0</v>
      </c>
    </row>
    <row r="359" spans="5:12" ht="11.85" customHeight="1" x14ac:dyDescent="0.25">
      <c r="E359" s="33">
        <f t="shared" ca="1" si="29"/>
        <v>32097</v>
      </c>
      <c r="F359" s="33">
        <f t="shared" ca="1" si="29"/>
        <v>37337</v>
      </c>
      <c r="G359" s="34" t="str">
        <f ca="1">[1]!obMake("date-"&amp;COLUMN()&amp;"-"&amp;ROW(),"LocalDate",E359)</f>
        <v>date-7-359 
[21437]</v>
      </c>
      <c r="H359" s="34" t="str">
        <f ca="1">[1]!obMake("date-"&amp;COLUMN()&amp;"-"&amp;ROW(),"LocalDate",F359)</f>
        <v>date-8-359 
[21773]</v>
      </c>
      <c r="J359" s="14">
        <f ca="1">[1]!obGet([1]!obCall("",$B$15,"getDaycountFraction",G359,H359))</f>
        <v>14.555555555555555</v>
      </c>
      <c r="K359" s="35">
        <f t="shared" ca="1" si="27"/>
        <v>14.555555555555555</v>
      </c>
      <c r="L359" s="15">
        <f t="shared" ca="1" si="28"/>
        <v>0</v>
      </c>
    </row>
    <row r="360" spans="5:12" ht="11.85" customHeight="1" x14ac:dyDescent="0.25">
      <c r="E360" s="33">
        <f t="shared" ca="1" si="29"/>
        <v>31837</v>
      </c>
      <c r="F360" s="33">
        <f t="shared" ca="1" si="29"/>
        <v>44324</v>
      </c>
      <c r="G360" s="34" t="str">
        <f ca="1">[1]!obMake("date-"&amp;COLUMN()&amp;"-"&amp;ROW(),"LocalDate",E360)</f>
        <v>date-7-360 
[21555]</v>
      </c>
      <c r="H360" s="34" t="str">
        <f ca="1">[1]!obMake("date-"&amp;COLUMN()&amp;"-"&amp;ROW(),"LocalDate",F360)</f>
        <v>date-8-360 
[21590]</v>
      </c>
      <c r="J360" s="14">
        <f ca="1">[1]!obGet([1]!obCall("",$B$15,"getDaycountFraction",G360,H360))</f>
        <v>34.68611111111111</v>
      </c>
      <c r="K360" s="35">
        <f t="shared" ca="1" si="27"/>
        <v>34.68611111111111</v>
      </c>
      <c r="L360" s="15">
        <f t="shared" ca="1" si="28"/>
        <v>0</v>
      </c>
    </row>
    <row r="361" spans="5:12" ht="11.85" customHeight="1" x14ac:dyDescent="0.25">
      <c r="E361" s="33">
        <f t="shared" ca="1" si="29"/>
        <v>41295</v>
      </c>
      <c r="F361" s="33">
        <f t="shared" ca="1" si="29"/>
        <v>37422</v>
      </c>
      <c r="G361" s="34" t="str">
        <f ca="1">[1]!obMake("date-"&amp;COLUMN()&amp;"-"&amp;ROW(),"LocalDate",E361)</f>
        <v>date-7-361 
[21696]</v>
      </c>
      <c r="H361" s="34" t="str">
        <f ca="1">[1]!obMake("date-"&amp;COLUMN()&amp;"-"&amp;ROW(),"LocalDate",F361)</f>
        <v>date-8-361 
[21534]</v>
      </c>
      <c r="J361" s="14">
        <f ca="1">[1]!obGet([1]!obCall("",$B$15,"getDaycountFraction",G361,H361))</f>
        <v>-10.758333333333333</v>
      </c>
      <c r="K361" s="35">
        <f t="shared" ca="1" si="27"/>
        <v>10.758333333333333</v>
      </c>
      <c r="L361" s="15">
        <f t="shared" ca="1" si="28"/>
        <v>0</v>
      </c>
    </row>
    <row r="362" spans="5:12" ht="11.85" customHeight="1" x14ac:dyDescent="0.25">
      <c r="E362" s="33">
        <f t="shared" ca="1" si="29"/>
        <v>44446</v>
      </c>
      <c r="F362" s="33">
        <f t="shared" ca="1" si="29"/>
        <v>35997</v>
      </c>
      <c r="G362" s="34" t="str">
        <f ca="1">[1]!obMake("date-"&amp;COLUMN()&amp;"-"&amp;ROW(),"LocalDate",E362)</f>
        <v>date-7-362 
[21646]</v>
      </c>
      <c r="H362" s="34" t="str">
        <f ca="1">[1]!obMake("date-"&amp;COLUMN()&amp;"-"&amp;ROW(),"LocalDate",F362)</f>
        <v>date-8-362 
[21779]</v>
      </c>
      <c r="J362" s="14">
        <f ca="1">[1]!obGet([1]!obCall("",$B$15,"getDaycountFraction",G362,H362))</f>
        <v>-23.469444444444445</v>
      </c>
      <c r="K362" s="35">
        <f t="shared" ca="1" si="27"/>
        <v>23.469444444444445</v>
      </c>
      <c r="L362" s="15">
        <f t="shared" ca="1" si="28"/>
        <v>0</v>
      </c>
    </row>
    <row r="363" spans="5:12" ht="11.85" customHeight="1" x14ac:dyDescent="0.25">
      <c r="E363" s="33">
        <f t="shared" ca="1" si="29"/>
        <v>40193</v>
      </c>
      <c r="F363" s="33">
        <f t="shared" ca="1" si="29"/>
        <v>40133</v>
      </c>
      <c r="G363" s="34" t="str">
        <f ca="1">[1]!obMake("date-"&amp;COLUMN()&amp;"-"&amp;ROW(),"LocalDate",E363)</f>
        <v>date-7-363 
[21464]</v>
      </c>
      <c r="H363" s="34" t="str">
        <f ca="1">[1]!obMake("date-"&amp;COLUMN()&amp;"-"&amp;ROW(),"LocalDate",F363)</f>
        <v>date-8-363 
[21625]</v>
      </c>
      <c r="J363" s="14">
        <f ca="1">[1]!obGet([1]!obCall("",$B$15,"getDaycountFraction",G363,H363))</f>
        <v>-0.16666666666666666</v>
      </c>
      <c r="K363" s="35">
        <f t="shared" ca="1" si="27"/>
        <v>0.16666666666666666</v>
      </c>
      <c r="L363" s="15">
        <f t="shared" ca="1" si="28"/>
        <v>0</v>
      </c>
    </row>
    <row r="364" spans="5:12" ht="11.85" customHeight="1" x14ac:dyDescent="0.25">
      <c r="E364" s="33">
        <f t="shared" ca="1" si="29"/>
        <v>38458</v>
      </c>
      <c r="F364" s="33">
        <f t="shared" ca="1" si="29"/>
        <v>37822</v>
      </c>
      <c r="G364" s="34" t="str">
        <f ca="1">[1]!obMake("date-"&amp;COLUMN()&amp;"-"&amp;ROW(),"LocalDate",E364)</f>
        <v>date-7-364 
[21993]</v>
      </c>
      <c r="H364" s="34" t="str">
        <f ca="1">[1]!obMake("date-"&amp;COLUMN()&amp;"-"&amp;ROW(),"LocalDate",F364)</f>
        <v>date-8-364 
[21869]</v>
      </c>
      <c r="J364" s="14">
        <f ca="1">[1]!obGet([1]!obCall("",$B$15,"getDaycountFraction",G364,H364))</f>
        <v>-1.7666666666666666</v>
      </c>
      <c r="K364" s="35">
        <f t="shared" ca="1" si="27"/>
        <v>1.7666666666666666</v>
      </c>
      <c r="L364" s="15">
        <f t="shared" ca="1" si="28"/>
        <v>0</v>
      </c>
    </row>
    <row r="365" spans="5:12" ht="11.85" customHeight="1" x14ac:dyDescent="0.25">
      <c r="E365" s="33">
        <f t="shared" ca="1" si="29"/>
        <v>40687</v>
      </c>
      <c r="F365" s="33">
        <f t="shared" ca="1" si="29"/>
        <v>47076</v>
      </c>
      <c r="G365" s="34" t="str">
        <f ca="1">[1]!obMake("date-"&amp;COLUMN()&amp;"-"&amp;ROW(),"LocalDate",E365)</f>
        <v>date-7-365 
[21508]</v>
      </c>
      <c r="H365" s="34" t="str">
        <f ca="1">[1]!obMake("date-"&amp;COLUMN()&amp;"-"&amp;ROW(),"LocalDate",F365)</f>
        <v>date-8-365 
[21814]</v>
      </c>
      <c r="J365" s="14">
        <f ca="1">[1]!obGet([1]!obCall("",$B$15,"getDaycountFraction",G365,H365))</f>
        <v>17.747222222222224</v>
      </c>
      <c r="K365" s="35">
        <f t="shared" ca="1" si="27"/>
        <v>17.747222222222224</v>
      </c>
      <c r="L365" s="15">
        <f t="shared" ca="1" si="28"/>
        <v>0</v>
      </c>
    </row>
    <row r="366" spans="5:12" ht="11.85" customHeight="1" x14ac:dyDescent="0.25">
      <c r="E366" s="33">
        <f t="shared" ref="E366:F385" ca="1" si="30">$C$11+INT(RAND()*($C$12-$C$11))</f>
        <v>40427</v>
      </c>
      <c r="F366" s="33">
        <f t="shared" ca="1" si="30"/>
        <v>33069</v>
      </c>
      <c r="G366" s="34" t="str">
        <f ca="1">[1]!obMake("date-"&amp;COLUMN()&amp;"-"&amp;ROW(),"LocalDate",E366)</f>
        <v>date-7-366 
[21499]</v>
      </c>
      <c r="H366" s="34" t="str">
        <f ca="1">[1]!obMake("date-"&amp;COLUMN()&amp;"-"&amp;ROW(),"LocalDate",F366)</f>
        <v>date-8-366 
[22087]</v>
      </c>
      <c r="J366" s="14">
        <f ca="1">[1]!obGet([1]!obCall("",$B$15,"getDaycountFraction",G366,H366))</f>
        <v>-20.43888888888889</v>
      </c>
      <c r="K366" s="35">
        <f t="shared" ca="1" si="27"/>
        <v>20.43888888888889</v>
      </c>
      <c r="L366" s="15">
        <f t="shared" ca="1" si="28"/>
        <v>0</v>
      </c>
    </row>
    <row r="367" spans="5:12" ht="11.85" customHeight="1" x14ac:dyDescent="0.25">
      <c r="E367" s="33">
        <f t="shared" ca="1" si="30"/>
        <v>34417</v>
      </c>
      <c r="F367" s="33">
        <f t="shared" ca="1" si="30"/>
        <v>35846</v>
      </c>
      <c r="G367" s="34" t="str">
        <f ca="1">[1]!obMake("date-"&amp;COLUMN()&amp;"-"&amp;ROW(),"LocalDate",E367)</f>
        <v>date-7-367 
[21436]</v>
      </c>
      <c r="H367" s="34" t="str">
        <f ca="1">[1]!obMake("date-"&amp;COLUMN()&amp;"-"&amp;ROW(),"LocalDate",F367)</f>
        <v>date-8-367 
[21884]</v>
      </c>
      <c r="J367" s="14">
        <f ca="1">[1]!obGet([1]!obCall("",$B$15,"getDaycountFraction",G367,H367))</f>
        <v>3.9694444444444446</v>
      </c>
      <c r="K367" s="35">
        <f t="shared" ca="1" si="27"/>
        <v>3.9694444444444446</v>
      </c>
      <c r="L367" s="15">
        <f t="shared" ca="1" si="28"/>
        <v>0</v>
      </c>
    </row>
    <row r="368" spans="5:12" ht="11.85" customHeight="1" x14ac:dyDescent="0.25">
      <c r="E368" s="33">
        <f t="shared" ca="1" si="30"/>
        <v>45308</v>
      </c>
      <c r="F368" s="33">
        <f t="shared" ca="1" si="30"/>
        <v>36237</v>
      </c>
      <c r="G368" s="34" t="str">
        <f ca="1">[1]!obMake("date-"&amp;COLUMN()&amp;"-"&amp;ROW(),"LocalDate",E368)</f>
        <v>date-7-368 
[21687]</v>
      </c>
      <c r="H368" s="34" t="str">
        <f ca="1">[1]!obMake("date-"&amp;COLUMN()&amp;"-"&amp;ROW(),"LocalDate",F368)</f>
        <v>date-8-368 
[21589]</v>
      </c>
      <c r="J368" s="14">
        <f ca="1">[1]!obGet([1]!obCall("",$B$15,"getDaycountFraction",G368,H368))</f>
        <v>-25.197222222222223</v>
      </c>
      <c r="K368" s="35">
        <f t="shared" ca="1" si="27"/>
        <v>25.197222222222223</v>
      </c>
      <c r="L368" s="15">
        <f t="shared" ca="1" si="28"/>
        <v>0</v>
      </c>
    </row>
    <row r="369" spans="5:12" ht="11.85" customHeight="1" x14ac:dyDescent="0.25">
      <c r="E369" s="33">
        <f t="shared" ca="1" si="30"/>
        <v>33340</v>
      </c>
      <c r="F369" s="33">
        <f t="shared" ca="1" si="30"/>
        <v>45955</v>
      </c>
      <c r="G369" s="34" t="str">
        <f ca="1">[1]!obMake("date-"&amp;COLUMN()&amp;"-"&amp;ROW(),"LocalDate",E369)</f>
        <v>date-7-369 
[22245]</v>
      </c>
      <c r="H369" s="34" t="str">
        <f ca="1">[1]!obMake("date-"&amp;COLUMN()&amp;"-"&amp;ROW(),"LocalDate",F369)</f>
        <v>date-8-369 
[21798]</v>
      </c>
      <c r="J369" s="14">
        <f ca="1">[1]!obGet([1]!obCall("",$B$15,"getDaycountFraction",G369,H369))</f>
        <v>35.041666666666664</v>
      </c>
      <c r="K369" s="35">
        <f t="shared" ca="1" si="27"/>
        <v>35.041666666666664</v>
      </c>
      <c r="L369" s="15">
        <f t="shared" ca="1" si="28"/>
        <v>0</v>
      </c>
    </row>
    <row r="370" spans="5:12" ht="11.85" customHeight="1" x14ac:dyDescent="0.25">
      <c r="E370" s="33">
        <f t="shared" ca="1" si="30"/>
        <v>30020</v>
      </c>
      <c r="F370" s="33">
        <f t="shared" ca="1" si="30"/>
        <v>42123</v>
      </c>
      <c r="G370" s="34" t="str">
        <f ca="1">[1]!obMake("date-"&amp;COLUMN()&amp;"-"&amp;ROW(),"LocalDate",E370)</f>
        <v>date-7-370 
[21843]</v>
      </c>
      <c r="H370" s="34" t="str">
        <f ca="1">[1]!obMake("date-"&amp;COLUMN()&amp;"-"&amp;ROW(),"LocalDate",F370)</f>
        <v>date-8-370 
[21652]</v>
      </c>
      <c r="J370" s="14">
        <f ca="1">[1]!obGet([1]!obCall("",$B$15,"getDaycountFraction",G370,H370))</f>
        <v>33.619444444444447</v>
      </c>
      <c r="K370" s="35">
        <f t="shared" ca="1" si="27"/>
        <v>33.619444444444447</v>
      </c>
      <c r="L370" s="15">
        <f t="shared" ca="1" si="28"/>
        <v>0</v>
      </c>
    </row>
    <row r="371" spans="5:12" ht="11.85" customHeight="1" x14ac:dyDescent="0.25">
      <c r="E371" s="33">
        <f t="shared" ca="1" si="30"/>
        <v>41877</v>
      </c>
      <c r="F371" s="33">
        <f t="shared" ca="1" si="30"/>
        <v>44816</v>
      </c>
      <c r="G371" s="34" t="str">
        <f ca="1">[1]!obMake("date-"&amp;COLUMN()&amp;"-"&amp;ROW(),"LocalDate",E371)</f>
        <v>date-7-371 
[21463]</v>
      </c>
      <c r="H371" s="34" t="str">
        <f ca="1">[1]!obMake("date-"&amp;COLUMN()&amp;"-"&amp;ROW(),"LocalDate",F371)</f>
        <v>date-8-371 
[21624]</v>
      </c>
      <c r="J371" s="14">
        <f ca="1">[1]!obGet([1]!obCall("",$B$15,"getDaycountFraction",G371,H371))</f>
        <v>8.1638888888888896</v>
      </c>
      <c r="K371" s="35">
        <f t="shared" ca="1" si="27"/>
        <v>8.1638888888888896</v>
      </c>
      <c r="L371" s="15">
        <f t="shared" ca="1" si="28"/>
        <v>0</v>
      </c>
    </row>
    <row r="372" spans="5:12" ht="11.85" customHeight="1" x14ac:dyDescent="0.25">
      <c r="E372" s="33">
        <f t="shared" ca="1" si="30"/>
        <v>47209</v>
      </c>
      <c r="F372" s="33">
        <f t="shared" ca="1" si="30"/>
        <v>29415</v>
      </c>
      <c r="G372" s="34" t="str">
        <f ca="1">[1]!obMake("date-"&amp;COLUMN()&amp;"-"&amp;ROW(),"LocalDate",E372)</f>
        <v>date-7-372 
[21671]</v>
      </c>
      <c r="H372" s="34" t="str">
        <f ca="1">[1]!obMake("date-"&amp;COLUMN()&amp;"-"&amp;ROW(),"LocalDate",F372)</f>
        <v>date-8-372 
[21828]</v>
      </c>
      <c r="J372" s="14">
        <f ca="1">[1]!obGet([1]!obCall("",$B$15,"getDaycountFraction",G372,H372))</f>
        <v>-49.427777777777777</v>
      </c>
      <c r="K372" s="35">
        <f t="shared" ca="1" si="27"/>
        <v>49.427777777777777</v>
      </c>
      <c r="L372" s="15">
        <f t="shared" ca="1" si="28"/>
        <v>0</v>
      </c>
    </row>
    <row r="373" spans="5:12" ht="11.85" customHeight="1" x14ac:dyDescent="0.25">
      <c r="E373" s="33">
        <f t="shared" ca="1" si="30"/>
        <v>29704</v>
      </c>
      <c r="F373" s="33">
        <f t="shared" ca="1" si="30"/>
        <v>42314</v>
      </c>
      <c r="G373" s="34" t="str">
        <f ca="1">[1]!obMake("date-"&amp;COLUMN()&amp;"-"&amp;ROW(),"LocalDate",E373)</f>
        <v>date-7-373 
[21890]</v>
      </c>
      <c r="H373" s="34" t="str">
        <f ca="1">[1]!obMake("date-"&amp;COLUMN()&amp;"-"&amp;ROW(),"LocalDate",F373)</f>
        <v>date-8-373 
[21925]</v>
      </c>
      <c r="J373" s="14">
        <f ca="1">[1]!obGet([1]!obCall("",$B$15,"getDaycountFraction",G373,H373))</f>
        <v>35.027777777777779</v>
      </c>
      <c r="K373" s="35">
        <f t="shared" ca="1" si="27"/>
        <v>35.027777777777779</v>
      </c>
      <c r="L373" s="15">
        <f t="shared" ca="1" si="28"/>
        <v>0</v>
      </c>
    </row>
    <row r="374" spans="5:12" ht="11.85" customHeight="1" x14ac:dyDescent="0.25">
      <c r="E374" s="33">
        <f t="shared" ca="1" si="30"/>
        <v>31978</v>
      </c>
      <c r="F374" s="33">
        <f t="shared" ca="1" si="30"/>
        <v>43373</v>
      </c>
      <c r="G374" s="34" t="str">
        <f ca="1">[1]!obMake("date-"&amp;COLUMN()&amp;"-"&amp;ROW(),"LocalDate",E374)</f>
        <v>date-7-374 
[21498]</v>
      </c>
      <c r="H374" s="34" t="str">
        <f ca="1">[1]!obMake("date-"&amp;COLUMN()&amp;"-"&amp;ROW(),"LocalDate",F374)</f>
        <v>date-8-374 
[22145]</v>
      </c>
      <c r="J374" s="14">
        <f ca="1">[1]!obGet([1]!obCall("",$B$15,"getDaycountFraction",G374,H374))</f>
        <v>31.652777777777779</v>
      </c>
      <c r="K374" s="35">
        <f t="shared" ca="1" si="27"/>
        <v>31.652777777777779</v>
      </c>
      <c r="L374" s="15">
        <f t="shared" ca="1" si="28"/>
        <v>0</v>
      </c>
    </row>
    <row r="375" spans="5:12" ht="11.85" customHeight="1" x14ac:dyDescent="0.25">
      <c r="E375" s="33">
        <f t="shared" ca="1" si="30"/>
        <v>44572</v>
      </c>
      <c r="F375" s="33">
        <f t="shared" ca="1" si="30"/>
        <v>36293</v>
      </c>
      <c r="G375" s="34" t="str">
        <f ca="1">[1]!obMake("date-"&amp;COLUMN()&amp;"-"&amp;ROW(),"LocalDate",E375)</f>
        <v>date-7-375 
[21435]</v>
      </c>
      <c r="H375" s="34" t="str">
        <f ca="1">[1]!obMake("date-"&amp;COLUMN()&amp;"-"&amp;ROW(),"LocalDate",F375)</f>
        <v>date-8-375 
[21772]</v>
      </c>
      <c r="J375" s="14">
        <f ca="1">[1]!obGet([1]!obCall("",$B$15,"getDaycountFraction",G375,H375))</f>
        <v>-22.997222222222224</v>
      </c>
      <c r="K375" s="35">
        <f t="shared" ca="1" si="27"/>
        <v>22.997222222222224</v>
      </c>
      <c r="L375" s="15">
        <f t="shared" ca="1" si="28"/>
        <v>0</v>
      </c>
    </row>
    <row r="376" spans="5:12" ht="11.85" customHeight="1" x14ac:dyDescent="0.25">
      <c r="E376" s="33">
        <f t="shared" ca="1" si="30"/>
        <v>37896</v>
      </c>
      <c r="F376" s="33">
        <f t="shared" ca="1" si="30"/>
        <v>42783</v>
      </c>
      <c r="G376" s="34" t="str">
        <f ca="1">[1]!obMake("date-"&amp;COLUMN()&amp;"-"&amp;ROW(),"LocalDate",E376)</f>
        <v>date-7-376 
[21554]</v>
      </c>
      <c r="H376" s="34" t="str">
        <f ca="1">[1]!obMake("date-"&amp;COLUMN()&amp;"-"&amp;ROW(),"LocalDate",F376)</f>
        <v>date-8-376 
[21588]</v>
      </c>
      <c r="J376" s="14">
        <f ca="1">[1]!obGet([1]!obCall("",$B$15,"getDaycountFraction",G376,H376))</f>
        <v>13.574999999999999</v>
      </c>
      <c r="K376" s="35">
        <f t="shared" ca="1" si="27"/>
        <v>13.574999999999999</v>
      </c>
      <c r="L376" s="15">
        <f t="shared" ca="1" si="28"/>
        <v>0</v>
      </c>
    </row>
    <row r="377" spans="5:12" ht="11.85" customHeight="1" x14ac:dyDescent="0.25">
      <c r="E377" s="33">
        <f t="shared" ca="1" si="30"/>
        <v>40149</v>
      </c>
      <c r="F377" s="33">
        <f t="shared" ca="1" si="30"/>
        <v>29385</v>
      </c>
      <c r="G377" s="34" t="str">
        <f ca="1">[1]!obMake("date-"&amp;COLUMN()&amp;"-"&amp;ROW(),"LocalDate",E377)</f>
        <v>date-7-377 
[22399]</v>
      </c>
      <c r="H377" s="34" t="str">
        <f ca="1">[1]!obMake("date-"&amp;COLUMN()&amp;"-"&amp;ROW(),"LocalDate",F377)</f>
        <v>date-8-377 
[21533]</v>
      </c>
      <c r="J377" s="14">
        <f ca="1">[1]!obGet([1]!obCall("",$B$15,"getDaycountFraction",G377,H377))</f>
        <v>-29.9</v>
      </c>
      <c r="K377" s="35">
        <f t="shared" ca="1" si="27"/>
        <v>29.9</v>
      </c>
      <c r="L377" s="15">
        <f t="shared" ca="1" si="28"/>
        <v>0</v>
      </c>
    </row>
    <row r="378" spans="5:12" ht="11.85" customHeight="1" x14ac:dyDescent="0.25">
      <c r="E378" s="33">
        <f t="shared" ca="1" si="30"/>
        <v>42044</v>
      </c>
      <c r="F378" s="33">
        <f t="shared" ca="1" si="30"/>
        <v>44052</v>
      </c>
      <c r="G378" s="34" t="str">
        <f ca="1">[1]!obMake("date-"&amp;COLUMN()&amp;"-"&amp;ROW(),"LocalDate",E378)</f>
        <v>date-7-378 
[21645]</v>
      </c>
      <c r="H378" s="34" t="str">
        <f ca="1">[1]!obMake("date-"&amp;COLUMN()&amp;"-"&amp;ROW(),"LocalDate",F378)</f>
        <v>date-8-378 
[21849]</v>
      </c>
      <c r="J378" s="14">
        <f ca="1">[1]!obGet([1]!obCall("",$B$15,"getDaycountFraction",G378,H378))</f>
        <v>5.5777777777777775</v>
      </c>
      <c r="K378" s="35">
        <f t="shared" ca="1" si="27"/>
        <v>5.5777777777777775</v>
      </c>
      <c r="L378" s="15">
        <f t="shared" ca="1" si="28"/>
        <v>0</v>
      </c>
    </row>
    <row r="379" spans="5:12" ht="11.85" customHeight="1" x14ac:dyDescent="0.25">
      <c r="E379" s="33">
        <f t="shared" ca="1" si="30"/>
        <v>31688</v>
      </c>
      <c r="F379" s="33">
        <f t="shared" ca="1" si="30"/>
        <v>38470</v>
      </c>
      <c r="G379" s="34" t="str">
        <f ca="1">[1]!obMake("date-"&amp;COLUMN()&amp;"-"&amp;ROW(),"LocalDate",E379)</f>
        <v>date-7-379 
[21462]</v>
      </c>
      <c r="H379" s="34" t="str">
        <f ca="1">[1]!obMake("date-"&amp;COLUMN()&amp;"-"&amp;ROW(),"LocalDate",F379)</f>
        <v>date-8-379 
[21623]</v>
      </c>
      <c r="J379" s="14">
        <f ca="1">[1]!obGet([1]!obCall("",$B$15,"getDaycountFraction",G379,H379))</f>
        <v>18.838888888888889</v>
      </c>
      <c r="K379" s="35">
        <f t="shared" ca="1" si="27"/>
        <v>18.838888888888889</v>
      </c>
      <c r="L379" s="15">
        <f t="shared" ca="1" si="28"/>
        <v>0</v>
      </c>
    </row>
    <row r="380" spans="5:12" ht="11.85" customHeight="1" x14ac:dyDescent="0.25">
      <c r="E380" s="33">
        <f t="shared" ca="1" si="30"/>
        <v>36247</v>
      </c>
      <c r="F380" s="33">
        <f t="shared" ca="1" si="30"/>
        <v>40742</v>
      </c>
      <c r="G380" s="34" t="str">
        <f ca="1">[1]!obMake("date-"&amp;COLUMN()&amp;"-"&amp;ROW(),"LocalDate",E380)</f>
        <v>date-7-380 
[21909]</v>
      </c>
      <c r="H380" s="34" t="str">
        <f ca="1">[1]!obMake("date-"&amp;COLUMN()&amp;"-"&amp;ROW(),"LocalDate",F380)</f>
        <v>date-8-380 
[21757]</v>
      </c>
      <c r="J380" s="14">
        <f ca="1">[1]!obGet([1]!obCall("",$B$15,"getDaycountFraction",G380,H380))</f>
        <v>12.486111111111111</v>
      </c>
      <c r="K380" s="35">
        <f t="shared" ca="1" si="27"/>
        <v>12.486111111111111</v>
      </c>
      <c r="L380" s="15">
        <f t="shared" ca="1" si="28"/>
        <v>0</v>
      </c>
    </row>
    <row r="381" spans="5:12" ht="11.85" customHeight="1" x14ac:dyDescent="0.25">
      <c r="E381" s="33">
        <f t="shared" ca="1" si="30"/>
        <v>45576</v>
      </c>
      <c r="F381" s="33">
        <f t="shared" ca="1" si="30"/>
        <v>46359</v>
      </c>
      <c r="G381" s="34" t="str">
        <f ca="1">[1]!obMake("date-"&amp;COLUMN()&amp;"-"&amp;ROW(),"LocalDate",E381)</f>
        <v>date-7-381 
[21507]</v>
      </c>
      <c r="H381" s="34" t="str">
        <f ca="1">[1]!obMake("date-"&amp;COLUMN()&amp;"-"&amp;ROW(),"LocalDate",F381)</f>
        <v>date-8-381 
[22312]</v>
      </c>
      <c r="J381" s="14">
        <f ca="1">[1]!obGet([1]!obCall("",$B$15,"getDaycountFraction",G381,H381))</f>
        <v>2.1749999999999998</v>
      </c>
      <c r="K381" s="35">
        <f t="shared" ca="1" si="27"/>
        <v>2.1749999999999998</v>
      </c>
      <c r="L381" s="15">
        <f t="shared" ca="1" si="28"/>
        <v>0</v>
      </c>
    </row>
    <row r="382" spans="5:12" ht="11.85" customHeight="1" x14ac:dyDescent="0.25">
      <c r="E382" s="33">
        <f t="shared" ca="1" si="30"/>
        <v>31522</v>
      </c>
      <c r="F382" s="33">
        <f t="shared" ca="1" si="30"/>
        <v>37884</v>
      </c>
      <c r="G382" s="34" t="str">
        <f ca="1">[1]!obMake("date-"&amp;COLUMN()&amp;"-"&amp;ROW(),"LocalDate",E382)</f>
        <v>date-7-382 
[21497]</v>
      </c>
      <c r="H382" s="34" t="str">
        <f ca="1">[1]!obMake("date-"&amp;COLUMN()&amp;"-"&amp;ROW(),"LocalDate",F382)</f>
        <v>date-8-382 
[21934]</v>
      </c>
      <c r="J382" s="14">
        <f ca="1">[1]!obGet([1]!obCall("",$B$15,"getDaycountFraction",G382,H382))</f>
        <v>17.672222222222221</v>
      </c>
      <c r="K382" s="35">
        <f t="shared" ca="1" si="27"/>
        <v>17.672222222222221</v>
      </c>
      <c r="L382" s="15">
        <f t="shared" ca="1" si="28"/>
        <v>0</v>
      </c>
    </row>
    <row r="383" spans="5:12" ht="11.85" customHeight="1" x14ac:dyDescent="0.25">
      <c r="E383" s="33">
        <f t="shared" ca="1" si="30"/>
        <v>45038</v>
      </c>
      <c r="F383" s="33">
        <f t="shared" ca="1" si="30"/>
        <v>46039</v>
      </c>
      <c r="G383" s="34" t="str">
        <f ca="1">[1]!obMake("date-"&amp;COLUMN()&amp;"-"&amp;ROW(),"LocalDate",E383)</f>
        <v>date-7-383 
[21434]</v>
      </c>
      <c r="H383" s="34" t="str">
        <f ca="1">[1]!obMake("date-"&amp;COLUMN()&amp;"-"&amp;ROW(),"LocalDate",F383)</f>
        <v>date-8-383 
[21883]</v>
      </c>
      <c r="J383" s="14">
        <f ca="1">[1]!obGet([1]!obCall("",$B$15,"getDaycountFraction",G383,H383))</f>
        <v>2.7805555555555554</v>
      </c>
      <c r="K383" s="35">
        <f t="shared" ca="1" si="27"/>
        <v>2.7805555555555554</v>
      </c>
      <c r="L383" s="15">
        <f t="shared" ca="1" si="28"/>
        <v>0</v>
      </c>
    </row>
    <row r="384" spans="5:12" ht="11.85" customHeight="1" x14ac:dyDescent="0.25">
      <c r="E384" s="33">
        <f t="shared" ca="1" si="30"/>
        <v>42221</v>
      </c>
      <c r="F384" s="33">
        <f t="shared" ca="1" si="30"/>
        <v>45017</v>
      </c>
      <c r="G384" s="34" t="str">
        <f ca="1">[1]!obMake("date-"&amp;COLUMN()&amp;"-"&amp;ROW(),"LocalDate",E384)</f>
        <v>date-7-384 
[21813]</v>
      </c>
      <c r="H384" s="34" t="str">
        <f ca="1">[1]!obMake("date-"&amp;COLUMN()&amp;"-"&amp;ROW(),"LocalDate",F384)</f>
        <v>date-8-384 
[21587]</v>
      </c>
      <c r="J384" s="14">
        <f ca="1">[1]!obGet([1]!obCall("",$B$15,"getDaycountFraction",G384,H384))</f>
        <v>7.7666666666666666</v>
      </c>
      <c r="K384" s="35">
        <f t="shared" ca="1" si="27"/>
        <v>7.7666666666666666</v>
      </c>
      <c r="L384" s="15">
        <f t="shared" ca="1" si="28"/>
        <v>0</v>
      </c>
    </row>
    <row r="385" spans="5:12" ht="11.85" customHeight="1" x14ac:dyDescent="0.25">
      <c r="E385" s="33">
        <f t="shared" ca="1" si="30"/>
        <v>30374</v>
      </c>
      <c r="F385" s="33">
        <f t="shared" ca="1" si="30"/>
        <v>37705</v>
      </c>
      <c r="G385" s="34" t="str">
        <f ca="1">[1]!obMake("date-"&amp;COLUMN()&amp;"-"&amp;ROW(),"LocalDate",E385)</f>
        <v>date-7-385 
[22034]</v>
      </c>
      <c r="H385" s="34" t="str">
        <f ca="1">[1]!obMake("date-"&amp;COLUMN()&amp;"-"&amp;ROW(),"LocalDate",F385)</f>
        <v>date-8-385 
[22308]</v>
      </c>
      <c r="J385" s="14">
        <f ca="1">[1]!obGet([1]!obCall("",$B$15,"getDaycountFraction",G385,H385))</f>
        <v>20.363888888888887</v>
      </c>
      <c r="K385" s="35">
        <f t="shared" ca="1" si="27"/>
        <v>20.363888888888887</v>
      </c>
      <c r="L385" s="15">
        <f t="shared" ca="1" si="28"/>
        <v>0</v>
      </c>
    </row>
    <row r="386" spans="5:12" ht="11.85" customHeight="1" x14ac:dyDescent="0.25">
      <c r="E386" s="33">
        <f t="shared" ref="E386:F405" ca="1" si="31">$C$11+INT(RAND()*($C$12-$C$11))</f>
        <v>30057</v>
      </c>
      <c r="F386" s="33">
        <f t="shared" ca="1" si="31"/>
        <v>32433</v>
      </c>
      <c r="G386" s="34" t="str">
        <f ca="1">[1]!obMake("date-"&amp;COLUMN()&amp;"-"&amp;ROW(),"LocalDate",E386)</f>
        <v>date-7-386 
[21842]</v>
      </c>
      <c r="H386" s="34" t="str">
        <f ca="1">[1]!obMake("date-"&amp;COLUMN()&amp;"-"&amp;ROW(),"LocalDate",F386)</f>
        <v>date-8-386 
[21778]</v>
      </c>
      <c r="J386" s="14">
        <f ca="1">[1]!obGet([1]!obCall("",$B$15,"getDaycountFraction",G386,H386))</f>
        <v>6.6</v>
      </c>
      <c r="K386" s="35">
        <f t="shared" ca="1" si="27"/>
        <v>6.6</v>
      </c>
      <c r="L386" s="15">
        <f t="shared" ca="1" si="28"/>
        <v>0</v>
      </c>
    </row>
    <row r="387" spans="5:12" ht="11.85" customHeight="1" x14ac:dyDescent="0.25">
      <c r="E387" s="33">
        <f t="shared" ca="1" si="31"/>
        <v>36060</v>
      </c>
      <c r="F387" s="33">
        <f t="shared" ca="1" si="31"/>
        <v>40186</v>
      </c>
      <c r="G387" s="34" t="str">
        <f ca="1">[1]!obMake("date-"&amp;COLUMN()&amp;"-"&amp;ROW(),"LocalDate",E387)</f>
        <v>date-7-387 
[21461]</v>
      </c>
      <c r="H387" s="34" t="str">
        <f ca="1">[1]!obMake("date-"&amp;COLUMN()&amp;"-"&amp;ROW(),"LocalDate",F387)</f>
        <v>date-8-387 
[21622]</v>
      </c>
      <c r="J387" s="14">
        <f ca="1">[1]!obGet([1]!obCall("",$B$15,"getDaycountFraction",G387,H387))</f>
        <v>11.46111111111111</v>
      </c>
      <c r="K387" s="35">
        <f t="shared" ca="1" si="27"/>
        <v>11.46111111111111</v>
      </c>
      <c r="L387" s="15">
        <f t="shared" ca="1" si="28"/>
        <v>0</v>
      </c>
    </row>
    <row r="388" spans="5:12" ht="11.85" customHeight="1" x14ac:dyDescent="0.25">
      <c r="E388" s="33">
        <f t="shared" ca="1" si="31"/>
        <v>37985</v>
      </c>
      <c r="F388" s="33">
        <f t="shared" ca="1" si="31"/>
        <v>35906</v>
      </c>
      <c r="G388" s="34" t="str">
        <f ca="1">[1]!obMake("date-"&amp;COLUMN()&amp;"-"&amp;ROW(),"LocalDate",E388)</f>
        <v>date-7-388 
[21797]</v>
      </c>
      <c r="H388" s="34" t="str">
        <f ca="1">[1]!obMake("date-"&amp;COLUMN()&amp;"-"&amp;ROW(),"LocalDate",F388)</f>
        <v>date-8-388 
[21630]</v>
      </c>
      <c r="J388" s="14">
        <f ca="1">[1]!obGet([1]!obCall("",$B$15,"getDaycountFraction",G388,H388))</f>
        <v>-5.7750000000000004</v>
      </c>
      <c r="K388" s="35">
        <f t="shared" ca="1" si="27"/>
        <v>5.7750000000000004</v>
      </c>
      <c r="L388" s="15">
        <f t="shared" ca="1" si="28"/>
        <v>0</v>
      </c>
    </row>
    <row r="389" spans="5:12" ht="11.85" customHeight="1" x14ac:dyDescent="0.25">
      <c r="E389" s="33">
        <f t="shared" ca="1" si="31"/>
        <v>33388</v>
      </c>
      <c r="F389" s="33">
        <f t="shared" ca="1" si="31"/>
        <v>41571</v>
      </c>
      <c r="G389" s="34" t="str">
        <f ca="1">[1]!obMake("date-"&amp;COLUMN()&amp;"-"&amp;ROW(),"LocalDate",E389)</f>
        <v>date-7-389 
[21651]</v>
      </c>
      <c r="H389" s="34" t="str">
        <f ca="1">[1]!obMake("date-"&amp;COLUMN()&amp;"-"&amp;ROW(),"LocalDate",F389)</f>
        <v>date-8-389 
[21686]</v>
      </c>
      <c r="J389" s="14">
        <f ca="1">[1]!obGet([1]!obCall("",$B$15,"getDaycountFraction",G389,H389))</f>
        <v>22.730555555555554</v>
      </c>
      <c r="K389" s="35">
        <f t="shared" ca="1" si="27"/>
        <v>22.730555555555554</v>
      </c>
      <c r="L389" s="15">
        <f t="shared" ca="1" si="28"/>
        <v>0</v>
      </c>
    </row>
    <row r="390" spans="5:12" ht="11.85" customHeight="1" x14ac:dyDescent="0.25">
      <c r="E390" s="33">
        <f t="shared" ca="1" si="31"/>
        <v>41510</v>
      </c>
      <c r="F390" s="33">
        <f t="shared" ca="1" si="31"/>
        <v>41097</v>
      </c>
      <c r="G390" s="34" t="str">
        <f ca="1">[1]!obMake("date-"&amp;COLUMN()&amp;"-"&amp;ROW(),"LocalDate",E390)</f>
        <v>date-7-390 
[21496]</v>
      </c>
      <c r="H390" s="34" t="str">
        <f ca="1">[1]!obMake("date-"&amp;COLUMN()&amp;"-"&amp;ROW(),"LocalDate",F390)</f>
        <v>date-8-390 
[21727]</v>
      </c>
      <c r="J390" s="14">
        <f ca="1">[1]!obGet([1]!obCall("",$B$15,"getDaycountFraction",G390,H390))</f>
        <v>-1.1472222222222221</v>
      </c>
      <c r="K390" s="35">
        <f t="shared" ref="K390:K453" ca="1" si="32">(YEARFRAC(E390,F390,$C$9))</f>
        <v>1.1472222222222221</v>
      </c>
      <c r="L390" s="15">
        <f t="shared" ref="L390:L453" ca="1" si="33">ABS(J390)-K390</f>
        <v>0</v>
      </c>
    </row>
    <row r="391" spans="5:12" ht="11.85" customHeight="1" x14ac:dyDescent="0.25">
      <c r="E391" s="33">
        <f t="shared" ca="1" si="31"/>
        <v>47283</v>
      </c>
      <c r="F391" s="33">
        <f t="shared" ca="1" si="31"/>
        <v>33056</v>
      </c>
      <c r="G391" s="34" t="str">
        <f ca="1">[1]!obMake("date-"&amp;COLUMN()&amp;"-"&amp;ROW(),"LocalDate",E391)</f>
        <v>date-7-391 
[21433]</v>
      </c>
      <c r="H391" s="34" t="str">
        <f ca="1">[1]!obMake("date-"&amp;COLUMN()&amp;"-"&amp;ROW(),"LocalDate",F391)</f>
        <v>date-8-391 
[21771]</v>
      </c>
      <c r="J391" s="14">
        <f ca="1">[1]!obGet([1]!obCall("",$B$15,"getDaycountFraction",G391,H391))</f>
        <v>-39.519444444444446</v>
      </c>
      <c r="K391" s="35">
        <f t="shared" ca="1" si="32"/>
        <v>39.519444444444446</v>
      </c>
      <c r="L391" s="15">
        <f t="shared" ca="1" si="33"/>
        <v>0</v>
      </c>
    </row>
    <row r="392" spans="5:12" ht="11.85" customHeight="1" x14ac:dyDescent="0.25">
      <c r="E392" s="33">
        <f t="shared" ca="1" si="31"/>
        <v>33508</v>
      </c>
      <c r="F392" s="33">
        <f t="shared" ca="1" si="31"/>
        <v>42617</v>
      </c>
      <c r="G392" s="34" t="str">
        <f ca="1">[1]!obMake("date-"&amp;COLUMN()&amp;"-"&amp;ROW(),"LocalDate",E392)</f>
        <v>date-7-392 
[21637]</v>
      </c>
      <c r="H392" s="34" t="str">
        <f ca="1">[1]!obMake("date-"&amp;COLUMN()&amp;"-"&amp;ROW(),"LocalDate",F392)</f>
        <v>date-8-392 
[21586]</v>
      </c>
      <c r="J392" s="14">
        <f ca="1">[1]!obGet([1]!obCall("",$B$15,"getDaycountFraction",G392,H392))</f>
        <v>25.302777777777777</v>
      </c>
      <c r="K392" s="35">
        <f t="shared" ca="1" si="32"/>
        <v>25.302777777777777</v>
      </c>
      <c r="L392" s="15">
        <f t="shared" ca="1" si="33"/>
        <v>0</v>
      </c>
    </row>
    <row r="393" spans="5:12" ht="11.85" customHeight="1" x14ac:dyDescent="0.25">
      <c r="E393" s="33">
        <f t="shared" ca="1" si="31"/>
        <v>33880</v>
      </c>
      <c r="F393" s="33">
        <f t="shared" ca="1" si="31"/>
        <v>41526</v>
      </c>
      <c r="G393" s="34" t="str">
        <f ca="1">[1]!obMake("date-"&amp;COLUMN()&amp;"-"&amp;ROW(),"LocalDate",E393)</f>
        <v>date-7-393 
[21889]</v>
      </c>
      <c r="H393" s="34" t="str">
        <f ca="1">[1]!obMake("date-"&amp;COLUMN()&amp;"-"&amp;ROW(),"LocalDate",F393)</f>
        <v>date-8-393 
[21607]</v>
      </c>
      <c r="J393" s="14">
        <f ca="1">[1]!obGet([1]!obCall("",$B$15,"getDaycountFraction",G393,H393))</f>
        <v>21.238888888888887</v>
      </c>
      <c r="K393" s="35">
        <f t="shared" ca="1" si="32"/>
        <v>21.238888888888887</v>
      </c>
      <c r="L393" s="15">
        <f t="shared" ca="1" si="33"/>
        <v>0</v>
      </c>
    </row>
    <row r="394" spans="5:12" ht="11.85" customHeight="1" x14ac:dyDescent="0.25">
      <c r="E394" s="33">
        <f t="shared" ca="1" si="31"/>
        <v>32558</v>
      </c>
      <c r="F394" s="33">
        <f t="shared" ca="1" si="31"/>
        <v>40839</v>
      </c>
      <c r="G394" s="34" t="str">
        <f ca="1">[1]!obMake("date-"&amp;COLUMN()&amp;"-"&amp;ROW(),"LocalDate",E394)</f>
        <v>date-7-394 
[21644]</v>
      </c>
      <c r="H394" s="34" t="str">
        <f ca="1">[1]!obMake("date-"&amp;COLUMN()&amp;"-"&amp;ROW(),"LocalDate",F394)</f>
        <v>date-8-394 
[21553]</v>
      </c>
      <c r="J394" s="14">
        <f ca="1">[1]!obGet([1]!obCall("",$B$15,"getDaycountFraction",G394,H394))</f>
        <v>23.002777777777776</v>
      </c>
      <c r="K394" s="35">
        <f t="shared" ca="1" si="32"/>
        <v>23.002777777777776</v>
      </c>
      <c r="L394" s="15">
        <f t="shared" ca="1" si="33"/>
        <v>0</v>
      </c>
    </row>
    <row r="395" spans="5:12" ht="11.85" customHeight="1" x14ac:dyDescent="0.25">
      <c r="E395" s="33">
        <f t="shared" ca="1" si="31"/>
        <v>46713</v>
      </c>
      <c r="F395" s="33">
        <f t="shared" ca="1" si="31"/>
        <v>40513</v>
      </c>
      <c r="G395" s="34" t="str">
        <f ca="1">[1]!obMake("date-"&amp;COLUMN()&amp;"-"&amp;ROW(),"LocalDate",E395)</f>
        <v>date-7-395 
[21460]</v>
      </c>
      <c r="H395" s="34" t="str">
        <f ca="1">[1]!obMake("date-"&amp;COLUMN()&amp;"-"&amp;ROW(),"LocalDate",F395)</f>
        <v>date-8-395 
[21621]</v>
      </c>
      <c r="J395" s="14">
        <f ca="1">[1]!obGet([1]!obCall("",$B$15,"getDaycountFraction",G395,H395))</f>
        <v>-17.222222222222221</v>
      </c>
      <c r="K395" s="35">
        <f t="shared" ca="1" si="32"/>
        <v>17.222222222222221</v>
      </c>
      <c r="L395" s="15">
        <f t="shared" ca="1" si="33"/>
        <v>0</v>
      </c>
    </row>
    <row r="396" spans="5:12" ht="11.85" customHeight="1" x14ac:dyDescent="0.25">
      <c r="E396" s="33">
        <f t="shared" ca="1" si="31"/>
        <v>39314</v>
      </c>
      <c r="F396" s="33">
        <f t="shared" ca="1" si="31"/>
        <v>43999</v>
      </c>
      <c r="G396" s="34" t="str">
        <f ca="1">[1]!obMake("date-"&amp;COLUMN()&amp;"-"&amp;ROW(),"LocalDate",E396)</f>
        <v>date-7-396 
[21481]</v>
      </c>
      <c r="H396" s="34" t="str">
        <f ca="1">[1]!obMake("date-"&amp;COLUMN()&amp;"-"&amp;ROW(),"LocalDate",F396)</f>
        <v>date-8-396 
[21868]</v>
      </c>
      <c r="J396" s="14">
        <f ca="1">[1]!obGet([1]!obCall("",$B$15,"getDaycountFraction",G396,H396))</f>
        <v>13.013888888888889</v>
      </c>
      <c r="K396" s="35">
        <f t="shared" ca="1" si="32"/>
        <v>13.013888888888889</v>
      </c>
      <c r="L396" s="15">
        <f t="shared" ca="1" si="33"/>
        <v>0</v>
      </c>
    </row>
    <row r="397" spans="5:12" ht="11.85" customHeight="1" x14ac:dyDescent="0.25">
      <c r="E397" s="33">
        <f t="shared" ca="1" si="31"/>
        <v>34371</v>
      </c>
      <c r="F397" s="33">
        <f t="shared" ca="1" si="31"/>
        <v>37370</v>
      </c>
      <c r="G397" s="34" t="str">
        <f ca="1">[1]!obMake("date-"&amp;COLUMN()&amp;"-"&amp;ROW(),"LocalDate",E397)</f>
        <v>date-7-397 
[21532]</v>
      </c>
      <c r="H397" s="34" t="str">
        <f ca="1">[1]!obMake("date-"&amp;COLUMN()&amp;"-"&amp;ROW(),"LocalDate",F397)</f>
        <v>date-8-397 
[21875]</v>
      </c>
      <c r="J397" s="14">
        <f ca="1">[1]!obGet([1]!obCall("",$B$15,"getDaycountFraction",G397,H397))</f>
        <v>8.3305555555555557</v>
      </c>
      <c r="K397" s="35">
        <f t="shared" ca="1" si="32"/>
        <v>8.3305555555555557</v>
      </c>
      <c r="L397" s="15">
        <f t="shared" ca="1" si="33"/>
        <v>0</v>
      </c>
    </row>
    <row r="398" spans="5:12" ht="11.85" customHeight="1" x14ac:dyDescent="0.25">
      <c r="E398" s="33">
        <f t="shared" ca="1" si="31"/>
        <v>33337</v>
      </c>
      <c r="F398" s="33">
        <f t="shared" ca="1" si="31"/>
        <v>30300</v>
      </c>
      <c r="G398" s="34" t="str">
        <f ca="1">[1]!obMake("date-"&amp;COLUMN()&amp;"-"&amp;ROW(),"LocalDate",E398)</f>
        <v>date-7-398 
[21495]</v>
      </c>
      <c r="H398" s="34" t="str">
        <f ca="1">[1]!obMake("date-"&amp;COLUMN()&amp;"-"&amp;ROW(),"LocalDate",F398)</f>
        <v>date-8-398 
[21506]</v>
      </c>
      <c r="J398" s="14">
        <f ca="1">[1]!obGet([1]!obCall("",$B$15,"getDaycountFraction",G398,H398))</f>
        <v>-8.4361111111111118</v>
      </c>
      <c r="K398" s="35">
        <f t="shared" ca="1" si="32"/>
        <v>8.4361111111111118</v>
      </c>
      <c r="L398" s="15">
        <f t="shared" ca="1" si="33"/>
        <v>0</v>
      </c>
    </row>
    <row r="399" spans="5:12" ht="11.85" customHeight="1" x14ac:dyDescent="0.25">
      <c r="E399" s="33">
        <f t="shared" ca="1" si="31"/>
        <v>34919</v>
      </c>
      <c r="F399" s="33">
        <f t="shared" ca="1" si="31"/>
        <v>30413</v>
      </c>
      <c r="G399" s="34" t="str">
        <f ca="1">[1]!obMake("date-"&amp;COLUMN()&amp;"-"&amp;ROW(),"LocalDate",E399)</f>
        <v>date-7-399 
[21432]</v>
      </c>
      <c r="H399" s="34" t="str">
        <f ca="1">[1]!obMake("date-"&amp;COLUMN()&amp;"-"&amp;ROW(),"LocalDate",F399)</f>
        <v>date-8-399 
[21882]</v>
      </c>
      <c r="J399" s="14">
        <f ca="1">[1]!obGet([1]!obCall("",$B$15,"getDaycountFraction",G399,H399))</f>
        <v>-12.516666666666667</v>
      </c>
      <c r="K399" s="35">
        <f t="shared" ca="1" si="32"/>
        <v>12.516666666666667</v>
      </c>
      <c r="L399" s="15">
        <f t="shared" ca="1" si="33"/>
        <v>0</v>
      </c>
    </row>
    <row r="400" spans="5:12" ht="11.85" customHeight="1" x14ac:dyDescent="0.25">
      <c r="E400" s="33">
        <f t="shared" ca="1" si="31"/>
        <v>45222</v>
      </c>
      <c r="F400" s="33">
        <f t="shared" ca="1" si="31"/>
        <v>32811</v>
      </c>
      <c r="G400" s="34" t="str">
        <f ca="1">[1]!obMake("date-"&amp;COLUMN()&amp;"-"&amp;ROW(),"LocalDate",E400)</f>
        <v>date-7-400 
[21834]</v>
      </c>
      <c r="H400" s="34" t="str">
        <f ca="1">[1]!obMake("date-"&amp;COLUMN()&amp;"-"&amp;ROW(),"LocalDate",F400)</f>
        <v>date-8-400 
[21585]</v>
      </c>
      <c r="J400" s="14">
        <f ca="1">[1]!obGet([1]!obCall("",$B$15,"getDaycountFraction",G400,H400))</f>
        <v>-34.475000000000001</v>
      </c>
      <c r="K400" s="35">
        <f t="shared" ca="1" si="32"/>
        <v>34.475000000000001</v>
      </c>
      <c r="L400" s="15">
        <f t="shared" ca="1" si="33"/>
        <v>0</v>
      </c>
    </row>
    <row r="401" spans="5:12" ht="11.85" customHeight="1" x14ac:dyDescent="0.25">
      <c r="E401" s="33">
        <f t="shared" ca="1" si="31"/>
        <v>40939</v>
      </c>
      <c r="F401" s="33">
        <f t="shared" ca="1" si="31"/>
        <v>44718</v>
      </c>
      <c r="G401" s="34" t="str">
        <f ca="1">[1]!obMake("date-"&amp;COLUMN()&amp;"-"&amp;ROW(),"LocalDate",E401)</f>
        <v>date-7-401 
[22349]</v>
      </c>
      <c r="H401" s="34" t="str">
        <f ca="1">[1]!obMake("date-"&amp;COLUMN()&amp;"-"&amp;ROW(),"LocalDate",F401)</f>
        <v>date-8-401 
[21606]</v>
      </c>
      <c r="J401" s="14">
        <f ca="1">[1]!obGet([1]!obCall("",$B$15,"getDaycountFraction",G401,H401))</f>
        <v>10.497222222222222</v>
      </c>
      <c r="K401" s="35">
        <f t="shared" ca="1" si="32"/>
        <v>10.497222222222222</v>
      </c>
      <c r="L401" s="15">
        <f t="shared" ca="1" si="33"/>
        <v>0</v>
      </c>
    </row>
    <row r="402" spans="5:12" ht="11.85" customHeight="1" x14ac:dyDescent="0.25">
      <c r="E402" s="33">
        <f t="shared" ca="1" si="31"/>
        <v>31218</v>
      </c>
      <c r="F402" s="33">
        <f t="shared" ca="1" si="31"/>
        <v>30737</v>
      </c>
      <c r="G402" s="34" t="str">
        <f ca="1">[1]!obMake("date-"&amp;COLUMN()&amp;"-"&amp;ROW(),"LocalDate",E402)</f>
        <v>date-7-402 
[21841]</v>
      </c>
      <c r="H402" s="34" t="str">
        <f ca="1">[1]!obMake("date-"&amp;COLUMN()&amp;"-"&amp;ROW(),"LocalDate",F402)</f>
        <v>date-8-402 
[21670]</v>
      </c>
      <c r="J402" s="14">
        <f ca="1">[1]!obGet([1]!obCall("",$B$15,"getDaycountFraction",G402,H402))</f>
        <v>-1.336111111111111</v>
      </c>
      <c r="K402" s="35">
        <f t="shared" ca="1" si="32"/>
        <v>1.336111111111111</v>
      </c>
      <c r="L402" s="15">
        <f t="shared" ca="1" si="33"/>
        <v>0</v>
      </c>
    </row>
    <row r="403" spans="5:12" ht="11.85" customHeight="1" x14ac:dyDescent="0.25">
      <c r="E403" s="33">
        <f t="shared" ca="1" si="31"/>
        <v>41308</v>
      </c>
      <c r="F403" s="33">
        <f t="shared" ca="1" si="31"/>
        <v>42608</v>
      </c>
      <c r="G403" s="34" t="str">
        <f ca="1">[1]!obMake("date-"&amp;COLUMN()&amp;"-"&amp;ROW(),"LocalDate",E403)</f>
        <v>date-7-403 
[21459]</v>
      </c>
      <c r="H403" s="34" t="str">
        <f ca="1">[1]!obMake("date-"&amp;COLUMN()&amp;"-"&amp;ROW(),"LocalDate",F403)</f>
        <v>date-8-403 
[21620]</v>
      </c>
      <c r="J403" s="14">
        <f ca="1">[1]!obGet([1]!obCall("",$B$15,"getDaycountFraction",G403,H403))</f>
        <v>3.6111111111111112</v>
      </c>
      <c r="K403" s="35">
        <f t="shared" ca="1" si="32"/>
        <v>3.6111111111111112</v>
      </c>
      <c r="L403" s="15">
        <f t="shared" ca="1" si="33"/>
        <v>0</v>
      </c>
    </row>
    <row r="404" spans="5:12" ht="11.85" customHeight="1" x14ac:dyDescent="0.25">
      <c r="E404" s="33">
        <f t="shared" ca="1" si="31"/>
        <v>44976</v>
      </c>
      <c r="F404" s="33">
        <f t="shared" ca="1" si="31"/>
        <v>43814</v>
      </c>
      <c r="G404" s="34" t="str">
        <f ca="1">[1]!obMake("date-"&amp;COLUMN()&amp;"-"&amp;ROW(),"LocalDate",E404)</f>
        <v>date-7-404 
[21480]</v>
      </c>
      <c r="H404" s="34" t="str">
        <f ca="1">[1]!obMake("date-"&amp;COLUMN()&amp;"-"&amp;ROW(),"LocalDate",F404)</f>
        <v>date-8-404 
[21827]</v>
      </c>
      <c r="J404" s="14">
        <f ca="1">[1]!obGet([1]!obCall("",$B$15,"getDaycountFraction",G404,H404))</f>
        <v>-3.2277777777777779</v>
      </c>
      <c r="K404" s="35">
        <f t="shared" ca="1" si="32"/>
        <v>3.2277777777777779</v>
      </c>
      <c r="L404" s="15">
        <f t="shared" ca="1" si="33"/>
        <v>0</v>
      </c>
    </row>
    <row r="405" spans="5:12" ht="11.85" customHeight="1" x14ac:dyDescent="0.25">
      <c r="E405" s="33">
        <f t="shared" ca="1" si="31"/>
        <v>39098</v>
      </c>
      <c r="F405" s="33">
        <f t="shared" ca="1" si="31"/>
        <v>37090</v>
      </c>
      <c r="G405" s="34" t="str">
        <f ca="1">[1]!obMake("date-"&amp;COLUMN()&amp;"-"&amp;ROW(),"LocalDate",E405)</f>
        <v>date-7-405 
[21924]</v>
      </c>
      <c r="H405" s="34" t="str">
        <f ca="1">[1]!obMake("date-"&amp;COLUMN()&amp;"-"&amp;ROW(),"LocalDate",F405)</f>
        <v>date-8-405 
[21763]</v>
      </c>
      <c r="J405" s="14">
        <f ca="1">[1]!obGet([1]!obCall("",$B$15,"getDaycountFraction",G405,H405))</f>
        <v>-5.5777777777777775</v>
      </c>
      <c r="K405" s="35">
        <f t="shared" ca="1" si="32"/>
        <v>5.5777777777777775</v>
      </c>
      <c r="L405" s="15">
        <f t="shared" ca="1" si="33"/>
        <v>0</v>
      </c>
    </row>
    <row r="406" spans="5:12" ht="11.85" customHeight="1" x14ac:dyDescent="0.25">
      <c r="E406" s="33">
        <f t="shared" ref="E406:F425" ca="1" si="34">$C$11+INT(RAND()*($C$12-$C$11))</f>
        <v>43579</v>
      </c>
      <c r="F406" s="33">
        <f t="shared" ca="1" si="34"/>
        <v>40632</v>
      </c>
      <c r="G406" s="34" t="str">
        <f ca="1">[1]!obMake("date-"&amp;COLUMN()&amp;"-"&amp;ROW(),"LocalDate",E406)</f>
        <v>date-7-406 
[21494]</v>
      </c>
      <c r="H406" s="34" t="str">
        <f ca="1">[1]!obMake("date-"&amp;COLUMN()&amp;"-"&amp;ROW(),"LocalDate",F406)</f>
        <v>date-8-406 
[22066]</v>
      </c>
      <c r="J406" s="14">
        <f ca="1">[1]!obGet([1]!obCall("",$B$15,"getDaycountFraction",G406,H406))</f>
        <v>-8.1861111111111118</v>
      </c>
      <c r="K406" s="35">
        <f t="shared" ca="1" si="32"/>
        <v>8.1861111111111118</v>
      </c>
      <c r="L406" s="15">
        <f t="shared" ca="1" si="33"/>
        <v>0</v>
      </c>
    </row>
    <row r="407" spans="5:12" ht="11.85" customHeight="1" x14ac:dyDescent="0.25">
      <c r="E407" s="33">
        <f t="shared" ca="1" si="34"/>
        <v>30703</v>
      </c>
      <c r="F407" s="33">
        <f t="shared" ca="1" si="34"/>
        <v>30888</v>
      </c>
      <c r="G407" s="34" t="str">
        <f ca="1">[1]!obMake("date-"&amp;COLUMN()&amp;"-"&amp;ROW(),"LocalDate",E407)</f>
        <v>date-7-407 
[21431]</v>
      </c>
      <c r="H407" s="34" t="str">
        <f ca="1">[1]!obMake("date-"&amp;COLUMN()&amp;"-"&amp;ROW(),"LocalDate",F407)</f>
        <v>date-8-407 
[21770]</v>
      </c>
      <c r="J407" s="14">
        <f ca="1">[1]!obGet([1]!obCall("",$B$15,"getDaycountFraction",G407,H407))</f>
        <v>0.51388888888888884</v>
      </c>
      <c r="K407" s="35">
        <f t="shared" ca="1" si="32"/>
        <v>0.51388888888888884</v>
      </c>
      <c r="L407" s="15">
        <f t="shared" ca="1" si="33"/>
        <v>0</v>
      </c>
    </row>
    <row r="408" spans="5:12" ht="11.85" customHeight="1" x14ac:dyDescent="0.25">
      <c r="E408" s="33">
        <f t="shared" ca="1" si="34"/>
        <v>32527</v>
      </c>
      <c r="F408" s="33">
        <f t="shared" ca="1" si="34"/>
        <v>30001</v>
      </c>
      <c r="G408" s="34" t="str">
        <f ca="1">[1]!obMake("date-"&amp;COLUMN()&amp;"-"&amp;ROW(),"LocalDate",E408)</f>
        <v>date-7-408 
[21636]</v>
      </c>
      <c r="H408" s="34" t="str">
        <f ca="1">[1]!obMake("date-"&amp;COLUMN()&amp;"-"&amp;ROW(),"LocalDate",F408)</f>
        <v>date-8-408 
[21584]</v>
      </c>
      <c r="J408" s="14">
        <f ca="1">[1]!obGet([1]!obCall("",$B$15,"getDaycountFraction",G408,H408))</f>
        <v>-7.0166666666666666</v>
      </c>
      <c r="K408" s="35">
        <f t="shared" ca="1" si="32"/>
        <v>7.0166666666666666</v>
      </c>
      <c r="L408" s="15">
        <f t="shared" ca="1" si="33"/>
        <v>0</v>
      </c>
    </row>
    <row r="409" spans="5:12" ht="11.85" customHeight="1" x14ac:dyDescent="0.25">
      <c r="E409" s="33">
        <f t="shared" ca="1" si="34"/>
        <v>37024</v>
      </c>
      <c r="F409" s="33">
        <f t="shared" ca="1" si="34"/>
        <v>44042</v>
      </c>
      <c r="G409" s="34" t="str">
        <f ca="1">[1]!obMake("date-"&amp;COLUMN()&amp;"-"&amp;ROW(),"LocalDate",E409)</f>
        <v>date-7-409 
[21848]</v>
      </c>
      <c r="H409" s="34" t="str">
        <f ca="1">[1]!obMake("date-"&amp;COLUMN()&amp;"-"&amp;ROW(),"LocalDate",F409)</f>
        <v>date-8-409 
[21605]</v>
      </c>
      <c r="J409" s="14">
        <f ca="1">[1]!obGet([1]!obCall("",$B$15,"getDaycountFraction",G409,H409))</f>
        <v>19.494444444444444</v>
      </c>
      <c r="K409" s="35">
        <f t="shared" ca="1" si="32"/>
        <v>19.494444444444444</v>
      </c>
      <c r="L409" s="15">
        <f t="shared" ca="1" si="33"/>
        <v>0</v>
      </c>
    </row>
    <row r="410" spans="5:12" ht="11.85" customHeight="1" x14ac:dyDescent="0.25">
      <c r="E410" s="33">
        <f t="shared" ca="1" si="34"/>
        <v>41262</v>
      </c>
      <c r="F410" s="33">
        <f t="shared" ca="1" si="34"/>
        <v>37053</v>
      </c>
      <c r="G410" s="34" t="str">
        <f ca="1">[1]!obMake("date-"&amp;COLUMN()&amp;"-"&amp;ROW(),"LocalDate",E410)</f>
        <v>date-7-410 
[21643]</v>
      </c>
      <c r="H410" s="34" t="str">
        <f ca="1">[1]!obMake("date-"&amp;COLUMN()&amp;"-"&amp;ROW(),"LocalDate",F410)</f>
        <v>date-8-410 
[22227]</v>
      </c>
      <c r="J410" s="14">
        <f ca="1">[1]!obGet([1]!obCall("",$B$15,"getDaycountFraction",G410,H410))</f>
        <v>-11.691666666666666</v>
      </c>
      <c r="K410" s="35">
        <f t="shared" ca="1" si="32"/>
        <v>11.691666666666666</v>
      </c>
      <c r="L410" s="15">
        <f t="shared" ca="1" si="33"/>
        <v>0</v>
      </c>
    </row>
    <row r="411" spans="5:12" ht="11.85" customHeight="1" x14ac:dyDescent="0.25">
      <c r="E411" s="33">
        <f t="shared" ca="1" si="34"/>
        <v>30357</v>
      </c>
      <c r="F411" s="33">
        <f t="shared" ca="1" si="34"/>
        <v>42953</v>
      </c>
      <c r="G411" s="34" t="str">
        <f ca="1">[1]!obMake("date-"&amp;COLUMN()&amp;"-"&amp;ROW(),"LocalDate",E411)</f>
        <v>date-7-411 
[21458]</v>
      </c>
      <c r="H411" s="34" t="str">
        <f ca="1">[1]!obMake("date-"&amp;COLUMN()&amp;"-"&amp;ROW(),"LocalDate",F411)</f>
        <v>date-8-411 
[21619]</v>
      </c>
      <c r="J411" s="14">
        <f ca="1">[1]!obGet([1]!obCall("",$B$15,"getDaycountFraction",G411,H411))</f>
        <v>34.988888888888887</v>
      </c>
      <c r="K411" s="35">
        <f t="shared" ca="1" si="32"/>
        <v>34.988888888888887</v>
      </c>
      <c r="L411" s="15">
        <f t="shared" ca="1" si="33"/>
        <v>0</v>
      </c>
    </row>
    <row r="412" spans="5:12" ht="11.85" customHeight="1" x14ac:dyDescent="0.25">
      <c r="E412" s="33">
        <f t="shared" ca="1" si="34"/>
        <v>35930</v>
      </c>
      <c r="F412" s="33">
        <f t="shared" ca="1" si="34"/>
        <v>40379</v>
      </c>
      <c r="G412" s="34" t="str">
        <f ca="1">[1]!obMake("date-"&amp;COLUMN()&amp;"-"&amp;ROW(),"LocalDate",E412)</f>
        <v>date-7-412 
[21479]</v>
      </c>
      <c r="H412" s="34" t="str">
        <f ca="1">[1]!obMake("date-"&amp;COLUMN()&amp;"-"&amp;ROW(),"LocalDate",F412)</f>
        <v>date-8-412 
[21756]</v>
      </c>
      <c r="J412" s="14">
        <f ca="1">[1]!obGet([1]!obCall("",$B$15,"getDaycountFraction",G412,H412))</f>
        <v>12.358333333333333</v>
      </c>
      <c r="K412" s="35">
        <f t="shared" ca="1" si="32"/>
        <v>12.358333333333333</v>
      </c>
      <c r="L412" s="15">
        <f t="shared" ca="1" si="33"/>
        <v>0</v>
      </c>
    </row>
    <row r="413" spans="5:12" ht="11.85" customHeight="1" x14ac:dyDescent="0.25">
      <c r="E413" s="33">
        <f t="shared" ca="1" si="34"/>
        <v>33074</v>
      </c>
      <c r="F413" s="33">
        <f t="shared" ca="1" si="34"/>
        <v>35601</v>
      </c>
      <c r="G413" s="34" t="str">
        <f ca="1">[1]!obMake("date-"&amp;COLUMN()&amp;"-"&amp;ROW(),"LocalDate",E413)</f>
        <v>date-7-413 
[21908]</v>
      </c>
      <c r="H413" s="34" t="str">
        <f ca="1">[1]!obMake("date-"&amp;COLUMN()&amp;"-"&amp;ROW(),"LocalDate",F413)</f>
        <v>date-8-413 
[21874]</v>
      </c>
      <c r="J413" s="14">
        <f ca="1">[1]!obGet([1]!obCall("",$B$15,"getDaycountFraction",G413,H413))</f>
        <v>7.0194444444444448</v>
      </c>
      <c r="K413" s="35">
        <f t="shared" ca="1" si="32"/>
        <v>7.0194444444444448</v>
      </c>
      <c r="L413" s="15">
        <f t="shared" ca="1" si="33"/>
        <v>0</v>
      </c>
    </row>
    <row r="414" spans="5:12" ht="11.85" customHeight="1" x14ac:dyDescent="0.25">
      <c r="E414" s="33">
        <f t="shared" ca="1" si="34"/>
        <v>38519</v>
      </c>
      <c r="F414" s="33">
        <f t="shared" ca="1" si="34"/>
        <v>38808</v>
      </c>
      <c r="G414" s="34" t="str">
        <f ca="1">[1]!obMake("date-"&amp;COLUMN()&amp;"-"&amp;ROW(),"LocalDate",E414)</f>
        <v>date-7-414 
[21493]</v>
      </c>
      <c r="H414" s="34" t="str">
        <f ca="1">[1]!obMake("date-"&amp;COLUMN()&amp;"-"&amp;ROW(),"LocalDate",F414)</f>
        <v>date-8-414 
[21777]</v>
      </c>
      <c r="J414" s="14">
        <f ca="1">[1]!obGet([1]!obCall("",$B$15,"getDaycountFraction",G414,H414))</f>
        <v>0.80277777777777781</v>
      </c>
      <c r="K414" s="35">
        <f t="shared" ca="1" si="32"/>
        <v>0.80277777777777781</v>
      </c>
      <c r="L414" s="15">
        <f t="shared" ca="1" si="33"/>
        <v>0</v>
      </c>
    </row>
    <row r="415" spans="5:12" ht="11.85" customHeight="1" x14ac:dyDescent="0.25">
      <c r="E415" s="33">
        <f t="shared" ca="1" si="34"/>
        <v>45065</v>
      </c>
      <c r="F415" s="33">
        <f t="shared" ca="1" si="34"/>
        <v>44131</v>
      </c>
      <c r="G415" s="34" t="str">
        <f ca="1">[1]!obMake("date-"&amp;COLUMN()&amp;"-"&amp;ROW(),"LocalDate",E415)</f>
        <v>date-7-415 
[21430]</v>
      </c>
      <c r="H415" s="34" t="str">
        <f ca="1">[1]!obMake("date-"&amp;COLUMN()&amp;"-"&amp;ROW(),"LocalDate",F415)</f>
        <v>date-8-415 
[21881]</v>
      </c>
      <c r="J415" s="14">
        <f ca="1">[1]!obGet([1]!obCall("",$B$15,"getDaycountFraction",G415,H415))</f>
        <v>-2.5944444444444446</v>
      </c>
      <c r="K415" s="35">
        <f t="shared" ca="1" si="32"/>
        <v>2.5944444444444446</v>
      </c>
      <c r="L415" s="15">
        <f t="shared" ca="1" si="33"/>
        <v>0</v>
      </c>
    </row>
    <row r="416" spans="5:12" ht="11.85" customHeight="1" x14ac:dyDescent="0.25">
      <c r="E416" s="33">
        <f t="shared" ca="1" si="34"/>
        <v>43626</v>
      </c>
      <c r="F416" s="33">
        <f t="shared" ca="1" si="34"/>
        <v>32877</v>
      </c>
      <c r="G416" s="34" t="str">
        <f ca="1">[1]!obMake("date-"&amp;COLUMN()&amp;"-"&amp;ROW(),"LocalDate",E416)</f>
        <v>date-7-416 
[21833]</v>
      </c>
      <c r="H416" s="34" t="str">
        <f ca="1">[1]!obMake("date-"&amp;COLUMN()&amp;"-"&amp;ROW(),"LocalDate",F416)</f>
        <v>date-8-416 
[21583]</v>
      </c>
      <c r="J416" s="14">
        <f ca="1">[1]!obGet([1]!obCall("",$B$15,"getDaycountFraction",G416,H416))</f>
        <v>-29.858333333333334</v>
      </c>
      <c r="K416" s="35">
        <f t="shared" ca="1" si="32"/>
        <v>29.858333333333334</v>
      </c>
      <c r="L416" s="15">
        <f t="shared" ca="1" si="33"/>
        <v>0</v>
      </c>
    </row>
    <row r="417" spans="5:12" ht="11.85" customHeight="1" x14ac:dyDescent="0.25">
      <c r="E417" s="33">
        <f t="shared" ca="1" si="34"/>
        <v>42920</v>
      </c>
      <c r="F417" s="33">
        <f t="shared" ca="1" si="34"/>
        <v>34175</v>
      </c>
      <c r="G417" s="34" t="str">
        <f ca="1">[1]!obMake("date-"&amp;COLUMN()&amp;"-"&amp;ROW(),"LocalDate",E417)</f>
        <v>date-7-417 
[21566]</v>
      </c>
      <c r="H417" s="34" t="str">
        <f ca="1">[1]!obMake("date-"&amp;COLUMN()&amp;"-"&amp;ROW(),"LocalDate",F417)</f>
        <v>date-8-417 
[21604]</v>
      </c>
      <c r="J417" s="14">
        <f ca="1">[1]!obGet([1]!obCall("",$B$15,"getDaycountFraction",G417,H417))</f>
        <v>-24.291666666666668</v>
      </c>
      <c r="K417" s="35">
        <f t="shared" ca="1" si="32"/>
        <v>24.291666666666668</v>
      </c>
      <c r="L417" s="15">
        <f t="shared" ca="1" si="33"/>
        <v>0</v>
      </c>
    </row>
    <row r="418" spans="5:12" ht="11.85" customHeight="1" x14ac:dyDescent="0.25">
      <c r="E418" s="33">
        <f t="shared" ca="1" si="34"/>
        <v>42871</v>
      </c>
      <c r="F418" s="33">
        <f t="shared" ca="1" si="34"/>
        <v>38340</v>
      </c>
      <c r="G418" s="34" t="str">
        <f ca="1">[1]!obMake("date-"&amp;COLUMN()&amp;"-"&amp;ROW(),"LocalDate",E418)</f>
        <v>date-7-418 
[21840]</v>
      </c>
      <c r="H418" s="34" t="str">
        <f ca="1">[1]!obMake("date-"&amp;COLUMN()&amp;"-"&amp;ROW(),"LocalDate",F418)</f>
        <v>date-8-418 
[22223]</v>
      </c>
      <c r="J418" s="14">
        <f ca="1">[1]!obGet([1]!obCall("",$B$15,"getDaycountFraction",G418,H418))</f>
        <v>-12.58611111111111</v>
      </c>
      <c r="K418" s="35">
        <f t="shared" ca="1" si="32"/>
        <v>12.58611111111111</v>
      </c>
      <c r="L418" s="15">
        <f t="shared" ca="1" si="33"/>
        <v>0</v>
      </c>
    </row>
    <row r="419" spans="5:12" ht="11.85" customHeight="1" x14ac:dyDescent="0.25">
      <c r="E419" s="33">
        <f t="shared" ca="1" si="34"/>
        <v>38391</v>
      </c>
      <c r="F419" s="33">
        <f t="shared" ca="1" si="34"/>
        <v>31993</v>
      </c>
      <c r="G419" s="34" t="str">
        <f ca="1">[1]!obMake("date-"&amp;COLUMN()&amp;"-"&amp;ROW(),"LocalDate",E419)</f>
        <v>date-7-419 
[21457]</v>
      </c>
      <c r="H419" s="34" t="str">
        <f ca="1">[1]!obMake("date-"&amp;COLUMN()&amp;"-"&amp;ROW(),"LocalDate",F419)</f>
        <v>date-8-419 
[21618]</v>
      </c>
      <c r="J419" s="14">
        <f ca="1">[1]!obGet([1]!obCall("",$B$15,"getDaycountFraction",G419,H419))</f>
        <v>-17.772222222222222</v>
      </c>
      <c r="K419" s="35">
        <f t="shared" ca="1" si="32"/>
        <v>17.772222222222222</v>
      </c>
      <c r="L419" s="15">
        <f t="shared" ca="1" si="33"/>
        <v>0</v>
      </c>
    </row>
    <row r="420" spans="5:12" ht="11.85" customHeight="1" x14ac:dyDescent="0.25">
      <c r="E420" s="33">
        <f t="shared" ca="1" si="34"/>
        <v>31493</v>
      </c>
      <c r="F420" s="33">
        <f t="shared" ca="1" si="34"/>
        <v>36424</v>
      </c>
      <c r="G420" s="34" t="str">
        <f ca="1">[1]!obMake("date-"&amp;COLUMN()&amp;"-"&amp;ROW(),"LocalDate",E420)</f>
        <v>date-7-420 
[21478]</v>
      </c>
      <c r="H420" s="34" t="str">
        <f ca="1">[1]!obMake("date-"&amp;COLUMN()&amp;"-"&amp;ROW(),"LocalDate",F420)</f>
        <v>date-8-420 
[21629]</v>
      </c>
      <c r="J420" s="14">
        <f ca="1">[1]!obGet([1]!obCall("",$B$15,"getDaycountFraction",G420,H420))</f>
        <v>13.697222222222223</v>
      </c>
      <c r="K420" s="35">
        <f t="shared" ca="1" si="32"/>
        <v>13.697222222222223</v>
      </c>
      <c r="L420" s="15">
        <f t="shared" ca="1" si="33"/>
        <v>0</v>
      </c>
    </row>
    <row r="421" spans="5:12" ht="11.85" customHeight="1" x14ac:dyDescent="0.25">
      <c r="E421" s="33">
        <f t="shared" ca="1" si="34"/>
        <v>37582</v>
      </c>
      <c r="F421" s="33">
        <f t="shared" ca="1" si="34"/>
        <v>30148</v>
      </c>
      <c r="G421" s="34" t="str">
        <f ca="1">[1]!obMake("date-"&amp;COLUMN()&amp;"-"&amp;ROW(),"LocalDate",E421)</f>
        <v>date-7-421 
[21812]</v>
      </c>
      <c r="H421" s="34" t="str">
        <f ca="1">[1]!obMake("date-"&amp;COLUMN()&amp;"-"&amp;ROW(),"LocalDate",F421)</f>
        <v>date-8-421 
[21762]</v>
      </c>
      <c r="J421" s="14">
        <f ca="1">[1]!obGet([1]!obCall("",$B$15,"getDaycountFraction",G421,H421))</f>
        <v>-20.65</v>
      </c>
      <c r="K421" s="35">
        <f t="shared" ca="1" si="32"/>
        <v>20.65</v>
      </c>
      <c r="L421" s="15">
        <f t="shared" ca="1" si="33"/>
        <v>0</v>
      </c>
    </row>
    <row r="422" spans="5:12" ht="11.85" customHeight="1" x14ac:dyDescent="0.25">
      <c r="E422" s="33">
        <f t="shared" ca="1" si="34"/>
        <v>45754</v>
      </c>
      <c r="F422" s="33">
        <f t="shared" ca="1" si="34"/>
        <v>41880</v>
      </c>
      <c r="G422" s="34" t="str">
        <f ca="1">[1]!obMake("date-"&amp;COLUMN()&amp;"-"&amp;ROW(),"LocalDate",E422)</f>
        <v>date-7-422 
[21492]</v>
      </c>
      <c r="H422" s="34" t="str">
        <f ca="1">[1]!obMake("date-"&amp;COLUMN()&amp;"-"&amp;ROW(),"LocalDate",F422)</f>
        <v>date-8-422 
[22264]</v>
      </c>
      <c r="J422" s="14">
        <f ca="1">[1]!obGet([1]!obCall("",$B$15,"getDaycountFraction",G422,H422))</f>
        <v>-10.761111111111111</v>
      </c>
      <c r="K422" s="35">
        <f t="shared" ca="1" si="32"/>
        <v>10.761111111111111</v>
      </c>
      <c r="L422" s="15">
        <f t="shared" ca="1" si="33"/>
        <v>0</v>
      </c>
    </row>
    <row r="423" spans="5:12" ht="11.85" customHeight="1" x14ac:dyDescent="0.25">
      <c r="E423" s="33">
        <f t="shared" ca="1" si="34"/>
        <v>46666</v>
      </c>
      <c r="F423" s="33">
        <f t="shared" ca="1" si="34"/>
        <v>43821</v>
      </c>
      <c r="G423" s="34" t="str">
        <f ca="1">[1]!obMake("date-"&amp;COLUMN()&amp;"-"&amp;ROW(),"LocalDate",E423)</f>
        <v>date-7-423 
[21429]</v>
      </c>
      <c r="H423" s="34" t="str">
        <f ca="1">[1]!obMake("date-"&amp;COLUMN()&amp;"-"&amp;ROW(),"LocalDate",F423)</f>
        <v>date-8-423 
[21769]</v>
      </c>
      <c r="J423" s="14">
        <f ca="1">[1]!obGet([1]!obCall("",$B$15,"getDaycountFraction",G423,H423))</f>
        <v>-7.9027777777777777</v>
      </c>
      <c r="K423" s="35">
        <f t="shared" ca="1" si="32"/>
        <v>7.9027777777777777</v>
      </c>
      <c r="L423" s="15">
        <f t="shared" ca="1" si="33"/>
        <v>0</v>
      </c>
    </row>
    <row r="424" spans="5:12" ht="11.85" customHeight="1" x14ac:dyDescent="0.25">
      <c r="E424" s="33">
        <f t="shared" ca="1" si="34"/>
        <v>35031</v>
      </c>
      <c r="F424" s="33">
        <f t="shared" ca="1" si="34"/>
        <v>33129</v>
      </c>
      <c r="G424" s="34" t="str">
        <f ca="1">[1]!obMake("date-"&amp;COLUMN()&amp;"-"&amp;ROW(),"LocalDate",E424)</f>
        <v>date-7-424 
[21635]</v>
      </c>
      <c r="H424" s="34" t="str">
        <f ca="1">[1]!obMake("date-"&amp;COLUMN()&amp;"-"&amp;ROW(),"LocalDate",F424)</f>
        <v>date-8-424 
[21582]</v>
      </c>
      <c r="J424" s="14">
        <f ca="1">[1]!obGet([1]!obCall("",$B$15,"getDaycountFraction",G424,H424))</f>
        <v>-5.2833333333333332</v>
      </c>
      <c r="K424" s="35">
        <f t="shared" ca="1" si="32"/>
        <v>5.2833333333333332</v>
      </c>
      <c r="L424" s="15">
        <f t="shared" ca="1" si="33"/>
        <v>0</v>
      </c>
    </row>
    <row r="425" spans="5:12" ht="11.85" customHeight="1" x14ac:dyDescent="0.25">
      <c r="E425" s="33">
        <f t="shared" ca="1" si="34"/>
        <v>31375</v>
      </c>
      <c r="F425" s="33">
        <f t="shared" ca="1" si="34"/>
        <v>36328</v>
      </c>
      <c r="G425" s="34" t="str">
        <f ca="1">[1]!obMake("date-"&amp;COLUMN()&amp;"-"&amp;ROW(),"LocalDate",E425)</f>
        <v>date-7-425 
[21650]</v>
      </c>
      <c r="H425" s="34" t="str">
        <f ca="1">[1]!obMake("date-"&amp;COLUMN()&amp;"-"&amp;ROW(),"LocalDate",F425)</f>
        <v>date-8-425 
[21603]</v>
      </c>
      <c r="J425" s="14">
        <f ca="1">[1]!obGet([1]!obCall("",$B$15,"getDaycountFraction",G425,H425))</f>
        <v>13.758333333333333</v>
      </c>
      <c r="K425" s="35">
        <f t="shared" ca="1" si="32"/>
        <v>13.758333333333333</v>
      </c>
      <c r="L425" s="15">
        <f t="shared" ca="1" si="33"/>
        <v>0</v>
      </c>
    </row>
    <row r="426" spans="5:12" ht="11.85" customHeight="1" x14ac:dyDescent="0.25">
      <c r="E426" s="33">
        <f t="shared" ref="E426:F445" ca="1" si="35">$C$11+INT(RAND()*($C$12-$C$11))</f>
        <v>41400</v>
      </c>
      <c r="F426" s="33">
        <f t="shared" ca="1" si="35"/>
        <v>37914</v>
      </c>
      <c r="G426" s="34" t="str">
        <f ca="1">[1]!obMake("date-"&amp;COLUMN()&amp;"-"&amp;ROW(),"LocalDate",E426)</f>
        <v>date-7-426 
[21642]</v>
      </c>
      <c r="H426" s="34" t="str">
        <f ca="1">[1]!obMake("date-"&amp;COLUMN()&amp;"-"&amp;ROW(),"LocalDate",F426)</f>
        <v>date-8-426 
[21552]</v>
      </c>
      <c r="J426" s="14">
        <f ca="1">[1]!obGet([1]!obCall("",$B$15,"getDaycountFraction",G426,H426))</f>
        <v>-9.6833333333333336</v>
      </c>
      <c r="K426" s="35">
        <f t="shared" ca="1" si="32"/>
        <v>9.6833333333333336</v>
      </c>
      <c r="L426" s="15">
        <f t="shared" ca="1" si="33"/>
        <v>0</v>
      </c>
    </row>
    <row r="427" spans="5:12" ht="11.85" customHeight="1" x14ac:dyDescent="0.25">
      <c r="E427" s="33">
        <f t="shared" ca="1" si="35"/>
        <v>36886</v>
      </c>
      <c r="F427" s="33">
        <f t="shared" ca="1" si="35"/>
        <v>31593</v>
      </c>
      <c r="G427" s="34" t="str">
        <f ca="1">[1]!obMake("date-"&amp;COLUMN()&amp;"-"&amp;ROW(),"LocalDate",E427)</f>
        <v>date-7-427 
[21456]</v>
      </c>
      <c r="H427" s="34" t="str">
        <f ca="1">[1]!obMake("date-"&amp;COLUMN()&amp;"-"&amp;ROW(),"LocalDate",F427)</f>
        <v>date-8-427 
[21617]</v>
      </c>
      <c r="J427" s="14">
        <f ca="1">[1]!obGet([1]!obCall("",$B$15,"getDaycountFraction",G427,H427))</f>
        <v>-14.702777777777778</v>
      </c>
      <c r="K427" s="35">
        <f t="shared" ca="1" si="32"/>
        <v>14.702777777777778</v>
      </c>
      <c r="L427" s="15">
        <f t="shared" ca="1" si="33"/>
        <v>0</v>
      </c>
    </row>
    <row r="428" spans="5:12" ht="11.85" customHeight="1" x14ac:dyDescent="0.25">
      <c r="E428" s="33">
        <f t="shared" ca="1" si="35"/>
        <v>34730</v>
      </c>
      <c r="F428" s="33">
        <f t="shared" ca="1" si="35"/>
        <v>43504</v>
      </c>
      <c r="G428" s="34" t="str">
        <f ca="1">[1]!obMake("date-"&amp;COLUMN()&amp;"-"&amp;ROW(),"LocalDate",E428)</f>
        <v>date-7-428 
[21477]</v>
      </c>
      <c r="H428" s="34" t="str">
        <f ca="1">[1]!obMake("date-"&amp;COLUMN()&amp;"-"&amp;ROW(),"LocalDate",F428)</f>
        <v>date-8-428 
[21867]</v>
      </c>
      <c r="J428" s="14">
        <f ca="1">[1]!obGet([1]!obCall("",$B$15,"getDaycountFraction",G428,H428))</f>
        <v>24.372222222222224</v>
      </c>
      <c r="K428" s="35">
        <f t="shared" ca="1" si="32"/>
        <v>24.372222222222224</v>
      </c>
      <c r="L428" s="15">
        <f t="shared" ca="1" si="33"/>
        <v>0</v>
      </c>
    </row>
    <row r="429" spans="5:12" ht="11.85" customHeight="1" x14ac:dyDescent="0.25">
      <c r="E429" s="33">
        <f t="shared" ca="1" si="35"/>
        <v>33200</v>
      </c>
      <c r="F429" s="33">
        <f t="shared" ca="1" si="35"/>
        <v>34715</v>
      </c>
      <c r="G429" s="34" t="str">
        <f ca="1">[1]!obMake("date-"&amp;COLUMN()&amp;"-"&amp;ROW(),"LocalDate",E429)</f>
        <v>date-7-429 
[21531]</v>
      </c>
      <c r="H429" s="34" t="str">
        <f ca="1">[1]!obMake("date-"&amp;COLUMN()&amp;"-"&amp;ROW(),"LocalDate",F429)</f>
        <v>date-8-429 
[21873]</v>
      </c>
      <c r="J429" s="14">
        <f ca="1">[1]!obGet([1]!obCall("",$B$15,"getDaycountFraction",G429,H429))</f>
        <v>4.208333333333333</v>
      </c>
      <c r="K429" s="35">
        <f t="shared" ca="1" si="32"/>
        <v>4.208333333333333</v>
      </c>
      <c r="L429" s="15">
        <f t="shared" ca="1" si="33"/>
        <v>0</v>
      </c>
    </row>
    <row r="430" spans="5:12" ht="11.85" customHeight="1" x14ac:dyDescent="0.25">
      <c r="E430" s="33">
        <f t="shared" ca="1" si="35"/>
        <v>44022</v>
      </c>
      <c r="F430" s="33">
        <f t="shared" ca="1" si="35"/>
        <v>45753</v>
      </c>
      <c r="G430" s="34" t="str">
        <f ca="1">[1]!obMake("date-"&amp;COLUMN()&amp;"-"&amp;ROW(),"LocalDate",E430)</f>
        <v>date-7-430 
[21491]</v>
      </c>
      <c r="H430" s="34" t="str">
        <f ca="1">[1]!obMake("date-"&amp;COLUMN()&amp;"-"&amp;ROW(),"LocalDate",F430)</f>
        <v>date-8-430 
[21505]</v>
      </c>
      <c r="J430" s="14">
        <f ca="1">[1]!obGet([1]!obCall("",$B$15,"getDaycountFraction",G430,H430))</f>
        <v>4.8083333333333336</v>
      </c>
      <c r="K430" s="35">
        <f t="shared" ca="1" si="32"/>
        <v>4.8083333333333336</v>
      </c>
      <c r="L430" s="15">
        <f t="shared" ca="1" si="33"/>
        <v>0</v>
      </c>
    </row>
    <row r="431" spans="5:12" ht="11.85" customHeight="1" x14ac:dyDescent="0.25">
      <c r="E431" s="33">
        <f t="shared" ca="1" si="35"/>
        <v>33707</v>
      </c>
      <c r="F431" s="33">
        <f t="shared" ca="1" si="35"/>
        <v>35466</v>
      </c>
      <c r="G431" s="34" t="str">
        <f ca="1">[1]!obMake("date-"&amp;COLUMN()&amp;"-"&amp;ROW(),"LocalDate",E431)</f>
        <v>date-7-431 
[21428]</v>
      </c>
      <c r="H431" s="34" t="str">
        <f ca="1">[1]!obMake("date-"&amp;COLUMN()&amp;"-"&amp;ROW(),"LocalDate",F431)</f>
        <v>date-8-431 
[21880]</v>
      </c>
      <c r="J431" s="14">
        <f ca="1">[1]!obGet([1]!obCall("",$B$15,"getDaycountFraction",G431,H431))</f>
        <v>4.8861111111111111</v>
      </c>
      <c r="K431" s="35">
        <f t="shared" ca="1" si="32"/>
        <v>4.8861111111111111</v>
      </c>
      <c r="L431" s="15">
        <f t="shared" ca="1" si="33"/>
        <v>0</v>
      </c>
    </row>
    <row r="432" spans="5:12" ht="11.85" customHeight="1" x14ac:dyDescent="0.25">
      <c r="E432" s="33">
        <f t="shared" ca="1" si="35"/>
        <v>43914</v>
      </c>
      <c r="F432" s="33">
        <f t="shared" ca="1" si="35"/>
        <v>31117</v>
      </c>
      <c r="G432" s="34" t="str">
        <f ca="1">[1]!obMake("date-"&amp;COLUMN()&amp;"-"&amp;ROW(),"LocalDate",E432)</f>
        <v>date-7-432 
[21832]</v>
      </c>
      <c r="H432" s="34" t="str">
        <f ca="1">[1]!obMake("date-"&amp;COLUMN()&amp;"-"&amp;ROW(),"LocalDate",F432)</f>
        <v>date-8-432 
[21581]</v>
      </c>
      <c r="J432" s="14">
        <f ca="1">[1]!obGet([1]!obCall("",$B$15,"getDaycountFraction",G432,H432))</f>
        <v>-35.547222222222224</v>
      </c>
      <c r="K432" s="35">
        <f t="shared" ca="1" si="32"/>
        <v>35.547222222222224</v>
      </c>
      <c r="L432" s="15">
        <f t="shared" ca="1" si="33"/>
        <v>0</v>
      </c>
    </row>
    <row r="433" spans="5:12" ht="11.85" customHeight="1" x14ac:dyDescent="0.25">
      <c r="E433" s="33">
        <f t="shared" ca="1" si="35"/>
        <v>42874</v>
      </c>
      <c r="F433" s="33">
        <f t="shared" ca="1" si="35"/>
        <v>41783</v>
      </c>
      <c r="G433" s="34" t="str">
        <f ca="1">[1]!obMake("date-"&amp;COLUMN()&amp;"-"&amp;ROW(),"LocalDate",E433)</f>
        <v>date-7-433 
[21965]</v>
      </c>
      <c r="H433" s="34" t="str">
        <f ca="1">[1]!obMake("date-"&amp;COLUMN()&amp;"-"&amp;ROW(),"LocalDate",F433)</f>
        <v>date-8-433 
[21602]</v>
      </c>
      <c r="J433" s="14">
        <f ca="1">[1]!obGet([1]!obCall("",$B$15,"getDaycountFraction",G433,H433))</f>
        <v>-3.0305555555555554</v>
      </c>
      <c r="K433" s="35">
        <f t="shared" ca="1" si="32"/>
        <v>3.0305555555555554</v>
      </c>
      <c r="L433" s="15">
        <f t="shared" ca="1" si="33"/>
        <v>0</v>
      </c>
    </row>
    <row r="434" spans="5:12" ht="11.85" customHeight="1" x14ac:dyDescent="0.25">
      <c r="E434" s="33">
        <f t="shared" ca="1" si="35"/>
        <v>41635</v>
      </c>
      <c r="F434" s="33">
        <f t="shared" ca="1" si="35"/>
        <v>36354</v>
      </c>
      <c r="G434" s="34" t="str">
        <f ca="1">[1]!obMake("date-"&amp;COLUMN()&amp;"-"&amp;ROW(),"LocalDate",E434)</f>
        <v>date-7-434 
[21839]</v>
      </c>
      <c r="H434" s="34" t="str">
        <f ca="1">[1]!obMake("date-"&amp;COLUMN()&amp;"-"&amp;ROW(),"LocalDate",F434)</f>
        <v>date-8-434 
[21796]</v>
      </c>
      <c r="J434" s="14">
        <f ca="1">[1]!obGet([1]!obCall("",$B$15,"getDaycountFraction",G434,H434))</f>
        <v>-14.669444444444444</v>
      </c>
      <c r="K434" s="35">
        <f t="shared" ca="1" si="32"/>
        <v>14.669444444444444</v>
      </c>
      <c r="L434" s="15">
        <f t="shared" ca="1" si="33"/>
        <v>0</v>
      </c>
    </row>
    <row r="435" spans="5:12" ht="11.85" customHeight="1" x14ac:dyDescent="0.25">
      <c r="E435" s="33">
        <f t="shared" ca="1" si="35"/>
        <v>40922</v>
      </c>
      <c r="F435" s="33">
        <f t="shared" ca="1" si="35"/>
        <v>43706</v>
      </c>
      <c r="G435" s="34" t="str">
        <f ca="1">[1]!obMake("date-"&amp;COLUMN()&amp;"-"&amp;ROW(),"LocalDate",E435)</f>
        <v>date-7-435 
[21455]</v>
      </c>
      <c r="H435" s="34" t="str">
        <f ca="1">[1]!obMake("date-"&amp;COLUMN()&amp;"-"&amp;ROW(),"LocalDate",F435)</f>
        <v>date-8-435 
[21616]</v>
      </c>
      <c r="J435" s="14">
        <f ca="1">[1]!obGet([1]!obCall("",$B$15,"getDaycountFraction",G435,H435))</f>
        <v>7.7333333333333334</v>
      </c>
      <c r="K435" s="35">
        <f t="shared" ca="1" si="32"/>
        <v>7.7333333333333334</v>
      </c>
      <c r="L435" s="15">
        <f t="shared" ca="1" si="33"/>
        <v>0</v>
      </c>
    </row>
    <row r="436" spans="5:12" ht="11.85" customHeight="1" x14ac:dyDescent="0.25">
      <c r="E436" s="33">
        <f t="shared" ca="1" si="35"/>
        <v>41735</v>
      </c>
      <c r="F436" s="33">
        <f t="shared" ca="1" si="35"/>
        <v>45970</v>
      </c>
      <c r="G436" s="34" t="str">
        <f ca="1">[1]!obMake("date-"&amp;COLUMN()&amp;"-"&amp;ROW(),"LocalDate",E436)</f>
        <v>date-7-436 
[21476]</v>
      </c>
      <c r="H436" s="34" t="str">
        <f ca="1">[1]!obMake("date-"&amp;COLUMN()&amp;"-"&amp;ROW(),"LocalDate",F436)</f>
        <v>date-8-436 
[21826]</v>
      </c>
      <c r="J436" s="14">
        <f ca="1">[1]!obGet([1]!obCall("",$B$15,"getDaycountFraction",G436,H436))</f>
        <v>11.763888888888889</v>
      </c>
      <c r="K436" s="35">
        <f t="shared" ca="1" si="32"/>
        <v>11.763888888888889</v>
      </c>
      <c r="L436" s="15">
        <f t="shared" ca="1" si="33"/>
        <v>0</v>
      </c>
    </row>
    <row r="437" spans="5:12" ht="11.85" customHeight="1" x14ac:dyDescent="0.25">
      <c r="E437" s="33">
        <f t="shared" ca="1" si="35"/>
        <v>33810</v>
      </c>
      <c r="F437" s="33">
        <f t="shared" ca="1" si="35"/>
        <v>32950</v>
      </c>
      <c r="G437" s="34" t="str">
        <f ca="1">[1]!obMake("date-"&amp;COLUMN()&amp;"-"&amp;ROW(),"LocalDate",E437)</f>
        <v>date-7-437 
[21685]</v>
      </c>
      <c r="H437" s="34" t="str">
        <f ca="1">[1]!obMake("date-"&amp;COLUMN()&amp;"-"&amp;ROW(),"LocalDate",F437)</f>
        <v>date-8-437 
[21761]</v>
      </c>
      <c r="J437" s="14">
        <f ca="1">[1]!obGet([1]!obCall("",$B$15,"getDaycountFraction",G437,H437))</f>
        <v>-2.3888888888888888</v>
      </c>
      <c r="K437" s="35">
        <f t="shared" ca="1" si="32"/>
        <v>2.3888888888888888</v>
      </c>
      <c r="L437" s="15">
        <f t="shared" ca="1" si="33"/>
        <v>0</v>
      </c>
    </row>
    <row r="438" spans="5:12" ht="11.85" customHeight="1" x14ac:dyDescent="0.25">
      <c r="E438" s="33">
        <f t="shared" ca="1" si="35"/>
        <v>32955</v>
      </c>
      <c r="F438" s="33">
        <f t="shared" ca="1" si="35"/>
        <v>40853</v>
      </c>
      <c r="G438" s="34" t="str">
        <f ca="1">[1]!obMake("date-"&amp;COLUMN()&amp;"-"&amp;ROW(),"LocalDate",E438)</f>
        <v>date-7-438 
[21490]</v>
      </c>
      <c r="H438" s="34" t="str">
        <f ca="1">[1]!obMake("date-"&amp;COLUMN()&amp;"-"&amp;ROW(),"LocalDate",F438)</f>
        <v>date-8-438 
[21999]</v>
      </c>
      <c r="J438" s="14">
        <f ca="1">[1]!obGet([1]!obCall("",$B$15,"getDaycountFraction",G438,H438))</f>
        <v>21.93888888888889</v>
      </c>
      <c r="K438" s="35">
        <f t="shared" ca="1" si="32"/>
        <v>21.93888888888889</v>
      </c>
      <c r="L438" s="15">
        <f t="shared" ca="1" si="33"/>
        <v>0</v>
      </c>
    </row>
    <row r="439" spans="5:12" ht="11.85" customHeight="1" x14ac:dyDescent="0.25">
      <c r="E439" s="33">
        <f t="shared" ca="1" si="35"/>
        <v>44963</v>
      </c>
      <c r="F439" s="33">
        <f t="shared" ca="1" si="35"/>
        <v>40183</v>
      </c>
      <c r="G439" s="34" t="str">
        <f ca="1">[1]!obMake("date-"&amp;COLUMN()&amp;"-"&amp;ROW(),"LocalDate",E439)</f>
        <v>date-7-439 
[21427]</v>
      </c>
      <c r="H439" s="34" t="str">
        <f ca="1">[1]!obMake("date-"&amp;COLUMN()&amp;"-"&amp;ROW(),"LocalDate",F439)</f>
        <v>date-8-439 
[21768]</v>
      </c>
      <c r="J439" s="14">
        <f ca="1">[1]!obGet([1]!obCall("",$B$15,"getDaycountFraction",G439,H439))</f>
        <v>-13.277777777777779</v>
      </c>
      <c r="K439" s="35">
        <f t="shared" ca="1" si="32"/>
        <v>13.277777777777779</v>
      </c>
      <c r="L439" s="15">
        <f t="shared" ca="1" si="33"/>
        <v>0</v>
      </c>
    </row>
    <row r="440" spans="5:12" ht="11.85" customHeight="1" x14ac:dyDescent="0.25">
      <c r="E440" s="33">
        <f t="shared" ca="1" si="35"/>
        <v>40519</v>
      </c>
      <c r="F440" s="33">
        <f t="shared" ca="1" si="35"/>
        <v>44774</v>
      </c>
      <c r="G440" s="34" t="str">
        <f ca="1">[1]!obMake("date-"&amp;COLUMN()&amp;"-"&amp;ROW(),"LocalDate",E440)</f>
        <v>date-7-440 
[21634]</v>
      </c>
      <c r="H440" s="34" t="str">
        <f ca="1">[1]!obMake("date-"&amp;COLUMN()&amp;"-"&amp;ROW(),"LocalDate",F440)</f>
        <v>date-8-440 
[21580]</v>
      </c>
      <c r="J440" s="14">
        <f ca="1">[1]!obGet([1]!obCall("",$B$15,"getDaycountFraction",G440,H440))</f>
        <v>11.819444444444445</v>
      </c>
      <c r="K440" s="35">
        <f t="shared" ca="1" si="32"/>
        <v>11.819444444444445</v>
      </c>
      <c r="L440" s="15">
        <f t="shared" ca="1" si="33"/>
        <v>0</v>
      </c>
    </row>
    <row r="441" spans="5:12" ht="11.85" customHeight="1" x14ac:dyDescent="0.25">
      <c r="E441" s="33">
        <f t="shared" ca="1" si="35"/>
        <v>37532</v>
      </c>
      <c r="F441" s="33">
        <f t="shared" ca="1" si="35"/>
        <v>45072</v>
      </c>
      <c r="G441" s="34" t="str">
        <f ca="1">[1]!obMake("date-"&amp;COLUMN()&amp;"-"&amp;ROW(),"LocalDate",E441)</f>
        <v>date-7-441 
[21888]</v>
      </c>
      <c r="H441" s="34" t="str">
        <f ca="1">[1]!obMake("date-"&amp;COLUMN()&amp;"-"&amp;ROW(),"LocalDate",F441)</f>
        <v>date-8-441 
[21601]</v>
      </c>
      <c r="J441" s="14">
        <f ca="1">[1]!obGet([1]!obCall("",$B$15,"getDaycountFraction",G441,H441))</f>
        <v>20.944444444444443</v>
      </c>
      <c r="K441" s="35">
        <f t="shared" ca="1" si="32"/>
        <v>20.944444444444443</v>
      </c>
      <c r="L441" s="15">
        <f t="shared" ca="1" si="33"/>
        <v>0</v>
      </c>
    </row>
    <row r="442" spans="5:12" ht="11.85" customHeight="1" x14ac:dyDescent="0.25">
      <c r="E442" s="33">
        <f t="shared" ca="1" si="35"/>
        <v>43898</v>
      </c>
      <c r="F442" s="33">
        <f t="shared" ca="1" si="35"/>
        <v>38372</v>
      </c>
      <c r="G442" s="34" t="str">
        <f ca="1">[1]!obMake("date-"&amp;COLUMN()&amp;"-"&amp;ROW(),"LocalDate",E442)</f>
        <v>date-7-442 
[21641]</v>
      </c>
      <c r="H442" s="34" t="str">
        <f ca="1">[1]!obMake("date-"&amp;COLUMN()&amp;"-"&amp;ROW(),"LocalDate",F442)</f>
        <v>date-8-442 
[21923]</v>
      </c>
      <c r="J442" s="14">
        <f ca="1">[1]!obGet([1]!obCall("",$B$15,"getDaycountFraction",G442,H442))</f>
        <v>-15.35</v>
      </c>
      <c r="K442" s="35">
        <f t="shared" ca="1" si="32"/>
        <v>15.35</v>
      </c>
      <c r="L442" s="15">
        <f t="shared" ca="1" si="33"/>
        <v>0</v>
      </c>
    </row>
    <row r="443" spans="5:12" ht="11.85" customHeight="1" x14ac:dyDescent="0.25">
      <c r="E443" s="33">
        <f t="shared" ca="1" si="35"/>
        <v>29885</v>
      </c>
      <c r="F443" s="33">
        <f t="shared" ca="1" si="35"/>
        <v>41013</v>
      </c>
      <c r="G443" s="34" t="str">
        <f ca="1">[1]!obMake("date-"&amp;COLUMN()&amp;"-"&amp;ROW(),"LocalDate",E443)</f>
        <v>date-7-443 
[21454]</v>
      </c>
      <c r="H443" s="34" t="str">
        <f ca="1">[1]!obMake("date-"&amp;COLUMN()&amp;"-"&amp;ROW(),"LocalDate",F443)</f>
        <v>date-8-443 
[21615]</v>
      </c>
      <c r="J443" s="14">
        <f ca="1">[1]!obGet([1]!obCall("",$B$15,"getDaycountFraction",G443,H443))</f>
        <v>30.911111111111111</v>
      </c>
      <c r="K443" s="35">
        <f t="shared" ca="1" si="32"/>
        <v>30.911111111111111</v>
      </c>
      <c r="L443" s="15">
        <f t="shared" ca="1" si="33"/>
        <v>0</v>
      </c>
    </row>
    <row r="444" spans="5:12" ht="11.85" customHeight="1" x14ac:dyDescent="0.25">
      <c r="E444" s="33">
        <f t="shared" ca="1" si="35"/>
        <v>33879</v>
      </c>
      <c r="F444" s="33">
        <f t="shared" ca="1" si="35"/>
        <v>41340</v>
      </c>
      <c r="G444" s="34" t="str">
        <f ca="1">[1]!obMake("date-"&amp;COLUMN()&amp;"-"&amp;ROW(),"LocalDate",E444)</f>
        <v>date-7-444 
[21475]</v>
      </c>
      <c r="H444" s="34" t="str">
        <f ca="1">[1]!obMake("date-"&amp;COLUMN()&amp;"-"&amp;ROW(),"LocalDate",F444)</f>
        <v>date-8-444 
[21755]</v>
      </c>
      <c r="J444" s="14">
        <f ca="1">[1]!obGet([1]!obCall("",$B$15,"getDaycountFraction",G444,H444))</f>
        <v>20.725000000000001</v>
      </c>
      <c r="K444" s="35">
        <f t="shared" ca="1" si="32"/>
        <v>20.725000000000001</v>
      </c>
      <c r="L444" s="15">
        <f t="shared" ca="1" si="33"/>
        <v>0</v>
      </c>
    </row>
    <row r="445" spans="5:12" ht="11.85" customHeight="1" x14ac:dyDescent="0.25">
      <c r="E445" s="33">
        <f t="shared" ca="1" si="35"/>
        <v>45297</v>
      </c>
      <c r="F445" s="33">
        <f t="shared" ca="1" si="35"/>
        <v>41598</v>
      </c>
      <c r="G445" s="34" t="str">
        <f ca="1">[1]!obMake("date-"&amp;COLUMN()&amp;"-"&amp;ROW(),"LocalDate",E445)</f>
        <v>date-7-445 
[21669]</v>
      </c>
      <c r="H445" s="34" t="str">
        <f ca="1">[1]!obMake("date-"&amp;COLUMN()&amp;"-"&amp;ROW(),"LocalDate",F445)</f>
        <v>date-8-445 
[21872]</v>
      </c>
      <c r="J445" s="14">
        <f ca="1">[1]!obGet([1]!obCall("",$B$15,"getDaycountFraction",G445,H445))</f>
        <v>-10.275</v>
      </c>
      <c r="K445" s="35">
        <f t="shared" ca="1" si="32"/>
        <v>10.275</v>
      </c>
      <c r="L445" s="15">
        <f t="shared" ca="1" si="33"/>
        <v>0</v>
      </c>
    </row>
    <row r="446" spans="5:12" ht="11.85" customHeight="1" x14ac:dyDescent="0.25">
      <c r="E446" s="33">
        <f t="shared" ref="E446:F465" ca="1" si="36">$C$11+INT(RAND()*($C$12-$C$11))</f>
        <v>44858</v>
      </c>
      <c r="F446" s="33">
        <f t="shared" ca="1" si="36"/>
        <v>46714</v>
      </c>
      <c r="G446" s="34" t="str">
        <f ca="1">[1]!obMake("date-"&amp;COLUMN()&amp;"-"&amp;ROW(),"LocalDate",E446)</f>
        <v>date-7-446 
[21489]</v>
      </c>
      <c r="H446" s="34" t="str">
        <f ca="1">[1]!obMake("date-"&amp;COLUMN()&amp;"-"&amp;ROW(),"LocalDate",F446)</f>
        <v>date-8-446 
[21847]</v>
      </c>
      <c r="J446" s="14">
        <f ca="1">[1]!obGet([1]!obCall("",$B$15,"getDaycountFraction",G446,H446))</f>
        <v>5.1555555555555559</v>
      </c>
      <c r="K446" s="35">
        <f t="shared" ca="1" si="32"/>
        <v>5.1555555555555559</v>
      </c>
      <c r="L446" s="15">
        <f t="shared" ca="1" si="33"/>
        <v>0</v>
      </c>
    </row>
    <row r="447" spans="5:12" ht="11.85" customHeight="1" x14ac:dyDescent="0.25">
      <c r="E447" s="33">
        <f t="shared" ca="1" si="36"/>
        <v>46939</v>
      </c>
      <c r="F447" s="33">
        <f t="shared" ca="1" si="36"/>
        <v>36947</v>
      </c>
      <c r="G447" s="34" t="str">
        <f ca="1">[1]!obMake("date-"&amp;COLUMN()&amp;"-"&amp;ROW(),"LocalDate",E447)</f>
        <v>date-7-447 
[21426]</v>
      </c>
      <c r="H447" s="34" t="str">
        <f ca="1">[1]!obMake("date-"&amp;COLUMN()&amp;"-"&amp;ROW(),"LocalDate",F447)</f>
        <v>date-8-447 
[21879]</v>
      </c>
      <c r="J447" s="14">
        <f ca="1">[1]!obGet([1]!obCall("",$B$15,"getDaycountFraction",G447,H447))</f>
        <v>-27.755555555555556</v>
      </c>
      <c r="K447" s="35">
        <f t="shared" ca="1" si="32"/>
        <v>27.755555555555556</v>
      </c>
      <c r="L447" s="15">
        <f t="shared" ca="1" si="33"/>
        <v>0</v>
      </c>
    </row>
    <row r="448" spans="5:12" ht="11.85" customHeight="1" x14ac:dyDescent="0.25">
      <c r="E448" s="33">
        <f t="shared" ca="1" si="36"/>
        <v>31904</v>
      </c>
      <c r="F448" s="33">
        <f t="shared" ca="1" si="36"/>
        <v>46133</v>
      </c>
      <c r="G448" s="34" t="str">
        <f ca="1">[1]!obMake("date-"&amp;COLUMN()&amp;"-"&amp;ROW(),"LocalDate",E448)</f>
        <v>date-7-448 
[21831]</v>
      </c>
      <c r="H448" s="34" t="str">
        <f ca="1">[1]!obMake("date-"&amp;COLUMN()&amp;"-"&amp;ROW(),"LocalDate",F448)</f>
        <v>date-8-448 
[21579]</v>
      </c>
      <c r="J448" s="14">
        <f ca="1">[1]!obGet([1]!obCall("",$B$15,"getDaycountFraction",G448,H448))</f>
        <v>39.524999999999999</v>
      </c>
      <c r="K448" s="35">
        <f t="shared" ca="1" si="32"/>
        <v>39.524999999999999</v>
      </c>
      <c r="L448" s="15">
        <f t="shared" ca="1" si="33"/>
        <v>0</v>
      </c>
    </row>
    <row r="449" spans="5:12" ht="11.85" customHeight="1" x14ac:dyDescent="0.25">
      <c r="E449" s="33">
        <f t="shared" ca="1" si="36"/>
        <v>45707</v>
      </c>
      <c r="F449" s="33">
        <f t="shared" ca="1" si="36"/>
        <v>43811</v>
      </c>
      <c r="G449" s="34" t="str">
        <f ca="1">[1]!obMake("date-"&amp;COLUMN()&amp;"-"&amp;ROW(),"LocalDate",E449)</f>
        <v>date-7-449 
[22206]</v>
      </c>
      <c r="H449" s="34" t="str">
        <f ca="1">[1]!obMake("date-"&amp;COLUMN()&amp;"-"&amp;ROW(),"LocalDate",F449)</f>
        <v>date-8-449 
[21600]</v>
      </c>
      <c r="J449" s="14">
        <f ca="1">[1]!obGet([1]!obCall("",$B$15,"getDaycountFraction",G449,H449))</f>
        <v>-5.2666666666666666</v>
      </c>
      <c r="K449" s="35">
        <f t="shared" ca="1" si="32"/>
        <v>5.2666666666666666</v>
      </c>
      <c r="L449" s="15">
        <f t="shared" ca="1" si="33"/>
        <v>0</v>
      </c>
    </row>
    <row r="450" spans="5:12" ht="11.85" customHeight="1" x14ac:dyDescent="0.25">
      <c r="E450" s="33">
        <f t="shared" ca="1" si="36"/>
        <v>35026</v>
      </c>
      <c r="F450" s="33">
        <f t="shared" ca="1" si="36"/>
        <v>42618</v>
      </c>
      <c r="G450" s="34" t="str">
        <f ca="1">[1]!obMake("date-"&amp;COLUMN()&amp;"-"&amp;ROW(),"LocalDate",E450)</f>
        <v>date-7-450 
[21838]</v>
      </c>
      <c r="H450" s="34" t="str">
        <f ca="1">[1]!obMake("date-"&amp;COLUMN()&amp;"-"&amp;ROW(),"LocalDate",F450)</f>
        <v>date-8-450 
[21907]</v>
      </c>
      <c r="J450" s="14">
        <f ca="1">[1]!obGet([1]!obCall("",$B$15,"getDaycountFraction",G450,H450))</f>
        <v>21.088888888888889</v>
      </c>
      <c r="K450" s="35">
        <f t="shared" ca="1" si="32"/>
        <v>21.088888888888889</v>
      </c>
      <c r="L450" s="15">
        <f t="shared" ca="1" si="33"/>
        <v>0</v>
      </c>
    </row>
    <row r="451" spans="5:12" ht="11.85" customHeight="1" x14ac:dyDescent="0.25">
      <c r="E451" s="33">
        <f t="shared" ca="1" si="36"/>
        <v>40180</v>
      </c>
      <c r="F451" s="33">
        <f t="shared" ca="1" si="36"/>
        <v>38289</v>
      </c>
      <c r="G451" s="34" t="str">
        <f ca="1">[1]!obMake("date-"&amp;COLUMN()&amp;"-"&amp;ROW(),"LocalDate",E451)</f>
        <v>date-7-451 
[21453]</v>
      </c>
      <c r="H451" s="34" t="str">
        <f ca="1">[1]!obMake("date-"&amp;COLUMN()&amp;"-"&amp;ROW(),"LocalDate",F451)</f>
        <v>date-8-451 
[21614]</v>
      </c>
      <c r="J451" s="14">
        <f ca="1">[1]!obGet([1]!obCall("",$B$15,"getDaycountFraction",G451,H451))</f>
        <v>-5.2527777777777782</v>
      </c>
      <c r="K451" s="35">
        <f t="shared" ca="1" si="32"/>
        <v>5.2527777777777782</v>
      </c>
      <c r="L451" s="15">
        <f t="shared" ca="1" si="33"/>
        <v>0</v>
      </c>
    </row>
    <row r="452" spans="5:12" ht="11.85" customHeight="1" x14ac:dyDescent="0.25">
      <c r="E452" s="33">
        <f t="shared" ca="1" si="36"/>
        <v>35138</v>
      </c>
      <c r="F452" s="33">
        <f t="shared" ca="1" si="36"/>
        <v>43724</v>
      </c>
      <c r="G452" s="34" t="str">
        <f ca="1">[1]!obMake("date-"&amp;COLUMN()&amp;"-"&amp;ROW(),"LocalDate",E452)</f>
        <v>date-7-452 
[21474]</v>
      </c>
      <c r="H452" s="34" t="str">
        <f ca="1">[1]!obMake("date-"&amp;COLUMN()&amp;"-"&amp;ROW(),"LocalDate",F452)</f>
        <v>date-8-452 
[21628]</v>
      </c>
      <c r="J452" s="14">
        <f ca="1">[1]!obGet([1]!obCall("",$B$15,"getDaycountFraction",G452,H452))</f>
        <v>23.85</v>
      </c>
      <c r="K452" s="35">
        <f t="shared" ca="1" si="32"/>
        <v>23.85</v>
      </c>
      <c r="L452" s="15">
        <f t="shared" ca="1" si="33"/>
        <v>0</v>
      </c>
    </row>
    <row r="453" spans="5:12" ht="11.85" customHeight="1" x14ac:dyDescent="0.25">
      <c r="E453" s="33">
        <f t="shared" ca="1" si="36"/>
        <v>42811</v>
      </c>
      <c r="F453" s="33">
        <f t="shared" ca="1" si="36"/>
        <v>38531</v>
      </c>
      <c r="G453" s="34" t="str">
        <f ca="1">[1]!obMake("date-"&amp;COLUMN()&amp;"-"&amp;ROW(),"LocalDate",E453)</f>
        <v>date-7-453 
[22107]</v>
      </c>
      <c r="H453" s="34" t="str">
        <f ca="1">[1]!obMake("date-"&amp;COLUMN()&amp;"-"&amp;ROW(),"LocalDate",F453)</f>
        <v>date-8-453 
[21760]</v>
      </c>
      <c r="J453" s="14">
        <f ca="1">[1]!obGet([1]!obCall("",$B$15,"getDaycountFraction",G453,H453))</f>
        <v>-11.888888888888889</v>
      </c>
      <c r="K453" s="35">
        <f t="shared" ca="1" si="32"/>
        <v>11.888888888888889</v>
      </c>
      <c r="L453" s="15">
        <f t="shared" ca="1" si="33"/>
        <v>0</v>
      </c>
    </row>
    <row r="454" spans="5:12" ht="11.85" customHeight="1" x14ac:dyDescent="0.25">
      <c r="E454" s="33">
        <f t="shared" ca="1" si="36"/>
        <v>37683</v>
      </c>
      <c r="F454" s="33">
        <f t="shared" ca="1" si="36"/>
        <v>30979</v>
      </c>
      <c r="G454" s="34" t="str">
        <f ca="1">[1]!obMake("date-"&amp;COLUMN()&amp;"-"&amp;ROW(),"LocalDate",E454)</f>
        <v>date-7-454 
[21488]</v>
      </c>
      <c r="H454" s="34" t="str">
        <f ca="1">[1]!obMake("date-"&amp;COLUMN()&amp;"-"&amp;ROW(),"LocalDate",F454)</f>
        <v>date-8-454 
[22125]</v>
      </c>
      <c r="J454" s="14">
        <f ca="1">[1]!obGet([1]!obCall("",$B$15,"getDaycountFraction",G454,H454))</f>
        <v>-18.622222222222224</v>
      </c>
      <c r="K454" s="35">
        <f t="shared" ref="K454:K505" ca="1" si="37">(YEARFRAC(E454,F454,$C$9))</f>
        <v>18.622222222222224</v>
      </c>
      <c r="L454" s="15">
        <f t="shared" ref="L454:L505" ca="1" si="38">ABS(J454)-K454</f>
        <v>0</v>
      </c>
    </row>
    <row r="455" spans="5:12" ht="11.85" customHeight="1" x14ac:dyDescent="0.25">
      <c r="E455" s="33">
        <f t="shared" ca="1" si="36"/>
        <v>33854</v>
      </c>
      <c r="F455" s="33">
        <f t="shared" ca="1" si="36"/>
        <v>32345</v>
      </c>
      <c r="G455" s="34" t="str">
        <f ca="1">[1]!obMake("date-"&amp;COLUMN()&amp;"-"&amp;ROW(),"LocalDate",E455)</f>
        <v>date-7-455 
[21425]</v>
      </c>
      <c r="H455" s="34" t="str">
        <f ca="1">[1]!obMake("date-"&amp;COLUMN()&amp;"-"&amp;ROW(),"LocalDate",F455)</f>
        <v>date-8-455 
[21767]</v>
      </c>
      <c r="J455" s="14">
        <f ca="1">[1]!obGet([1]!obCall("",$B$15,"getDaycountFraction",G455,H455))</f>
        <v>-4.1916666666666664</v>
      </c>
      <c r="K455" s="35">
        <f t="shared" ca="1" si="37"/>
        <v>4.1916666666666664</v>
      </c>
      <c r="L455" s="15">
        <f t="shared" ca="1" si="38"/>
        <v>0</v>
      </c>
    </row>
    <row r="456" spans="5:12" ht="11.85" customHeight="1" x14ac:dyDescent="0.25">
      <c r="E456" s="33">
        <f t="shared" ca="1" si="36"/>
        <v>38485</v>
      </c>
      <c r="F456" s="33">
        <f t="shared" ca="1" si="36"/>
        <v>33682</v>
      </c>
      <c r="G456" s="34" t="str">
        <f ca="1">[1]!obMake("date-"&amp;COLUMN()&amp;"-"&amp;ROW(),"LocalDate",E456)</f>
        <v>date-7-456 
[21446]</v>
      </c>
      <c r="H456" s="34" t="str">
        <f ca="1">[1]!obMake("date-"&amp;COLUMN()&amp;"-"&amp;ROW(),"LocalDate",F456)</f>
        <v>date-8-456 
[21578]</v>
      </c>
      <c r="J456" s="14">
        <f ca="1">[1]!obGet([1]!obCall("",$B$15,"getDaycountFraction",G456,H456))</f>
        <v>-13.341666666666667</v>
      </c>
      <c r="K456" s="35">
        <f t="shared" ca="1" si="37"/>
        <v>13.341666666666667</v>
      </c>
      <c r="L456" s="15">
        <f t="shared" ca="1" si="38"/>
        <v>0</v>
      </c>
    </row>
    <row r="457" spans="5:12" ht="11.85" customHeight="1" x14ac:dyDescent="0.25">
      <c r="E457" s="33">
        <f t="shared" ca="1" si="36"/>
        <v>47254</v>
      </c>
      <c r="F457" s="33">
        <f t="shared" ca="1" si="36"/>
        <v>32449</v>
      </c>
      <c r="G457" s="34" t="str">
        <f ca="1">[1]!obMake("date-"&amp;COLUMN()&amp;"-"&amp;ROW(),"LocalDate",E457)</f>
        <v>date-7-457 
[21776]</v>
      </c>
      <c r="H457" s="34" t="str">
        <f ca="1">[1]!obMake("date-"&amp;COLUMN()&amp;"-"&amp;ROW(),"LocalDate",F457)</f>
        <v>date-8-457 
[21599]</v>
      </c>
      <c r="J457" s="14">
        <f ca="1">[1]!obGet([1]!obCall("",$B$15,"getDaycountFraction",G457,H457))</f>
        <v>-41.125</v>
      </c>
      <c r="K457" s="35">
        <f t="shared" ca="1" si="37"/>
        <v>41.125</v>
      </c>
      <c r="L457" s="15">
        <f t="shared" ca="1" si="38"/>
        <v>0</v>
      </c>
    </row>
    <row r="458" spans="5:12" ht="11.85" customHeight="1" x14ac:dyDescent="0.25">
      <c r="E458" s="33">
        <f t="shared" ca="1" si="36"/>
        <v>34451</v>
      </c>
      <c r="F458" s="33">
        <f t="shared" ca="1" si="36"/>
        <v>40996</v>
      </c>
      <c r="G458" s="34" t="str">
        <f ca="1">[1]!obMake("date-"&amp;COLUMN()&amp;"-"&amp;ROW(),"LocalDate",E458)</f>
        <v>date-7-458 
[21640]</v>
      </c>
      <c r="H458" s="34" t="str">
        <f ca="1">[1]!obMake("date-"&amp;COLUMN()&amp;"-"&amp;ROW(),"LocalDate",F458)</f>
        <v>date-8-458 
[21551]</v>
      </c>
      <c r="J458" s="14">
        <f ca="1">[1]!obGet([1]!obCall("",$B$15,"getDaycountFraction",G458,H458))</f>
        <v>18.180555555555557</v>
      </c>
      <c r="K458" s="35">
        <f t="shared" ca="1" si="37"/>
        <v>18.180555555555557</v>
      </c>
      <c r="L458" s="15">
        <f t="shared" ca="1" si="38"/>
        <v>0</v>
      </c>
    </row>
    <row r="459" spans="5:12" ht="11.85" customHeight="1" x14ac:dyDescent="0.25">
      <c r="E459" s="33">
        <f t="shared" ca="1" si="36"/>
        <v>44276</v>
      </c>
      <c r="F459" s="33">
        <f t="shared" ca="1" si="36"/>
        <v>44413</v>
      </c>
      <c r="G459" s="34" t="str">
        <f ca="1">[1]!obMake("date-"&amp;COLUMN()&amp;"-"&amp;ROW(),"LocalDate",E459)</f>
        <v>date-7-459 
[21452]</v>
      </c>
      <c r="H459" s="34" t="str">
        <f ca="1">[1]!obMake("date-"&amp;COLUMN()&amp;"-"&amp;ROW(),"LocalDate",F459)</f>
        <v>date-8-459 
[21613]</v>
      </c>
      <c r="J459" s="14">
        <f ca="1">[1]!obGet([1]!obCall("",$B$15,"getDaycountFraction",G459,H459))</f>
        <v>0.38055555555555554</v>
      </c>
      <c r="K459" s="35">
        <f t="shared" ca="1" si="37"/>
        <v>0.38055555555555554</v>
      </c>
      <c r="L459" s="15">
        <f t="shared" ca="1" si="38"/>
        <v>0</v>
      </c>
    </row>
    <row r="460" spans="5:12" ht="11.85" customHeight="1" x14ac:dyDescent="0.25">
      <c r="E460" s="33">
        <f t="shared" ca="1" si="36"/>
        <v>33146</v>
      </c>
      <c r="F460" s="33">
        <f t="shared" ca="1" si="36"/>
        <v>40702</v>
      </c>
      <c r="G460" s="34" t="str">
        <f ca="1">[1]!obMake("date-"&amp;COLUMN()&amp;"-"&amp;ROW(),"LocalDate",E460)</f>
        <v>date-7-460 
[21473]</v>
      </c>
      <c r="H460" s="34" t="str">
        <f ca="1">[1]!obMake("date-"&amp;COLUMN()&amp;"-"&amp;ROW(),"LocalDate",F460)</f>
        <v>date-8-460 
[21866]</v>
      </c>
      <c r="J460" s="14">
        <f ca="1">[1]!obGet([1]!obCall("",$B$15,"getDaycountFraction",G460,H460))</f>
        <v>20.988888888888887</v>
      </c>
      <c r="K460" s="35">
        <f t="shared" ca="1" si="37"/>
        <v>20.988888888888887</v>
      </c>
      <c r="L460" s="15">
        <f t="shared" ca="1" si="38"/>
        <v>0</v>
      </c>
    </row>
    <row r="461" spans="5:12" ht="11.85" customHeight="1" x14ac:dyDescent="0.25">
      <c r="E461" s="33">
        <f t="shared" ca="1" si="36"/>
        <v>41043</v>
      </c>
      <c r="F461" s="33">
        <f t="shared" ca="1" si="36"/>
        <v>45897</v>
      </c>
      <c r="G461" s="34" t="str">
        <f ca="1">[1]!obMake("date-"&amp;COLUMN()&amp;"-"&amp;ROW(),"LocalDate",E461)</f>
        <v>date-7-461 
[21530]</v>
      </c>
      <c r="H461" s="34" t="str">
        <f ca="1">[1]!obMake("date-"&amp;COLUMN()&amp;"-"&amp;ROW(),"LocalDate",F461)</f>
        <v>date-8-461 
[21633]</v>
      </c>
      <c r="J461" s="14">
        <f ca="1">[1]!obGet([1]!obCall("",$B$15,"getDaycountFraction",G461,H461))</f>
        <v>13.483333333333333</v>
      </c>
      <c r="K461" s="35">
        <f t="shared" ca="1" si="37"/>
        <v>13.483333333333333</v>
      </c>
      <c r="L461" s="15">
        <f t="shared" ca="1" si="38"/>
        <v>0</v>
      </c>
    </row>
    <row r="462" spans="5:12" ht="11.85" customHeight="1" x14ac:dyDescent="0.25">
      <c r="E462" s="33">
        <f t="shared" ca="1" si="36"/>
        <v>40026</v>
      </c>
      <c r="F462" s="33">
        <f t="shared" ca="1" si="36"/>
        <v>46388</v>
      </c>
      <c r="G462" s="34" t="str">
        <f ca="1">[1]!obMake("date-"&amp;COLUMN()&amp;"-"&amp;ROW(),"LocalDate",E462)</f>
        <v>date-7-462 
[21487]</v>
      </c>
      <c r="H462" s="34" t="str">
        <f ca="1">[1]!obMake("date-"&amp;COLUMN()&amp;"-"&amp;ROW(),"LocalDate",F462)</f>
        <v>date-8-462 
[21504]</v>
      </c>
      <c r="J462" s="14">
        <f ca="1">[1]!obGet([1]!obCall("",$B$15,"getDaycountFraction",G462,H462))</f>
        <v>17.672222222222221</v>
      </c>
      <c r="K462" s="35">
        <f t="shared" ca="1" si="37"/>
        <v>17.672222222222221</v>
      </c>
      <c r="L462" s="15">
        <f t="shared" ca="1" si="38"/>
        <v>0</v>
      </c>
    </row>
    <row r="463" spans="5:12" ht="11.85" customHeight="1" x14ac:dyDescent="0.25">
      <c r="E463" s="33">
        <f t="shared" ca="1" si="36"/>
        <v>42715</v>
      </c>
      <c r="F463" s="33">
        <f t="shared" ca="1" si="36"/>
        <v>41203</v>
      </c>
      <c r="G463" s="34" t="str">
        <f ca="1">[1]!obMake("date-"&amp;COLUMN()&amp;"-"&amp;ROW(),"LocalDate",E463)</f>
        <v>date-7-463 
[21424]</v>
      </c>
      <c r="H463" s="34" t="str">
        <f ca="1">[1]!obMake("date-"&amp;COLUMN()&amp;"-"&amp;ROW(),"LocalDate",F463)</f>
        <v>date-8-463 
[21878]</v>
      </c>
      <c r="J463" s="14">
        <f ca="1">[1]!obGet([1]!obCall("",$B$15,"getDaycountFraction",G463,H463))</f>
        <v>-4.2</v>
      </c>
      <c r="K463" s="35">
        <f t="shared" ca="1" si="37"/>
        <v>4.2</v>
      </c>
      <c r="L463" s="15">
        <f t="shared" ca="1" si="38"/>
        <v>0</v>
      </c>
    </row>
    <row r="464" spans="5:12" ht="11.85" customHeight="1" x14ac:dyDescent="0.25">
      <c r="E464" s="33">
        <f t="shared" ca="1" si="36"/>
        <v>47007</v>
      </c>
      <c r="F464" s="33">
        <f t="shared" ca="1" si="36"/>
        <v>32744</v>
      </c>
      <c r="G464" s="34" t="str">
        <f ca="1">[1]!obMake("date-"&amp;COLUMN()&amp;"-"&amp;ROW(),"LocalDate",E464)</f>
        <v>date-7-464 
[21445]</v>
      </c>
      <c r="H464" s="34" t="str">
        <f ca="1">[1]!obMake("date-"&amp;COLUMN()&amp;"-"&amp;ROW(),"LocalDate",F464)</f>
        <v>date-8-464 
[21577]</v>
      </c>
      <c r="J464" s="14">
        <f ca="1">[1]!obGet([1]!obCall("",$B$15,"getDaycountFraction",G464,H464))</f>
        <v>-39.619444444444447</v>
      </c>
      <c r="K464" s="35">
        <f t="shared" ca="1" si="37"/>
        <v>39.619444444444447</v>
      </c>
      <c r="L464" s="15">
        <f t="shared" ca="1" si="38"/>
        <v>0</v>
      </c>
    </row>
    <row r="465" spans="5:12" ht="11.85" customHeight="1" x14ac:dyDescent="0.25">
      <c r="E465" s="33">
        <f t="shared" ca="1" si="36"/>
        <v>36124</v>
      </c>
      <c r="F465" s="33">
        <f t="shared" ca="1" si="36"/>
        <v>32246</v>
      </c>
      <c r="G465" s="34" t="str">
        <f ca="1">[1]!obMake("date-"&amp;COLUMN()&amp;"-"&amp;ROW(),"LocalDate",E465)</f>
        <v>date-7-465 
[22144]</v>
      </c>
      <c r="H465" s="34" t="str">
        <f ca="1">[1]!obMake("date-"&amp;COLUMN()&amp;"-"&amp;ROW(),"LocalDate",F465)</f>
        <v>date-8-465 
[21598]</v>
      </c>
      <c r="J465" s="14">
        <f ca="1">[1]!obGet([1]!obCall("",$B$15,"getDaycountFraction",G465,H465))</f>
        <v>-10.772222222222222</v>
      </c>
      <c r="K465" s="35">
        <f t="shared" ca="1" si="37"/>
        <v>10.772222222222222</v>
      </c>
      <c r="L465" s="15">
        <f t="shared" ca="1" si="38"/>
        <v>0</v>
      </c>
    </row>
    <row r="466" spans="5:12" ht="11.85" customHeight="1" x14ac:dyDescent="0.25">
      <c r="E466" s="33">
        <f t="shared" ref="E466:F485" ca="1" si="39">$C$11+INT(RAND()*($C$12-$C$11))</f>
        <v>30365</v>
      </c>
      <c r="F466" s="33">
        <f t="shared" ca="1" si="39"/>
        <v>40640</v>
      </c>
      <c r="G466" s="34" t="str">
        <f ca="1">[1]!obMake("date-"&amp;COLUMN()&amp;"-"&amp;ROW(),"LocalDate",E466)</f>
        <v>date-7-466 
[21837]</v>
      </c>
      <c r="H466" s="34" t="str">
        <f ca="1">[1]!obMake("date-"&amp;COLUMN()&amp;"-"&amp;ROW(),"LocalDate",F466)</f>
        <v>date-8-466 
[22103]</v>
      </c>
      <c r="J466" s="14">
        <f ca="1">[1]!obGet([1]!obCall("",$B$15,"getDaycountFraction",G466,H466))</f>
        <v>28.541666666666668</v>
      </c>
      <c r="K466" s="35">
        <f t="shared" ca="1" si="37"/>
        <v>28.541666666666668</v>
      </c>
      <c r="L466" s="15">
        <f t="shared" ca="1" si="38"/>
        <v>0</v>
      </c>
    </row>
    <row r="467" spans="5:12" ht="11.85" customHeight="1" x14ac:dyDescent="0.25">
      <c r="E467" s="33">
        <f t="shared" ca="1" si="39"/>
        <v>45224</v>
      </c>
      <c r="F467" s="33">
        <f t="shared" ca="1" si="39"/>
        <v>40792</v>
      </c>
      <c r="G467" s="34" t="str">
        <f ca="1">[1]!obMake("date-"&amp;COLUMN()&amp;"-"&amp;ROW(),"LocalDate",E467)</f>
        <v>date-7-467 
[21451]</v>
      </c>
      <c r="H467" s="34" t="str">
        <f ca="1">[1]!obMake("date-"&amp;COLUMN()&amp;"-"&amp;ROW(),"LocalDate",F467)</f>
        <v>date-8-467 
[21612]</v>
      </c>
      <c r="J467" s="14">
        <f ca="1">[1]!obGet([1]!obCall("",$B$15,"getDaycountFraction",G467,H467))</f>
        <v>-12.311111111111112</v>
      </c>
      <c r="K467" s="35">
        <f t="shared" ca="1" si="37"/>
        <v>12.311111111111112</v>
      </c>
      <c r="L467" s="15">
        <f t="shared" ca="1" si="38"/>
        <v>0</v>
      </c>
    </row>
    <row r="468" spans="5:12" ht="11.85" customHeight="1" x14ac:dyDescent="0.25">
      <c r="E468" s="33">
        <f t="shared" ca="1" si="39"/>
        <v>42837</v>
      </c>
      <c r="F468" s="33">
        <f t="shared" ca="1" si="39"/>
        <v>30760</v>
      </c>
      <c r="G468" s="34" t="str">
        <f ca="1">[1]!obMake("date-"&amp;COLUMN()&amp;"-"&amp;ROW(),"LocalDate",E468)</f>
        <v>date-7-468 
[21472]</v>
      </c>
      <c r="H468" s="34" t="str">
        <f ca="1">[1]!obMake("date-"&amp;COLUMN()&amp;"-"&amp;ROW(),"LocalDate",F468)</f>
        <v>date-8-468 
[21825]</v>
      </c>
      <c r="J468" s="14">
        <f ca="1">[1]!obGet([1]!obCall("",$B$15,"getDaycountFraction",G468,H468))</f>
        <v>-33.547222222222224</v>
      </c>
      <c r="K468" s="35">
        <f t="shared" ca="1" si="37"/>
        <v>33.547222222222224</v>
      </c>
      <c r="L468" s="15">
        <f t="shared" ca="1" si="38"/>
        <v>0</v>
      </c>
    </row>
    <row r="469" spans="5:12" ht="11.85" customHeight="1" x14ac:dyDescent="0.25">
      <c r="E469" s="33">
        <f t="shared" ca="1" si="39"/>
        <v>41942</v>
      </c>
      <c r="F469" s="33">
        <f t="shared" ca="1" si="39"/>
        <v>42579</v>
      </c>
      <c r="G469" s="34" t="str">
        <f ca="1">[1]!obMake("date-"&amp;COLUMN()&amp;"-"&amp;ROW(),"LocalDate",E469)</f>
        <v>date-7-469 
[21811]</v>
      </c>
      <c r="H469" s="34" t="str">
        <f ca="1">[1]!obMake("date-"&amp;COLUMN()&amp;"-"&amp;ROW(),"LocalDate",F469)</f>
        <v>date-8-469 
[21871]</v>
      </c>
      <c r="J469" s="14">
        <f ca="1">[1]!obGet([1]!obCall("",$B$15,"getDaycountFraction",G469,H469))</f>
        <v>1.7694444444444444</v>
      </c>
      <c r="K469" s="35">
        <f t="shared" ca="1" si="37"/>
        <v>1.7694444444444444</v>
      </c>
      <c r="L469" s="15">
        <f t="shared" ca="1" si="38"/>
        <v>0</v>
      </c>
    </row>
    <row r="470" spans="5:12" ht="11.85" customHeight="1" x14ac:dyDescent="0.25">
      <c r="E470" s="33">
        <f t="shared" ca="1" si="39"/>
        <v>35825</v>
      </c>
      <c r="F470" s="33">
        <f t="shared" ca="1" si="39"/>
        <v>45270</v>
      </c>
      <c r="G470" s="34" t="str">
        <f ca="1">[1]!obMake("date-"&amp;COLUMN()&amp;"-"&amp;ROW(),"LocalDate",E470)</f>
        <v>date-7-470 
[21486]</v>
      </c>
      <c r="H470" s="34" t="str">
        <f ca="1">[1]!obMake("date-"&amp;COLUMN()&amp;"-"&amp;ROW(),"LocalDate",F470)</f>
        <v>date-8-470 
[22391]</v>
      </c>
      <c r="J470" s="14">
        <f ca="1">[1]!obGet([1]!obCall("",$B$15,"getDaycountFraction",G470,H470))</f>
        <v>26.236111111111111</v>
      </c>
      <c r="K470" s="35">
        <f t="shared" ca="1" si="37"/>
        <v>26.236111111111111</v>
      </c>
      <c r="L470" s="15">
        <f t="shared" ca="1" si="38"/>
        <v>0</v>
      </c>
    </row>
    <row r="471" spans="5:12" ht="11.85" customHeight="1" x14ac:dyDescent="0.25">
      <c r="E471" s="33">
        <f t="shared" ca="1" si="39"/>
        <v>36670</v>
      </c>
      <c r="F471" s="33">
        <f t="shared" ca="1" si="39"/>
        <v>39497</v>
      </c>
      <c r="G471" s="34" t="str">
        <f ca="1">[1]!obMake("date-"&amp;COLUMN()&amp;"-"&amp;ROW(),"LocalDate",E471)</f>
        <v>date-7-471 
[21423]</v>
      </c>
      <c r="H471" s="34" t="str">
        <f ca="1">[1]!obMake("date-"&amp;COLUMN()&amp;"-"&amp;ROW(),"LocalDate",F471)</f>
        <v>date-8-471 
[21766]</v>
      </c>
      <c r="J471" s="14">
        <f ca="1">[1]!obGet([1]!obCall("",$B$15,"getDaycountFraction",G471,H471))</f>
        <v>7.8527777777777779</v>
      </c>
      <c r="K471" s="35">
        <f t="shared" ca="1" si="37"/>
        <v>7.8527777777777779</v>
      </c>
      <c r="L471" s="15">
        <f t="shared" ca="1" si="38"/>
        <v>0</v>
      </c>
    </row>
    <row r="472" spans="5:12" ht="11.85" customHeight="1" x14ac:dyDescent="0.25">
      <c r="E472" s="33">
        <f t="shared" ca="1" si="39"/>
        <v>29281</v>
      </c>
      <c r="F472" s="33">
        <f t="shared" ca="1" si="39"/>
        <v>33854</v>
      </c>
      <c r="G472" s="34" t="str">
        <f ca="1">[1]!obMake("date-"&amp;COLUMN()&amp;"-"&amp;ROW(),"LocalDate",E472)</f>
        <v>date-7-472 
[21444]</v>
      </c>
      <c r="H472" s="34" t="str">
        <f ca="1">[1]!obMake("date-"&amp;COLUMN()&amp;"-"&amp;ROW(),"LocalDate",F472)</f>
        <v>date-8-472 
[21576]</v>
      </c>
      <c r="J472" s="14">
        <f ca="1">[1]!obGet([1]!obCall("",$B$15,"getDaycountFraction",G472,H472))</f>
        <v>12.702777777777778</v>
      </c>
      <c r="K472" s="35">
        <f t="shared" ca="1" si="37"/>
        <v>12.702777777777778</v>
      </c>
      <c r="L472" s="15">
        <f t="shared" ca="1" si="38"/>
        <v>0</v>
      </c>
    </row>
    <row r="473" spans="5:12" ht="11.85" customHeight="1" x14ac:dyDescent="0.25">
      <c r="E473" s="33">
        <f t="shared" ca="1" si="39"/>
        <v>30633</v>
      </c>
      <c r="F473" s="33">
        <f t="shared" ca="1" si="39"/>
        <v>44278</v>
      </c>
      <c r="G473" s="34" t="str">
        <f ca="1">[1]!obMake("date-"&amp;COLUMN()&amp;"-"&amp;ROW(),"LocalDate",E473)</f>
        <v>date-7-473 
[21649]</v>
      </c>
      <c r="H473" s="34" t="str">
        <f ca="1">[1]!obMake("date-"&amp;COLUMN()&amp;"-"&amp;ROW(),"LocalDate",F473)</f>
        <v>date-8-473 
[21597]</v>
      </c>
      <c r="J473" s="14">
        <f ca="1">[1]!obGet([1]!obCall("",$B$15,"getDaycountFraction",G473,H473))</f>
        <v>37.902777777777779</v>
      </c>
      <c r="K473" s="35">
        <f t="shared" ca="1" si="37"/>
        <v>37.902777777777779</v>
      </c>
      <c r="L473" s="15">
        <f t="shared" ca="1" si="38"/>
        <v>0</v>
      </c>
    </row>
    <row r="474" spans="5:12" ht="11.85" customHeight="1" x14ac:dyDescent="0.25">
      <c r="E474" s="33">
        <f t="shared" ca="1" si="39"/>
        <v>29254</v>
      </c>
      <c r="F474" s="33">
        <f t="shared" ca="1" si="39"/>
        <v>36286</v>
      </c>
      <c r="G474" s="34" t="str">
        <f ca="1">[1]!obMake("date-"&amp;COLUMN()&amp;"-"&amp;ROW(),"LocalDate",E474)</f>
        <v>date-7-474 
[21639]</v>
      </c>
      <c r="H474" s="34" t="str">
        <f ca="1">[1]!obMake("date-"&amp;COLUMN()&amp;"-"&amp;ROW(),"LocalDate",F474)</f>
        <v>date-8-474 
[21684]</v>
      </c>
      <c r="J474" s="14">
        <f ca="1">[1]!obGet([1]!obCall("",$B$15,"getDaycountFraction",G474,H474))</f>
        <v>19.533333333333335</v>
      </c>
      <c r="K474" s="35">
        <f t="shared" ca="1" si="37"/>
        <v>19.533333333333335</v>
      </c>
      <c r="L474" s="15">
        <f t="shared" ca="1" si="38"/>
        <v>0</v>
      </c>
    </row>
    <row r="475" spans="5:12" ht="11.85" customHeight="1" x14ac:dyDescent="0.25">
      <c r="E475" s="33">
        <f t="shared" ca="1" si="39"/>
        <v>38320</v>
      </c>
      <c r="F475" s="33">
        <f t="shared" ca="1" si="39"/>
        <v>38846</v>
      </c>
      <c r="G475" s="34" t="str">
        <f ca="1">[1]!obMake("date-"&amp;COLUMN()&amp;"-"&amp;ROW(),"LocalDate",E475)</f>
        <v>date-7-475 
[21450]</v>
      </c>
      <c r="H475" s="34" t="str">
        <f ca="1">[1]!obMake("date-"&amp;COLUMN()&amp;"-"&amp;ROW(),"LocalDate",F475)</f>
        <v>date-8-475 
[21611]</v>
      </c>
      <c r="J475" s="14">
        <f ca="1">[1]!obGet([1]!obCall("",$B$15,"getDaycountFraction",G475,H475))</f>
        <v>1.461111111111111</v>
      </c>
      <c r="K475" s="35">
        <f t="shared" ca="1" si="37"/>
        <v>1.461111111111111</v>
      </c>
      <c r="L475" s="15">
        <f t="shared" ca="1" si="38"/>
        <v>0</v>
      </c>
    </row>
    <row r="476" spans="5:12" ht="11.85" customHeight="1" x14ac:dyDescent="0.25">
      <c r="E476" s="33">
        <f t="shared" ca="1" si="39"/>
        <v>33151</v>
      </c>
      <c r="F476" s="33">
        <f t="shared" ca="1" si="39"/>
        <v>45143</v>
      </c>
      <c r="G476" s="34" t="str">
        <f ca="1">[1]!obMake("date-"&amp;COLUMN()&amp;"-"&amp;ROW(),"LocalDate",E476)</f>
        <v>date-7-476 
[21471]</v>
      </c>
      <c r="H476" s="34" t="str">
        <f ca="1">[1]!obMake("date-"&amp;COLUMN()&amp;"-"&amp;ROW(),"LocalDate",F476)</f>
        <v>date-8-476 
[21754]</v>
      </c>
      <c r="J476" s="14">
        <f ca="1">[1]!obGet([1]!obCall("",$B$15,"getDaycountFraction",G476,H476))</f>
        <v>33.31111111111111</v>
      </c>
      <c r="K476" s="35">
        <f t="shared" ca="1" si="37"/>
        <v>33.31111111111111</v>
      </c>
      <c r="L476" s="15">
        <f t="shared" ca="1" si="38"/>
        <v>0</v>
      </c>
    </row>
    <row r="477" spans="5:12" ht="11.85" customHeight="1" x14ac:dyDescent="0.25">
      <c r="E477" s="33">
        <f t="shared" ca="1" si="39"/>
        <v>43549</v>
      </c>
      <c r="F477" s="33">
        <f t="shared" ca="1" si="39"/>
        <v>45103</v>
      </c>
      <c r="G477" s="34" t="str">
        <f ca="1">[1]!obMake("date-"&amp;COLUMN()&amp;"-"&amp;ROW(),"LocalDate",E477)</f>
        <v>date-7-477 
[21795]</v>
      </c>
      <c r="H477" s="34" t="str">
        <f ca="1">[1]!obMake("date-"&amp;COLUMN()&amp;"-"&amp;ROW(),"LocalDate",F477)</f>
        <v>date-8-477 
[21830]</v>
      </c>
      <c r="J477" s="14">
        <f ca="1">[1]!obGet([1]!obCall("",$B$15,"getDaycountFraction",G477,H477))</f>
        <v>4.3166666666666664</v>
      </c>
      <c r="K477" s="35">
        <f t="shared" ca="1" si="37"/>
        <v>4.3166666666666664</v>
      </c>
      <c r="L477" s="15">
        <f t="shared" ca="1" si="38"/>
        <v>0</v>
      </c>
    </row>
    <row r="478" spans="5:12" ht="11.85" customHeight="1" x14ac:dyDescent="0.25">
      <c r="E478" s="33">
        <f t="shared" ca="1" si="39"/>
        <v>44235</v>
      </c>
      <c r="F478" s="33">
        <f t="shared" ca="1" si="39"/>
        <v>35880</v>
      </c>
      <c r="G478" s="34" t="str">
        <f ca="1">[1]!obMake("date-"&amp;COLUMN()&amp;"-"&amp;ROW(),"LocalDate",E478)</f>
        <v>date-7-478 
[21485]</v>
      </c>
      <c r="H478" s="34" t="str">
        <f ca="1">[1]!obMake("date-"&amp;COLUMN()&amp;"-"&amp;ROW(),"LocalDate",F478)</f>
        <v>date-8-478 
[21887]</v>
      </c>
      <c r="J478" s="14">
        <f ca="1">[1]!obGet([1]!obCall("",$B$15,"getDaycountFraction",G478,H478))</f>
        <v>-23.208333333333332</v>
      </c>
      <c r="K478" s="35">
        <f t="shared" ca="1" si="37"/>
        <v>23.208333333333332</v>
      </c>
      <c r="L478" s="15">
        <f t="shared" ca="1" si="38"/>
        <v>0</v>
      </c>
    </row>
    <row r="479" spans="5:12" ht="11.85" customHeight="1" x14ac:dyDescent="0.25">
      <c r="E479" s="33">
        <f t="shared" ca="1" si="39"/>
        <v>41695</v>
      </c>
      <c r="F479" s="33">
        <f t="shared" ca="1" si="39"/>
        <v>30248</v>
      </c>
      <c r="G479" s="34" t="str">
        <f ca="1">[1]!obMake("date-"&amp;COLUMN()&amp;"-"&amp;ROW(),"LocalDate",E479)</f>
        <v>date-7-479 
[21422]</v>
      </c>
      <c r="H479" s="34" t="str">
        <f ca="1">[1]!obMake("date-"&amp;COLUMN()&amp;"-"&amp;ROW(),"LocalDate",F479)</f>
        <v>date-8-479 
[21877]</v>
      </c>
      <c r="J479" s="14">
        <f ca="1">[1]!obGet([1]!obCall("",$B$15,"getDaycountFraction",G479,H479))</f>
        <v>-31.797222222222221</v>
      </c>
      <c r="K479" s="35">
        <f t="shared" ca="1" si="37"/>
        <v>31.797222222222221</v>
      </c>
      <c r="L479" s="15">
        <f t="shared" ca="1" si="38"/>
        <v>0</v>
      </c>
    </row>
    <row r="480" spans="5:12" ht="11.85" customHeight="1" x14ac:dyDescent="0.25">
      <c r="E480" s="33">
        <f t="shared" ca="1" si="39"/>
        <v>42507</v>
      </c>
      <c r="F480" s="33">
        <f t="shared" ca="1" si="39"/>
        <v>34523</v>
      </c>
      <c r="G480" s="34" t="str">
        <f ca="1">[1]!obMake("date-"&amp;COLUMN()&amp;"-"&amp;ROW(),"LocalDate",E480)</f>
        <v>date-7-480 
[21443]</v>
      </c>
      <c r="H480" s="34" t="str">
        <f ca="1">[1]!obMake("date-"&amp;COLUMN()&amp;"-"&amp;ROW(),"LocalDate",F480)</f>
        <v>date-8-480 
[21575]</v>
      </c>
      <c r="J480" s="14">
        <f ca="1">[1]!obGet([1]!obCall("",$B$15,"getDaycountFraction",G480,H480))</f>
        <v>-22.177777777777777</v>
      </c>
      <c r="K480" s="35">
        <f t="shared" ca="1" si="37"/>
        <v>22.177777777777777</v>
      </c>
      <c r="L480" s="15">
        <f t="shared" ca="1" si="38"/>
        <v>0</v>
      </c>
    </row>
    <row r="481" spans="5:12" ht="11.85" customHeight="1" x14ac:dyDescent="0.25">
      <c r="E481" s="33">
        <f t="shared" ca="1" si="39"/>
        <v>38822</v>
      </c>
      <c r="F481" s="33">
        <f t="shared" ca="1" si="39"/>
        <v>40548</v>
      </c>
      <c r="G481" s="34" t="str">
        <f ca="1">[1]!obMake("date-"&amp;COLUMN()&amp;"-"&amp;ROW(),"LocalDate",E481)</f>
        <v>date-7-481 
[21822]</v>
      </c>
      <c r="H481" s="34" t="str">
        <f ca="1">[1]!obMake("date-"&amp;COLUMN()&amp;"-"&amp;ROW(),"LocalDate",F481)</f>
        <v>date-8-481 
[21596]</v>
      </c>
      <c r="J481" s="14">
        <f ca="1">[1]!obGet([1]!obCall("",$B$15,"getDaycountFraction",G481,H481))</f>
        <v>4.7944444444444443</v>
      </c>
      <c r="K481" s="35">
        <f t="shared" ca="1" si="37"/>
        <v>4.7944444444444443</v>
      </c>
      <c r="L481" s="15">
        <f t="shared" ca="1" si="38"/>
        <v>0</v>
      </c>
    </row>
    <row r="482" spans="5:12" ht="11.85" customHeight="1" x14ac:dyDescent="0.25">
      <c r="E482" s="33">
        <f t="shared" ca="1" si="39"/>
        <v>41478</v>
      </c>
      <c r="F482" s="33">
        <f t="shared" ca="1" si="39"/>
        <v>38700</v>
      </c>
      <c r="G482" s="34" t="str">
        <f ca="1">[1]!obMake("date-"&amp;COLUMN()&amp;"-"&amp;ROW(),"LocalDate",E482)</f>
        <v>date-7-482 
[21836]</v>
      </c>
      <c r="H482" s="34" t="str">
        <f ca="1">[1]!obMake("date-"&amp;COLUMN()&amp;"-"&amp;ROW(),"LocalDate",F482)</f>
        <v>date-8-482 
[21668]</v>
      </c>
      <c r="J482" s="14">
        <f ca="1">[1]!obGet([1]!obCall("",$B$15,"getDaycountFraction",G482,H482))</f>
        <v>-7.7166666666666668</v>
      </c>
      <c r="K482" s="35">
        <f t="shared" ca="1" si="37"/>
        <v>7.7166666666666668</v>
      </c>
      <c r="L482" s="15">
        <f t="shared" ca="1" si="38"/>
        <v>0</v>
      </c>
    </row>
    <row r="483" spans="5:12" ht="11.85" customHeight="1" x14ac:dyDescent="0.25">
      <c r="E483" s="33">
        <f t="shared" ca="1" si="39"/>
        <v>37608</v>
      </c>
      <c r="F483" s="33">
        <f t="shared" ca="1" si="39"/>
        <v>46403</v>
      </c>
      <c r="G483" s="34" t="str">
        <f ca="1">[1]!obMake("date-"&amp;COLUMN()&amp;"-"&amp;ROW(),"LocalDate",E483)</f>
        <v>date-7-483 
[21449]</v>
      </c>
      <c r="H483" s="34" t="str">
        <f ca="1">[1]!obMake("date-"&amp;COLUMN()&amp;"-"&amp;ROW(),"LocalDate",F483)</f>
        <v>date-8-483 
[21610]</v>
      </c>
      <c r="J483" s="14">
        <f ca="1">[1]!obGet([1]!obCall("",$B$15,"getDaycountFraction",G483,H483))</f>
        <v>24.430555555555557</v>
      </c>
      <c r="K483" s="35">
        <f t="shared" ca="1" si="37"/>
        <v>24.430555555555557</v>
      </c>
      <c r="L483" s="15">
        <f t="shared" ca="1" si="38"/>
        <v>0</v>
      </c>
    </row>
    <row r="484" spans="5:12" ht="11.85" customHeight="1" x14ac:dyDescent="0.25">
      <c r="E484" s="33">
        <f t="shared" ca="1" si="39"/>
        <v>39023</v>
      </c>
      <c r="F484" s="33">
        <f t="shared" ca="1" si="39"/>
        <v>44925</v>
      </c>
      <c r="G484" s="34" t="str">
        <f ca="1">[1]!obMake("date-"&amp;COLUMN()&amp;"-"&amp;ROW(),"LocalDate",E484)</f>
        <v>date-7-484 
[21470]</v>
      </c>
      <c r="H484" s="34" t="str">
        <f ca="1">[1]!obMake("date-"&amp;COLUMN()&amp;"-"&amp;ROW(),"LocalDate",F484)</f>
        <v>date-8-484 
[21627]</v>
      </c>
      <c r="J484" s="14">
        <f ca="1">[1]!obGet([1]!obCall("",$B$15,"getDaycountFraction",G484,H484))</f>
        <v>16.394444444444446</v>
      </c>
      <c r="K484" s="35">
        <f t="shared" ca="1" si="37"/>
        <v>16.394444444444446</v>
      </c>
      <c r="L484" s="15">
        <f t="shared" ca="1" si="38"/>
        <v>0</v>
      </c>
    </row>
    <row r="485" spans="5:12" ht="11.85" customHeight="1" x14ac:dyDescent="0.25">
      <c r="E485" s="33">
        <f t="shared" ca="1" si="39"/>
        <v>37107</v>
      </c>
      <c r="F485" s="33">
        <f t="shared" ca="1" si="39"/>
        <v>36220</v>
      </c>
      <c r="G485" s="34" t="str">
        <f ca="1">[1]!obMake("date-"&amp;COLUMN()&amp;"-"&amp;ROW(),"LocalDate",E485)</f>
        <v>date-7-485 
[21922]</v>
      </c>
      <c r="H485" s="34" t="str">
        <f ca="1">[1]!obMake("date-"&amp;COLUMN()&amp;"-"&amp;ROW(),"LocalDate",F485)</f>
        <v>date-8-485 
[21759]</v>
      </c>
      <c r="J485" s="14">
        <f ca="1">[1]!obGet([1]!obCall("",$B$15,"getDaycountFraction",G485,H485))</f>
        <v>-2.463888888888889</v>
      </c>
      <c r="K485" s="35">
        <f t="shared" ca="1" si="37"/>
        <v>2.463888888888889</v>
      </c>
      <c r="L485" s="15">
        <f t="shared" ca="1" si="38"/>
        <v>0</v>
      </c>
    </row>
    <row r="486" spans="5:12" ht="11.85" customHeight="1" x14ac:dyDescent="0.25">
      <c r="E486" s="33">
        <f t="shared" ref="E486:F505" ca="1" si="40">$C$11+INT(RAND()*($C$12-$C$11))</f>
        <v>41616</v>
      </c>
      <c r="F486" s="33">
        <f t="shared" ca="1" si="40"/>
        <v>45117</v>
      </c>
      <c r="G486" s="34" t="str">
        <f ca="1">[1]!obMake("date-"&amp;COLUMN()&amp;"-"&amp;ROW(),"LocalDate",E486)</f>
        <v>date-7-486 
[21484]</v>
      </c>
      <c r="H486" s="34" t="str">
        <f ca="1">[1]!obMake("date-"&amp;COLUMN()&amp;"-"&amp;ROW(),"LocalDate",F486)</f>
        <v>date-8-486 
[22033]</v>
      </c>
      <c r="J486" s="14">
        <f ca="1">[1]!obGet([1]!obCall("",$B$15,"getDaycountFraction",G486,H486))</f>
        <v>9.7249999999999996</v>
      </c>
      <c r="K486" s="35">
        <f t="shared" ca="1" si="37"/>
        <v>9.7249999999999996</v>
      </c>
      <c r="L486" s="15">
        <f t="shared" ca="1" si="38"/>
        <v>0</v>
      </c>
    </row>
    <row r="487" spans="5:12" ht="11.85" customHeight="1" x14ac:dyDescent="0.25">
      <c r="E487" s="33">
        <f t="shared" ca="1" si="40"/>
        <v>43694</v>
      </c>
      <c r="F487" s="33">
        <f t="shared" ca="1" si="40"/>
        <v>39668</v>
      </c>
      <c r="G487" s="34" t="str">
        <f ca="1">[1]!obMake("date-"&amp;COLUMN()&amp;"-"&amp;ROW(),"LocalDate",E487)</f>
        <v>date-7-487 
[21421]</v>
      </c>
      <c r="H487" s="34" t="str">
        <f ca="1">[1]!obMake("date-"&amp;COLUMN()&amp;"-"&amp;ROW(),"LocalDate",F487)</f>
        <v>date-8-487 
[21765]</v>
      </c>
      <c r="J487" s="14">
        <f ca="1">[1]!obGet([1]!obCall("",$B$15,"getDaycountFraction",G487,H487))</f>
        <v>-11.183333333333334</v>
      </c>
      <c r="K487" s="35">
        <f t="shared" ca="1" si="37"/>
        <v>11.183333333333334</v>
      </c>
      <c r="L487" s="15">
        <f t="shared" ca="1" si="38"/>
        <v>0</v>
      </c>
    </row>
    <row r="488" spans="5:12" ht="11.85" customHeight="1" x14ac:dyDescent="0.25">
      <c r="E488" s="33">
        <f t="shared" ca="1" si="40"/>
        <v>44148</v>
      </c>
      <c r="F488" s="33">
        <f t="shared" ca="1" si="40"/>
        <v>34441</v>
      </c>
      <c r="G488" s="34" t="str">
        <f ca="1">[1]!obMake("date-"&amp;COLUMN()&amp;"-"&amp;ROW(),"LocalDate",E488)</f>
        <v>date-7-488 
[21442]</v>
      </c>
      <c r="H488" s="34" t="str">
        <f ca="1">[1]!obMake("date-"&amp;COLUMN()&amp;"-"&amp;ROW(),"LocalDate",F488)</f>
        <v>date-8-488 
[21574]</v>
      </c>
      <c r="J488" s="14">
        <f ca="1">[1]!obGet([1]!obCall("",$B$15,"getDaycountFraction",G488,H488))</f>
        <v>-26.963888888888889</v>
      </c>
      <c r="K488" s="35">
        <f t="shared" ca="1" si="37"/>
        <v>26.963888888888889</v>
      </c>
      <c r="L488" s="15">
        <f t="shared" ca="1" si="38"/>
        <v>0</v>
      </c>
    </row>
    <row r="489" spans="5:12" ht="11.85" customHeight="1" x14ac:dyDescent="0.25">
      <c r="E489" s="33">
        <f t="shared" ca="1" si="40"/>
        <v>33920</v>
      </c>
      <c r="F489" s="33">
        <f t="shared" ca="1" si="40"/>
        <v>37219</v>
      </c>
      <c r="G489" s="34" t="str">
        <f ca="1">[1]!obMake("date-"&amp;COLUMN()&amp;"-"&amp;ROW(),"LocalDate",E489)</f>
        <v>date-7-489 
[21846]</v>
      </c>
      <c r="H489" s="34" t="str">
        <f ca="1">[1]!obMake("date-"&amp;COLUMN()&amp;"-"&amp;ROW(),"LocalDate",F489)</f>
        <v>date-8-489 
[21595]</v>
      </c>
      <c r="J489" s="14">
        <f ca="1">[1]!obGet([1]!obCall("",$B$15,"getDaycountFraction",G489,H489))</f>
        <v>9.1638888888888896</v>
      </c>
      <c r="K489" s="35">
        <f t="shared" ca="1" si="37"/>
        <v>9.1638888888888896</v>
      </c>
      <c r="L489" s="15">
        <f t="shared" ca="1" si="38"/>
        <v>0</v>
      </c>
    </row>
    <row r="490" spans="5:12" ht="11.85" customHeight="1" x14ac:dyDescent="0.25">
      <c r="E490" s="33">
        <f t="shared" ca="1" si="40"/>
        <v>32798</v>
      </c>
      <c r="F490" s="33">
        <f t="shared" ca="1" si="40"/>
        <v>43581</v>
      </c>
      <c r="G490" s="34" t="str">
        <f ca="1">[1]!obMake("date-"&amp;COLUMN()&amp;"-"&amp;ROW(),"LocalDate",E490)</f>
        <v>date-7-490 
[21638]</v>
      </c>
      <c r="H490" s="34" t="str">
        <f ca="1">[1]!obMake("date-"&amp;COLUMN()&amp;"-"&amp;ROW(),"LocalDate",F490)</f>
        <v>date-8-490 
[21550]</v>
      </c>
      <c r="J490" s="14">
        <f ca="1">[1]!obGet([1]!obCall("",$B$15,"getDaycountFraction",G490,H490))</f>
        <v>29.952777777777779</v>
      </c>
      <c r="K490" s="35">
        <f t="shared" ca="1" si="37"/>
        <v>29.952777777777779</v>
      </c>
      <c r="L490" s="15">
        <f t="shared" ca="1" si="38"/>
        <v>0</v>
      </c>
    </row>
    <row r="491" spans="5:12" ht="11.85" customHeight="1" x14ac:dyDescent="0.25">
      <c r="E491" s="33">
        <f t="shared" ca="1" si="40"/>
        <v>39867</v>
      </c>
      <c r="F491" s="33">
        <f t="shared" ca="1" si="40"/>
        <v>30059</v>
      </c>
      <c r="G491" s="34" t="str">
        <f ca="1">[1]!obMake("date-"&amp;COLUMN()&amp;"-"&amp;ROW(),"LocalDate",E491)</f>
        <v>date-7-491 
[21448]</v>
      </c>
      <c r="H491" s="34" t="str">
        <f ca="1">[1]!obMake("date-"&amp;COLUMN()&amp;"-"&amp;ROW(),"LocalDate",F491)</f>
        <v>date-8-491 
[21609]</v>
      </c>
      <c r="J491" s="14">
        <f ca="1">[1]!obGet([1]!obCall("",$B$15,"getDaycountFraction",G491,H491))</f>
        <v>-27.244444444444444</v>
      </c>
      <c r="K491" s="35">
        <f t="shared" ca="1" si="37"/>
        <v>27.244444444444444</v>
      </c>
      <c r="L491" s="15">
        <f t="shared" ca="1" si="38"/>
        <v>0</v>
      </c>
    </row>
    <row r="492" spans="5:12" ht="11.85" customHeight="1" x14ac:dyDescent="0.25">
      <c r="E492" s="33">
        <f t="shared" ca="1" si="40"/>
        <v>41165</v>
      </c>
      <c r="F492" s="33">
        <f t="shared" ca="1" si="40"/>
        <v>35426</v>
      </c>
      <c r="G492" s="34" t="str">
        <f ca="1">[1]!obMake("date-"&amp;COLUMN()&amp;"-"&amp;ROW(),"LocalDate",E492)</f>
        <v>date-7-492 
[21469]</v>
      </c>
      <c r="H492" s="34" t="str">
        <f ca="1">[1]!obMake("date-"&amp;COLUMN()&amp;"-"&amp;ROW(),"LocalDate",F492)</f>
        <v>date-8-492 
[21865]</v>
      </c>
      <c r="J492" s="14">
        <f ca="1">[1]!obGet([1]!obCall("",$B$15,"getDaycountFraction",G492,H492))</f>
        <v>-15.941666666666666</v>
      </c>
      <c r="K492" s="35">
        <f t="shared" ca="1" si="37"/>
        <v>15.941666666666666</v>
      </c>
      <c r="L492" s="15">
        <f t="shared" ca="1" si="38"/>
        <v>0</v>
      </c>
    </row>
    <row r="493" spans="5:12" ht="11.85" customHeight="1" x14ac:dyDescent="0.25">
      <c r="E493" s="33">
        <f t="shared" ca="1" si="40"/>
        <v>39501</v>
      </c>
      <c r="F493" s="33">
        <f t="shared" ca="1" si="40"/>
        <v>30540</v>
      </c>
      <c r="G493" s="34" t="str">
        <f ca="1">[1]!obMake("date-"&amp;COLUMN()&amp;"-"&amp;ROW(),"LocalDate",E493)</f>
        <v>date-7-493 
[21529]</v>
      </c>
      <c r="H493" s="34" t="str">
        <f ca="1">[1]!obMake("date-"&amp;COLUMN()&amp;"-"&amp;ROW(),"LocalDate",F493)</f>
        <v>date-8-493 
[21632]</v>
      </c>
      <c r="J493" s="14">
        <f ca="1">[1]!obGet([1]!obCall("",$B$15,"getDaycountFraction",G493,H493))</f>
        <v>-24.891666666666666</v>
      </c>
      <c r="K493" s="35">
        <f t="shared" ca="1" si="37"/>
        <v>24.891666666666666</v>
      </c>
      <c r="L493" s="15">
        <f t="shared" ca="1" si="38"/>
        <v>0</v>
      </c>
    </row>
    <row r="494" spans="5:12" ht="11.85" customHeight="1" x14ac:dyDescent="0.25">
      <c r="E494" s="33">
        <f t="shared" ca="1" si="40"/>
        <v>32829</v>
      </c>
      <c r="F494" s="33">
        <f t="shared" ca="1" si="40"/>
        <v>47078</v>
      </c>
      <c r="G494" s="34" t="str">
        <f ca="1">[1]!obMake("date-"&amp;COLUMN()&amp;"-"&amp;ROW(),"LocalDate",E494)</f>
        <v>date-7-494 
[21483]</v>
      </c>
      <c r="H494" s="34" t="str">
        <f ca="1">[1]!obMake("date-"&amp;COLUMN()&amp;"-"&amp;ROW(),"LocalDate",F494)</f>
        <v>date-8-494 
[21503]</v>
      </c>
      <c r="J494" s="14">
        <f ca="1">[1]!obGet([1]!obCall("",$B$15,"getDaycountFraction",G494,H494))</f>
        <v>39.580555555555556</v>
      </c>
      <c r="K494" s="35">
        <f t="shared" ca="1" si="37"/>
        <v>39.580555555555556</v>
      </c>
      <c r="L494" s="15">
        <f t="shared" ca="1" si="38"/>
        <v>0</v>
      </c>
    </row>
    <row r="495" spans="5:12" ht="11.85" customHeight="1" x14ac:dyDescent="0.25">
      <c r="E495" s="33">
        <f t="shared" ca="1" si="40"/>
        <v>44940</v>
      </c>
      <c r="F495" s="33">
        <f t="shared" ca="1" si="40"/>
        <v>36024</v>
      </c>
      <c r="G495" s="34" t="str">
        <f ca="1">[1]!obMake("date-"&amp;COLUMN()&amp;"-"&amp;ROW(),"LocalDate",E495)</f>
        <v>date-7-495 
[21420]</v>
      </c>
      <c r="H495" s="34" t="str">
        <f ca="1">[1]!obMake("date-"&amp;COLUMN()&amp;"-"&amp;ROW(),"LocalDate",F495)</f>
        <v>date-8-495 
[21876]</v>
      </c>
      <c r="J495" s="14">
        <f ca="1">[1]!obGet([1]!obCall("",$B$15,"getDaycountFraction",G495,H495))</f>
        <v>-24.766666666666666</v>
      </c>
      <c r="K495" s="35">
        <f t="shared" ca="1" si="37"/>
        <v>24.766666666666666</v>
      </c>
      <c r="L495" s="15">
        <f t="shared" ca="1" si="38"/>
        <v>0</v>
      </c>
    </row>
    <row r="496" spans="5:12" ht="11.85" customHeight="1" x14ac:dyDescent="0.25">
      <c r="E496" s="33">
        <f t="shared" ca="1" si="40"/>
        <v>45814</v>
      </c>
      <c r="F496" s="33">
        <f t="shared" ca="1" si="40"/>
        <v>47321</v>
      </c>
      <c r="G496" s="34" t="str">
        <f ca="1">[1]!obMake("date-"&amp;COLUMN()&amp;"-"&amp;ROW(),"LocalDate",E496)</f>
        <v>date-7-496 
[21441]</v>
      </c>
      <c r="H496" s="34" t="str">
        <f ca="1">[1]!obMake("date-"&amp;COLUMN()&amp;"-"&amp;ROW(),"LocalDate",F496)</f>
        <v>date-8-496 
[21573]</v>
      </c>
      <c r="J496" s="14">
        <f ca="1">[1]!obGet([1]!obCall("",$B$15,"getDaycountFraction",G496,H496))</f>
        <v>4.1861111111111109</v>
      </c>
      <c r="K496" s="35">
        <f t="shared" ca="1" si="37"/>
        <v>4.1861111111111109</v>
      </c>
      <c r="L496" s="15">
        <f t="shared" ca="1" si="38"/>
        <v>0</v>
      </c>
    </row>
    <row r="497" spans="5:12" ht="11.85" customHeight="1" x14ac:dyDescent="0.25">
      <c r="E497" s="33">
        <f t="shared" ca="1" si="40"/>
        <v>47001</v>
      </c>
      <c r="F497" s="33">
        <f t="shared" ca="1" si="40"/>
        <v>29290</v>
      </c>
      <c r="G497" s="34" t="str">
        <f ca="1">[1]!obMake("date-"&amp;COLUMN()&amp;"-"&amp;ROW(),"LocalDate",E497)</f>
        <v>date-7-497 
[22014]</v>
      </c>
      <c r="H497" s="34" t="str">
        <f ca="1">[1]!obMake("date-"&amp;COLUMN()&amp;"-"&amp;ROW(),"LocalDate",F497)</f>
        <v>date-8-497 
[21594]</v>
      </c>
      <c r="J497" s="14">
        <f ca="1">[1]!obGet([1]!obCall("",$B$15,"getDaycountFraction",G497,H497))</f>
        <v>-49.197222222222223</v>
      </c>
      <c r="K497" s="35">
        <f t="shared" ca="1" si="37"/>
        <v>49.197222222222223</v>
      </c>
      <c r="L497" s="15">
        <f t="shared" ca="1" si="38"/>
        <v>0</v>
      </c>
    </row>
    <row r="498" spans="5:12" ht="11.85" customHeight="1" x14ac:dyDescent="0.25">
      <c r="E498" s="33">
        <f t="shared" ca="1" si="40"/>
        <v>38602</v>
      </c>
      <c r="F498" s="33">
        <f t="shared" ca="1" si="40"/>
        <v>35879</v>
      </c>
      <c r="G498" s="34" t="str">
        <f ca="1">[1]!obMake("date-"&amp;COLUMN()&amp;"-"&amp;ROW(),"LocalDate",E498)</f>
        <v>date-7-498 
[21835]</v>
      </c>
      <c r="H498" s="34" t="str">
        <f ca="1">[1]!obMake("date-"&amp;COLUMN()&amp;"-"&amp;ROW(),"LocalDate",F498)</f>
        <v>date-8-498 
[21906]</v>
      </c>
      <c r="J498" s="14">
        <f ca="1">[1]!obGet([1]!obCall("",$B$15,"getDaycountFraction",G498,H498))</f>
        <v>-7.5638888888888891</v>
      </c>
      <c r="K498" s="35">
        <f t="shared" ca="1" si="37"/>
        <v>7.5638888888888891</v>
      </c>
      <c r="L498" s="15">
        <f t="shared" ca="1" si="38"/>
        <v>0</v>
      </c>
    </row>
    <row r="499" spans="5:12" ht="11.85" customHeight="1" x14ac:dyDescent="0.25">
      <c r="E499" s="33">
        <f t="shared" ca="1" si="40"/>
        <v>40266</v>
      </c>
      <c r="F499" s="33">
        <f t="shared" ca="1" si="40"/>
        <v>32344</v>
      </c>
      <c r="G499" s="34" t="str">
        <f ca="1">[1]!obMake("date-"&amp;COLUMN()&amp;"-"&amp;ROW(),"LocalDate",E499)</f>
        <v>date-7-499 
[21447]</v>
      </c>
      <c r="H499" s="34" t="str">
        <f ca="1">[1]!obMake("date-"&amp;COLUMN()&amp;"-"&amp;ROW(),"LocalDate",F499)</f>
        <v>date-8-499 
[21608]</v>
      </c>
      <c r="J499" s="14">
        <f ca="1">[1]!obGet([1]!obCall("",$B$15,"getDaycountFraction",G499,H499))</f>
        <v>-22.005555555555556</v>
      </c>
      <c r="K499" s="35">
        <f t="shared" ca="1" si="37"/>
        <v>22.005555555555556</v>
      </c>
      <c r="L499" s="15">
        <f t="shared" ca="1" si="38"/>
        <v>0</v>
      </c>
    </row>
    <row r="500" spans="5:12" ht="11.85" customHeight="1" x14ac:dyDescent="0.25">
      <c r="E500" s="33">
        <f t="shared" ca="1" si="40"/>
        <v>30407</v>
      </c>
      <c r="F500" s="33">
        <f t="shared" ca="1" si="40"/>
        <v>31188</v>
      </c>
      <c r="G500" s="34" t="str">
        <f ca="1">[1]!obMake("date-"&amp;COLUMN()&amp;"-"&amp;ROW(),"LocalDate",E500)</f>
        <v>date-7-500 
[21468]</v>
      </c>
      <c r="H500" s="34" t="str">
        <f ca="1">[1]!obMake("date-"&amp;COLUMN()&amp;"-"&amp;ROW(),"LocalDate",F500)</f>
        <v>date-8-500 
[21824]</v>
      </c>
      <c r="J500" s="14">
        <f ca="1">[1]!obGet([1]!obCall("",$B$15,"getDaycountFraction",G500,H500))</f>
        <v>2.1694444444444443</v>
      </c>
      <c r="K500" s="35">
        <f t="shared" ca="1" si="37"/>
        <v>2.1694444444444443</v>
      </c>
      <c r="L500" s="15">
        <f t="shared" ca="1" si="38"/>
        <v>0</v>
      </c>
    </row>
    <row r="501" spans="5:12" ht="11.85" customHeight="1" x14ac:dyDescent="0.25">
      <c r="E501" s="33">
        <f t="shared" ca="1" si="40"/>
        <v>37445</v>
      </c>
      <c r="F501" s="33">
        <f t="shared" ca="1" si="40"/>
        <v>39232</v>
      </c>
      <c r="G501" s="34" t="str">
        <f ca="1">[1]!obMake("date-"&amp;COLUMN()&amp;"-"&amp;ROW(),"LocalDate",E501)</f>
        <v>date-7-501 
[21996]</v>
      </c>
      <c r="H501" s="34" t="str">
        <f ca="1">[1]!obMake("date-"&amp;COLUMN()&amp;"-"&amp;ROW(),"LocalDate",F501)</f>
        <v>date-8-501 
[21870]</v>
      </c>
      <c r="J501" s="14">
        <f ca="1">[1]!obGet([1]!obCall("",$B$15,"getDaycountFraction",G501,H501))</f>
        <v>4.9638888888888886</v>
      </c>
      <c r="K501" s="35">
        <f t="shared" ca="1" si="37"/>
        <v>4.9638888888888886</v>
      </c>
      <c r="L501" s="15">
        <f t="shared" ca="1" si="38"/>
        <v>0</v>
      </c>
    </row>
    <row r="502" spans="5:12" ht="11.85" customHeight="1" x14ac:dyDescent="0.25">
      <c r="E502" s="33">
        <f t="shared" ca="1" si="40"/>
        <v>38833</v>
      </c>
      <c r="F502" s="33">
        <f t="shared" ca="1" si="40"/>
        <v>36339</v>
      </c>
      <c r="G502" s="34" t="str">
        <f ca="1">[1]!obMake("date-"&amp;COLUMN()&amp;"-"&amp;ROW(),"LocalDate",E502)</f>
        <v>date-7-502 
[21482]</v>
      </c>
      <c r="H502" s="34" t="str">
        <f ca="1">[1]!obMake("date-"&amp;COLUMN()&amp;"-"&amp;ROW(),"LocalDate",F502)</f>
        <v>date-8-502 
[21695]</v>
      </c>
      <c r="J502" s="14">
        <f ca="1">[1]!obGet([1]!obCall("",$B$15,"getDaycountFraction",G502,H502))</f>
        <v>-6.927777777777778</v>
      </c>
      <c r="K502" s="35">
        <f t="shared" ca="1" si="37"/>
        <v>6.927777777777778</v>
      </c>
      <c r="L502" s="15">
        <f t="shared" ca="1" si="38"/>
        <v>0</v>
      </c>
    </row>
    <row r="503" spans="5:12" ht="11.85" customHeight="1" x14ac:dyDescent="0.25">
      <c r="E503" s="33">
        <f t="shared" ca="1" si="40"/>
        <v>39466</v>
      </c>
      <c r="F503" s="33">
        <f t="shared" ca="1" si="40"/>
        <v>38951</v>
      </c>
      <c r="G503" s="34" t="str">
        <f ca="1">[1]!obMake("date-"&amp;COLUMN()&amp;"-"&amp;ROW(),"LocalDate",E503)</f>
        <v>date-7-503 
[21419]</v>
      </c>
      <c r="H503" s="34" t="str">
        <f ca="1">[1]!obMake("date-"&amp;COLUMN()&amp;"-"&amp;ROW(),"LocalDate",F503)</f>
        <v>date-8-503 
[21764]</v>
      </c>
      <c r="J503" s="14">
        <f ca="1">[1]!obGet([1]!obCall("",$B$15,"getDaycountFraction",G503,H503))</f>
        <v>-1.4305555555555556</v>
      </c>
      <c r="K503" s="35">
        <f t="shared" ca="1" si="37"/>
        <v>1.4305555555555556</v>
      </c>
      <c r="L503" s="15">
        <f t="shared" ca="1" si="38"/>
        <v>0</v>
      </c>
    </row>
    <row r="504" spans="5:12" ht="11.85" customHeight="1" x14ac:dyDescent="0.25">
      <c r="E504" s="33">
        <f t="shared" ca="1" si="40"/>
        <v>47076</v>
      </c>
      <c r="F504" s="33">
        <f t="shared" ca="1" si="40"/>
        <v>30711</v>
      </c>
      <c r="G504" s="34" t="str">
        <f ca="1">[1]!obMake("date-"&amp;COLUMN()&amp;"-"&amp;ROW(),"LocalDate",E504)</f>
        <v>date-7-504 
[21440]</v>
      </c>
      <c r="H504" s="34" t="str">
        <f ca="1">[1]!obMake("date-"&amp;COLUMN()&amp;"-"&amp;ROW(),"LocalDate",F504)</f>
        <v>date-8-504 
[21572]</v>
      </c>
      <c r="J504" s="14">
        <f ca="1">[1]!obGet([1]!obCall("",$B$15,"getDaycountFraction",G504,H504))</f>
        <v>-45.458333333333336</v>
      </c>
      <c r="K504" s="35">
        <f t="shared" ca="1" si="37"/>
        <v>45.458333333333336</v>
      </c>
      <c r="L504" s="15">
        <f t="shared" ca="1" si="38"/>
        <v>0</v>
      </c>
    </row>
    <row r="505" spans="5:12" ht="11.85" customHeight="1" x14ac:dyDescent="0.25">
      <c r="E505" s="33">
        <f t="shared" ca="1" si="40"/>
        <v>44790</v>
      </c>
      <c r="F505" s="33">
        <f t="shared" ca="1" si="40"/>
        <v>38014</v>
      </c>
      <c r="G505" s="34" t="str">
        <f ca="1">[1]!obMake("date-"&amp;COLUMN()&amp;"-"&amp;ROW(),"LocalDate",E505)</f>
        <v>date-7-505 
[21775]</v>
      </c>
      <c r="H505" s="34" t="str">
        <f ca="1">[1]!obMake("date-"&amp;COLUMN()&amp;"-"&amp;ROW(),"LocalDate",F505)</f>
        <v>date-8-505 
[21593]</v>
      </c>
      <c r="J505" s="14">
        <f ca="1">[1]!obGet([1]!obCall("",$B$15,"getDaycountFraction",G505,H505))</f>
        <v>-18.822222222222223</v>
      </c>
      <c r="K505" s="35">
        <f t="shared" ca="1" si="37"/>
        <v>18.822222222222223</v>
      </c>
      <c r="L505" s="15">
        <f t="shared" ca="1" si="38"/>
        <v>0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Load Libs</vt:lpstr>
      <vt:lpstr>Daycount Fractions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fries</cp:lastModifiedBy>
  <cp:revision>15</cp:revision>
  <dcterms:modified xsi:type="dcterms:W3CDTF">2019-01-27T19:15:50Z</dcterms:modified>
  <dc:language>de-DE</dc:language>
</cp:coreProperties>
</file>