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nmath-spreadsheets\spreadsheets\Swap Leg Schedule\"/>
    </mc:Choice>
  </mc:AlternateContent>
  <bookViews>
    <workbookView xWindow="0" yWindow="0" windowWidth="16380" windowHeight="8196" tabRatio="500" activeTab="1"/>
  </bookViews>
  <sheets>
    <sheet name="Load Libs" sheetId="1" r:id="rId1"/>
    <sheet name="Swap Leg Schedule" sheetId="2" r:id="rId2"/>
  </sheets>
  <externalReferences>
    <externalReference r:id="rId3"/>
  </externalReferences>
  <definedNames>
    <definedName name="obLibs">'Load Libs'!$E$27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8" i="1" l="1"/>
  <c r="F9" i="1"/>
  <c r="C8" i="1"/>
  <c r="B17" i="2"/>
  <c r="B15" i="2"/>
  <c r="C24" i="1"/>
  <c r="B18" i="2"/>
  <c r="B10" i="2"/>
  <c r="B13" i="2"/>
  <c r="F21" i="1"/>
  <c r="B16" i="2"/>
  <c r="B19" i="2"/>
  <c r="B11" i="2"/>
  <c r="B11" i="1"/>
  <c r="B14" i="2"/>
  <c r="F12" i="1"/>
  <c r="B9" i="2"/>
  <c r="B20" i="2"/>
  <c r="B12" i="2"/>
  <c r="B23" i="2"/>
  <c r="I105" i="2"/>
  <c r="G131" i="2"/>
  <c r="J124" i="2"/>
  <c r="H118" i="2"/>
  <c r="F112" i="2"/>
  <c r="G99" i="2"/>
  <c r="J92" i="2"/>
  <c r="H86" i="2"/>
  <c r="I73" i="2"/>
  <c r="J60" i="2"/>
  <c r="F48" i="2"/>
  <c r="H136" i="2"/>
  <c r="F136" i="2"/>
  <c r="I129" i="2"/>
  <c r="G123" i="2"/>
  <c r="J116" i="2"/>
  <c r="H110" i="2"/>
  <c r="F104" i="2"/>
  <c r="I97" i="2"/>
  <c r="G91" i="2"/>
  <c r="G83" i="2"/>
  <c r="H70" i="2"/>
  <c r="I57" i="2"/>
  <c r="J44" i="2"/>
  <c r="G133" i="2"/>
  <c r="H134" i="2"/>
  <c r="F128" i="2"/>
  <c r="I121" i="2"/>
  <c r="G115" i="2"/>
  <c r="J108" i="2"/>
  <c r="H102" i="2"/>
  <c r="F96" i="2"/>
  <c r="I89" i="2"/>
  <c r="F80" i="2"/>
  <c r="G67" i="2"/>
  <c r="H54" i="2"/>
  <c r="I41" i="2"/>
  <c r="J132" i="2"/>
  <c r="H126" i="2"/>
  <c r="F120" i="2"/>
  <c r="I113" i="2"/>
  <c r="G107" i="2"/>
  <c r="J100" i="2"/>
  <c r="H94" i="2"/>
  <c r="F88" i="2"/>
  <c r="J76" i="2"/>
  <c r="F64" i="2"/>
  <c r="G51" i="2"/>
  <c r="H38" i="2"/>
  <c r="F130" i="2"/>
  <c r="H120" i="2"/>
  <c r="F114" i="2"/>
  <c r="J102" i="2"/>
  <c r="F90" i="2"/>
  <c r="G77" i="2"/>
  <c r="G69" i="2"/>
  <c r="H60" i="2"/>
  <c r="I47" i="2"/>
  <c r="J38" i="2"/>
  <c r="I126" i="2"/>
  <c r="J113" i="2"/>
  <c r="F101" i="2"/>
  <c r="F93" i="2"/>
  <c r="H75" i="2"/>
  <c r="G56" i="2"/>
  <c r="F37" i="2"/>
  <c r="F95" i="2"/>
  <c r="H69" i="2"/>
  <c r="J43" i="2"/>
  <c r="J21" i="2"/>
  <c r="I6" i="2"/>
  <c r="G110" i="2"/>
  <c r="F59" i="2"/>
  <c r="I28" i="2"/>
  <c r="J16" i="2"/>
  <c r="J29" i="2"/>
  <c r="H125" i="2"/>
  <c r="G74" i="2"/>
  <c r="H32" i="2"/>
  <c r="I18" i="2"/>
  <c r="J19" i="2"/>
  <c r="I44" i="2"/>
  <c r="J95" i="2"/>
  <c r="J7" i="2"/>
  <c r="J126" i="2"/>
  <c r="I123" i="2"/>
  <c r="G117" i="2"/>
  <c r="J110" i="2"/>
  <c r="I107" i="2"/>
  <c r="J98" i="2"/>
  <c r="J94" i="2"/>
  <c r="F86" i="2"/>
  <c r="F82" i="2"/>
  <c r="G73" i="2"/>
  <c r="H64" i="2"/>
  <c r="H56" i="2"/>
  <c r="I51" i="2"/>
  <c r="I43" i="2"/>
  <c r="H135" i="2"/>
  <c r="H131" i="2"/>
  <c r="I122" i="2"/>
  <c r="I118" i="2"/>
  <c r="J109" i="2"/>
  <c r="J105" i="2"/>
  <c r="F97" i="2"/>
  <c r="G88" i="2"/>
  <c r="J81" i="2"/>
  <c r="F69" i="2"/>
  <c r="I62" i="2"/>
  <c r="J49" i="2"/>
  <c r="H43" i="2"/>
  <c r="I120" i="2"/>
  <c r="G31" i="2"/>
  <c r="J136" i="2"/>
  <c r="I133" i="2"/>
  <c r="H130" i="2"/>
  <c r="G127" i="2"/>
  <c r="F124" i="2"/>
  <c r="J120" i="2"/>
  <c r="I117" i="2"/>
  <c r="H114" i="2"/>
  <c r="G111" i="2"/>
  <c r="F108" i="2"/>
  <c r="J104" i="2"/>
  <c r="I101" i="2"/>
  <c r="H98" i="2"/>
  <c r="G95" i="2"/>
  <c r="F92" i="2"/>
  <c r="J88" i="2"/>
  <c r="I85" i="2"/>
  <c r="H82" i="2"/>
  <c r="G79" i="2"/>
  <c r="F76" i="2"/>
  <c r="J72" i="2"/>
  <c r="I69" i="2"/>
  <c r="H66" i="2"/>
  <c r="G63" i="2"/>
  <c r="F60" i="2"/>
  <c r="J56" i="2"/>
  <c r="I53" i="2"/>
  <c r="H50" i="2"/>
  <c r="G47" i="2"/>
  <c r="F44" i="2"/>
  <c r="J40" i="2"/>
  <c r="I37" i="2"/>
  <c r="I135" i="2"/>
  <c r="H132" i="2"/>
  <c r="G129" i="2"/>
  <c r="F126" i="2"/>
  <c r="J122" i="2"/>
  <c r="I119" i="2"/>
  <c r="H116" i="2"/>
  <c r="G113" i="2"/>
  <c r="F110" i="2"/>
  <c r="F106" i="2"/>
  <c r="F102" i="2"/>
  <c r="F98" i="2"/>
  <c r="G93" i="2"/>
  <c r="G89" i="2"/>
  <c r="G85" i="2"/>
  <c r="H80" i="2"/>
  <c r="H76" i="2"/>
  <c r="H72" i="2"/>
  <c r="I67" i="2"/>
  <c r="I63" i="2"/>
  <c r="I59" i="2"/>
  <c r="J54" i="2"/>
  <c r="J50" i="2"/>
  <c r="J46" i="2"/>
  <c r="F42" i="2"/>
  <c r="F38" i="2"/>
  <c r="I134" i="2"/>
  <c r="J129" i="2"/>
  <c r="J125" i="2"/>
  <c r="J121" i="2"/>
  <c r="F117" i="2"/>
  <c r="F113" i="2"/>
  <c r="F109" i="2"/>
  <c r="G104" i="2"/>
  <c r="G100" i="2"/>
  <c r="G96" i="2"/>
  <c r="H91" i="2"/>
  <c r="H87" i="2"/>
  <c r="F81" i="2"/>
  <c r="I74" i="2"/>
  <c r="G68" i="2"/>
  <c r="J61" i="2"/>
  <c r="H55" i="2"/>
  <c r="F49" i="2"/>
  <c r="I42" i="2"/>
  <c r="G36" i="2"/>
  <c r="H117" i="2"/>
  <c r="J91" i="2"/>
  <c r="G66" i="2"/>
  <c r="I40" i="2"/>
  <c r="H30" i="2"/>
  <c r="G18" i="2"/>
  <c r="J11" i="2"/>
  <c r="H97" i="2"/>
  <c r="G46" i="2"/>
  <c r="H25" i="2"/>
  <c r="F14" i="2"/>
  <c r="H23" i="2"/>
  <c r="I112" i="2"/>
  <c r="H61" i="2"/>
  <c r="G29" i="2"/>
  <c r="I14" i="2"/>
  <c r="I26" i="2"/>
  <c r="H57" i="2"/>
  <c r="I108" i="2"/>
  <c r="I81" i="2"/>
  <c r="F72" i="2"/>
  <c r="H62" i="2"/>
  <c r="F56" i="2"/>
  <c r="H46" i="2"/>
  <c r="J36" i="2"/>
  <c r="H128" i="2"/>
  <c r="J118" i="2"/>
  <c r="H112" i="2"/>
  <c r="G109" i="2"/>
  <c r="G105" i="2"/>
  <c r="H96" i="2"/>
  <c r="H92" i="2"/>
  <c r="H88" i="2"/>
  <c r="I83" i="2"/>
  <c r="I79" i="2"/>
  <c r="I75" i="2"/>
  <c r="J70" i="2"/>
  <c r="J66" i="2"/>
  <c r="J62" i="2"/>
  <c r="F58" i="2"/>
  <c r="F54" i="2"/>
  <c r="F50" i="2"/>
  <c r="G45" i="2"/>
  <c r="G41" i="2"/>
  <c r="G37" i="2"/>
  <c r="F133" i="2"/>
  <c r="F129" i="2"/>
  <c r="F125" i="2"/>
  <c r="G120" i="2"/>
  <c r="G116" i="2"/>
  <c r="G112" i="2"/>
  <c r="H107" i="2"/>
  <c r="H103" i="2"/>
  <c r="H99" i="2"/>
  <c r="I94" i="2"/>
  <c r="I90" i="2"/>
  <c r="F85" i="2"/>
  <c r="I78" i="2"/>
  <c r="G72" i="2"/>
  <c r="J65" i="2"/>
  <c r="H59" i="2"/>
  <c r="F53" i="2"/>
  <c r="I46" i="2"/>
  <c r="G40" i="2"/>
  <c r="H133" i="2"/>
  <c r="J107" i="2"/>
  <c r="G82" i="2"/>
  <c r="I56" i="2"/>
  <c r="H34" i="2"/>
  <c r="F28" i="2"/>
  <c r="G14" i="2"/>
  <c r="J135" i="2"/>
  <c r="I84" i="2"/>
  <c r="F35" i="2"/>
  <c r="H22" i="2"/>
  <c r="H11" i="2"/>
  <c r="J15" i="2"/>
  <c r="J99" i="2"/>
  <c r="I48" i="2"/>
  <c r="F26" i="2"/>
  <c r="I10" i="2"/>
  <c r="H31" i="2"/>
  <c r="G70" i="2"/>
  <c r="H121" i="2"/>
  <c r="J84" i="2"/>
  <c r="H78" i="2"/>
  <c r="G75" i="2"/>
  <c r="J68" i="2"/>
  <c r="I65" i="2"/>
  <c r="G59" i="2"/>
  <c r="J52" i="2"/>
  <c r="I49" i="2"/>
  <c r="G43" i="2"/>
  <c r="F40" i="2"/>
  <c r="J134" i="2"/>
  <c r="I131" i="2"/>
  <c r="G125" i="2"/>
  <c r="F122" i="2"/>
  <c r="I115" i="2"/>
  <c r="G101" i="2"/>
  <c r="G135" i="2"/>
  <c r="F132" i="2"/>
  <c r="J128" i="2"/>
  <c r="I125" i="2"/>
  <c r="H122" i="2"/>
  <c r="G119" i="2"/>
  <c r="F116" i="2"/>
  <c r="J112" i="2"/>
  <c r="I109" i="2"/>
  <c r="H106" i="2"/>
  <c r="G103" i="2"/>
  <c r="F100" i="2"/>
  <c r="J96" i="2"/>
  <c r="I93" i="2"/>
  <c r="H90" i="2"/>
  <c r="G87" i="2"/>
  <c r="F84" i="2"/>
  <c r="J80" i="2"/>
  <c r="I77" i="2"/>
  <c r="H74" i="2"/>
  <c r="G71" i="2"/>
  <c r="F68" i="2"/>
  <c r="J64" i="2"/>
  <c r="I61" i="2"/>
  <c r="H58" i="2"/>
  <c r="G55" i="2"/>
  <c r="F52" i="2"/>
  <c r="J48" i="2"/>
  <c r="I45" i="2"/>
  <c r="H42" i="2"/>
  <c r="G39" i="2"/>
  <c r="F36" i="2"/>
  <c r="F134" i="2"/>
  <c r="J130" i="2"/>
  <c r="I127" i="2"/>
  <c r="H124" i="2"/>
  <c r="G121" i="2"/>
  <c r="F118" i="2"/>
  <c r="J114" i="2"/>
  <c r="I111" i="2"/>
  <c r="H108" i="2"/>
  <c r="H104" i="2"/>
  <c r="I99" i="2"/>
  <c r="I95" i="2"/>
  <c r="I91" i="2"/>
  <c r="J86" i="2"/>
  <c r="J82" i="2"/>
  <c r="J78" i="2"/>
  <c r="F74" i="2"/>
  <c r="F70" i="2"/>
  <c r="F66" i="2"/>
  <c r="G61" i="2"/>
  <c r="G57" i="2"/>
  <c r="G53" i="2"/>
  <c r="H48" i="2"/>
  <c r="H44" i="2"/>
  <c r="H40" i="2"/>
  <c r="G136" i="2"/>
  <c r="G132" i="2"/>
  <c r="G128" i="2"/>
  <c r="H123" i="2"/>
  <c r="H119" i="2"/>
  <c r="H115" i="2"/>
  <c r="I110" i="2"/>
  <c r="I106" i="2"/>
  <c r="I102" i="2"/>
  <c r="J97" i="2"/>
  <c r="J93" i="2"/>
  <c r="J89" i="2"/>
  <c r="G84" i="2"/>
  <c r="J77" i="2"/>
  <c r="H71" i="2"/>
  <c r="F65" i="2"/>
  <c r="I58" i="2"/>
  <c r="G52" i="2"/>
  <c r="J45" i="2"/>
  <c r="H39" i="2"/>
  <c r="G130" i="2"/>
  <c r="I104" i="2"/>
  <c r="F79" i="2"/>
  <c r="H53" i="2"/>
  <c r="I33" i="2"/>
  <c r="J24" i="2"/>
  <c r="G10" i="2"/>
  <c r="F123" i="2"/>
  <c r="J71" i="2"/>
  <c r="J31" i="2"/>
  <c r="H19" i="2"/>
  <c r="J8" i="2"/>
  <c r="I7" i="2"/>
  <c r="F87" i="2"/>
  <c r="J35" i="2"/>
  <c r="G22" i="2"/>
  <c r="F13" i="2"/>
  <c r="I34" i="2"/>
  <c r="F83" i="2"/>
  <c r="G134" i="2"/>
  <c r="G27" i="2"/>
  <c r="F24" i="2"/>
  <c r="F21" i="2"/>
  <c r="I17" i="2"/>
  <c r="I13" i="2"/>
  <c r="I9" i="2"/>
  <c r="H20" i="2"/>
  <c r="J9" i="2"/>
  <c r="I132" i="2"/>
  <c r="J119" i="2"/>
  <c r="F107" i="2"/>
  <c r="G94" i="2"/>
  <c r="H81" i="2"/>
  <c r="I68" i="2"/>
  <c r="J55" i="2"/>
  <c r="F43" i="2"/>
  <c r="G34" i="2"/>
  <c r="F31" i="2"/>
  <c r="J27" i="2"/>
  <c r="I24" i="2"/>
  <c r="I21" i="2"/>
  <c r="J18" i="2"/>
  <c r="F16" i="2"/>
  <c r="H13" i="2"/>
  <c r="J10" i="2"/>
  <c r="F8" i="2"/>
  <c r="H27" i="2"/>
  <c r="G21" i="2"/>
  <c r="J13" i="2"/>
  <c r="F135" i="2"/>
  <c r="G122" i="2"/>
  <c r="H109" i="2"/>
  <c r="I96" i="2"/>
  <c r="J83" i="2"/>
  <c r="F71" i="2"/>
  <c r="G58" i="2"/>
  <c r="H45" i="2"/>
  <c r="J34" i="2"/>
  <c r="I31" i="2"/>
  <c r="H28" i="2"/>
  <c r="G25" i="2"/>
  <c r="H21" i="2"/>
  <c r="G17" i="2"/>
  <c r="G13" i="2"/>
  <c r="F6" i="2"/>
  <c r="H14" i="2"/>
  <c r="F22" i="2"/>
  <c r="G28" i="2"/>
  <c r="G32" i="2"/>
  <c r="I35" i="2"/>
  <c r="J47" i="2"/>
  <c r="I60" i="2"/>
  <c r="H73" i="2"/>
  <c r="G86" i="2"/>
  <c r="F99" i="2"/>
  <c r="J111" i="2"/>
  <c r="I124" i="2"/>
  <c r="I8" i="2"/>
  <c r="I86" i="2"/>
  <c r="H83" i="2"/>
  <c r="G80" i="2"/>
  <c r="F77" i="2"/>
  <c r="J73" i="2"/>
  <c r="I70" i="2"/>
  <c r="H67" i="2"/>
  <c r="G64" i="2"/>
  <c r="F61" i="2"/>
  <c r="J57" i="2"/>
  <c r="I54" i="2"/>
  <c r="H51" i="2"/>
  <c r="G48" i="2"/>
  <c r="F45" i="2"/>
  <c r="J41" i="2"/>
  <c r="I38" i="2"/>
  <c r="H35" i="2"/>
  <c r="F127" i="2"/>
  <c r="G114" i="2"/>
  <c r="H101" i="2"/>
  <c r="I88" i="2"/>
  <c r="J75" i="2"/>
  <c r="F63" i="2"/>
  <c r="G50" i="2"/>
  <c r="H37" i="2"/>
  <c r="J32" i="2"/>
  <c r="I29" i="2"/>
  <c r="H26" i="2"/>
  <c r="G23" i="2"/>
  <c r="G20" i="2"/>
  <c r="G16" i="2"/>
  <c r="G12" i="2"/>
  <c r="G8" i="2"/>
  <c r="F17" i="2"/>
  <c r="F9" i="2"/>
  <c r="H129" i="2"/>
  <c r="I116" i="2"/>
  <c r="J103" i="2"/>
  <c r="F91" i="2"/>
  <c r="G78" i="2"/>
  <c r="H65" i="2"/>
  <c r="I52" i="2"/>
  <c r="J39" i="2"/>
  <c r="H33" i="2"/>
  <c r="G30" i="2"/>
  <c r="F27" i="2"/>
  <c r="J23" i="2"/>
  <c r="J20" i="2"/>
  <c r="F18" i="2"/>
  <c r="H15" i="2"/>
  <c r="J12" i="2"/>
  <c r="F10" i="2"/>
  <c r="G7" i="2"/>
  <c r="J25" i="2"/>
  <c r="F19" i="2"/>
  <c r="H12" i="2"/>
  <c r="J131" i="2"/>
  <c r="F119" i="2"/>
  <c r="G106" i="2"/>
  <c r="H93" i="2"/>
  <c r="I80" i="2"/>
  <c r="J67" i="2"/>
  <c r="F55" i="2"/>
  <c r="G42" i="2"/>
  <c r="F34" i="2"/>
  <c r="J30" i="2"/>
  <c r="I27" i="2"/>
  <c r="H24" i="2"/>
  <c r="I20" i="2"/>
  <c r="I16" i="2"/>
  <c r="I12" i="2"/>
  <c r="H8" i="2"/>
  <c r="H16" i="2"/>
  <c r="J22" i="2"/>
  <c r="F29" i="2"/>
  <c r="F33" i="2"/>
  <c r="G38" i="2"/>
  <c r="F51" i="2"/>
  <c r="J63" i="2"/>
  <c r="I76" i="2"/>
  <c r="H89" i="2"/>
  <c r="G102" i="2"/>
  <c r="F115" i="2"/>
  <c r="J127" i="2"/>
  <c r="G6" i="2"/>
  <c r="G9" i="2"/>
  <c r="J106" i="2"/>
  <c r="I103" i="2"/>
  <c r="H100" i="2"/>
  <c r="G97" i="2"/>
  <c r="F94" i="2"/>
  <c r="J90" i="2"/>
  <c r="I87" i="2"/>
  <c r="H84" i="2"/>
  <c r="G81" i="2"/>
  <c r="F78" i="2"/>
  <c r="J74" i="2"/>
  <c r="I71" i="2"/>
  <c r="H68" i="2"/>
  <c r="G65" i="2"/>
  <c r="F62" i="2"/>
  <c r="J58" i="2"/>
  <c r="I55" i="2"/>
  <c r="H52" i="2"/>
  <c r="G49" i="2"/>
  <c r="F46" i="2"/>
  <c r="J42" i="2"/>
  <c r="I39" i="2"/>
  <c r="H36" i="2"/>
  <c r="J133" i="2"/>
  <c r="I130" i="2"/>
  <c r="H127" i="2"/>
  <c r="G124" i="2"/>
  <c r="F121" i="2"/>
  <c r="J117" i="2"/>
  <c r="I114" i="2"/>
  <c r="H111" i="2"/>
  <c r="G108" i="2"/>
  <c r="F105" i="2"/>
  <c r="J101" i="2"/>
  <c r="I98" i="2"/>
  <c r="H95" i="2"/>
  <c r="G92" i="2"/>
  <c r="F89" i="2"/>
  <c r="J85" i="2"/>
  <c r="I82" i="2"/>
  <c r="H79" i="2"/>
  <c r="G76" i="2"/>
  <c r="F73" i="2"/>
  <c r="J69" i="2"/>
  <c r="I66" i="2"/>
  <c r="H63" i="2"/>
  <c r="G60" i="2"/>
  <c r="F57" i="2"/>
  <c r="J53" i="2"/>
  <c r="I50" i="2"/>
  <c r="H47" i="2"/>
  <c r="G44" i="2"/>
  <c r="F41" i="2"/>
  <c r="J37" i="2"/>
  <c r="I136" i="2"/>
  <c r="J123" i="2"/>
  <c r="F111" i="2"/>
  <c r="G98" i="2"/>
  <c r="H85" i="2"/>
  <c r="I72" i="2"/>
  <c r="J59" i="2"/>
  <c r="F47" i="2"/>
  <c r="G35" i="2"/>
  <c r="F32" i="2"/>
  <c r="J28" i="2"/>
  <c r="I25" i="2"/>
  <c r="I22" i="2"/>
  <c r="I19" i="2"/>
  <c r="I15" i="2"/>
  <c r="I11" i="2"/>
  <c r="H7" i="2"/>
  <c r="F15" i="2"/>
  <c r="J6" i="2"/>
  <c r="G126" i="2"/>
  <c r="H113" i="2"/>
  <c r="I100" i="2"/>
  <c r="J87" i="2"/>
  <c r="F75" i="2"/>
  <c r="G62" i="2"/>
  <c r="H49" i="2"/>
  <c r="I36" i="2"/>
  <c r="I32" i="2"/>
  <c r="H29" i="2"/>
  <c r="G26" i="2"/>
  <c r="F23" i="2"/>
  <c r="F20" i="2"/>
  <c r="H17" i="2"/>
  <c r="J14" i="2"/>
  <c r="F12" i="2"/>
  <c r="H9" i="2"/>
  <c r="H6" i="2"/>
  <c r="F25" i="2"/>
  <c r="J17" i="2"/>
  <c r="H10" i="2"/>
  <c r="I128" i="2"/>
  <c r="J115" i="2"/>
  <c r="F103" i="2"/>
  <c r="G90" i="2"/>
  <c r="H77" i="2"/>
  <c r="I64" i="2"/>
  <c r="J51" i="2"/>
  <c r="F39" i="2"/>
  <c r="G33" i="2"/>
  <c r="F30" i="2"/>
  <c r="J26" i="2"/>
  <c r="I23" i="2"/>
  <c r="G19" i="2"/>
  <c r="G15" i="2"/>
  <c r="G11" i="2"/>
  <c r="F11" i="2"/>
  <c r="H18" i="2"/>
  <c r="G24" i="2"/>
  <c r="I30" i="2"/>
  <c r="J33" i="2"/>
  <c r="H41" i="2"/>
  <c r="G54" i="2"/>
  <c r="F67" i="2"/>
  <c r="J79" i="2"/>
  <c r="I92" i="2"/>
  <c r="H105" i="2"/>
  <c r="G118" i="2"/>
  <c r="F131" i="2"/>
  <c r="F7" i="2"/>
</calcChain>
</file>

<file path=xl/sharedStrings.xml><?xml version="1.0" encoding="utf-8"?>
<sst xmlns="http://schemas.openxmlformats.org/spreadsheetml/2006/main" count="46" uniqueCount="37">
  <si>
    <r>
      <rPr>
        <b/>
        <i/>
        <sz val="8"/>
        <color rgb="FF800000"/>
        <rFont val="Arial"/>
        <family val="2"/>
      </rPr>
      <t xml:space="preserve">Note: </t>
    </r>
    <r>
      <rPr>
        <i/>
        <sz val="8"/>
        <color rgb="FF800000"/>
        <rFont val="Arial"/>
        <family val="2"/>
      </rPr>
      <t xml:space="preserve">This sheet requires Obba 5.0 ( </t>
    </r>
    <r>
      <rPr>
        <i/>
        <u/>
        <sz val="8"/>
        <color rgb="FF800000"/>
        <rFont val="Arial"/>
        <family val="2"/>
      </rPr>
      <t>http://www.obba.info/</t>
    </r>
    <r>
      <rPr>
        <i/>
        <sz val="8"/>
        <color rgb="FF800000"/>
        <rFont val="Arial"/>
        <family val="2"/>
      </rPr>
      <t xml:space="preserve"> 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</si>
  <si>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</si>
  <si>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</si>
  <si>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</si>
  <si>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</si>
  <si>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</si>
  <si>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</si>
  <si>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</si>
  <si>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</si>
  <si>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</si>
  <si>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</si>
  <si>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</si>
  <si>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</si>
  <si>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</si>
  <si>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</si>
  <si>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4.2.2</t>
  </si>
  <si>
    <t>Build:</t>
  </si>
  <si>
    <t>40201</t>
  </si>
  <si>
    <t>finmath lib Version</t>
  </si>
  <si>
    <t>Reference cell below to ensure lib is loaded:</t>
  </si>
  <si>
    <t>Swap Leg Schedule</t>
  </si>
  <si>
    <r>
      <rPr>
        <i/>
        <sz val="8"/>
        <color rgb="FF800000"/>
        <rFont val="Arial"/>
        <family val="2"/>
      </rPr>
      <t xml:space="preserve">Note: This sheet requires Obba 5.0 ( </t>
    </r>
    <r>
      <rPr>
        <i/>
        <u/>
        <sz val="8"/>
        <color rgb="FF800000"/>
        <rFont val="Arial"/>
        <family val="2"/>
      </rPr>
      <t>http://www.obba.info/</t>
    </r>
    <r>
      <rPr>
        <i/>
        <sz val="8"/>
        <color rgb="FF800000"/>
        <rFont val="Arial"/>
        <family val="2"/>
      </rPr>
      <t xml:space="preserve"> )</t>
    </r>
  </si>
  <si>
    <t>PeriodIndex</t>
  </si>
  <si>
    <t>Fixing</t>
  </si>
  <si>
    <t>Payment</t>
  </si>
  <si>
    <t>PeriodStart</t>
  </si>
  <si>
    <t>PeriodEnd</t>
  </si>
  <si>
    <t>PeriodLength</t>
  </si>
  <si>
    <t>Swap Leg Schedule Generator</t>
  </si>
  <si>
    <t>0D</t>
  </si>
  <si>
    <t>5Y 6M</t>
  </si>
  <si>
    <t>quarterly</t>
  </si>
  <si>
    <t>ACT/360</t>
  </si>
  <si>
    <t>first</t>
  </si>
  <si>
    <t>unadjusted</t>
  </si>
  <si>
    <t>BusinessdayCalendarExcludingTARGETHolidays</t>
  </si>
  <si>
    <t>Object: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</si>
</sst>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[$€-407];[Red]\-#,##0.00\ [$€-407]"/>
    <numFmt numFmtId="165" formatCode="&quot;TRUE&quot;;&quot;TRUE&quot;;&quot;FALSE&quot;"/>
    <numFmt numFmtId="166" formatCode="dd/mm/yy"/>
    <numFmt numFmtId="167" formatCode="0.000000"/>
    <numFmt numFmtId="168" formatCode="&quot;WAHR&quot;;&quot;WAHR&quot;;&quot;FALSCH&quot;"/>
  </numFmts>
  <fonts count="10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i/>
      <sz val="8"/>
      <color rgb="FF800000"/>
      <name val="Arial"/>
      <family val="2"/>
    </font>
    <font>
      <i/>
      <sz val="8"/>
      <color rgb="FF800000"/>
      <name val="Arial"/>
      <family val="2"/>
    </font>
    <font>
      <i/>
      <u/>
      <sz val="8"/>
      <color rgb="FF800000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  <font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 applyBorder="0" applyAlignment="0" applyProtection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39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vertical="top"/>
    </xf>
    <xf numFmtId="0" fontId="6" fillId="2" borderId="0" xfId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/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/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center" vertical="top"/>
    </xf>
    <xf numFmtId="0" fontId="0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14" fontId="7" fillId="2" borderId="0" xfId="0" applyNumberFormat="1" applyFont="1" applyFill="1" applyAlignment="1">
      <alignment horizontal="center" vertical="top"/>
    </xf>
    <xf numFmtId="167" fontId="7" fillId="2" borderId="0" xfId="0" applyNumberFormat="1" applyFont="1" applyFill="1" applyAlignment="1">
      <alignment horizontal="center"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14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14" fontId="9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168" fontId="7" fillId="2" borderId="0" xfId="0" applyNumberFormat="1" applyFont="1" applyFill="1" applyAlignment="1">
      <alignment horizontal="left" vertical="top"/>
    </xf>
  </cellXfs>
  <cellStyles count="6">
    <cellStyle name="Heading" xfId="4"/>
    <cellStyle name="Heading1" xfId="5"/>
    <cellStyle name="Link" xfId="1" builtinId="8"/>
    <cellStyle name="Result" xfId="2"/>
    <cellStyle name="Result2" xfId="3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zoomScale="75" zoomScaleNormal="75" workbookViewId="0"/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 style="3"/>
  </cols>
  <sheetData>
    <row r="2" spans="2:6" x14ac:dyDescent="0.25">
      <c r="B2" s="4" t="s">
        <v>0</v>
      </c>
    </row>
    <row r="3" spans="2:6" x14ac:dyDescent="0.25">
      <c r="B3" s="5"/>
    </row>
    <row r="5" spans="2:6" x14ac:dyDescent="0.25">
      <c r="B5" s="6" t="s">
        <v>1</v>
      </c>
      <c r="C5" s="6"/>
      <c r="E5" s="6" t="s">
        <v>2</v>
      </c>
      <c r="F5" s="6"/>
    </row>
    <row r="7" spans="2:6" x14ac:dyDescent="0.25">
      <c r="B7" s="7" t="s">
        <v>3</v>
      </c>
      <c r="C7" s="7"/>
      <c r="E7" s="7" t="s">
        <v>4</v>
      </c>
      <c r="F7" s="7"/>
    </row>
    <row r="8" spans="2:6" x14ac:dyDescent="0.25">
      <c r="B8" s="1" t="s">
        <v>5</v>
      </c>
      <c r="C8" s="8" t="b">
        <f>TRUE()</f>
        <v>1</v>
      </c>
      <c r="E8" s="1" t="s">
        <v>6</v>
      </c>
      <c r="F8" s="9" t="s">
        <v>7</v>
      </c>
    </row>
    <row r="9" spans="2:6" x14ac:dyDescent="0.25">
      <c r="E9" s="1" t="s">
        <v>8</v>
      </c>
      <c r="F9" s="10" t="b">
        <f>TRUE()</f>
        <v>1</v>
      </c>
    </row>
    <row r="10" spans="2:6" x14ac:dyDescent="0.25">
      <c r="B10" s="7" t="s">
        <v>9</v>
      </c>
      <c r="C10" s="7"/>
    </row>
    <row r="11" spans="2:6" x14ac:dyDescent="0.25">
      <c r="B11" s="11" t="b">
        <f>[1]!OBCONTROLPANELSETVISIBLE(C8)</f>
        <v>1</v>
      </c>
      <c r="E11" s="1" t="s">
        <v>9</v>
      </c>
    </row>
    <row r="12" spans="2:6" x14ac:dyDescent="0.25">
      <c r="E12" s="1" t="s">
        <v>10</v>
      </c>
      <c r="F12" s="1" t="str">
        <f>[1]!OBADDALLJARS(F8,F9)</f>
        <v>Z:\finmath-spreadsheets\spreadsheets\Swap Leg Schedule\lib</v>
      </c>
    </row>
    <row r="14" spans="2:6" x14ac:dyDescent="0.25">
      <c r="B14" s="6" t="s">
        <v>11</v>
      </c>
      <c r="C14" s="6"/>
      <c r="E14" s="6" t="s">
        <v>12</v>
      </c>
      <c r="F14" s="6"/>
    </row>
    <row r="16" spans="2:6" x14ac:dyDescent="0.25">
      <c r="B16" s="7" t="s">
        <v>9</v>
      </c>
      <c r="C16" s="7"/>
      <c r="E16" s="7" t="s">
        <v>13</v>
      </c>
      <c r="F16" s="7"/>
    </row>
    <row r="17" spans="2:6" x14ac:dyDescent="0.25">
      <c r="B17" s="1" t="s">
        <v>14</v>
      </c>
      <c r="C17" s="1" t="s">
        <v>15</v>
      </c>
      <c r="E17" s="1" t="s">
        <v>6</v>
      </c>
      <c r="F17" s="9"/>
    </row>
    <row r="18" spans="2:6" x14ac:dyDescent="0.25">
      <c r="B18" s="1" t="s">
        <v>16</v>
      </c>
      <c r="C18" s="1" t="s">
        <v>17</v>
      </c>
      <c r="E18" s="1" t="s">
        <v>8</v>
      </c>
      <c r="F18" s="10" t="b">
        <f>TRUE()</f>
        <v>1</v>
      </c>
    </row>
    <row r="20" spans="2:6" x14ac:dyDescent="0.25">
      <c r="E20" s="7" t="s">
        <v>9</v>
      </c>
      <c r="F20" s="7"/>
    </row>
    <row r="21" spans="2:6" x14ac:dyDescent="0.25">
      <c r="B21" s="6" t="s">
        <v>18</v>
      </c>
      <c r="C21" s="6"/>
      <c r="E21" s="1" t="s">
        <v>10</v>
      </c>
      <c r="F21" s="1" t="str">
        <f>[1]!OBADDCLASSES(F17,F18)</f>
        <v>Z:\finmath-spreadsheets\spreadsheets\Swap Leg Schedule\</v>
      </c>
    </row>
    <row r="23" spans="2:6" x14ac:dyDescent="0.25">
      <c r="B23" s="7" t="s">
        <v>9</v>
      </c>
      <c r="C23" s="7"/>
    </row>
    <row r="24" spans="2:6" x14ac:dyDescent="0.25">
      <c r="B24" s="1" t="s">
        <v>14</v>
      </c>
      <c r="C24" s="1" t="e">
        <f>[1]!OBGET([1]!OBCALL("","net.finmath.information.Library","getVersionString"))</f>
        <v>#VALUE!</v>
      </c>
    </row>
    <row r="26" spans="2:6" x14ac:dyDescent="0.25">
      <c r="E26" s="6" t="s">
        <v>19</v>
      </c>
      <c r="F26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6"/>
  <sheetViews>
    <sheetView tabSelected="1" zoomScale="75" zoomScaleNormal="75" workbookViewId="0"/>
  </sheetViews>
  <sheetFormatPr baseColWidth="10" defaultColWidth="8.88671875" defaultRowHeight="13.2" x14ac:dyDescent="0.25"/>
  <cols>
    <col min="1" max="1" width="5.109375" style="12" customWidth="1"/>
    <col min="2" max="2" width="30.6640625" style="12" customWidth="1"/>
    <col min="3" max="3" width="30.6640625" style="13" customWidth="1"/>
    <col min="4" max="4" width="5.33203125" style="12" customWidth="1"/>
    <col min="5" max="10" width="15.6640625" style="14" customWidth="1"/>
    <col min="11" max="242" width="15.6640625" style="12" customWidth="1"/>
    <col min="243" max="246" width="11.5546875" style="15"/>
    <col min="247" max="1025" width="11.5546875" style="3"/>
  </cols>
  <sheetData>
    <row r="1" spans="1:1024" ht="11.85" customHeight="1" x14ac:dyDescent="0.25">
      <c r="II1" s="3"/>
      <c r="IJ1" s="3"/>
      <c r="IK1" s="3"/>
      <c r="IL1" s="3"/>
    </row>
    <row r="2" spans="1:1024" s="16" customFormat="1" ht="15" customHeight="1" x14ac:dyDescent="0.25">
      <c r="B2" s="16" t="s">
        <v>20</v>
      </c>
      <c r="C2" s="17"/>
      <c r="E2" s="3"/>
      <c r="F2" s="18"/>
      <c r="G2" s="18"/>
      <c r="H2" s="18"/>
      <c r="I2" s="18"/>
      <c r="J2" s="18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pans="1:1024" s="19" customFormat="1" ht="11.85" customHeight="1" x14ac:dyDescent="0.25">
      <c r="B3" s="20" t="s">
        <v>21</v>
      </c>
      <c r="C3" s="21"/>
      <c r="E3" s="22"/>
      <c r="F3" s="23"/>
      <c r="G3" s="22"/>
      <c r="H3" s="22"/>
      <c r="I3" s="22"/>
      <c r="J3" s="24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spans="1:1024" ht="11.85" customHeight="1" x14ac:dyDescent="0.25">
      <c r="A4" s="19"/>
      <c r="II4" s="12"/>
      <c r="IJ4" s="12"/>
      <c r="IK4" s="12"/>
      <c r="IL4" s="12"/>
    </row>
    <row r="5" spans="1:1024" ht="11.85" customHeight="1" x14ac:dyDescent="0.25">
      <c r="E5" s="25" t="s">
        <v>22</v>
      </c>
      <c r="F5" s="25" t="s">
        <v>23</v>
      </c>
      <c r="G5" s="25" t="s">
        <v>24</v>
      </c>
      <c r="H5" s="25" t="s">
        <v>25</v>
      </c>
      <c r="I5" s="25" t="s">
        <v>26</v>
      </c>
      <c r="J5" s="25" t="s">
        <v>27</v>
      </c>
    </row>
    <row r="6" spans="1:1024" ht="11.85" customHeight="1" x14ac:dyDescent="0.25">
      <c r="B6" s="26" t="s">
        <v>28</v>
      </c>
      <c r="C6" s="27"/>
      <c r="E6" s="28">
        <v>0</v>
      </c>
      <c r="F6" s="29">
        <f>[1]!OBGET([1]!OBCALL("",[1]!OBCALL("",$B$23,"getPeriod",[1]!OBMAKE("","int",$E6)),"get"&amp;F$5))</f>
        <v>42480</v>
      </c>
      <c r="G6" s="29">
        <f>[1]!OBGET([1]!OBCALL("",[1]!OBCALL("",$B$23,"getPeriod",[1]!OBMAKE("","int",$E6)),"get"&amp;G$5))</f>
        <v>42573</v>
      </c>
      <c r="H6" s="29">
        <f>[1]!OBGET([1]!OBCALL("",[1]!OBCALL("",$B$23,"getPeriod",[1]!OBMAKE("","int",$E6)),"get"&amp;H$5))</f>
        <v>42480</v>
      </c>
      <c r="I6" s="29">
        <f>[1]!OBGET([1]!OBCALL("",[1]!OBCALL("",$B$23,"getPeriod",[1]!OBMAKE("","int",$E6)),"get"&amp;I$5))</f>
        <v>42571</v>
      </c>
      <c r="J6" s="30">
        <f>[1]!OBGET([1]!OBCALL("",$B$23,"getPeriodLength",[1]!OBMAKE("","int",$E6)))</f>
        <v>0.25277777777777777</v>
      </c>
    </row>
    <row r="7" spans="1:1024" ht="11.85" customHeight="1" x14ac:dyDescent="0.25">
      <c r="E7" s="28">
        <v>1</v>
      </c>
      <c r="F7" s="29">
        <f>[1]!OBGET([1]!OBCALL("",[1]!OBCALL("",$B$23,"getPeriod",[1]!OBMAKE("","int",$E7)),"get"&amp;F$5))</f>
        <v>42571</v>
      </c>
      <c r="G7" s="29">
        <f>[1]!OBGET([1]!OBCALL("",[1]!OBCALL("",$B$23,"getPeriod",[1]!OBMAKE("","int",$E7)),"get"&amp;G$5))</f>
        <v>42667</v>
      </c>
      <c r="H7" s="29">
        <f>[1]!OBGET([1]!OBCALL("",[1]!OBCALL("",$B$23,"getPeriod",[1]!OBMAKE("","int",$E7)),"get"&amp;H$5))</f>
        <v>42571</v>
      </c>
      <c r="I7" s="29">
        <f>[1]!OBGET([1]!OBCALL("",[1]!OBCALL("",$B$23,"getPeriod",[1]!OBMAKE("","int",$E7)),"get"&amp;I$5))</f>
        <v>42663</v>
      </c>
      <c r="J7" s="30">
        <f>[1]!OBGET([1]!OBCALL("",$B$23,"getPeriodLength",[1]!OBMAKE("","int",$E7)))</f>
        <v>0.25555555555555554</v>
      </c>
    </row>
    <row r="8" spans="1:1024" ht="11.85" customHeight="1" x14ac:dyDescent="0.25">
      <c r="B8" s="31" t="s">
        <v>3</v>
      </c>
      <c r="C8" s="32"/>
      <c r="E8" s="28">
        <v>2</v>
      </c>
      <c r="F8" s="29">
        <f>[1]!OBGET([1]!OBCALL("",[1]!OBCALL("",$B$23,"getPeriod",[1]!OBMAKE("","int",$E8)),"get"&amp;F$5))</f>
        <v>42663</v>
      </c>
      <c r="G8" s="29">
        <f>[1]!OBGET([1]!OBCALL("",[1]!OBCALL("",$B$23,"getPeriod",[1]!OBMAKE("","int",$E8)),"get"&amp;G$5))</f>
        <v>42759</v>
      </c>
      <c r="H8" s="29">
        <f>[1]!OBGET([1]!OBCALL("",[1]!OBCALL("",$B$23,"getPeriod",[1]!OBMAKE("","int",$E8)),"get"&amp;H$5))</f>
        <v>42663</v>
      </c>
      <c r="I8" s="29">
        <f>[1]!OBGET([1]!OBCALL("",[1]!OBCALL("",$B$23,"getPeriod",[1]!OBMAKE("","int",$E8)),"get"&amp;I$5))</f>
        <v>42755</v>
      </c>
      <c r="J8" s="30">
        <f>[1]!OBGET([1]!OBCALL("",$B$23,"getPeriodLength",[1]!OBMAKE("","int",$E8)))</f>
        <v>0.25555555555555554</v>
      </c>
    </row>
    <row r="9" spans="1:1024" ht="11.85" customHeight="1" x14ac:dyDescent="0.25">
      <c r="B9" s="33" t="str">
        <f>[1]!OBMAKE("referenceDate","LocalDate",C9)</f>
        <v>referenceDate 
[4453]</v>
      </c>
      <c r="C9" s="34">
        <v>42478</v>
      </c>
      <c r="E9" s="28">
        <v>3</v>
      </c>
      <c r="F9" s="29">
        <f>[1]!OBGET([1]!OBCALL("",[1]!OBCALL("",$B$23,"getPeriod",[1]!OBMAKE("","int",$E9)),"get"&amp;F$5))</f>
        <v>42755</v>
      </c>
      <c r="G9" s="29">
        <f>[1]!OBGET([1]!OBCALL("",[1]!OBCALL("",$B$23,"getPeriod",[1]!OBMAKE("","int",$E9)),"get"&amp;G$5))</f>
        <v>42849</v>
      </c>
      <c r="H9" s="29">
        <f>[1]!OBGET([1]!OBCALL("",[1]!OBCALL("",$B$23,"getPeriod",[1]!OBMAKE("","int",$E9)),"get"&amp;H$5))</f>
        <v>42755</v>
      </c>
      <c r="I9" s="29">
        <f>[1]!OBGET([1]!OBCALL("",[1]!OBCALL("",$B$23,"getPeriod",[1]!OBMAKE("","int",$E9)),"get"&amp;I$5))</f>
        <v>42845</v>
      </c>
      <c r="J9" s="30">
        <f>[1]!OBGET([1]!OBCALL("",$B$23,"getPeriodLength",[1]!OBMAKE("","int",$E9)))</f>
        <v>0.25</v>
      </c>
    </row>
    <row r="10" spans="1:1024" ht="11.85" customHeight="1" x14ac:dyDescent="0.25">
      <c r="B10" s="33" t="str">
        <f>[1]!OBMAKE("spotOffice (bus.days)","int",C10)</f>
        <v>spotOffice (bus.days) 
[4180]</v>
      </c>
      <c r="C10" s="35">
        <v>2</v>
      </c>
      <c r="E10" s="28">
        <v>4</v>
      </c>
      <c r="F10" s="29">
        <f>[1]!OBGET([1]!OBCALL("",[1]!OBCALL("",$B$23,"getPeriod",[1]!OBMAKE("","int",$E10)),"get"&amp;F$5))</f>
        <v>42845</v>
      </c>
      <c r="G10" s="29">
        <f>[1]!OBGET([1]!OBCALL("",[1]!OBCALL("",$B$23,"getPeriod",[1]!OBMAKE("","int",$E10)),"get"&amp;G$5))</f>
        <v>42940</v>
      </c>
      <c r="H10" s="29">
        <f>[1]!OBGET([1]!OBCALL("",[1]!OBCALL("",$B$23,"getPeriod",[1]!OBMAKE("","int",$E10)),"get"&amp;H$5))</f>
        <v>42845</v>
      </c>
      <c r="I10" s="29">
        <f>[1]!OBGET([1]!OBCALL("",[1]!OBCALL("",$B$23,"getPeriod",[1]!OBMAKE("","int",$E10)),"get"&amp;I$5))</f>
        <v>42936</v>
      </c>
      <c r="J10" s="30">
        <f>[1]!OBGET([1]!OBCALL("",$B$23,"getPeriodLength",[1]!OBMAKE("","int",$E10)))</f>
        <v>0.25277777777777777</v>
      </c>
    </row>
    <row r="11" spans="1:1024" ht="11.85" customHeight="1" x14ac:dyDescent="0.25">
      <c r="B11" s="33" t="str">
        <f>[1]!OBMAKE("startOffset","String",C11)</f>
        <v>startOffset 
[4393]</v>
      </c>
      <c r="C11" s="36" t="s">
        <v>29</v>
      </c>
      <c r="E11" s="28">
        <v>5</v>
      </c>
      <c r="F11" s="29">
        <f>[1]!OBGET([1]!OBCALL("",[1]!OBCALL("",$B$23,"getPeriod",[1]!OBMAKE("","int",$E11)),"get"&amp;F$5))</f>
        <v>42936</v>
      </c>
      <c r="G11" s="29">
        <f>[1]!OBGET([1]!OBCALL("",[1]!OBCALL("",$B$23,"getPeriod",[1]!OBMAKE("","int",$E11)),"get"&amp;G$5))</f>
        <v>43032</v>
      </c>
      <c r="H11" s="29">
        <f>[1]!OBGET([1]!OBCALL("",[1]!OBCALL("",$B$23,"getPeriod",[1]!OBMAKE("","int",$E11)),"get"&amp;H$5))</f>
        <v>42936</v>
      </c>
      <c r="I11" s="29">
        <f>[1]!OBGET([1]!OBCALL("",[1]!OBCALL("",$B$23,"getPeriod",[1]!OBMAKE("","int",$E11)),"get"&amp;I$5))</f>
        <v>43028</v>
      </c>
      <c r="J11" s="30">
        <f>[1]!OBGET([1]!OBCALL("",$B$23,"getPeriodLength",[1]!OBMAKE("","int",$E11)))</f>
        <v>0.25555555555555554</v>
      </c>
    </row>
    <row r="12" spans="1:1024" ht="11.85" customHeight="1" x14ac:dyDescent="0.25">
      <c r="B12" s="33" t="str">
        <f>[1]!OBMAKE("maturity","String",C12)</f>
        <v>maturity 
[4633]</v>
      </c>
      <c r="C12" s="35" t="s">
        <v>30</v>
      </c>
      <c r="E12" s="28">
        <v>6</v>
      </c>
      <c r="F12" s="29">
        <f>[1]!OBGET([1]!OBCALL("",[1]!OBCALL("",$B$23,"getPeriod",[1]!OBMAKE("","int",$E12)),"get"&amp;F$5))</f>
        <v>43028</v>
      </c>
      <c r="G12" s="29">
        <f>[1]!OBGET([1]!OBCALL("",[1]!OBCALL("",$B$23,"getPeriod",[1]!OBMAKE("","int",$E12)),"get"&amp;G$5))</f>
        <v>43123</v>
      </c>
      <c r="H12" s="29">
        <f>[1]!OBGET([1]!OBCALL("",[1]!OBCALL("",$B$23,"getPeriod",[1]!OBMAKE("","int",$E12)),"get"&amp;H$5))</f>
        <v>43028</v>
      </c>
      <c r="I12" s="29">
        <f>[1]!OBGET([1]!OBCALL("",[1]!OBCALL("",$B$23,"getPeriod",[1]!OBMAKE("","int",$E12)),"get"&amp;I$5))</f>
        <v>43120</v>
      </c>
      <c r="J12" s="30">
        <f>[1]!OBGET([1]!OBCALL("",$B$23,"getPeriodLength",[1]!OBMAKE("","int",$E12)))</f>
        <v>0.25555555555555554</v>
      </c>
    </row>
    <row r="13" spans="1:1024" ht="11.85" customHeight="1" x14ac:dyDescent="0.25">
      <c r="B13" s="33" t="str">
        <f>[1]!OBMAKE("frequency","String",C13)</f>
        <v>frequency 
[4304]</v>
      </c>
      <c r="C13" s="37" t="s">
        <v>31</v>
      </c>
      <c r="E13" s="28">
        <v>7</v>
      </c>
      <c r="F13" s="29">
        <f>[1]!OBGET([1]!OBCALL("",[1]!OBCALL("",$B$23,"getPeriod",[1]!OBMAKE("","int",$E13)),"get"&amp;F$5))</f>
        <v>43120</v>
      </c>
      <c r="G13" s="29">
        <f>[1]!OBGET([1]!OBCALL("",[1]!OBCALL("",$B$23,"getPeriod",[1]!OBMAKE("","int",$E13)),"get"&amp;G$5))</f>
        <v>43214</v>
      </c>
      <c r="H13" s="29">
        <f>[1]!OBGET([1]!OBCALL("",[1]!OBCALL("",$B$23,"getPeriod",[1]!OBMAKE("","int",$E13)),"get"&amp;H$5))</f>
        <v>43120</v>
      </c>
      <c r="I13" s="29">
        <f>[1]!OBGET([1]!OBCALL("",[1]!OBCALL("",$B$23,"getPeriod",[1]!OBMAKE("","int",$E13)),"get"&amp;I$5))</f>
        <v>43210</v>
      </c>
      <c r="J13" s="30">
        <f>[1]!OBGET([1]!OBCALL("",$B$23,"getPeriodLength",[1]!OBMAKE("","int",$E13)))</f>
        <v>0.25</v>
      </c>
    </row>
    <row r="14" spans="1:1024" ht="11.85" customHeight="1" x14ac:dyDescent="0.25">
      <c r="B14" s="33" t="str">
        <f>[1]!OBMAKE("daycountConvention","String",C14)</f>
        <v>daycountConvention 
[4394]</v>
      </c>
      <c r="C14" s="34" t="s">
        <v>32</v>
      </c>
      <c r="E14" s="28">
        <v>8</v>
      </c>
      <c r="F14" s="29">
        <f>[1]!OBGET([1]!OBCALL("",[1]!OBCALL("",$B$23,"getPeriod",[1]!OBMAKE("","int",$E14)),"get"&amp;F$5))</f>
        <v>43210</v>
      </c>
      <c r="G14" s="29">
        <f>[1]!OBGET([1]!OBCALL("",[1]!OBCALL("",$B$23,"getPeriod",[1]!OBMAKE("","int",$E14)),"get"&amp;G$5))</f>
        <v>43305</v>
      </c>
      <c r="H14" s="29">
        <f>[1]!OBGET([1]!OBCALL("",[1]!OBCALL("",$B$23,"getPeriod",[1]!OBMAKE("","int",$E14)),"get"&amp;H$5))</f>
        <v>43210</v>
      </c>
      <c r="I14" s="29">
        <f>[1]!OBGET([1]!OBCALL("",[1]!OBCALL("",$B$23,"getPeriod",[1]!OBMAKE("","int",$E14)),"get"&amp;I$5))</f>
        <v>43301</v>
      </c>
      <c r="J14" s="30">
        <f>[1]!OBGET([1]!OBCALL("",$B$23,"getPeriodLength",[1]!OBMAKE("","int",$E14)))</f>
        <v>0.25277777777777777</v>
      </c>
    </row>
    <row r="15" spans="1:1024" ht="11.85" customHeight="1" x14ac:dyDescent="0.25">
      <c r="B15" s="33" t="str">
        <f>[1]!OBMAKE("shortPeriodConvention","String",C15)</f>
        <v>shortPeriodConvention 
[4178]</v>
      </c>
      <c r="C15" s="34" t="s">
        <v>33</v>
      </c>
      <c r="E15" s="28">
        <v>9</v>
      </c>
      <c r="F15" s="29">
        <f>[1]!OBGET([1]!OBCALL("",[1]!OBCALL("",$B$23,"getPeriod",[1]!OBMAKE("","int",$E15)),"get"&amp;F$5))</f>
        <v>43301</v>
      </c>
      <c r="G15" s="29">
        <f>[1]!OBGET([1]!OBCALL("",[1]!OBCALL("",$B$23,"getPeriod",[1]!OBMAKE("","int",$E15)),"get"&amp;G$5))</f>
        <v>43396</v>
      </c>
      <c r="H15" s="29">
        <f>[1]!OBGET([1]!OBCALL("",[1]!OBCALL("",$B$23,"getPeriod",[1]!OBMAKE("","int",$E15)),"get"&amp;H$5))</f>
        <v>43301</v>
      </c>
      <c r="I15" s="29">
        <f>[1]!OBGET([1]!OBCALL("",[1]!OBCALL("",$B$23,"getPeriod",[1]!OBMAKE("","int",$E15)),"get"&amp;I$5))</f>
        <v>43393</v>
      </c>
      <c r="J15" s="30">
        <f>[1]!OBGET([1]!OBCALL("",$B$23,"getPeriodLength",[1]!OBMAKE("","int",$E15)))</f>
        <v>0.25555555555555554</v>
      </c>
    </row>
    <row r="16" spans="1:1024" ht="11.85" customHeight="1" x14ac:dyDescent="0.25">
      <c r="B16" s="33" t="str">
        <f>[1]!OBMAKE("dateRollConvention","String",C16)</f>
        <v>dateRollConvention 
[4305]</v>
      </c>
      <c r="C16" s="13" t="s">
        <v>34</v>
      </c>
      <c r="E16" s="28">
        <v>10</v>
      </c>
      <c r="F16" s="29">
        <f>[1]!OBGET([1]!OBCALL("",[1]!OBCALL("",$B$23,"getPeriod",[1]!OBMAKE("","int",$E16)),"get"&amp;F$5))</f>
        <v>43393</v>
      </c>
      <c r="G16" s="29">
        <f>[1]!OBGET([1]!OBCALL("",[1]!OBCALL("",$B$23,"getPeriod",[1]!OBMAKE("","int",$E16)),"get"&amp;G$5))</f>
        <v>43487</v>
      </c>
      <c r="H16" s="29">
        <f>[1]!OBGET([1]!OBCALL("",[1]!OBCALL("",$B$23,"getPeriod",[1]!OBMAKE("","int",$E16)),"get"&amp;H$5))</f>
        <v>43393</v>
      </c>
      <c r="I16" s="29">
        <f>[1]!OBGET([1]!OBCALL("",[1]!OBCALL("",$B$23,"getPeriod",[1]!OBMAKE("","int",$E16)),"get"&amp;I$5))</f>
        <v>43485</v>
      </c>
      <c r="J16" s="30">
        <f>[1]!OBGET([1]!OBCALL("",$B$23,"getPeriodLength",[1]!OBMAKE("","int",$E16)))</f>
        <v>0.25555555555555554</v>
      </c>
    </row>
    <row r="17" spans="2:10" ht="11.85" customHeight="1" x14ac:dyDescent="0.25">
      <c r="B17" s="33" t="str">
        <f>[1]!OBMAKE("businessDayCal",obLibs&amp;"net.finmath.time.businessdaycalendar."&amp;C17)</f>
        <v>businessDayCal 
[5499]</v>
      </c>
      <c r="C17" s="34" t="s">
        <v>35</v>
      </c>
      <c r="E17" s="28">
        <v>11</v>
      </c>
      <c r="F17" s="29">
        <f>[1]!OBGET([1]!OBCALL("",[1]!OBCALL("",$B$23,"getPeriod",[1]!OBMAKE("","int",$E17)),"get"&amp;F$5))</f>
        <v>43485</v>
      </c>
      <c r="G17" s="29">
        <f>[1]!OBGET([1]!OBCALL("",[1]!OBCALL("",$B$23,"getPeriod",[1]!OBMAKE("","int",$E17)),"get"&amp;G$5))</f>
        <v>43579</v>
      </c>
      <c r="H17" s="29">
        <f>[1]!OBGET([1]!OBCALL("",[1]!OBCALL("",$B$23,"getPeriod",[1]!OBMAKE("","int",$E17)),"get"&amp;H$5))</f>
        <v>43485</v>
      </c>
      <c r="I17" s="29">
        <f>[1]!OBGET([1]!OBCALL("",[1]!OBCALL("",$B$23,"getPeriod",[1]!OBMAKE("","int",$E17)),"get"&amp;I$5))</f>
        <v>43575</v>
      </c>
      <c r="J17" s="30">
        <f>[1]!OBGET([1]!OBCALL("",$B$23,"getPeriodLength",[1]!OBMAKE("","int",$E17)))</f>
        <v>0.25</v>
      </c>
    </row>
    <row r="18" spans="2:10" ht="11.85" customHeight="1" x14ac:dyDescent="0.25">
      <c r="B18" s="33" t="str">
        <f>[1]!OBMAKE("fixingOffset","int",C18)</f>
        <v>fixingOffset 
[4179]</v>
      </c>
      <c r="C18" s="35">
        <v>0</v>
      </c>
      <c r="E18" s="28">
        <v>12</v>
      </c>
      <c r="F18" s="29">
        <f>[1]!OBGET([1]!OBCALL("",[1]!OBCALL("",$B$23,"getPeriod",[1]!OBMAKE("","int",$E18)),"get"&amp;F$5))</f>
        <v>43575</v>
      </c>
      <c r="G18" s="29">
        <f>[1]!OBGET([1]!OBCALL("",[1]!OBCALL("",$B$23,"getPeriod",[1]!OBMAKE("","int",$E18)),"get"&amp;G$5))</f>
        <v>43669</v>
      </c>
      <c r="H18" s="29">
        <f>[1]!OBGET([1]!OBCALL("",[1]!OBCALL("",$B$23,"getPeriod",[1]!OBMAKE("","int",$E18)),"get"&amp;H$5))</f>
        <v>43575</v>
      </c>
      <c r="I18" s="29">
        <f>[1]!OBGET([1]!OBCALL("",[1]!OBCALL("",$B$23,"getPeriod",[1]!OBMAKE("","int",$E18)),"get"&amp;I$5))</f>
        <v>43666</v>
      </c>
      <c r="J18" s="30">
        <f>[1]!OBGET([1]!OBCALL("",$B$23,"getPeriodLength",[1]!OBMAKE("","int",$E18)))</f>
        <v>0.25277777777777777</v>
      </c>
    </row>
    <row r="19" spans="2:10" ht="11.85" customHeight="1" x14ac:dyDescent="0.25">
      <c r="B19" s="33" t="str">
        <f>[1]!OBMAKE("paymentOffset","int",C19)</f>
        <v>paymentOffset 
[4392]</v>
      </c>
      <c r="C19" s="35">
        <v>2</v>
      </c>
      <c r="E19" s="28">
        <v>13</v>
      </c>
      <c r="F19" s="29">
        <f>[1]!OBGET([1]!OBCALL("",[1]!OBCALL("",$B$23,"getPeriod",[1]!OBMAKE("","int",$E19)),"get"&amp;F$5))</f>
        <v>43666</v>
      </c>
      <c r="G19" s="29">
        <f>[1]!OBGET([1]!OBCALL("",[1]!OBCALL("",$B$23,"getPeriod",[1]!OBMAKE("","int",$E19)),"get"&amp;G$5))</f>
        <v>43760</v>
      </c>
      <c r="H19" s="29">
        <f>[1]!OBGET([1]!OBCALL("",[1]!OBCALL("",$B$23,"getPeriod",[1]!OBMAKE("","int",$E19)),"get"&amp;H$5))</f>
        <v>43666</v>
      </c>
      <c r="I19" s="29">
        <f>[1]!OBGET([1]!OBCALL("",[1]!OBCALL("",$B$23,"getPeriod",[1]!OBMAKE("","int",$E19)),"get"&amp;I$5))</f>
        <v>43758</v>
      </c>
      <c r="J19" s="30">
        <f>[1]!OBGET([1]!OBCALL("",$B$23,"getPeriodLength",[1]!OBMAKE("","int",$E19)))</f>
        <v>0.25555555555555554</v>
      </c>
    </row>
    <row r="20" spans="2:10" ht="11.85" customHeight="1" x14ac:dyDescent="0.25">
      <c r="B20" s="33" t="str">
        <f>[1]!OBMAKE("isUseEndOfMonth","boolean",C20)</f>
        <v>isUseEndOfMonth 
[4567]</v>
      </c>
      <c r="C20" s="38" t="b">
        <v>1</v>
      </c>
      <c r="E20" s="28">
        <v>14</v>
      </c>
      <c r="F20" s="29">
        <f>[1]!OBGET([1]!OBCALL("",[1]!OBCALL("",$B$23,"getPeriod",[1]!OBMAKE("","int",$E20)),"get"&amp;F$5))</f>
        <v>43758</v>
      </c>
      <c r="G20" s="29">
        <f>[1]!OBGET([1]!OBCALL("",[1]!OBCALL("",$B$23,"getPeriod",[1]!OBMAKE("","int",$E20)),"get"&amp;G$5))</f>
        <v>43852</v>
      </c>
      <c r="H20" s="29">
        <f>[1]!OBGET([1]!OBCALL("",[1]!OBCALL("",$B$23,"getPeriod",[1]!OBMAKE("","int",$E20)),"get"&amp;H$5))</f>
        <v>43758</v>
      </c>
      <c r="I20" s="29">
        <f>[1]!OBGET([1]!OBCALL("",[1]!OBCALL("",$B$23,"getPeriod",[1]!OBMAKE("","int",$E20)),"get"&amp;I$5))</f>
        <v>43850</v>
      </c>
      <c r="J20" s="30">
        <f>[1]!OBGET([1]!OBCALL("",$B$23,"getPeriodLength",[1]!OBMAKE("","int",$E20)))</f>
        <v>0.25555555555555554</v>
      </c>
    </row>
    <row r="21" spans="2:10" ht="11.85" customHeight="1" x14ac:dyDescent="0.25">
      <c r="E21" s="28">
        <v>15</v>
      </c>
      <c r="F21" s="29">
        <f>[1]!OBGET([1]!OBCALL("",[1]!OBCALL("",$B$23,"getPeriod",[1]!OBMAKE("","int",$E21)),"get"&amp;F$5))</f>
        <v>43850</v>
      </c>
      <c r="G21" s="29">
        <f>[1]!OBGET([1]!OBCALL("",[1]!OBCALL("",$B$23,"getPeriod",[1]!OBMAKE("","int",$E21)),"get"&amp;G$5))</f>
        <v>43943</v>
      </c>
      <c r="H21" s="29">
        <f>[1]!OBGET([1]!OBCALL("",[1]!OBCALL("",$B$23,"getPeriod",[1]!OBMAKE("","int",$E21)),"get"&amp;H$5))</f>
        <v>43850</v>
      </c>
      <c r="I21" s="29">
        <f>[1]!OBGET([1]!OBCALL("",[1]!OBCALL("",$B$23,"getPeriod",[1]!OBMAKE("","int",$E21)),"get"&amp;I$5))</f>
        <v>43941</v>
      </c>
      <c r="J21" s="30">
        <f>[1]!OBGET([1]!OBCALL("",$B$23,"getPeriodLength",[1]!OBMAKE("","int",$E21)))</f>
        <v>0.25277777777777777</v>
      </c>
    </row>
    <row r="22" spans="2:10" ht="11.85" customHeight="1" x14ac:dyDescent="0.25">
      <c r="B22" s="31" t="s">
        <v>36</v>
      </c>
      <c r="C22" s="32"/>
      <c r="E22" s="28">
        <v>16</v>
      </c>
      <c r="F22" s="29">
        <f>[1]!OBGET([1]!OBCALL("",[1]!OBCALL("",$B$23,"getPeriod",[1]!OBMAKE("","int",$E22)),"get"&amp;F$5))</f>
        <v>43941</v>
      </c>
      <c r="G22" s="29">
        <f>[1]!OBGET([1]!OBCALL("",[1]!OBCALL("",$B$23,"getPeriod",[1]!OBMAKE("","int",$E22)),"get"&amp;G$5))</f>
        <v>44034</v>
      </c>
      <c r="H22" s="29">
        <f>[1]!OBGET([1]!OBCALL("",[1]!OBCALL("",$B$23,"getPeriod",[1]!OBMAKE("","int",$E22)),"get"&amp;H$5))</f>
        <v>43941</v>
      </c>
      <c r="I22" s="29">
        <f>[1]!OBGET([1]!OBCALL("",[1]!OBCALL("",$B$23,"getPeriod",[1]!OBMAKE("","int",$E22)),"get"&amp;I$5))</f>
        <v>44032</v>
      </c>
      <c r="J22" s="30">
        <f>[1]!OBGET([1]!OBCALL("",$B$23,"getPeriodLength",[1]!OBMAKE("","int",$E22)))</f>
        <v>0.25277777777777777</v>
      </c>
    </row>
    <row r="23" spans="2:10" ht="11.85" customHeight="1" x14ac:dyDescent="0.25">
      <c r="B23" s="33" t="str">
        <f>[1]!OBCALL("Schedule",obLibs&amp;"net.finmath.time.ScheduleGenerator","createScheduleFromConventions",B9:B20)</f>
        <v>Schedule 
[5500]</v>
      </c>
      <c r="E23" s="28">
        <v>17</v>
      </c>
      <c r="F23" s="29">
        <f>[1]!OBGET([1]!OBCALL("",[1]!OBCALL("",$B$23,"getPeriod",[1]!OBMAKE("","int",$E23)),"get"&amp;F$5))</f>
        <v>44032</v>
      </c>
      <c r="G23" s="29">
        <f>[1]!OBGET([1]!OBCALL("",[1]!OBCALL("",$B$23,"getPeriod",[1]!OBMAKE("","int",$E23)),"get"&amp;G$5))</f>
        <v>44126</v>
      </c>
      <c r="H23" s="29">
        <f>[1]!OBGET([1]!OBCALL("",[1]!OBCALL("",$B$23,"getPeriod",[1]!OBMAKE("","int",$E23)),"get"&amp;H$5))</f>
        <v>44032</v>
      </c>
      <c r="I23" s="29">
        <f>[1]!OBGET([1]!OBCALL("",[1]!OBCALL("",$B$23,"getPeriod",[1]!OBMAKE("","int",$E23)),"get"&amp;I$5))</f>
        <v>44124</v>
      </c>
      <c r="J23" s="30">
        <f>[1]!OBGET([1]!OBCALL("",$B$23,"getPeriodLength",[1]!OBMAKE("","int",$E23)))</f>
        <v>0.25555555555555554</v>
      </c>
    </row>
    <row r="24" spans="2:10" ht="11.85" customHeight="1" x14ac:dyDescent="0.25">
      <c r="E24" s="28">
        <v>18</v>
      </c>
      <c r="F24" s="29">
        <f>[1]!OBGET([1]!OBCALL("",[1]!OBCALL("",$B$23,"getPeriod",[1]!OBMAKE("","int",$E24)),"get"&amp;F$5))</f>
        <v>44124</v>
      </c>
      <c r="G24" s="29">
        <f>[1]!OBGET([1]!OBCALL("",[1]!OBCALL("",$B$23,"getPeriod",[1]!OBMAKE("","int",$E24)),"get"&amp;G$5))</f>
        <v>44218</v>
      </c>
      <c r="H24" s="29">
        <f>[1]!OBGET([1]!OBCALL("",[1]!OBCALL("",$B$23,"getPeriod",[1]!OBMAKE("","int",$E24)),"get"&amp;H$5))</f>
        <v>44124</v>
      </c>
      <c r="I24" s="29">
        <f>[1]!OBGET([1]!OBCALL("",[1]!OBCALL("",$B$23,"getPeriod",[1]!OBMAKE("","int",$E24)),"get"&amp;I$5))</f>
        <v>44216</v>
      </c>
      <c r="J24" s="30">
        <f>[1]!OBGET([1]!OBCALL("",$B$23,"getPeriodLength",[1]!OBMAKE("","int",$E24)))</f>
        <v>0.25555555555555554</v>
      </c>
    </row>
    <row r="25" spans="2:10" ht="11.85" customHeight="1" x14ac:dyDescent="0.25">
      <c r="E25" s="28">
        <v>19</v>
      </c>
      <c r="F25" s="29">
        <f>[1]!OBGET([1]!OBCALL("",[1]!OBCALL("",$B$23,"getPeriod",[1]!OBMAKE("","int",$E25)),"get"&amp;F$5))</f>
        <v>44216</v>
      </c>
      <c r="G25" s="29">
        <f>[1]!OBGET([1]!OBCALL("",[1]!OBCALL("",$B$23,"getPeriod",[1]!OBMAKE("","int",$E25)),"get"&amp;G$5))</f>
        <v>44308</v>
      </c>
      <c r="H25" s="29">
        <f>[1]!OBGET([1]!OBCALL("",[1]!OBCALL("",$B$23,"getPeriod",[1]!OBMAKE("","int",$E25)),"get"&amp;H$5))</f>
        <v>44216</v>
      </c>
      <c r="I25" s="29">
        <f>[1]!OBGET([1]!OBCALL("",[1]!OBCALL("",$B$23,"getPeriod",[1]!OBMAKE("","int",$E25)),"get"&amp;I$5))</f>
        <v>44306</v>
      </c>
      <c r="J25" s="30">
        <f>[1]!OBGET([1]!OBCALL("",$B$23,"getPeriodLength",[1]!OBMAKE("","int",$E25)))</f>
        <v>0.25</v>
      </c>
    </row>
    <row r="26" spans="2:10" ht="11.85" customHeight="1" x14ac:dyDescent="0.25">
      <c r="E26" s="28">
        <v>20</v>
      </c>
      <c r="F26" s="29">
        <f>[1]!OBGET([1]!OBCALL("",[1]!OBCALL("",$B$23,"getPeriod",[1]!OBMAKE("","int",$E26)),"get"&amp;F$5))</f>
        <v>44306</v>
      </c>
      <c r="G26" s="29">
        <f>[1]!OBGET([1]!OBCALL("",[1]!OBCALL("",$B$23,"getPeriod",[1]!OBMAKE("","int",$E26)),"get"&amp;G$5))</f>
        <v>44399</v>
      </c>
      <c r="H26" s="29">
        <f>[1]!OBGET([1]!OBCALL("",[1]!OBCALL("",$B$23,"getPeriod",[1]!OBMAKE("","int",$E26)),"get"&amp;H$5))</f>
        <v>44306</v>
      </c>
      <c r="I26" s="29">
        <f>[1]!OBGET([1]!OBCALL("",[1]!OBCALL("",$B$23,"getPeriod",[1]!OBMAKE("","int",$E26)),"get"&amp;I$5))</f>
        <v>44397</v>
      </c>
      <c r="J26" s="30">
        <f>[1]!OBGET([1]!OBCALL("",$B$23,"getPeriodLength",[1]!OBMAKE("","int",$E26)))</f>
        <v>0.25277777777777777</v>
      </c>
    </row>
    <row r="27" spans="2:10" ht="11.85" customHeight="1" x14ac:dyDescent="0.25">
      <c r="E27" s="28">
        <v>21</v>
      </c>
      <c r="F27" s="29">
        <f>[1]!OBGET([1]!OBCALL("",[1]!OBCALL("",$B$23,"getPeriod",[1]!OBMAKE("","int",$E27)),"get"&amp;F$5))</f>
        <v>44397</v>
      </c>
      <c r="G27" s="29">
        <f>[1]!OBGET([1]!OBCALL("",[1]!OBCALL("",$B$23,"getPeriod",[1]!OBMAKE("","int",$E27)),"get"&amp;G$5))</f>
        <v>44491</v>
      </c>
      <c r="H27" s="29">
        <f>[1]!OBGET([1]!OBCALL("",[1]!OBCALL("",$B$23,"getPeriod",[1]!OBMAKE("","int",$E27)),"get"&amp;H$5))</f>
        <v>44397</v>
      </c>
      <c r="I27" s="29">
        <f>[1]!OBGET([1]!OBCALL("",[1]!OBCALL("",$B$23,"getPeriod",[1]!OBMAKE("","int",$E27)),"get"&amp;I$5))</f>
        <v>44489</v>
      </c>
      <c r="J27" s="30">
        <f>[1]!OBGET([1]!OBCALL("",$B$23,"getPeriodLength",[1]!OBMAKE("","int",$E27)))</f>
        <v>0.25555555555555554</v>
      </c>
    </row>
    <row r="28" spans="2:10" ht="11.85" customHeight="1" x14ac:dyDescent="0.25">
      <c r="E28" s="28">
        <v>22</v>
      </c>
      <c r="F28" s="29" t="e">
        <f>[1]!OBGET([1]!OBCALL("",[1]!OBCALL("",$B$23,"getPeriod",[1]!OBMAKE("","int",$E28)),"get"&amp;F$5))</f>
        <v>#VALUE!</v>
      </c>
      <c r="G28" s="29" t="e">
        <f>[1]!OBGET([1]!OBCALL("",[1]!OBCALL("",$B$23,"getPeriod",[1]!OBMAKE("","int",$E28)),"get"&amp;G$5))</f>
        <v>#VALUE!</v>
      </c>
      <c r="H28" s="29" t="e">
        <f>[1]!OBGET([1]!OBCALL("",[1]!OBCALL("",$B$23,"getPeriod",[1]!OBMAKE("","int",$E28)),"get"&amp;H$5))</f>
        <v>#VALUE!</v>
      </c>
      <c r="I28" s="29" t="e">
        <f>[1]!OBGET([1]!OBCALL("",[1]!OBCALL("",$B$23,"getPeriod",[1]!OBMAKE("","int",$E28)),"get"&amp;I$5))</f>
        <v>#VALUE!</v>
      </c>
      <c r="J28" s="30" t="e">
        <f>[1]!OBGET([1]!OBCALL("",$B$23,"getPeriodLength",[1]!OBMAKE("","int",$E28)))</f>
        <v>#VALUE!</v>
      </c>
    </row>
    <row r="29" spans="2:10" ht="11.85" customHeight="1" x14ac:dyDescent="0.25">
      <c r="E29" s="28">
        <v>23</v>
      </c>
      <c r="F29" s="29" t="e">
        <f>[1]!OBGET([1]!OBCALL("",[1]!OBCALL("",$B$23,"getPeriod",[1]!OBMAKE("","int",$E29)),"get"&amp;F$5))</f>
        <v>#VALUE!</v>
      </c>
      <c r="G29" s="29" t="e">
        <f>[1]!OBGET([1]!OBCALL("",[1]!OBCALL("",$B$23,"getPeriod",[1]!OBMAKE("","int",$E29)),"get"&amp;G$5))</f>
        <v>#VALUE!</v>
      </c>
      <c r="H29" s="29" t="e">
        <f>[1]!OBGET([1]!OBCALL("",[1]!OBCALL("",$B$23,"getPeriod",[1]!OBMAKE("","int",$E29)),"get"&amp;H$5))</f>
        <v>#VALUE!</v>
      </c>
      <c r="I29" s="29" t="e">
        <f>[1]!OBGET([1]!OBCALL("",[1]!OBCALL("",$B$23,"getPeriod",[1]!OBMAKE("","int",$E29)),"get"&amp;I$5))</f>
        <v>#VALUE!</v>
      </c>
      <c r="J29" s="30" t="e">
        <f>[1]!OBGET([1]!OBCALL("",$B$23,"getPeriodLength",[1]!OBMAKE("","int",$E29)))</f>
        <v>#VALUE!</v>
      </c>
    </row>
    <row r="30" spans="2:10" ht="11.85" customHeight="1" x14ac:dyDescent="0.25">
      <c r="E30" s="28">
        <v>24</v>
      </c>
      <c r="F30" s="29" t="e">
        <f>[1]!OBGET([1]!OBCALL("",[1]!OBCALL("",$B$23,"getPeriod",[1]!OBMAKE("","int",$E30)),"get"&amp;F$5))</f>
        <v>#VALUE!</v>
      </c>
      <c r="G30" s="29" t="e">
        <f>[1]!OBGET([1]!OBCALL("",[1]!OBCALL("",$B$23,"getPeriod",[1]!OBMAKE("","int",$E30)),"get"&amp;G$5))</f>
        <v>#VALUE!</v>
      </c>
      <c r="H30" s="29" t="e">
        <f>[1]!OBGET([1]!OBCALL("",[1]!OBCALL("",$B$23,"getPeriod",[1]!OBMAKE("","int",$E30)),"get"&amp;H$5))</f>
        <v>#VALUE!</v>
      </c>
      <c r="I30" s="29" t="e">
        <f>[1]!OBGET([1]!OBCALL("",[1]!OBCALL("",$B$23,"getPeriod",[1]!OBMAKE("","int",$E30)),"get"&amp;I$5))</f>
        <v>#VALUE!</v>
      </c>
      <c r="J30" s="30" t="e">
        <f>[1]!OBGET([1]!OBCALL("",$B$23,"getPeriodLength",[1]!OBMAKE("","int",$E30)))</f>
        <v>#VALUE!</v>
      </c>
    </row>
    <row r="31" spans="2:10" ht="11.85" customHeight="1" x14ac:dyDescent="0.25">
      <c r="E31" s="28">
        <v>25</v>
      </c>
      <c r="F31" s="29" t="e">
        <f>[1]!OBGET([1]!OBCALL("",[1]!OBCALL("",$B$23,"getPeriod",[1]!OBMAKE("","int",$E31)),"get"&amp;F$5))</f>
        <v>#VALUE!</v>
      </c>
      <c r="G31" s="29" t="e">
        <f>[1]!OBGET([1]!OBCALL("",[1]!OBCALL("",$B$23,"getPeriod",[1]!OBMAKE("","int",$E31)),"get"&amp;G$5))</f>
        <v>#VALUE!</v>
      </c>
      <c r="H31" s="29" t="e">
        <f>[1]!OBGET([1]!OBCALL("",[1]!OBCALL("",$B$23,"getPeriod",[1]!OBMAKE("","int",$E31)),"get"&amp;H$5))</f>
        <v>#VALUE!</v>
      </c>
      <c r="I31" s="29" t="e">
        <f>[1]!OBGET([1]!OBCALL("",[1]!OBCALL("",$B$23,"getPeriod",[1]!OBMAKE("","int",$E31)),"get"&amp;I$5))</f>
        <v>#VALUE!</v>
      </c>
      <c r="J31" s="30" t="e">
        <f>[1]!OBGET([1]!OBCALL("",$B$23,"getPeriodLength",[1]!OBMAKE("","int",$E31)))</f>
        <v>#VALUE!</v>
      </c>
    </row>
    <row r="32" spans="2:10" ht="11.85" customHeight="1" x14ac:dyDescent="0.25">
      <c r="E32" s="28">
        <v>26</v>
      </c>
      <c r="F32" s="29" t="e">
        <f>[1]!OBGET([1]!OBCALL("",[1]!OBCALL("",$B$23,"getPeriod",[1]!OBMAKE("","int",$E32)),"get"&amp;F$5))</f>
        <v>#VALUE!</v>
      </c>
      <c r="G32" s="29" t="e">
        <f>[1]!OBGET([1]!OBCALL("",[1]!OBCALL("",$B$23,"getPeriod",[1]!OBMAKE("","int",$E32)),"get"&amp;G$5))</f>
        <v>#VALUE!</v>
      </c>
      <c r="H32" s="29" t="e">
        <f>[1]!OBGET([1]!OBCALL("",[1]!OBCALL("",$B$23,"getPeriod",[1]!OBMAKE("","int",$E32)),"get"&amp;H$5))</f>
        <v>#VALUE!</v>
      </c>
      <c r="I32" s="29" t="e">
        <f>[1]!OBGET([1]!OBCALL("",[1]!OBCALL("",$B$23,"getPeriod",[1]!OBMAKE("","int",$E32)),"get"&amp;I$5))</f>
        <v>#VALUE!</v>
      </c>
      <c r="J32" s="30" t="e">
        <f>[1]!OBGET([1]!OBCALL("",$B$23,"getPeriodLength",[1]!OBMAKE("","int",$E32)))</f>
        <v>#VALUE!</v>
      </c>
    </row>
    <row r="33" spans="5:10" ht="11.85" customHeight="1" x14ac:dyDescent="0.25">
      <c r="E33" s="28">
        <v>27</v>
      </c>
      <c r="F33" s="29" t="e">
        <f>[1]!OBGET([1]!OBCALL("",[1]!OBCALL("",$B$23,"getPeriod",[1]!OBMAKE("","int",$E33)),"get"&amp;F$5))</f>
        <v>#VALUE!</v>
      </c>
      <c r="G33" s="29" t="e">
        <f>[1]!OBGET([1]!OBCALL("",[1]!OBCALL("",$B$23,"getPeriod",[1]!OBMAKE("","int",$E33)),"get"&amp;G$5))</f>
        <v>#VALUE!</v>
      </c>
      <c r="H33" s="29" t="e">
        <f>[1]!OBGET([1]!OBCALL("",[1]!OBCALL("",$B$23,"getPeriod",[1]!OBMAKE("","int",$E33)),"get"&amp;H$5))</f>
        <v>#VALUE!</v>
      </c>
      <c r="I33" s="29" t="e">
        <f>[1]!OBGET([1]!OBCALL("",[1]!OBCALL("",$B$23,"getPeriod",[1]!OBMAKE("","int",$E33)),"get"&amp;I$5))</f>
        <v>#VALUE!</v>
      </c>
      <c r="J33" s="30" t="e">
        <f>[1]!OBGET([1]!OBCALL("",$B$23,"getPeriodLength",[1]!OBMAKE("","int",$E33)))</f>
        <v>#VALUE!</v>
      </c>
    </row>
    <row r="34" spans="5:10" ht="11.85" customHeight="1" x14ac:dyDescent="0.25">
      <c r="E34" s="28">
        <v>28</v>
      </c>
      <c r="F34" s="29" t="e">
        <f>[1]!OBGET([1]!OBCALL("",[1]!OBCALL("",$B$23,"getPeriod",[1]!OBMAKE("","int",$E34)),"get"&amp;F$5))</f>
        <v>#VALUE!</v>
      </c>
      <c r="G34" s="29" t="e">
        <f>[1]!OBGET([1]!OBCALL("",[1]!OBCALL("",$B$23,"getPeriod",[1]!OBMAKE("","int",$E34)),"get"&amp;G$5))</f>
        <v>#VALUE!</v>
      </c>
      <c r="H34" s="29" t="e">
        <f>[1]!OBGET([1]!OBCALL("",[1]!OBCALL("",$B$23,"getPeriod",[1]!OBMAKE("","int",$E34)),"get"&amp;H$5))</f>
        <v>#VALUE!</v>
      </c>
      <c r="I34" s="29" t="e">
        <f>[1]!OBGET([1]!OBCALL("",[1]!OBCALL("",$B$23,"getPeriod",[1]!OBMAKE("","int",$E34)),"get"&amp;I$5))</f>
        <v>#VALUE!</v>
      </c>
      <c r="J34" s="30" t="e">
        <f>[1]!OBGET([1]!OBCALL("",$B$23,"getPeriodLength",[1]!OBMAKE("","int",$E34)))</f>
        <v>#VALUE!</v>
      </c>
    </row>
    <row r="35" spans="5:10" ht="11.85" customHeight="1" x14ac:dyDescent="0.25">
      <c r="E35" s="28">
        <v>29</v>
      </c>
      <c r="F35" s="29" t="e">
        <f>[1]!OBGET([1]!OBCALL("",[1]!OBCALL("",$B$23,"getPeriod",[1]!OBMAKE("","int",$E35)),"get"&amp;F$5))</f>
        <v>#VALUE!</v>
      </c>
      <c r="G35" s="29" t="e">
        <f>[1]!OBGET([1]!OBCALL("",[1]!OBCALL("",$B$23,"getPeriod",[1]!OBMAKE("","int",$E35)),"get"&amp;G$5))</f>
        <v>#VALUE!</v>
      </c>
      <c r="H35" s="29" t="e">
        <f>[1]!OBGET([1]!OBCALL("",[1]!OBCALL("",$B$23,"getPeriod",[1]!OBMAKE("","int",$E35)),"get"&amp;H$5))</f>
        <v>#VALUE!</v>
      </c>
      <c r="I35" s="29" t="e">
        <f>[1]!OBGET([1]!OBCALL("",[1]!OBCALL("",$B$23,"getPeriod",[1]!OBMAKE("","int",$E35)),"get"&amp;I$5))</f>
        <v>#VALUE!</v>
      </c>
      <c r="J35" s="30" t="e">
        <f>[1]!OBGET([1]!OBCALL("",$B$23,"getPeriodLength",[1]!OBMAKE("","int",$E35)))</f>
        <v>#VALUE!</v>
      </c>
    </row>
    <row r="36" spans="5:10" ht="11.85" customHeight="1" x14ac:dyDescent="0.25">
      <c r="E36" s="28">
        <v>30</v>
      </c>
      <c r="F36" s="29" t="e">
        <f>[1]!OBGET([1]!OBCALL("",[1]!OBCALL("",$B$23,"getPeriod",[1]!OBMAKE("","int",$E36)),"get"&amp;F$5))</f>
        <v>#VALUE!</v>
      </c>
      <c r="G36" s="29" t="e">
        <f>[1]!OBGET([1]!OBCALL("",[1]!OBCALL("",$B$23,"getPeriod",[1]!OBMAKE("","int",$E36)),"get"&amp;G$5))</f>
        <v>#VALUE!</v>
      </c>
      <c r="H36" s="29" t="e">
        <f>[1]!OBGET([1]!OBCALL("",[1]!OBCALL("",$B$23,"getPeriod",[1]!OBMAKE("","int",$E36)),"get"&amp;H$5))</f>
        <v>#VALUE!</v>
      </c>
      <c r="I36" s="29" t="e">
        <f>[1]!OBGET([1]!OBCALL("",[1]!OBCALL("",$B$23,"getPeriod",[1]!OBMAKE("","int",$E36)),"get"&amp;I$5))</f>
        <v>#VALUE!</v>
      </c>
      <c r="J36" s="30" t="e">
        <f>[1]!OBGET([1]!OBCALL("",$B$23,"getPeriodLength",[1]!OBMAKE("","int",$E36)))</f>
        <v>#VALUE!</v>
      </c>
    </row>
    <row r="37" spans="5:10" ht="11.85" customHeight="1" x14ac:dyDescent="0.25">
      <c r="E37" s="28">
        <v>31</v>
      </c>
      <c r="F37" s="29" t="e">
        <f>[1]!OBGET([1]!OBCALL("",[1]!OBCALL("",$B$23,"getPeriod",[1]!OBMAKE("","int",$E37)),"get"&amp;F$5))</f>
        <v>#VALUE!</v>
      </c>
      <c r="G37" s="29" t="e">
        <f>[1]!OBGET([1]!OBCALL("",[1]!OBCALL("",$B$23,"getPeriod",[1]!OBMAKE("","int",$E37)),"get"&amp;G$5))</f>
        <v>#VALUE!</v>
      </c>
      <c r="H37" s="29" t="e">
        <f>[1]!OBGET([1]!OBCALL("",[1]!OBCALL("",$B$23,"getPeriod",[1]!OBMAKE("","int",$E37)),"get"&amp;H$5))</f>
        <v>#VALUE!</v>
      </c>
      <c r="I37" s="29" t="e">
        <f>[1]!OBGET([1]!OBCALL("",[1]!OBCALL("",$B$23,"getPeriod",[1]!OBMAKE("","int",$E37)),"get"&amp;I$5))</f>
        <v>#VALUE!</v>
      </c>
      <c r="J37" s="30" t="e">
        <f>[1]!OBGET([1]!OBCALL("",$B$23,"getPeriodLength",[1]!OBMAKE("","int",$E37)))</f>
        <v>#VALUE!</v>
      </c>
    </row>
    <row r="38" spans="5:10" ht="11.85" customHeight="1" x14ac:dyDescent="0.25">
      <c r="E38" s="28">
        <v>32</v>
      </c>
      <c r="F38" s="29" t="e">
        <f>[1]!OBGET([1]!OBCALL("",[1]!OBCALL("",$B$23,"getPeriod",[1]!OBMAKE("","int",$E38)),"get"&amp;F$5))</f>
        <v>#VALUE!</v>
      </c>
      <c r="G38" s="29" t="e">
        <f>[1]!OBGET([1]!OBCALL("",[1]!OBCALL("",$B$23,"getPeriod",[1]!OBMAKE("","int",$E38)),"get"&amp;G$5))</f>
        <v>#VALUE!</v>
      </c>
      <c r="H38" s="29" t="e">
        <f>[1]!OBGET([1]!OBCALL("",[1]!OBCALL("",$B$23,"getPeriod",[1]!OBMAKE("","int",$E38)),"get"&amp;H$5))</f>
        <v>#VALUE!</v>
      </c>
      <c r="I38" s="29" t="e">
        <f>[1]!OBGET([1]!OBCALL("",[1]!OBCALL("",$B$23,"getPeriod",[1]!OBMAKE("","int",$E38)),"get"&amp;I$5))</f>
        <v>#VALUE!</v>
      </c>
      <c r="J38" s="30" t="e">
        <f>[1]!OBGET([1]!OBCALL("",$B$23,"getPeriodLength",[1]!OBMAKE("","int",$E38)))</f>
        <v>#VALUE!</v>
      </c>
    </row>
    <row r="39" spans="5:10" ht="11.85" customHeight="1" x14ac:dyDescent="0.25">
      <c r="E39" s="28">
        <v>33</v>
      </c>
      <c r="F39" s="29" t="e">
        <f>[1]!OBGET([1]!OBCALL("",[1]!OBCALL("",$B$23,"getPeriod",[1]!OBMAKE("","int",$E39)),"get"&amp;F$5))</f>
        <v>#VALUE!</v>
      </c>
      <c r="G39" s="29" t="e">
        <f>[1]!OBGET([1]!OBCALL("",[1]!OBCALL("",$B$23,"getPeriod",[1]!OBMAKE("","int",$E39)),"get"&amp;G$5))</f>
        <v>#VALUE!</v>
      </c>
      <c r="H39" s="29" t="e">
        <f>[1]!OBGET([1]!OBCALL("",[1]!OBCALL("",$B$23,"getPeriod",[1]!OBMAKE("","int",$E39)),"get"&amp;H$5))</f>
        <v>#VALUE!</v>
      </c>
      <c r="I39" s="29" t="e">
        <f>[1]!OBGET([1]!OBCALL("",[1]!OBCALL("",$B$23,"getPeriod",[1]!OBMAKE("","int",$E39)),"get"&amp;I$5))</f>
        <v>#VALUE!</v>
      </c>
      <c r="J39" s="30" t="e">
        <f>[1]!OBGET([1]!OBCALL("",$B$23,"getPeriodLength",[1]!OBMAKE("","int",$E39)))</f>
        <v>#VALUE!</v>
      </c>
    </row>
    <row r="40" spans="5:10" ht="11.85" customHeight="1" x14ac:dyDescent="0.25">
      <c r="E40" s="28">
        <v>34</v>
      </c>
      <c r="F40" s="29" t="e">
        <f>[1]!OBGET([1]!OBCALL("",[1]!OBCALL("",$B$23,"getPeriod",[1]!OBMAKE("","int",$E40)),"get"&amp;F$5))</f>
        <v>#VALUE!</v>
      </c>
      <c r="G40" s="29" t="e">
        <f>[1]!OBGET([1]!OBCALL("",[1]!OBCALL("",$B$23,"getPeriod",[1]!OBMAKE("","int",$E40)),"get"&amp;G$5))</f>
        <v>#VALUE!</v>
      </c>
      <c r="H40" s="29" t="e">
        <f>[1]!OBGET([1]!OBCALL("",[1]!OBCALL("",$B$23,"getPeriod",[1]!OBMAKE("","int",$E40)),"get"&amp;H$5))</f>
        <v>#VALUE!</v>
      </c>
      <c r="I40" s="29" t="e">
        <f>[1]!OBGET([1]!OBCALL("",[1]!OBCALL("",$B$23,"getPeriod",[1]!OBMAKE("","int",$E40)),"get"&amp;I$5))</f>
        <v>#VALUE!</v>
      </c>
      <c r="J40" s="30" t="e">
        <f>[1]!OBGET([1]!OBCALL("",$B$23,"getPeriodLength",[1]!OBMAKE("","int",$E40)))</f>
        <v>#VALUE!</v>
      </c>
    </row>
    <row r="41" spans="5:10" ht="11.85" customHeight="1" x14ac:dyDescent="0.25">
      <c r="E41" s="28">
        <v>35</v>
      </c>
      <c r="F41" s="29" t="e">
        <f>[1]!OBGET([1]!OBCALL("",[1]!OBCALL("",$B$23,"getPeriod",[1]!OBMAKE("","int",$E41)),"get"&amp;F$5))</f>
        <v>#VALUE!</v>
      </c>
      <c r="G41" s="29" t="e">
        <f>[1]!OBGET([1]!OBCALL("",[1]!OBCALL("",$B$23,"getPeriod",[1]!OBMAKE("","int",$E41)),"get"&amp;G$5))</f>
        <v>#VALUE!</v>
      </c>
      <c r="H41" s="29" t="e">
        <f>[1]!OBGET([1]!OBCALL("",[1]!OBCALL("",$B$23,"getPeriod",[1]!OBMAKE("","int",$E41)),"get"&amp;H$5))</f>
        <v>#VALUE!</v>
      </c>
      <c r="I41" s="29" t="e">
        <f>[1]!OBGET([1]!OBCALL("",[1]!OBCALL("",$B$23,"getPeriod",[1]!OBMAKE("","int",$E41)),"get"&amp;I$5))</f>
        <v>#VALUE!</v>
      </c>
      <c r="J41" s="30" t="e">
        <f>[1]!OBGET([1]!OBCALL("",$B$23,"getPeriodLength",[1]!OBMAKE("","int",$E41)))</f>
        <v>#VALUE!</v>
      </c>
    </row>
    <row r="42" spans="5:10" ht="11.85" customHeight="1" x14ac:dyDescent="0.25">
      <c r="E42" s="28">
        <v>36</v>
      </c>
      <c r="F42" s="29" t="e">
        <f>[1]!OBGET([1]!OBCALL("",[1]!OBCALL("",$B$23,"getPeriod",[1]!OBMAKE("","int",$E42)),"get"&amp;F$5))</f>
        <v>#VALUE!</v>
      </c>
      <c r="G42" s="29" t="e">
        <f>[1]!OBGET([1]!OBCALL("",[1]!OBCALL("",$B$23,"getPeriod",[1]!OBMAKE("","int",$E42)),"get"&amp;G$5))</f>
        <v>#VALUE!</v>
      </c>
      <c r="H42" s="29" t="e">
        <f>[1]!OBGET([1]!OBCALL("",[1]!OBCALL("",$B$23,"getPeriod",[1]!OBMAKE("","int",$E42)),"get"&amp;H$5))</f>
        <v>#VALUE!</v>
      </c>
      <c r="I42" s="29" t="e">
        <f>[1]!OBGET([1]!OBCALL("",[1]!OBCALL("",$B$23,"getPeriod",[1]!OBMAKE("","int",$E42)),"get"&amp;I$5))</f>
        <v>#VALUE!</v>
      </c>
      <c r="J42" s="30" t="e">
        <f>[1]!OBGET([1]!OBCALL("",$B$23,"getPeriodLength",[1]!OBMAKE("","int",$E42)))</f>
        <v>#VALUE!</v>
      </c>
    </row>
    <row r="43" spans="5:10" ht="11.85" customHeight="1" x14ac:dyDescent="0.25">
      <c r="E43" s="28">
        <v>37</v>
      </c>
      <c r="F43" s="29" t="e">
        <f>[1]!OBGET([1]!OBCALL("",[1]!OBCALL("",$B$23,"getPeriod",[1]!OBMAKE("","int",$E43)),"get"&amp;F$5))</f>
        <v>#VALUE!</v>
      </c>
      <c r="G43" s="29" t="e">
        <f>[1]!OBGET([1]!OBCALL("",[1]!OBCALL("",$B$23,"getPeriod",[1]!OBMAKE("","int",$E43)),"get"&amp;G$5))</f>
        <v>#VALUE!</v>
      </c>
      <c r="H43" s="29" t="e">
        <f>[1]!OBGET([1]!OBCALL("",[1]!OBCALL("",$B$23,"getPeriod",[1]!OBMAKE("","int",$E43)),"get"&amp;H$5))</f>
        <v>#VALUE!</v>
      </c>
      <c r="I43" s="29" t="e">
        <f>[1]!OBGET([1]!OBCALL("",[1]!OBCALL("",$B$23,"getPeriod",[1]!OBMAKE("","int",$E43)),"get"&amp;I$5))</f>
        <v>#VALUE!</v>
      </c>
      <c r="J43" s="30" t="e">
        <f>[1]!OBGET([1]!OBCALL("",$B$23,"getPeriodLength",[1]!OBMAKE("","int",$E43)))</f>
        <v>#VALUE!</v>
      </c>
    </row>
    <row r="44" spans="5:10" ht="11.85" customHeight="1" x14ac:dyDescent="0.25">
      <c r="E44" s="28">
        <v>38</v>
      </c>
      <c r="F44" s="29" t="e">
        <f>[1]!OBGET([1]!OBCALL("",[1]!OBCALL("",$B$23,"getPeriod",[1]!OBMAKE("","int",$E44)),"get"&amp;F$5))</f>
        <v>#VALUE!</v>
      </c>
      <c r="G44" s="29" t="e">
        <f>[1]!OBGET([1]!OBCALL("",[1]!OBCALL("",$B$23,"getPeriod",[1]!OBMAKE("","int",$E44)),"get"&amp;G$5))</f>
        <v>#VALUE!</v>
      </c>
      <c r="H44" s="29" t="e">
        <f>[1]!OBGET([1]!OBCALL("",[1]!OBCALL("",$B$23,"getPeriod",[1]!OBMAKE("","int",$E44)),"get"&amp;H$5))</f>
        <v>#VALUE!</v>
      </c>
      <c r="I44" s="29" t="e">
        <f>[1]!OBGET([1]!OBCALL("",[1]!OBCALL("",$B$23,"getPeriod",[1]!OBMAKE("","int",$E44)),"get"&amp;I$5))</f>
        <v>#VALUE!</v>
      </c>
      <c r="J44" s="30" t="e">
        <f>[1]!OBGET([1]!OBCALL("",$B$23,"getPeriodLength",[1]!OBMAKE("","int",$E44)))</f>
        <v>#VALUE!</v>
      </c>
    </row>
    <row r="45" spans="5:10" ht="11.85" customHeight="1" x14ac:dyDescent="0.25">
      <c r="E45" s="28">
        <v>39</v>
      </c>
      <c r="F45" s="29" t="e">
        <f>[1]!OBGET([1]!OBCALL("",[1]!OBCALL("",$B$23,"getPeriod",[1]!OBMAKE("","int",$E45)),"get"&amp;F$5))</f>
        <v>#VALUE!</v>
      </c>
      <c r="G45" s="29" t="e">
        <f>[1]!OBGET([1]!OBCALL("",[1]!OBCALL("",$B$23,"getPeriod",[1]!OBMAKE("","int",$E45)),"get"&amp;G$5))</f>
        <v>#VALUE!</v>
      </c>
      <c r="H45" s="29" t="e">
        <f>[1]!OBGET([1]!OBCALL("",[1]!OBCALL("",$B$23,"getPeriod",[1]!OBMAKE("","int",$E45)),"get"&amp;H$5))</f>
        <v>#VALUE!</v>
      </c>
      <c r="I45" s="29" t="e">
        <f>[1]!OBGET([1]!OBCALL("",[1]!OBCALL("",$B$23,"getPeriod",[1]!OBMAKE("","int",$E45)),"get"&amp;I$5))</f>
        <v>#VALUE!</v>
      </c>
      <c r="J45" s="30" t="e">
        <f>[1]!OBGET([1]!OBCALL("",$B$23,"getPeriodLength",[1]!OBMAKE("","int",$E45)))</f>
        <v>#VALUE!</v>
      </c>
    </row>
    <row r="46" spans="5:10" ht="11.85" customHeight="1" x14ac:dyDescent="0.25">
      <c r="E46" s="28">
        <v>40</v>
      </c>
      <c r="F46" s="29" t="e">
        <f>[1]!OBGET([1]!OBCALL("",[1]!OBCALL("",$B$23,"getPeriod",[1]!OBMAKE("","int",$E46)),"get"&amp;F$5))</f>
        <v>#VALUE!</v>
      </c>
      <c r="G46" s="29" t="e">
        <f>[1]!OBGET([1]!OBCALL("",[1]!OBCALL("",$B$23,"getPeriod",[1]!OBMAKE("","int",$E46)),"get"&amp;G$5))</f>
        <v>#VALUE!</v>
      </c>
      <c r="H46" s="29" t="e">
        <f>[1]!OBGET([1]!OBCALL("",[1]!OBCALL("",$B$23,"getPeriod",[1]!OBMAKE("","int",$E46)),"get"&amp;H$5))</f>
        <v>#VALUE!</v>
      </c>
      <c r="I46" s="29" t="e">
        <f>[1]!OBGET([1]!OBCALL("",[1]!OBCALL("",$B$23,"getPeriod",[1]!OBMAKE("","int",$E46)),"get"&amp;I$5))</f>
        <v>#VALUE!</v>
      </c>
      <c r="J46" s="30" t="e">
        <f>[1]!OBGET([1]!OBCALL("",$B$23,"getPeriodLength",[1]!OBMAKE("","int",$E46)))</f>
        <v>#VALUE!</v>
      </c>
    </row>
    <row r="47" spans="5:10" ht="11.85" customHeight="1" x14ac:dyDescent="0.25">
      <c r="E47" s="28">
        <v>41</v>
      </c>
      <c r="F47" s="29" t="e">
        <f>[1]!OBGET([1]!OBCALL("",[1]!OBCALL("",$B$23,"getPeriod",[1]!OBMAKE("","int",$E47)),"get"&amp;F$5))</f>
        <v>#VALUE!</v>
      </c>
      <c r="G47" s="29" t="e">
        <f>[1]!OBGET([1]!OBCALL("",[1]!OBCALL("",$B$23,"getPeriod",[1]!OBMAKE("","int",$E47)),"get"&amp;G$5))</f>
        <v>#VALUE!</v>
      </c>
      <c r="H47" s="29" t="e">
        <f>[1]!OBGET([1]!OBCALL("",[1]!OBCALL("",$B$23,"getPeriod",[1]!OBMAKE("","int",$E47)),"get"&amp;H$5))</f>
        <v>#VALUE!</v>
      </c>
      <c r="I47" s="29" t="e">
        <f>[1]!OBGET([1]!OBCALL("",[1]!OBCALL("",$B$23,"getPeriod",[1]!OBMAKE("","int",$E47)),"get"&amp;I$5))</f>
        <v>#VALUE!</v>
      </c>
      <c r="J47" s="30" t="e">
        <f>[1]!OBGET([1]!OBCALL("",$B$23,"getPeriodLength",[1]!OBMAKE("","int",$E47)))</f>
        <v>#VALUE!</v>
      </c>
    </row>
    <row r="48" spans="5:10" ht="11.85" customHeight="1" x14ac:dyDescent="0.25">
      <c r="E48" s="28">
        <v>42</v>
      </c>
      <c r="F48" s="29" t="e">
        <f>[1]!OBGET([1]!OBCALL("",[1]!OBCALL("",$B$23,"getPeriod",[1]!OBMAKE("","int",$E48)),"get"&amp;F$5))</f>
        <v>#VALUE!</v>
      </c>
      <c r="G48" s="29" t="e">
        <f>[1]!OBGET([1]!OBCALL("",[1]!OBCALL("",$B$23,"getPeriod",[1]!OBMAKE("","int",$E48)),"get"&amp;G$5))</f>
        <v>#VALUE!</v>
      </c>
      <c r="H48" s="29" t="e">
        <f>[1]!OBGET([1]!OBCALL("",[1]!OBCALL("",$B$23,"getPeriod",[1]!OBMAKE("","int",$E48)),"get"&amp;H$5))</f>
        <v>#VALUE!</v>
      </c>
      <c r="I48" s="29" t="e">
        <f>[1]!OBGET([1]!OBCALL("",[1]!OBCALL("",$B$23,"getPeriod",[1]!OBMAKE("","int",$E48)),"get"&amp;I$5))</f>
        <v>#VALUE!</v>
      </c>
      <c r="J48" s="30" t="e">
        <f>[1]!OBGET([1]!OBCALL("",$B$23,"getPeriodLength",[1]!OBMAKE("","int",$E48)))</f>
        <v>#VALUE!</v>
      </c>
    </row>
    <row r="49" spans="5:10" ht="11.85" customHeight="1" x14ac:dyDescent="0.25">
      <c r="E49" s="28">
        <v>43</v>
      </c>
      <c r="F49" s="29" t="e">
        <f>[1]!OBGET([1]!OBCALL("",[1]!OBCALL("",$B$23,"getPeriod",[1]!OBMAKE("","int",$E49)),"get"&amp;F$5))</f>
        <v>#VALUE!</v>
      </c>
      <c r="G49" s="29" t="e">
        <f>[1]!OBGET([1]!OBCALL("",[1]!OBCALL("",$B$23,"getPeriod",[1]!OBMAKE("","int",$E49)),"get"&amp;G$5))</f>
        <v>#VALUE!</v>
      </c>
      <c r="H49" s="29" t="e">
        <f>[1]!OBGET([1]!OBCALL("",[1]!OBCALL("",$B$23,"getPeriod",[1]!OBMAKE("","int",$E49)),"get"&amp;H$5))</f>
        <v>#VALUE!</v>
      </c>
      <c r="I49" s="29" t="e">
        <f>[1]!OBGET([1]!OBCALL("",[1]!OBCALL("",$B$23,"getPeriod",[1]!OBMAKE("","int",$E49)),"get"&amp;I$5))</f>
        <v>#VALUE!</v>
      </c>
      <c r="J49" s="30" t="e">
        <f>[1]!OBGET([1]!OBCALL("",$B$23,"getPeriodLength",[1]!OBMAKE("","int",$E49)))</f>
        <v>#VALUE!</v>
      </c>
    </row>
    <row r="50" spans="5:10" ht="11.85" customHeight="1" x14ac:dyDescent="0.25">
      <c r="E50" s="28">
        <v>44</v>
      </c>
      <c r="F50" s="29" t="e">
        <f>[1]!OBGET([1]!OBCALL("",[1]!OBCALL("",$B$23,"getPeriod",[1]!OBMAKE("","int",$E50)),"get"&amp;F$5))</f>
        <v>#VALUE!</v>
      </c>
      <c r="G50" s="29" t="e">
        <f>[1]!OBGET([1]!OBCALL("",[1]!OBCALL("",$B$23,"getPeriod",[1]!OBMAKE("","int",$E50)),"get"&amp;G$5))</f>
        <v>#VALUE!</v>
      </c>
      <c r="H50" s="29" t="e">
        <f>[1]!OBGET([1]!OBCALL("",[1]!OBCALL("",$B$23,"getPeriod",[1]!OBMAKE("","int",$E50)),"get"&amp;H$5))</f>
        <v>#VALUE!</v>
      </c>
      <c r="I50" s="29" t="e">
        <f>[1]!OBGET([1]!OBCALL("",[1]!OBCALL("",$B$23,"getPeriod",[1]!OBMAKE("","int",$E50)),"get"&amp;I$5))</f>
        <v>#VALUE!</v>
      </c>
      <c r="J50" s="30" t="e">
        <f>[1]!OBGET([1]!OBCALL("",$B$23,"getPeriodLength",[1]!OBMAKE("","int",$E50)))</f>
        <v>#VALUE!</v>
      </c>
    </row>
    <row r="51" spans="5:10" ht="11.85" customHeight="1" x14ac:dyDescent="0.25">
      <c r="E51" s="28">
        <v>45</v>
      </c>
      <c r="F51" s="29" t="e">
        <f>[1]!OBGET([1]!OBCALL("",[1]!OBCALL("",$B$23,"getPeriod",[1]!OBMAKE("","int",$E51)),"get"&amp;F$5))</f>
        <v>#VALUE!</v>
      </c>
      <c r="G51" s="29" t="e">
        <f>[1]!OBGET([1]!OBCALL("",[1]!OBCALL("",$B$23,"getPeriod",[1]!OBMAKE("","int",$E51)),"get"&amp;G$5))</f>
        <v>#VALUE!</v>
      </c>
      <c r="H51" s="29" t="e">
        <f>[1]!OBGET([1]!OBCALL("",[1]!OBCALL("",$B$23,"getPeriod",[1]!OBMAKE("","int",$E51)),"get"&amp;H$5))</f>
        <v>#VALUE!</v>
      </c>
      <c r="I51" s="29" t="e">
        <f>[1]!OBGET([1]!OBCALL("",[1]!OBCALL("",$B$23,"getPeriod",[1]!OBMAKE("","int",$E51)),"get"&amp;I$5))</f>
        <v>#VALUE!</v>
      </c>
      <c r="J51" s="30" t="e">
        <f>[1]!OBGET([1]!OBCALL("",$B$23,"getPeriodLength",[1]!OBMAKE("","int",$E51)))</f>
        <v>#VALUE!</v>
      </c>
    </row>
    <row r="52" spans="5:10" ht="11.85" customHeight="1" x14ac:dyDescent="0.25">
      <c r="E52" s="28">
        <v>46</v>
      </c>
      <c r="F52" s="29" t="e">
        <f>[1]!OBGET([1]!OBCALL("",[1]!OBCALL("",$B$23,"getPeriod",[1]!OBMAKE("","int",$E52)),"get"&amp;F$5))</f>
        <v>#VALUE!</v>
      </c>
      <c r="G52" s="29" t="e">
        <f>[1]!OBGET([1]!OBCALL("",[1]!OBCALL("",$B$23,"getPeriod",[1]!OBMAKE("","int",$E52)),"get"&amp;G$5))</f>
        <v>#VALUE!</v>
      </c>
      <c r="H52" s="29" t="e">
        <f>[1]!OBGET([1]!OBCALL("",[1]!OBCALL("",$B$23,"getPeriod",[1]!OBMAKE("","int",$E52)),"get"&amp;H$5))</f>
        <v>#VALUE!</v>
      </c>
      <c r="I52" s="29" t="e">
        <f>[1]!OBGET([1]!OBCALL("",[1]!OBCALL("",$B$23,"getPeriod",[1]!OBMAKE("","int",$E52)),"get"&amp;I$5))</f>
        <v>#VALUE!</v>
      </c>
      <c r="J52" s="30" t="e">
        <f>[1]!OBGET([1]!OBCALL("",$B$23,"getPeriodLength",[1]!OBMAKE("","int",$E52)))</f>
        <v>#VALUE!</v>
      </c>
    </row>
    <row r="53" spans="5:10" ht="11.85" customHeight="1" x14ac:dyDescent="0.25">
      <c r="E53" s="28">
        <v>47</v>
      </c>
      <c r="F53" s="29" t="e">
        <f>[1]!OBGET([1]!OBCALL("",[1]!OBCALL("",$B$23,"getPeriod",[1]!OBMAKE("","int",$E53)),"get"&amp;F$5))</f>
        <v>#VALUE!</v>
      </c>
      <c r="G53" s="29" t="e">
        <f>[1]!OBGET([1]!OBCALL("",[1]!OBCALL("",$B$23,"getPeriod",[1]!OBMAKE("","int",$E53)),"get"&amp;G$5))</f>
        <v>#VALUE!</v>
      </c>
      <c r="H53" s="29" t="e">
        <f>[1]!OBGET([1]!OBCALL("",[1]!OBCALL("",$B$23,"getPeriod",[1]!OBMAKE("","int",$E53)),"get"&amp;H$5))</f>
        <v>#VALUE!</v>
      </c>
      <c r="I53" s="29" t="e">
        <f>[1]!OBGET([1]!OBCALL("",[1]!OBCALL("",$B$23,"getPeriod",[1]!OBMAKE("","int",$E53)),"get"&amp;I$5))</f>
        <v>#VALUE!</v>
      </c>
      <c r="J53" s="30" t="e">
        <f>[1]!OBGET([1]!OBCALL("",$B$23,"getPeriodLength",[1]!OBMAKE("","int",$E53)))</f>
        <v>#VALUE!</v>
      </c>
    </row>
    <row r="54" spans="5:10" ht="11.85" customHeight="1" x14ac:dyDescent="0.25">
      <c r="E54" s="28">
        <v>48</v>
      </c>
      <c r="F54" s="29" t="e">
        <f>[1]!OBGET([1]!OBCALL("",[1]!OBCALL("",$B$23,"getPeriod",[1]!OBMAKE("","int",$E54)),"get"&amp;F$5))</f>
        <v>#VALUE!</v>
      </c>
      <c r="G54" s="29" t="e">
        <f>[1]!OBGET([1]!OBCALL("",[1]!OBCALL("",$B$23,"getPeriod",[1]!OBMAKE("","int",$E54)),"get"&amp;G$5))</f>
        <v>#VALUE!</v>
      </c>
      <c r="H54" s="29" t="e">
        <f>[1]!OBGET([1]!OBCALL("",[1]!OBCALL("",$B$23,"getPeriod",[1]!OBMAKE("","int",$E54)),"get"&amp;H$5))</f>
        <v>#VALUE!</v>
      </c>
      <c r="I54" s="29" t="e">
        <f>[1]!OBGET([1]!OBCALL("",[1]!OBCALL("",$B$23,"getPeriod",[1]!OBMAKE("","int",$E54)),"get"&amp;I$5))</f>
        <v>#VALUE!</v>
      </c>
      <c r="J54" s="30" t="e">
        <f>[1]!OBGET([1]!OBCALL("",$B$23,"getPeriodLength",[1]!OBMAKE("","int",$E54)))</f>
        <v>#VALUE!</v>
      </c>
    </row>
    <row r="55" spans="5:10" ht="11.85" customHeight="1" x14ac:dyDescent="0.25">
      <c r="E55" s="28">
        <v>49</v>
      </c>
      <c r="F55" s="29" t="e">
        <f>[1]!OBGET([1]!OBCALL("",[1]!OBCALL("",$B$23,"getPeriod",[1]!OBMAKE("","int",$E55)),"get"&amp;F$5))</f>
        <v>#VALUE!</v>
      </c>
      <c r="G55" s="29" t="e">
        <f>[1]!OBGET([1]!OBCALL("",[1]!OBCALL("",$B$23,"getPeriod",[1]!OBMAKE("","int",$E55)),"get"&amp;G$5))</f>
        <v>#VALUE!</v>
      </c>
      <c r="H55" s="29" t="e">
        <f>[1]!OBGET([1]!OBCALL("",[1]!OBCALL("",$B$23,"getPeriod",[1]!OBMAKE("","int",$E55)),"get"&amp;H$5))</f>
        <v>#VALUE!</v>
      </c>
      <c r="I55" s="29" t="e">
        <f>[1]!OBGET([1]!OBCALL("",[1]!OBCALL("",$B$23,"getPeriod",[1]!OBMAKE("","int",$E55)),"get"&amp;I$5))</f>
        <v>#VALUE!</v>
      </c>
      <c r="J55" s="30" t="e">
        <f>[1]!OBGET([1]!OBCALL("",$B$23,"getPeriodLength",[1]!OBMAKE("","int",$E55)))</f>
        <v>#VALUE!</v>
      </c>
    </row>
    <row r="56" spans="5:10" ht="11.85" customHeight="1" x14ac:dyDescent="0.25">
      <c r="E56" s="28">
        <v>50</v>
      </c>
      <c r="F56" s="29" t="e">
        <f>[1]!OBGET([1]!OBCALL("",[1]!OBCALL("",$B$23,"getPeriod",[1]!OBMAKE("","int",$E56)),"get"&amp;F$5))</f>
        <v>#VALUE!</v>
      </c>
      <c r="G56" s="29" t="e">
        <f>[1]!OBGET([1]!OBCALL("",[1]!OBCALL("",$B$23,"getPeriod",[1]!OBMAKE("","int",$E56)),"get"&amp;G$5))</f>
        <v>#VALUE!</v>
      </c>
      <c r="H56" s="29" t="e">
        <f>[1]!OBGET([1]!OBCALL("",[1]!OBCALL("",$B$23,"getPeriod",[1]!OBMAKE("","int",$E56)),"get"&amp;H$5))</f>
        <v>#VALUE!</v>
      </c>
      <c r="I56" s="29" t="e">
        <f>[1]!OBGET([1]!OBCALL("",[1]!OBCALL("",$B$23,"getPeriod",[1]!OBMAKE("","int",$E56)),"get"&amp;I$5))</f>
        <v>#VALUE!</v>
      </c>
      <c r="J56" s="30" t="e">
        <f>[1]!OBGET([1]!OBCALL("",$B$23,"getPeriodLength",[1]!OBMAKE("","int",$E56)))</f>
        <v>#VALUE!</v>
      </c>
    </row>
    <row r="57" spans="5:10" ht="11.85" customHeight="1" x14ac:dyDescent="0.25">
      <c r="E57" s="28">
        <v>51</v>
      </c>
      <c r="F57" s="29" t="e">
        <f>[1]!OBGET([1]!OBCALL("",[1]!OBCALL("",$B$23,"getPeriod",[1]!OBMAKE("","int",$E57)),"get"&amp;F$5))</f>
        <v>#VALUE!</v>
      </c>
      <c r="G57" s="29" t="e">
        <f>[1]!OBGET([1]!OBCALL("",[1]!OBCALL("",$B$23,"getPeriod",[1]!OBMAKE("","int",$E57)),"get"&amp;G$5))</f>
        <v>#VALUE!</v>
      </c>
      <c r="H57" s="29" t="e">
        <f>[1]!OBGET([1]!OBCALL("",[1]!OBCALL("",$B$23,"getPeriod",[1]!OBMAKE("","int",$E57)),"get"&amp;H$5))</f>
        <v>#VALUE!</v>
      </c>
      <c r="I57" s="29" t="e">
        <f>[1]!OBGET([1]!OBCALL("",[1]!OBCALL("",$B$23,"getPeriod",[1]!OBMAKE("","int",$E57)),"get"&amp;I$5))</f>
        <v>#VALUE!</v>
      </c>
      <c r="J57" s="30" t="e">
        <f>[1]!OBGET([1]!OBCALL("",$B$23,"getPeriodLength",[1]!OBMAKE("","int",$E57)))</f>
        <v>#VALUE!</v>
      </c>
    </row>
    <row r="58" spans="5:10" ht="11.85" customHeight="1" x14ac:dyDescent="0.25">
      <c r="E58" s="28">
        <v>52</v>
      </c>
      <c r="F58" s="29" t="e">
        <f>[1]!OBGET([1]!OBCALL("",[1]!OBCALL("",$B$23,"getPeriod",[1]!OBMAKE("","int",$E58)),"get"&amp;F$5))</f>
        <v>#VALUE!</v>
      </c>
      <c r="G58" s="29" t="e">
        <f>[1]!OBGET([1]!OBCALL("",[1]!OBCALL("",$B$23,"getPeriod",[1]!OBMAKE("","int",$E58)),"get"&amp;G$5))</f>
        <v>#VALUE!</v>
      </c>
      <c r="H58" s="29" t="e">
        <f>[1]!OBGET([1]!OBCALL("",[1]!OBCALL("",$B$23,"getPeriod",[1]!OBMAKE("","int",$E58)),"get"&amp;H$5))</f>
        <v>#VALUE!</v>
      </c>
      <c r="I58" s="29" t="e">
        <f>[1]!OBGET([1]!OBCALL("",[1]!OBCALL("",$B$23,"getPeriod",[1]!OBMAKE("","int",$E58)),"get"&amp;I$5))</f>
        <v>#VALUE!</v>
      </c>
      <c r="J58" s="30" t="e">
        <f>[1]!OBGET([1]!OBCALL("",$B$23,"getPeriodLength",[1]!OBMAKE("","int",$E58)))</f>
        <v>#VALUE!</v>
      </c>
    </row>
    <row r="59" spans="5:10" ht="11.85" customHeight="1" x14ac:dyDescent="0.25">
      <c r="E59" s="28">
        <v>53</v>
      </c>
      <c r="F59" s="29" t="e">
        <f>[1]!OBGET([1]!OBCALL("",[1]!OBCALL("",$B$23,"getPeriod",[1]!OBMAKE("","int",$E59)),"get"&amp;F$5))</f>
        <v>#VALUE!</v>
      </c>
      <c r="G59" s="29" t="e">
        <f>[1]!OBGET([1]!OBCALL("",[1]!OBCALL("",$B$23,"getPeriod",[1]!OBMAKE("","int",$E59)),"get"&amp;G$5))</f>
        <v>#VALUE!</v>
      </c>
      <c r="H59" s="29" t="e">
        <f>[1]!OBGET([1]!OBCALL("",[1]!OBCALL("",$B$23,"getPeriod",[1]!OBMAKE("","int",$E59)),"get"&amp;H$5))</f>
        <v>#VALUE!</v>
      </c>
      <c r="I59" s="29" t="e">
        <f>[1]!OBGET([1]!OBCALL("",[1]!OBCALL("",$B$23,"getPeriod",[1]!OBMAKE("","int",$E59)),"get"&amp;I$5))</f>
        <v>#VALUE!</v>
      </c>
      <c r="J59" s="30" t="e">
        <f>[1]!OBGET([1]!OBCALL("",$B$23,"getPeriodLength",[1]!OBMAKE("","int",$E59)))</f>
        <v>#VALUE!</v>
      </c>
    </row>
    <row r="60" spans="5:10" ht="11.85" customHeight="1" x14ac:dyDescent="0.25">
      <c r="E60" s="28">
        <v>54</v>
      </c>
      <c r="F60" s="29" t="e">
        <f>[1]!OBGET([1]!OBCALL("",[1]!OBCALL("",$B$23,"getPeriod",[1]!OBMAKE("","int",$E60)),"get"&amp;F$5))</f>
        <v>#VALUE!</v>
      </c>
      <c r="G60" s="29" t="e">
        <f>[1]!OBGET([1]!OBCALL("",[1]!OBCALL("",$B$23,"getPeriod",[1]!OBMAKE("","int",$E60)),"get"&amp;G$5))</f>
        <v>#VALUE!</v>
      </c>
      <c r="H60" s="29" t="e">
        <f>[1]!OBGET([1]!OBCALL("",[1]!OBCALL("",$B$23,"getPeriod",[1]!OBMAKE("","int",$E60)),"get"&amp;H$5))</f>
        <v>#VALUE!</v>
      </c>
      <c r="I60" s="29" t="e">
        <f>[1]!OBGET([1]!OBCALL("",[1]!OBCALL("",$B$23,"getPeriod",[1]!OBMAKE("","int",$E60)),"get"&amp;I$5))</f>
        <v>#VALUE!</v>
      </c>
      <c r="J60" s="30" t="e">
        <f>[1]!OBGET([1]!OBCALL("",$B$23,"getPeriodLength",[1]!OBMAKE("","int",$E60)))</f>
        <v>#VALUE!</v>
      </c>
    </row>
    <row r="61" spans="5:10" ht="11.85" customHeight="1" x14ac:dyDescent="0.25">
      <c r="E61" s="28">
        <v>55</v>
      </c>
      <c r="F61" s="29" t="e">
        <f>[1]!OBGET([1]!OBCALL("",[1]!OBCALL("",$B$23,"getPeriod",[1]!OBMAKE("","int",$E61)),"get"&amp;F$5))</f>
        <v>#VALUE!</v>
      </c>
      <c r="G61" s="29" t="e">
        <f>[1]!OBGET([1]!OBCALL("",[1]!OBCALL("",$B$23,"getPeriod",[1]!OBMAKE("","int",$E61)),"get"&amp;G$5))</f>
        <v>#VALUE!</v>
      </c>
      <c r="H61" s="29" t="e">
        <f>[1]!OBGET([1]!OBCALL("",[1]!OBCALL("",$B$23,"getPeriod",[1]!OBMAKE("","int",$E61)),"get"&amp;H$5))</f>
        <v>#VALUE!</v>
      </c>
      <c r="I61" s="29" t="e">
        <f>[1]!OBGET([1]!OBCALL("",[1]!OBCALL("",$B$23,"getPeriod",[1]!OBMAKE("","int",$E61)),"get"&amp;I$5))</f>
        <v>#VALUE!</v>
      </c>
      <c r="J61" s="30" t="e">
        <f>[1]!OBGET([1]!OBCALL("",$B$23,"getPeriodLength",[1]!OBMAKE("","int",$E61)))</f>
        <v>#VALUE!</v>
      </c>
    </row>
    <row r="62" spans="5:10" ht="11.85" customHeight="1" x14ac:dyDescent="0.25">
      <c r="E62" s="28">
        <v>56</v>
      </c>
      <c r="F62" s="29" t="e">
        <f>[1]!OBGET([1]!OBCALL("",[1]!OBCALL("",$B$23,"getPeriod",[1]!OBMAKE("","int",$E62)),"get"&amp;F$5))</f>
        <v>#VALUE!</v>
      </c>
      <c r="G62" s="29" t="e">
        <f>[1]!OBGET([1]!OBCALL("",[1]!OBCALL("",$B$23,"getPeriod",[1]!OBMAKE("","int",$E62)),"get"&amp;G$5))</f>
        <v>#VALUE!</v>
      </c>
      <c r="H62" s="29" t="e">
        <f>[1]!OBGET([1]!OBCALL("",[1]!OBCALL("",$B$23,"getPeriod",[1]!OBMAKE("","int",$E62)),"get"&amp;H$5))</f>
        <v>#VALUE!</v>
      </c>
      <c r="I62" s="29" t="e">
        <f>[1]!OBGET([1]!OBCALL("",[1]!OBCALL("",$B$23,"getPeriod",[1]!OBMAKE("","int",$E62)),"get"&amp;I$5))</f>
        <v>#VALUE!</v>
      </c>
      <c r="J62" s="30" t="e">
        <f>[1]!OBGET([1]!OBCALL("",$B$23,"getPeriodLength",[1]!OBMAKE("","int",$E62)))</f>
        <v>#VALUE!</v>
      </c>
    </row>
    <row r="63" spans="5:10" ht="11.85" customHeight="1" x14ac:dyDescent="0.25">
      <c r="E63" s="28">
        <v>57</v>
      </c>
      <c r="F63" s="29" t="e">
        <f>[1]!OBGET([1]!OBCALL("",[1]!OBCALL("",$B$23,"getPeriod",[1]!OBMAKE("","int",$E63)),"get"&amp;F$5))</f>
        <v>#VALUE!</v>
      </c>
      <c r="G63" s="29" t="e">
        <f>[1]!OBGET([1]!OBCALL("",[1]!OBCALL("",$B$23,"getPeriod",[1]!OBMAKE("","int",$E63)),"get"&amp;G$5))</f>
        <v>#VALUE!</v>
      </c>
      <c r="H63" s="29" t="e">
        <f>[1]!OBGET([1]!OBCALL("",[1]!OBCALL("",$B$23,"getPeriod",[1]!OBMAKE("","int",$E63)),"get"&amp;H$5))</f>
        <v>#VALUE!</v>
      </c>
      <c r="I63" s="29" t="e">
        <f>[1]!OBGET([1]!OBCALL("",[1]!OBCALL("",$B$23,"getPeriod",[1]!OBMAKE("","int",$E63)),"get"&amp;I$5))</f>
        <v>#VALUE!</v>
      </c>
      <c r="J63" s="30" t="e">
        <f>[1]!OBGET([1]!OBCALL("",$B$23,"getPeriodLength",[1]!OBMAKE("","int",$E63)))</f>
        <v>#VALUE!</v>
      </c>
    </row>
    <row r="64" spans="5:10" ht="11.85" customHeight="1" x14ac:dyDescent="0.25">
      <c r="E64" s="28">
        <v>58</v>
      </c>
      <c r="F64" s="29" t="e">
        <f>[1]!OBGET([1]!OBCALL("",[1]!OBCALL("",$B$23,"getPeriod",[1]!OBMAKE("","int",$E64)),"get"&amp;F$5))</f>
        <v>#VALUE!</v>
      </c>
      <c r="G64" s="29" t="e">
        <f>[1]!OBGET([1]!OBCALL("",[1]!OBCALL("",$B$23,"getPeriod",[1]!OBMAKE("","int",$E64)),"get"&amp;G$5))</f>
        <v>#VALUE!</v>
      </c>
      <c r="H64" s="29" t="e">
        <f>[1]!OBGET([1]!OBCALL("",[1]!OBCALL("",$B$23,"getPeriod",[1]!OBMAKE("","int",$E64)),"get"&amp;H$5))</f>
        <v>#VALUE!</v>
      </c>
      <c r="I64" s="29" t="e">
        <f>[1]!OBGET([1]!OBCALL("",[1]!OBCALL("",$B$23,"getPeriod",[1]!OBMAKE("","int",$E64)),"get"&amp;I$5))</f>
        <v>#VALUE!</v>
      </c>
      <c r="J64" s="30" t="e">
        <f>[1]!OBGET([1]!OBCALL("",$B$23,"getPeriodLength",[1]!OBMAKE("","int",$E64)))</f>
        <v>#VALUE!</v>
      </c>
    </row>
    <row r="65" spans="5:10" ht="11.85" customHeight="1" x14ac:dyDescent="0.25">
      <c r="E65" s="28">
        <v>59</v>
      </c>
      <c r="F65" s="29" t="e">
        <f>[1]!OBGET([1]!OBCALL("",[1]!OBCALL("",$B$23,"getPeriod",[1]!OBMAKE("","int",$E65)),"get"&amp;F$5))</f>
        <v>#VALUE!</v>
      </c>
      <c r="G65" s="29" t="e">
        <f>[1]!OBGET([1]!OBCALL("",[1]!OBCALL("",$B$23,"getPeriod",[1]!OBMAKE("","int",$E65)),"get"&amp;G$5))</f>
        <v>#VALUE!</v>
      </c>
      <c r="H65" s="29" t="e">
        <f>[1]!OBGET([1]!OBCALL("",[1]!OBCALL("",$B$23,"getPeriod",[1]!OBMAKE("","int",$E65)),"get"&amp;H$5))</f>
        <v>#VALUE!</v>
      </c>
      <c r="I65" s="29" t="e">
        <f>[1]!OBGET([1]!OBCALL("",[1]!OBCALL("",$B$23,"getPeriod",[1]!OBMAKE("","int",$E65)),"get"&amp;I$5))</f>
        <v>#VALUE!</v>
      </c>
      <c r="J65" s="30" t="e">
        <f>[1]!OBGET([1]!OBCALL("",$B$23,"getPeriodLength",[1]!OBMAKE("","int",$E65)))</f>
        <v>#VALUE!</v>
      </c>
    </row>
    <row r="66" spans="5:10" ht="11.85" customHeight="1" x14ac:dyDescent="0.25">
      <c r="E66" s="28">
        <v>60</v>
      </c>
      <c r="F66" s="29" t="e">
        <f>[1]!OBGET([1]!OBCALL("",[1]!OBCALL("",$B$23,"getPeriod",[1]!OBMAKE("","int",$E66)),"get"&amp;F$5))</f>
        <v>#VALUE!</v>
      </c>
      <c r="G66" s="29" t="e">
        <f>[1]!OBGET([1]!OBCALL("",[1]!OBCALL("",$B$23,"getPeriod",[1]!OBMAKE("","int",$E66)),"get"&amp;G$5))</f>
        <v>#VALUE!</v>
      </c>
      <c r="H66" s="29" t="e">
        <f>[1]!OBGET([1]!OBCALL("",[1]!OBCALL("",$B$23,"getPeriod",[1]!OBMAKE("","int",$E66)),"get"&amp;H$5))</f>
        <v>#VALUE!</v>
      </c>
      <c r="I66" s="29" t="e">
        <f>[1]!OBGET([1]!OBCALL("",[1]!OBCALL("",$B$23,"getPeriod",[1]!OBMAKE("","int",$E66)),"get"&amp;I$5))</f>
        <v>#VALUE!</v>
      </c>
      <c r="J66" s="30" t="e">
        <f>[1]!OBGET([1]!OBCALL("",$B$23,"getPeriodLength",[1]!OBMAKE("","int",$E66)))</f>
        <v>#VALUE!</v>
      </c>
    </row>
    <row r="67" spans="5:10" ht="11.85" customHeight="1" x14ac:dyDescent="0.25">
      <c r="E67" s="28">
        <v>61</v>
      </c>
      <c r="F67" s="29" t="e">
        <f>[1]!OBGET([1]!OBCALL("",[1]!OBCALL("",$B$23,"getPeriod",[1]!OBMAKE("","int",$E67)),"get"&amp;F$5))</f>
        <v>#VALUE!</v>
      </c>
      <c r="G67" s="29" t="e">
        <f>[1]!OBGET([1]!OBCALL("",[1]!OBCALL("",$B$23,"getPeriod",[1]!OBMAKE("","int",$E67)),"get"&amp;G$5))</f>
        <v>#VALUE!</v>
      </c>
      <c r="H67" s="29" t="e">
        <f>[1]!OBGET([1]!OBCALL("",[1]!OBCALL("",$B$23,"getPeriod",[1]!OBMAKE("","int",$E67)),"get"&amp;H$5))</f>
        <v>#VALUE!</v>
      </c>
      <c r="I67" s="29" t="e">
        <f>[1]!OBGET([1]!OBCALL("",[1]!OBCALL("",$B$23,"getPeriod",[1]!OBMAKE("","int",$E67)),"get"&amp;I$5))</f>
        <v>#VALUE!</v>
      </c>
      <c r="J67" s="30" t="e">
        <f>[1]!OBGET([1]!OBCALL("",$B$23,"getPeriodLength",[1]!OBMAKE("","int",$E67)))</f>
        <v>#VALUE!</v>
      </c>
    </row>
    <row r="68" spans="5:10" ht="11.85" customHeight="1" x14ac:dyDescent="0.25">
      <c r="E68" s="28">
        <v>62</v>
      </c>
      <c r="F68" s="29" t="e">
        <f>[1]!OBGET([1]!OBCALL("",[1]!OBCALL("",$B$23,"getPeriod",[1]!OBMAKE("","int",$E68)),"get"&amp;F$5))</f>
        <v>#VALUE!</v>
      </c>
      <c r="G68" s="29" t="e">
        <f>[1]!OBGET([1]!OBCALL("",[1]!OBCALL("",$B$23,"getPeriod",[1]!OBMAKE("","int",$E68)),"get"&amp;G$5))</f>
        <v>#VALUE!</v>
      </c>
      <c r="H68" s="29" t="e">
        <f>[1]!OBGET([1]!OBCALL("",[1]!OBCALL("",$B$23,"getPeriod",[1]!OBMAKE("","int",$E68)),"get"&amp;H$5))</f>
        <v>#VALUE!</v>
      </c>
      <c r="I68" s="29" t="e">
        <f>[1]!OBGET([1]!OBCALL("",[1]!OBCALL("",$B$23,"getPeriod",[1]!OBMAKE("","int",$E68)),"get"&amp;I$5))</f>
        <v>#VALUE!</v>
      </c>
      <c r="J68" s="30" t="e">
        <f>[1]!OBGET([1]!OBCALL("",$B$23,"getPeriodLength",[1]!OBMAKE("","int",$E68)))</f>
        <v>#VALUE!</v>
      </c>
    </row>
    <row r="69" spans="5:10" ht="11.85" customHeight="1" x14ac:dyDescent="0.25">
      <c r="E69" s="28">
        <v>63</v>
      </c>
      <c r="F69" s="29" t="e">
        <f>[1]!OBGET([1]!OBCALL("",[1]!OBCALL("",$B$23,"getPeriod",[1]!OBMAKE("","int",$E69)),"get"&amp;F$5))</f>
        <v>#VALUE!</v>
      </c>
      <c r="G69" s="29" t="e">
        <f>[1]!OBGET([1]!OBCALL("",[1]!OBCALL("",$B$23,"getPeriod",[1]!OBMAKE("","int",$E69)),"get"&amp;G$5))</f>
        <v>#VALUE!</v>
      </c>
      <c r="H69" s="29" t="e">
        <f>[1]!OBGET([1]!OBCALL("",[1]!OBCALL("",$B$23,"getPeriod",[1]!OBMAKE("","int",$E69)),"get"&amp;H$5))</f>
        <v>#VALUE!</v>
      </c>
      <c r="I69" s="29" t="e">
        <f>[1]!OBGET([1]!OBCALL("",[1]!OBCALL("",$B$23,"getPeriod",[1]!OBMAKE("","int",$E69)),"get"&amp;I$5))</f>
        <v>#VALUE!</v>
      </c>
      <c r="J69" s="30" t="e">
        <f>[1]!OBGET([1]!OBCALL("",$B$23,"getPeriodLength",[1]!OBMAKE("","int",$E69)))</f>
        <v>#VALUE!</v>
      </c>
    </row>
    <row r="70" spans="5:10" ht="11.85" customHeight="1" x14ac:dyDescent="0.25">
      <c r="E70" s="28">
        <v>64</v>
      </c>
      <c r="F70" s="29" t="e">
        <f>[1]!OBGET([1]!OBCALL("",[1]!OBCALL("",$B$23,"getPeriod",[1]!OBMAKE("","int",$E70)),"get"&amp;F$5))</f>
        <v>#VALUE!</v>
      </c>
      <c r="G70" s="29" t="e">
        <f>[1]!OBGET([1]!OBCALL("",[1]!OBCALL("",$B$23,"getPeriod",[1]!OBMAKE("","int",$E70)),"get"&amp;G$5))</f>
        <v>#VALUE!</v>
      </c>
      <c r="H70" s="29" t="e">
        <f>[1]!OBGET([1]!OBCALL("",[1]!OBCALL("",$B$23,"getPeriod",[1]!OBMAKE("","int",$E70)),"get"&amp;H$5))</f>
        <v>#VALUE!</v>
      </c>
      <c r="I70" s="29" t="e">
        <f>[1]!OBGET([1]!OBCALL("",[1]!OBCALL("",$B$23,"getPeriod",[1]!OBMAKE("","int",$E70)),"get"&amp;I$5))</f>
        <v>#VALUE!</v>
      </c>
      <c r="J70" s="30" t="e">
        <f>[1]!OBGET([1]!OBCALL("",$B$23,"getPeriodLength",[1]!OBMAKE("","int",$E70)))</f>
        <v>#VALUE!</v>
      </c>
    </row>
    <row r="71" spans="5:10" ht="11.85" customHeight="1" x14ac:dyDescent="0.25">
      <c r="E71" s="28">
        <v>65</v>
      </c>
      <c r="F71" s="29" t="e">
        <f>[1]!OBGET([1]!OBCALL("",[1]!OBCALL("",$B$23,"getPeriod",[1]!OBMAKE("","int",$E71)),"get"&amp;F$5))</f>
        <v>#VALUE!</v>
      </c>
      <c r="G71" s="29" t="e">
        <f>[1]!OBGET([1]!OBCALL("",[1]!OBCALL("",$B$23,"getPeriod",[1]!OBMAKE("","int",$E71)),"get"&amp;G$5))</f>
        <v>#VALUE!</v>
      </c>
      <c r="H71" s="29" t="e">
        <f>[1]!OBGET([1]!OBCALL("",[1]!OBCALL("",$B$23,"getPeriod",[1]!OBMAKE("","int",$E71)),"get"&amp;H$5))</f>
        <v>#VALUE!</v>
      </c>
      <c r="I71" s="29" t="e">
        <f>[1]!OBGET([1]!OBCALL("",[1]!OBCALL("",$B$23,"getPeriod",[1]!OBMAKE("","int",$E71)),"get"&amp;I$5))</f>
        <v>#VALUE!</v>
      </c>
      <c r="J71" s="30" t="e">
        <f>[1]!OBGET([1]!OBCALL("",$B$23,"getPeriodLength",[1]!OBMAKE("","int",$E71)))</f>
        <v>#VALUE!</v>
      </c>
    </row>
    <row r="72" spans="5:10" ht="11.85" customHeight="1" x14ac:dyDescent="0.25">
      <c r="E72" s="28">
        <v>66</v>
      </c>
      <c r="F72" s="29" t="e">
        <f>[1]!OBGET([1]!OBCALL("",[1]!OBCALL("",$B$23,"getPeriod",[1]!OBMAKE("","int",$E72)),"get"&amp;F$5))</f>
        <v>#VALUE!</v>
      </c>
      <c r="G72" s="29" t="e">
        <f>[1]!OBGET([1]!OBCALL("",[1]!OBCALL("",$B$23,"getPeriod",[1]!OBMAKE("","int",$E72)),"get"&amp;G$5))</f>
        <v>#VALUE!</v>
      </c>
      <c r="H72" s="29" t="e">
        <f>[1]!OBGET([1]!OBCALL("",[1]!OBCALL("",$B$23,"getPeriod",[1]!OBMAKE("","int",$E72)),"get"&amp;H$5))</f>
        <v>#VALUE!</v>
      </c>
      <c r="I72" s="29" t="e">
        <f>[1]!OBGET([1]!OBCALL("",[1]!OBCALL("",$B$23,"getPeriod",[1]!OBMAKE("","int",$E72)),"get"&amp;I$5))</f>
        <v>#VALUE!</v>
      </c>
      <c r="J72" s="30" t="e">
        <f>[1]!OBGET([1]!OBCALL("",$B$23,"getPeriodLength",[1]!OBMAKE("","int",$E72)))</f>
        <v>#VALUE!</v>
      </c>
    </row>
    <row r="73" spans="5:10" ht="11.85" customHeight="1" x14ac:dyDescent="0.25">
      <c r="E73" s="28">
        <v>67</v>
      </c>
      <c r="F73" s="29" t="e">
        <f>[1]!OBGET([1]!OBCALL("",[1]!OBCALL("",$B$23,"getPeriod",[1]!OBMAKE("","int",$E73)),"get"&amp;F$5))</f>
        <v>#VALUE!</v>
      </c>
      <c r="G73" s="29" t="e">
        <f>[1]!OBGET([1]!OBCALL("",[1]!OBCALL("",$B$23,"getPeriod",[1]!OBMAKE("","int",$E73)),"get"&amp;G$5))</f>
        <v>#VALUE!</v>
      </c>
      <c r="H73" s="29" t="e">
        <f>[1]!OBGET([1]!OBCALL("",[1]!OBCALL("",$B$23,"getPeriod",[1]!OBMAKE("","int",$E73)),"get"&amp;H$5))</f>
        <v>#VALUE!</v>
      </c>
      <c r="I73" s="29" t="e">
        <f>[1]!OBGET([1]!OBCALL("",[1]!OBCALL("",$B$23,"getPeriod",[1]!OBMAKE("","int",$E73)),"get"&amp;I$5))</f>
        <v>#VALUE!</v>
      </c>
      <c r="J73" s="30" t="e">
        <f>[1]!OBGET([1]!OBCALL("",$B$23,"getPeriodLength",[1]!OBMAKE("","int",$E73)))</f>
        <v>#VALUE!</v>
      </c>
    </row>
    <row r="74" spans="5:10" ht="11.85" customHeight="1" x14ac:dyDescent="0.25">
      <c r="E74" s="28">
        <v>68</v>
      </c>
      <c r="F74" s="29" t="e">
        <f>[1]!OBGET([1]!OBCALL("",[1]!OBCALL("",$B$23,"getPeriod",[1]!OBMAKE("","int",$E74)),"get"&amp;F$5))</f>
        <v>#VALUE!</v>
      </c>
      <c r="G74" s="29" t="e">
        <f>[1]!OBGET([1]!OBCALL("",[1]!OBCALL("",$B$23,"getPeriod",[1]!OBMAKE("","int",$E74)),"get"&amp;G$5))</f>
        <v>#VALUE!</v>
      </c>
      <c r="H74" s="29" t="e">
        <f>[1]!OBGET([1]!OBCALL("",[1]!OBCALL("",$B$23,"getPeriod",[1]!OBMAKE("","int",$E74)),"get"&amp;H$5))</f>
        <v>#VALUE!</v>
      </c>
      <c r="I74" s="29" t="e">
        <f>[1]!OBGET([1]!OBCALL("",[1]!OBCALL("",$B$23,"getPeriod",[1]!OBMAKE("","int",$E74)),"get"&amp;I$5))</f>
        <v>#VALUE!</v>
      </c>
      <c r="J74" s="30" t="e">
        <f>[1]!OBGET([1]!OBCALL("",$B$23,"getPeriodLength",[1]!OBMAKE("","int",$E74)))</f>
        <v>#VALUE!</v>
      </c>
    </row>
    <row r="75" spans="5:10" ht="11.85" customHeight="1" x14ac:dyDescent="0.25">
      <c r="E75" s="28">
        <v>69</v>
      </c>
      <c r="F75" s="29" t="e">
        <f>[1]!OBGET([1]!OBCALL("",[1]!OBCALL("",$B$23,"getPeriod",[1]!OBMAKE("","int",$E75)),"get"&amp;F$5))</f>
        <v>#VALUE!</v>
      </c>
      <c r="G75" s="29" t="e">
        <f>[1]!OBGET([1]!OBCALL("",[1]!OBCALL("",$B$23,"getPeriod",[1]!OBMAKE("","int",$E75)),"get"&amp;G$5))</f>
        <v>#VALUE!</v>
      </c>
      <c r="H75" s="29" t="e">
        <f>[1]!OBGET([1]!OBCALL("",[1]!OBCALL("",$B$23,"getPeriod",[1]!OBMAKE("","int",$E75)),"get"&amp;H$5))</f>
        <v>#VALUE!</v>
      </c>
      <c r="I75" s="29" t="e">
        <f>[1]!OBGET([1]!OBCALL("",[1]!OBCALL("",$B$23,"getPeriod",[1]!OBMAKE("","int",$E75)),"get"&amp;I$5))</f>
        <v>#VALUE!</v>
      </c>
      <c r="J75" s="30" t="e">
        <f>[1]!OBGET([1]!OBCALL("",$B$23,"getPeriodLength",[1]!OBMAKE("","int",$E75)))</f>
        <v>#VALUE!</v>
      </c>
    </row>
    <row r="76" spans="5:10" ht="11.85" customHeight="1" x14ac:dyDescent="0.25">
      <c r="E76" s="28">
        <v>70</v>
      </c>
      <c r="F76" s="29" t="e">
        <f>[1]!OBGET([1]!OBCALL("",[1]!OBCALL("",$B$23,"getPeriod",[1]!OBMAKE("","int",$E76)),"get"&amp;F$5))</f>
        <v>#VALUE!</v>
      </c>
      <c r="G76" s="29" t="e">
        <f>[1]!OBGET([1]!OBCALL("",[1]!OBCALL("",$B$23,"getPeriod",[1]!OBMAKE("","int",$E76)),"get"&amp;G$5))</f>
        <v>#VALUE!</v>
      </c>
      <c r="H76" s="29" t="e">
        <f>[1]!OBGET([1]!OBCALL("",[1]!OBCALL("",$B$23,"getPeriod",[1]!OBMAKE("","int",$E76)),"get"&amp;H$5))</f>
        <v>#VALUE!</v>
      </c>
      <c r="I76" s="29" t="e">
        <f>[1]!OBGET([1]!OBCALL("",[1]!OBCALL("",$B$23,"getPeriod",[1]!OBMAKE("","int",$E76)),"get"&amp;I$5))</f>
        <v>#VALUE!</v>
      </c>
      <c r="J76" s="30" t="e">
        <f>[1]!OBGET([1]!OBCALL("",$B$23,"getPeriodLength",[1]!OBMAKE("","int",$E76)))</f>
        <v>#VALUE!</v>
      </c>
    </row>
    <row r="77" spans="5:10" ht="11.85" customHeight="1" x14ac:dyDescent="0.25">
      <c r="E77" s="28">
        <v>71</v>
      </c>
      <c r="F77" s="29" t="e">
        <f>[1]!OBGET([1]!OBCALL("",[1]!OBCALL("",$B$23,"getPeriod",[1]!OBMAKE("","int",$E77)),"get"&amp;F$5))</f>
        <v>#VALUE!</v>
      </c>
      <c r="G77" s="29" t="e">
        <f>[1]!OBGET([1]!OBCALL("",[1]!OBCALL("",$B$23,"getPeriod",[1]!OBMAKE("","int",$E77)),"get"&amp;G$5))</f>
        <v>#VALUE!</v>
      </c>
      <c r="H77" s="29" t="e">
        <f>[1]!OBGET([1]!OBCALL("",[1]!OBCALL("",$B$23,"getPeriod",[1]!OBMAKE("","int",$E77)),"get"&amp;H$5))</f>
        <v>#VALUE!</v>
      </c>
      <c r="I77" s="29" t="e">
        <f>[1]!OBGET([1]!OBCALL("",[1]!OBCALL("",$B$23,"getPeriod",[1]!OBMAKE("","int",$E77)),"get"&amp;I$5))</f>
        <v>#VALUE!</v>
      </c>
      <c r="J77" s="30" t="e">
        <f>[1]!OBGET([1]!OBCALL("",$B$23,"getPeriodLength",[1]!OBMAKE("","int",$E77)))</f>
        <v>#VALUE!</v>
      </c>
    </row>
    <row r="78" spans="5:10" ht="11.85" customHeight="1" x14ac:dyDescent="0.25">
      <c r="E78" s="28">
        <v>72</v>
      </c>
      <c r="F78" s="29" t="e">
        <f>[1]!OBGET([1]!OBCALL("",[1]!OBCALL("",$B$23,"getPeriod",[1]!OBMAKE("","int",$E78)),"get"&amp;F$5))</f>
        <v>#VALUE!</v>
      </c>
      <c r="G78" s="29" t="e">
        <f>[1]!OBGET([1]!OBCALL("",[1]!OBCALL("",$B$23,"getPeriod",[1]!OBMAKE("","int",$E78)),"get"&amp;G$5))</f>
        <v>#VALUE!</v>
      </c>
      <c r="H78" s="29" t="e">
        <f>[1]!OBGET([1]!OBCALL("",[1]!OBCALL("",$B$23,"getPeriod",[1]!OBMAKE("","int",$E78)),"get"&amp;H$5))</f>
        <v>#VALUE!</v>
      </c>
      <c r="I78" s="29" t="e">
        <f>[1]!OBGET([1]!OBCALL("",[1]!OBCALL("",$B$23,"getPeriod",[1]!OBMAKE("","int",$E78)),"get"&amp;I$5))</f>
        <v>#VALUE!</v>
      </c>
      <c r="J78" s="30" t="e">
        <f>[1]!OBGET([1]!OBCALL("",$B$23,"getPeriodLength",[1]!OBMAKE("","int",$E78)))</f>
        <v>#VALUE!</v>
      </c>
    </row>
    <row r="79" spans="5:10" ht="11.85" customHeight="1" x14ac:dyDescent="0.25">
      <c r="E79" s="28">
        <v>73</v>
      </c>
      <c r="F79" s="29" t="e">
        <f>[1]!OBGET([1]!OBCALL("",[1]!OBCALL("",$B$23,"getPeriod",[1]!OBMAKE("","int",$E79)),"get"&amp;F$5))</f>
        <v>#VALUE!</v>
      </c>
      <c r="G79" s="29" t="e">
        <f>[1]!OBGET([1]!OBCALL("",[1]!OBCALL("",$B$23,"getPeriod",[1]!OBMAKE("","int",$E79)),"get"&amp;G$5))</f>
        <v>#VALUE!</v>
      </c>
      <c r="H79" s="29" t="e">
        <f>[1]!OBGET([1]!OBCALL("",[1]!OBCALL("",$B$23,"getPeriod",[1]!OBMAKE("","int",$E79)),"get"&amp;H$5))</f>
        <v>#VALUE!</v>
      </c>
      <c r="I79" s="29" t="e">
        <f>[1]!OBGET([1]!OBCALL("",[1]!OBCALL("",$B$23,"getPeriod",[1]!OBMAKE("","int",$E79)),"get"&amp;I$5))</f>
        <v>#VALUE!</v>
      </c>
      <c r="J79" s="30" t="e">
        <f>[1]!OBGET([1]!OBCALL("",$B$23,"getPeriodLength",[1]!OBMAKE("","int",$E79)))</f>
        <v>#VALUE!</v>
      </c>
    </row>
    <row r="80" spans="5:10" ht="11.85" customHeight="1" x14ac:dyDescent="0.25">
      <c r="E80" s="28">
        <v>74</v>
      </c>
      <c r="F80" s="29" t="e">
        <f>[1]!OBGET([1]!OBCALL("",[1]!OBCALL("",$B$23,"getPeriod",[1]!OBMAKE("","int",$E80)),"get"&amp;F$5))</f>
        <v>#VALUE!</v>
      </c>
      <c r="G80" s="29" t="e">
        <f>[1]!OBGET([1]!OBCALL("",[1]!OBCALL("",$B$23,"getPeriod",[1]!OBMAKE("","int",$E80)),"get"&amp;G$5))</f>
        <v>#VALUE!</v>
      </c>
      <c r="H80" s="29" t="e">
        <f>[1]!OBGET([1]!OBCALL("",[1]!OBCALL("",$B$23,"getPeriod",[1]!OBMAKE("","int",$E80)),"get"&amp;H$5))</f>
        <v>#VALUE!</v>
      </c>
      <c r="I80" s="29" t="e">
        <f>[1]!OBGET([1]!OBCALL("",[1]!OBCALL("",$B$23,"getPeriod",[1]!OBMAKE("","int",$E80)),"get"&amp;I$5))</f>
        <v>#VALUE!</v>
      </c>
      <c r="J80" s="30" t="e">
        <f>[1]!OBGET([1]!OBCALL("",$B$23,"getPeriodLength",[1]!OBMAKE("","int",$E80)))</f>
        <v>#VALUE!</v>
      </c>
    </row>
    <row r="81" spans="5:10" ht="11.85" customHeight="1" x14ac:dyDescent="0.25">
      <c r="E81" s="28">
        <v>75</v>
      </c>
      <c r="F81" s="29" t="e">
        <f>[1]!OBGET([1]!OBCALL("",[1]!OBCALL("",$B$23,"getPeriod",[1]!OBMAKE("","int",$E81)),"get"&amp;F$5))</f>
        <v>#VALUE!</v>
      </c>
      <c r="G81" s="29" t="e">
        <f>[1]!OBGET([1]!OBCALL("",[1]!OBCALL("",$B$23,"getPeriod",[1]!OBMAKE("","int",$E81)),"get"&amp;G$5))</f>
        <v>#VALUE!</v>
      </c>
      <c r="H81" s="29" t="e">
        <f>[1]!OBGET([1]!OBCALL("",[1]!OBCALL("",$B$23,"getPeriod",[1]!OBMAKE("","int",$E81)),"get"&amp;H$5))</f>
        <v>#VALUE!</v>
      </c>
      <c r="I81" s="29" t="e">
        <f>[1]!OBGET([1]!OBCALL("",[1]!OBCALL("",$B$23,"getPeriod",[1]!OBMAKE("","int",$E81)),"get"&amp;I$5))</f>
        <v>#VALUE!</v>
      </c>
      <c r="J81" s="30" t="e">
        <f>[1]!OBGET([1]!OBCALL("",$B$23,"getPeriodLength",[1]!OBMAKE("","int",$E81)))</f>
        <v>#VALUE!</v>
      </c>
    </row>
    <row r="82" spans="5:10" ht="11.85" customHeight="1" x14ac:dyDescent="0.25">
      <c r="E82" s="28">
        <v>76</v>
      </c>
      <c r="F82" s="29" t="e">
        <f>[1]!OBGET([1]!OBCALL("",[1]!OBCALL("",$B$23,"getPeriod",[1]!OBMAKE("","int",$E82)),"get"&amp;F$5))</f>
        <v>#VALUE!</v>
      </c>
      <c r="G82" s="29" t="e">
        <f>[1]!OBGET([1]!OBCALL("",[1]!OBCALL("",$B$23,"getPeriod",[1]!OBMAKE("","int",$E82)),"get"&amp;G$5))</f>
        <v>#VALUE!</v>
      </c>
      <c r="H82" s="29" t="e">
        <f>[1]!OBGET([1]!OBCALL("",[1]!OBCALL("",$B$23,"getPeriod",[1]!OBMAKE("","int",$E82)),"get"&amp;H$5))</f>
        <v>#VALUE!</v>
      </c>
      <c r="I82" s="29" t="e">
        <f>[1]!OBGET([1]!OBCALL("",[1]!OBCALL("",$B$23,"getPeriod",[1]!OBMAKE("","int",$E82)),"get"&amp;I$5))</f>
        <v>#VALUE!</v>
      </c>
      <c r="J82" s="30" t="e">
        <f>[1]!OBGET([1]!OBCALL("",$B$23,"getPeriodLength",[1]!OBMAKE("","int",$E82)))</f>
        <v>#VALUE!</v>
      </c>
    </row>
    <row r="83" spans="5:10" ht="11.85" customHeight="1" x14ac:dyDescent="0.25">
      <c r="E83" s="28">
        <v>77</v>
      </c>
      <c r="F83" s="29" t="e">
        <f>[1]!OBGET([1]!OBCALL("",[1]!OBCALL("",$B$23,"getPeriod",[1]!OBMAKE("","int",$E83)),"get"&amp;F$5))</f>
        <v>#VALUE!</v>
      </c>
      <c r="G83" s="29" t="e">
        <f>[1]!OBGET([1]!OBCALL("",[1]!OBCALL("",$B$23,"getPeriod",[1]!OBMAKE("","int",$E83)),"get"&amp;G$5))</f>
        <v>#VALUE!</v>
      </c>
      <c r="H83" s="29" t="e">
        <f>[1]!OBGET([1]!OBCALL("",[1]!OBCALL("",$B$23,"getPeriod",[1]!OBMAKE("","int",$E83)),"get"&amp;H$5))</f>
        <v>#VALUE!</v>
      </c>
      <c r="I83" s="29" t="e">
        <f>[1]!OBGET([1]!OBCALL("",[1]!OBCALL("",$B$23,"getPeriod",[1]!OBMAKE("","int",$E83)),"get"&amp;I$5))</f>
        <v>#VALUE!</v>
      </c>
      <c r="J83" s="30" t="e">
        <f>[1]!OBGET([1]!OBCALL("",$B$23,"getPeriodLength",[1]!OBMAKE("","int",$E83)))</f>
        <v>#VALUE!</v>
      </c>
    </row>
    <row r="84" spans="5:10" ht="11.85" customHeight="1" x14ac:dyDescent="0.25">
      <c r="E84" s="28">
        <v>78</v>
      </c>
      <c r="F84" s="29" t="e">
        <f>[1]!OBGET([1]!OBCALL("",[1]!OBCALL("",$B$23,"getPeriod",[1]!OBMAKE("","int",$E84)),"get"&amp;F$5))</f>
        <v>#VALUE!</v>
      </c>
      <c r="G84" s="29" t="e">
        <f>[1]!OBGET([1]!OBCALL("",[1]!OBCALL("",$B$23,"getPeriod",[1]!OBMAKE("","int",$E84)),"get"&amp;G$5))</f>
        <v>#VALUE!</v>
      </c>
      <c r="H84" s="29" t="e">
        <f>[1]!OBGET([1]!OBCALL("",[1]!OBCALL("",$B$23,"getPeriod",[1]!OBMAKE("","int",$E84)),"get"&amp;H$5))</f>
        <v>#VALUE!</v>
      </c>
      <c r="I84" s="29" t="e">
        <f>[1]!OBGET([1]!OBCALL("",[1]!OBCALL("",$B$23,"getPeriod",[1]!OBMAKE("","int",$E84)),"get"&amp;I$5))</f>
        <v>#VALUE!</v>
      </c>
      <c r="J84" s="30" t="e">
        <f>[1]!OBGET([1]!OBCALL("",$B$23,"getPeriodLength",[1]!OBMAKE("","int",$E84)))</f>
        <v>#VALUE!</v>
      </c>
    </row>
    <row r="85" spans="5:10" ht="11.85" customHeight="1" x14ac:dyDescent="0.25">
      <c r="E85" s="28">
        <v>79</v>
      </c>
      <c r="F85" s="29" t="e">
        <f>[1]!OBGET([1]!OBCALL("",[1]!OBCALL("",$B$23,"getPeriod",[1]!OBMAKE("","int",$E85)),"get"&amp;F$5))</f>
        <v>#VALUE!</v>
      </c>
      <c r="G85" s="29" t="e">
        <f>[1]!OBGET([1]!OBCALL("",[1]!OBCALL("",$B$23,"getPeriod",[1]!OBMAKE("","int",$E85)),"get"&amp;G$5))</f>
        <v>#VALUE!</v>
      </c>
      <c r="H85" s="29" t="e">
        <f>[1]!OBGET([1]!OBCALL("",[1]!OBCALL("",$B$23,"getPeriod",[1]!OBMAKE("","int",$E85)),"get"&amp;H$5))</f>
        <v>#VALUE!</v>
      </c>
      <c r="I85" s="29" t="e">
        <f>[1]!OBGET([1]!OBCALL("",[1]!OBCALL("",$B$23,"getPeriod",[1]!OBMAKE("","int",$E85)),"get"&amp;I$5))</f>
        <v>#VALUE!</v>
      </c>
      <c r="J85" s="30" t="e">
        <f>[1]!OBGET([1]!OBCALL("",$B$23,"getPeriodLength",[1]!OBMAKE("","int",$E85)))</f>
        <v>#VALUE!</v>
      </c>
    </row>
    <row r="86" spans="5:10" ht="11.85" customHeight="1" x14ac:dyDescent="0.25">
      <c r="E86" s="28">
        <v>80</v>
      </c>
      <c r="F86" s="29" t="e">
        <f>[1]!OBGET([1]!OBCALL("",[1]!OBCALL("",$B$23,"getPeriod",[1]!OBMAKE("","int",$E86)),"get"&amp;F$5))</f>
        <v>#VALUE!</v>
      </c>
      <c r="G86" s="29" t="e">
        <f>[1]!OBGET([1]!OBCALL("",[1]!OBCALL("",$B$23,"getPeriod",[1]!OBMAKE("","int",$E86)),"get"&amp;G$5))</f>
        <v>#VALUE!</v>
      </c>
      <c r="H86" s="29" t="e">
        <f>[1]!OBGET([1]!OBCALL("",[1]!OBCALL("",$B$23,"getPeriod",[1]!OBMAKE("","int",$E86)),"get"&amp;H$5))</f>
        <v>#VALUE!</v>
      </c>
      <c r="I86" s="29" t="e">
        <f>[1]!OBGET([1]!OBCALL("",[1]!OBCALL("",$B$23,"getPeriod",[1]!OBMAKE("","int",$E86)),"get"&amp;I$5))</f>
        <v>#VALUE!</v>
      </c>
      <c r="J86" s="30" t="e">
        <f>[1]!OBGET([1]!OBCALL("",$B$23,"getPeriodLength",[1]!OBMAKE("","int",$E86)))</f>
        <v>#VALUE!</v>
      </c>
    </row>
    <row r="87" spans="5:10" ht="11.85" customHeight="1" x14ac:dyDescent="0.25">
      <c r="E87" s="28">
        <v>81</v>
      </c>
      <c r="F87" s="29" t="e">
        <f>[1]!OBGET([1]!OBCALL("",[1]!OBCALL("",$B$23,"getPeriod",[1]!OBMAKE("","int",$E87)),"get"&amp;F$5))</f>
        <v>#VALUE!</v>
      </c>
      <c r="G87" s="29" t="e">
        <f>[1]!OBGET([1]!OBCALL("",[1]!OBCALL("",$B$23,"getPeriod",[1]!OBMAKE("","int",$E87)),"get"&amp;G$5))</f>
        <v>#VALUE!</v>
      </c>
      <c r="H87" s="29" t="e">
        <f>[1]!OBGET([1]!OBCALL("",[1]!OBCALL("",$B$23,"getPeriod",[1]!OBMAKE("","int",$E87)),"get"&amp;H$5))</f>
        <v>#VALUE!</v>
      </c>
      <c r="I87" s="29" t="e">
        <f>[1]!OBGET([1]!OBCALL("",[1]!OBCALL("",$B$23,"getPeriod",[1]!OBMAKE("","int",$E87)),"get"&amp;I$5))</f>
        <v>#VALUE!</v>
      </c>
      <c r="J87" s="30" t="e">
        <f>[1]!OBGET([1]!OBCALL("",$B$23,"getPeriodLength",[1]!OBMAKE("","int",$E87)))</f>
        <v>#VALUE!</v>
      </c>
    </row>
    <row r="88" spans="5:10" ht="11.85" customHeight="1" x14ac:dyDescent="0.25">
      <c r="E88" s="28">
        <v>82</v>
      </c>
      <c r="F88" s="29" t="e">
        <f>[1]!OBGET([1]!OBCALL("",[1]!OBCALL("",$B$23,"getPeriod",[1]!OBMAKE("","int",$E88)),"get"&amp;F$5))</f>
        <v>#VALUE!</v>
      </c>
      <c r="G88" s="29" t="e">
        <f>[1]!OBGET([1]!OBCALL("",[1]!OBCALL("",$B$23,"getPeriod",[1]!OBMAKE("","int",$E88)),"get"&amp;G$5))</f>
        <v>#VALUE!</v>
      </c>
      <c r="H88" s="29" t="e">
        <f>[1]!OBGET([1]!OBCALL("",[1]!OBCALL("",$B$23,"getPeriod",[1]!OBMAKE("","int",$E88)),"get"&amp;H$5))</f>
        <v>#VALUE!</v>
      </c>
      <c r="I88" s="29" t="e">
        <f>[1]!OBGET([1]!OBCALL("",[1]!OBCALL("",$B$23,"getPeriod",[1]!OBMAKE("","int",$E88)),"get"&amp;I$5))</f>
        <v>#VALUE!</v>
      </c>
      <c r="J88" s="30" t="e">
        <f>[1]!OBGET([1]!OBCALL("",$B$23,"getPeriodLength",[1]!OBMAKE("","int",$E88)))</f>
        <v>#VALUE!</v>
      </c>
    </row>
    <row r="89" spans="5:10" ht="11.85" customHeight="1" x14ac:dyDescent="0.25">
      <c r="E89" s="28">
        <v>83</v>
      </c>
      <c r="F89" s="29" t="e">
        <f>[1]!OBGET([1]!OBCALL("",[1]!OBCALL("",$B$23,"getPeriod",[1]!OBMAKE("","int",$E89)),"get"&amp;F$5))</f>
        <v>#VALUE!</v>
      </c>
      <c r="G89" s="29" t="e">
        <f>[1]!OBGET([1]!OBCALL("",[1]!OBCALL("",$B$23,"getPeriod",[1]!OBMAKE("","int",$E89)),"get"&amp;G$5))</f>
        <v>#VALUE!</v>
      </c>
      <c r="H89" s="29" t="e">
        <f>[1]!OBGET([1]!OBCALL("",[1]!OBCALL("",$B$23,"getPeriod",[1]!OBMAKE("","int",$E89)),"get"&amp;H$5))</f>
        <v>#VALUE!</v>
      </c>
      <c r="I89" s="29" t="e">
        <f>[1]!OBGET([1]!OBCALL("",[1]!OBCALL("",$B$23,"getPeriod",[1]!OBMAKE("","int",$E89)),"get"&amp;I$5))</f>
        <v>#VALUE!</v>
      </c>
      <c r="J89" s="30" t="e">
        <f>[1]!OBGET([1]!OBCALL("",$B$23,"getPeriodLength",[1]!OBMAKE("","int",$E89)))</f>
        <v>#VALUE!</v>
      </c>
    </row>
    <row r="90" spans="5:10" ht="11.85" customHeight="1" x14ac:dyDescent="0.25">
      <c r="E90" s="28">
        <v>84</v>
      </c>
      <c r="F90" s="29" t="e">
        <f>[1]!OBGET([1]!OBCALL("",[1]!OBCALL("",$B$23,"getPeriod",[1]!OBMAKE("","int",$E90)),"get"&amp;F$5))</f>
        <v>#VALUE!</v>
      </c>
      <c r="G90" s="29" t="e">
        <f>[1]!OBGET([1]!OBCALL("",[1]!OBCALL("",$B$23,"getPeriod",[1]!OBMAKE("","int",$E90)),"get"&amp;G$5))</f>
        <v>#VALUE!</v>
      </c>
      <c r="H90" s="29" t="e">
        <f>[1]!OBGET([1]!OBCALL("",[1]!OBCALL("",$B$23,"getPeriod",[1]!OBMAKE("","int",$E90)),"get"&amp;H$5))</f>
        <v>#VALUE!</v>
      </c>
      <c r="I90" s="29" t="e">
        <f>[1]!OBGET([1]!OBCALL("",[1]!OBCALL("",$B$23,"getPeriod",[1]!OBMAKE("","int",$E90)),"get"&amp;I$5))</f>
        <v>#VALUE!</v>
      </c>
      <c r="J90" s="30" t="e">
        <f>[1]!OBGET([1]!OBCALL("",$B$23,"getPeriodLength",[1]!OBMAKE("","int",$E90)))</f>
        <v>#VALUE!</v>
      </c>
    </row>
    <row r="91" spans="5:10" ht="11.85" customHeight="1" x14ac:dyDescent="0.25">
      <c r="E91" s="28">
        <v>85</v>
      </c>
      <c r="F91" s="29" t="e">
        <f>[1]!OBGET([1]!OBCALL("",[1]!OBCALL("",$B$23,"getPeriod",[1]!OBMAKE("","int",$E91)),"get"&amp;F$5))</f>
        <v>#VALUE!</v>
      </c>
      <c r="G91" s="29" t="e">
        <f>[1]!OBGET([1]!OBCALL("",[1]!OBCALL("",$B$23,"getPeriod",[1]!OBMAKE("","int",$E91)),"get"&amp;G$5))</f>
        <v>#VALUE!</v>
      </c>
      <c r="H91" s="29" t="e">
        <f>[1]!OBGET([1]!OBCALL("",[1]!OBCALL("",$B$23,"getPeriod",[1]!OBMAKE("","int",$E91)),"get"&amp;H$5))</f>
        <v>#VALUE!</v>
      </c>
      <c r="I91" s="29" t="e">
        <f>[1]!OBGET([1]!OBCALL("",[1]!OBCALL("",$B$23,"getPeriod",[1]!OBMAKE("","int",$E91)),"get"&amp;I$5))</f>
        <v>#VALUE!</v>
      </c>
      <c r="J91" s="30" t="e">
        <f>[1]!OBGET([1]!OBCALL("",$B$23,"getPeriodLength",[1]!OBMAKE("","int",$E91)))</f>
        <v>#VALUE!</v>
      </c>
    </row>
    <row r="92" spans="5:10" ht="11.85" customHeight="1" x14ac:dyDescent="0.25">
      <c r="E92" s="28">
        <v>86</v>
      </c>
      <c r="F92" s="29" t="e">
        <f>[1]!OBGET([1]!OBCALL("",[1]!OBCALL("",$B$23,"getPeriod",[1]!OBMAKE("","int",$E92)),"get"&amp;F$5))</f>
        <v>#VALUE!</v>
      </c>
      <c r="G92" s="29" t="e">
        <f>[1]!OBGET([1]!OBCALL("",[1]!OBCALL("",$B$23,"getPeriod",[1]!OBMAKE("","int",$E92)),"get"&amp;G$5))</f>
        <v>#VALUE!</v>
      </c>
      <c r="H92" s="29" t="e">
        <f>[1]!OBGET([1]!OBCALL("",[1]!OBCALL("",$B$23,"getPeriod",[1]!OBMAKE("","int",$E92)),"get"&amp;H$5))</f>
        <v>#VALUE!</v>
      </c>
      <c r="I92" s="29" t="e">
        <f>[1]!OBGET([1]!OBCALL("",[1]!OBCALL("",$B$23,"getPeriod",[1]!OBMAKE("","int",$E92)),"get"&amp;I$5))</f>
        <v>#VALUE!</v>
      </c>
      <c r="J92" s="30" t="e">
        <f>[1]!OBGET([1]!OBCALL("",$B$23,"getPeriodLength",[1]!OBMAKE("","int",$E92)))</f>
        <v>#VALUE!</v>
      </c>
    </row>
    <row r="93" spans="5:10" ht="11.85" customHeight="1" x14ac:dyDescent="0.25">
      <c r="E93" s="28">
        <v>87</v>
      </c>
      <c r="F93" s="29" t="e">
        <f>[1]!OBGET([1]!OBCALL("",[1]!OBCALL("",$B$23,"getPeriod",[1]!OBMAKE("","int",$E93)),"get"&amp;F$5))</f>
        <v>#VALUE!</v>
      </c>
      <c r="G93" s="29" t="e">
        <f>[1]!OBGET([1]!OBCALL("",[1]!OBCALL("",$B$23,"getPeriod",[1]!OBMAKE("","int",$E93)),"get"&amp;G$5))</f>
        <v>#VALUE!</v>
      </c>
      <c r="H93" s="29" t="e">
        <f>[1]!OBGET([1]!OBCALL("",[1]!OBCALL("",$B$23,"getPeriod",[1]!OBMAKE("","int",$E93)),"get"&amp;H$5))</f>
        <v>#VALUE!</v>
      </c>
      <c r="I93" s="29" t="e">
        <f>[1]!OBGET([1]!OBCALL("",[1]!OBCALL("",$B$23,"getPeriod",[1]!OBMAKE("","int",$E93)),"get"&amp;I$5))</f>
        <v>#VALUE!</v>
      </c>
      <c r="J93" s="30" t="e">
        <f>[1]!OBGET([1]!OBCALL("",$B$23,"getPeriodLength",[1]!OBMAKE("","int",$E93)))</f>
        <v>#VALUE!</v>
      </c>
    </row>
    <row r="94" spans="5:10" ht="11.85" customHeight="1" x14ac:dyDescent="0.25">
      <c r="E94" s="28">
        <v>88</v>
      </c>
      <c r="F94" s="29" t="e">
        <f>[1]!OBGET([1]!OBCALL("",[1]!OBCALL("",$B$23,"getPeriod",[1]!OBMAKE("","int",$E94)),"get"&amp;F$5))</f>
        <v>#VALUE!</v>
      </c>
      <c r="G94" s="29" t="e">
        <f>[1]!OBGET([1]!OBCALL("",[1]!OBCALL("",$B$23,"getPeriod",[1]!OBMAKE("","int",$E94)),"get"&amp;G$5))</f>
        <v>#VALUE!</v>
      </c>
      <c r="H94" s="29" t="e">
        <f>[1]!OBGET([1]!OBCALL("",[1]!OBCALL("",$B$23,"getPeriod",[1]!OBMAKE("","int",$E94)),"get"&amp;H$5))</f>
        <v>#VALUE!</v>
      </c>
      <c r="I94" s="29" t="e">
        <f>[1]!OBGET([1]!OBCALL("",[1]!OBCALL("",$B$23,"getPeriod",[1]!OBMAKE("","int",$E94)),"get"&amp;I$5))</f>
        <v>#VALUE!</v>
      </c>
      <c r="J94" s="30" t="e">
        <f>[1]!OBGET([1]!OBCALL("",$B$23,"getPeriodLength",[1]!OBMAKE("","int",$E94)))</f>
        <v>#VALUE!</v>
      </c>
    </row>
    <row r="95" spans="5:10" ht="11.85" customHeight="1" x14ac:dyDescent="0.25">
      <c r="E95" s="28">
        <v>89</v>
      </c>
      <c r="F95" s="29" t="e">
        <f>[1]!OBGET([1]!OBCALL("",[1]!OBCALL("",$B$23,"getPeriod",[1]!OBMAKE("","int",$E95)),"get"&amp;F$5))</f>
        <v>#VALUE!</v>
      </c>
      <c r="G95" s="29" t="e">
        <f>[1]!OBGET([1]!OBCALL("",[1]!OBCALL("",$B$23,"getPeriod",[1]!OBMAKE("","int",$E95)),"get"&amp;G$5))</f>
        <v>#VALUE!</v>
      </c>
      <c r="H95" s="29" t="e">
        <f>[1]!OBGET([1]!OBCALL("",[1]!OBCALL("",$B$23,"getPeriod",[1]!OBMAKE("","int",$E95)),"get"&amp;H$5))</f>
        <v>#VALUE!</v>
      </c>
      <c r="I95" s="29" t="e">
        <f>[1]!OBGET([1]!OBCALL("",[1]!OBCALL("",$B$23,"getPeriod",[1]!OBMAKE("","int",$E95)),"get"&amp;I$5))</f>
        <v>#VALUE!</v>
      </c>
      <c r="J95" s="30" t="e">
        <f>[1]!OBGET([1]!OBCALL("",$B$23,"getPeriodLength",[1]!OBMAKE("","int",$E95)))</f>
        <v>#VALUE!</v>
      </c>
    </row>
    <row r="96" spans="5:10" ht="11.85" customHeight="1" x14ac:dyDescent="0.25">
      <c r="E96" s="28">
        <v>90</v>
      </c>
      <c r="F96" s="29" t="e">
        <f>[1]!OBGET([1]!OBCALL("",[1]!OBCALL("",$B$23,"getPeriod",[1]!OBMAKE("","int",$E96)),"get"&amp;F$5))</f>
        <v>#VALUE!</v>
      </c>
      <c r="G96" s="29" t="e">
        <f>[1]!OBGET([1]!OBCALL("",[1]!OBCALL("",$B$23,"getPeriod",[1]!OBMAKE("","int",$E96)),"get"&amp;G$5))</f>
        <v>#VALUE!</v>
      </c>
      <c r="H96" s="29" t="e">
        <f>[1]!OBGET([1]!OBCALL("",[1]!OBCALL("",$B$23,"getPeriod",[1]!OBMAKE("","int",$E96)),"get"&amp;H$5))</f>
        <v>#VALUE!</v>
      </c>
      <c r="I96" s="29" t="e">
        <f>[1]!OBGET([1]!OBCALL("",[1]!OBCALL("",$B$23,"getPeriod",[1]!OBMAKE("","int",$E96)),"get"&amp;I$5))</f>
        <v>#VALUE!</v>
      </c>
      <c r="J96" s="30" t="e">
        <f>[1]!OBGET([1]!OBCALL("",$B$23,"getPeriodLength",[1]!OBMAKE("","int",$E96)))</f>
        <v>#VALUE!</v>
      </c>
    </row>
    <row r="97" spans="5:10" ht="11.85" customHeight="1" x14ac:dyDescent="0.25">
      <c r="E97" s="28">
        <v>91</v>
      </c>
      <c r="F97" s="29" t="e">
        <f>[1]!OBGET([1]!OBCALL("",[1]!OBCALL("",$B$23,"getPeriod",[1]!OBMAKE("","int",$E97)),"get"&amp;F$5))</f>
        <v>#VALUE!</v>
      </c>
      <c r="G97" s="29" t="e">
        <f>[1]!OBGET([1]!OBCALL("",[1]!OBCALL("",$B$23,"getPeriod",[1]!OBMAKE("","int",$E97)),"get"&amp;G$5))</f>
        <v>#VALUE!</v>
      </c>
      <c r="H97" s="29" t="e">
        <f>[1]!OBGET([1]!OBCALL("",[1]!OBCALL("",$B$23,"getPeriod",[1]!OBMAKE("","int",$E97)),"get"&amp;H$5))</f>
        <v>#VALUE!</v>
      </c>
      <c r="I97" s="29" t="e">
        <f>[1]!OBGET([1]!OBCALL("",[1]!OBCALL("",$B$23,"getPeriod",[1]!OBMAKE("","int",$E97)),"get"&amp;I$5))</f>
        <v>#VALUE!</v>
      </c>
      <c r="J97" s="30" t="e">
        <f>[1]!OBGET([1]!OBCALL("",$B$23,"getPeriodLength",[1]!OBMAKE("","int",$E97)))</f>
        <v>#VALUE!</v>
      </c>
    </row>
    <row r="98" spans="5:10" ht="11.85" customHeight="1" x14ac:dyDescent="0.25">
      <c r="E98" s="28">
        <v>92</v>
      </c>
      <c r="F98" s="29" t="e">
        <f>[1]!OBGET([1]!OBCALL("",[1]!OBCALL("",$B$23,"getPeriod",[1]!OBMAKE("","int",$E98)),"get"&amp;F$5))</f>
        <v>#VALUE!</v>
      </c>
      <c r="G98" s="29" t="e">
        <f>[1]!OBGET([1]!OBCALL("",[1]!OBCALL("",$B$23,"getPeriod",[1]!OBMAKE("","int",$E98)),"get"&amp;G$5))</f>
        <v>#VALUE!</v>
      </c>
      <c r="H98" s="29" t="e">
        <f>[1]!OBGET([1]!OBCALL("",[1]!OBCALL("",$B$23,"getPeriod",[1]!OBMAKE("","int",$E98)),"get"&amp;H$5))</f>
        <v>#VALUE!</v>
      </c>
      <c r="I98" s="29" t="e">
        <f>[1]!OBGET([1]!OBCALL("",[1]!OBCALL("",$B$23,"getPeriod",[1]!OBMAKE("","int",$E98)),"get"&amp;I$5))</f>
        <v>#VALUE!</v>
      </c>
      <c r="J98" s="30" t="e">
        <f>[1]!OBGET([1]!OBCALL("",$B$23,"getPeriodLength",[1]!OBMAKE("","int",$E98)))</f>
        <v>#VALUE!</v>
      </c>
    </row>
    <row r="99" spans="5:10" ht="11.85" customHeight="1" x14ac:dyDescent="0.25">
      <c r="E99" s="28">
        <v>93</v>
      </c>
      <c r="F99" s="29" t="e">
        <f>[1]!OBGET([1]!OBCALL("",[1]!OBCALL("",$B$23,"getPeriod",[1]!OBMAKE("","int",$E99)),"get"&amp;F$5))</f>
        <v>#VALUE!</v>
      </c>
      <c r="G99" s="29" t="e">
        <f>[1]!OBGET([1]!OBCALL("",[1]!OBCALL("",$B$23,"getPeriod",[1]!OBMAKE("","int",$E99)),"get"&amp;G$5))</f>
        <v>#VALUE!</v>
      </c>
      <c r="H99" s="29" t="e">
        <f>[1]!OBGET([1]!OBCALL("",[1]!OBCALL("",$B$23,"getPeriod",[1]!OBMAKE("","int",$E99)),"get"&amp;H$5))</f>
        <v>#VALUE!</v>
      </c>
      <c r="I99" s="29" t="e">
        <f>[1]!OBGET([1]!OBCALL("",[1]!OBCALL("",$B$23,"getPeriod",[1]!OBMAKE("","int",$E99)),"get"&amp;I$5))</f>
        <v>#VALUE!</v>
      </c>
      <c r="J99" s="30" t="e">
        <f>[1]!OBGET([1]!OBCALL("",$B$23,"getPeriodLength",[1]!OBMAKE("","int",$E99)))</f>
        <v>#VALUE!</v>
      </c>
    </row>
    <row r="100" spans="5:10" ht="11.85" customHeight="1" x14ac:dyDescent="0.25">
      <c r="E100" s="28">
        <v>94</v>
      </c>
      <c r="F100" s="29" t="e">
        <f>[1]!OBGET([1]!OBCALL("",[1]!OBCALL("",$B$23,"getPeriod",[1]!OBMAKE("","int",$E100)),"get"&amp;F$5))</f>
        <v>#VALUE!</v>
      </c>
      <c r="G100" s="29" t="e">
        <f>[1]!OBGET([1]!OBCALL("",[1]!OBCALL("",$B$23,"getPeriod",[1]!OBMAKE("","int",$E100)),"get"&amp;G$5))</f>
        <v>#VALUE!</v>
      </c>
      <c r="H100" s="29" t="e">
        <f>[1]!OBGET([1]!OBCALL("",[1]!OBCALL("",$B$23,"getPeriod",[1]!OBMAKE("","int",$E100)),"get"&amp;H$5))</f>
        <v>#VALUE!</v>
      </c>
      <c r="I100" s="29" t="e">
        <f>[1]!OBGET([1]!OBCALL("",[1]!OBCALL("",$B$23,"getPeriod",[1]!OBMAKE("","int",$E100)),"get"&amp;I$5))</f>
        <v>#VALUE!</v>
      </c>
      <c r="J100" s="30" t="e">
        <f>[1]!OBGET([1]!OBCALL("",$B$23,"getPeriodLength",[1]!OBMAKE("","int",$E100)))</f>
        <v>#VALUE!</v>
      </c>
    </row>
    <row r="101" spans="5:10" ht="11.85" customHeight="1" x14ac:dyDescent="0.25">
      <c r="E101" s="28">
        <v>95</v>
      </c>
      <c r="F101" s="29" t="e">
        <f>[1]!OBGET([1]!OBCALL("",[1]!OBCALL("",$B$23,"getPeriod",[1]!OBMAKE("","int",$E101)),"get"&amp;F$5))</f>
        <v>#VALUE!</v>
      </c>
      <c r="G101" s="29" t="e">
        <f>[1]!OBGET([1]!OBCALL("",[1]!OBCALL("",$B$23,"getPeriod",[1]!OBMAKE("","int",$E101)),"get"&amp;G$5))</f>
        <v>#VALUE!</v>
      </c>
      <c r="H101" s="29" t="e">
        <f>[1]!OBGET([1]!OBCALL("",[1]!OBCALL("",$B$23,"getPeriod",[1]!OBMAKE("","int",$E101)),"get"&amp;H$5))</f>
        <v>#VALUE!</v>
      </c>
      <c r="I101" s="29" t="e">
        <f>[1]!OBGET([1]!OBCALL("",[1]!OBCALL("",$B$23,"getPeriod",[1]!OBMAKE("","int",$E101)),"get"&amp;I$5))</f>
        <v>#VALUE!</v>
      </c>
      <c r="J101" s="30" t="e">
        <f>[1]!OBGET([1]!OBCALL("",$B$23,"getPeriodLength",[1]!OBMAKE("","int",$E101)))</f>
        <v>#VALUE!</v>
      </c>
    </row>
    <row r="102" spans="5:10" ht="11.85" customHeight="1" x14ac:dyDescent="0.25">
      <c r="E102" s="28">
        <v>96</v>
      </c>
      <c r="F102" s="29" t="e">
        <f>[1]!OBGET([1]!OBCALL("",[1]!OBCALL("",$B$23,"getPeriod",[1]!OBMAKE("","int",$E102)),"get"&amp;F$5))</f>
        <v>#VALUE!</v>
      </c>
      <c r="G102" s="29" t="e">
        <f>[1]!OBGET([1]!OBCALL("",[1]!OBCALL("",$B$23,"getPeriod",[1]!OBMAKE("","int",$E102)),"get"&amp;G$5))</f>
        <v>#VALUE!</v>
      </c>
      <c r="H102" s="29" t="e">
        <f>[1]!OBGET([1]!OBCALL("",[1]!OBCALL("",$B$23,"getPeriod",[1]!OBMAKE("","int",$E102)),"get"&amp;H$5))</f>
        <v>#VALUE!</v>
      </c>
      <c r="I102" s="29" t="e">
        <f>[1]!OBGET([1]!OBCALL("",[1]!OBCALL("",$B$23,"getPeriod",[1]!OBMAKE("","int",$E102)),"get"&amp;I$5))</f>
        <v>#VALUE!</v>
      </c>
      <c r="J102" s="30" t="e">
        <f>[1]!OBGET([1]!OBCALL("",$B$23,"getPeriodLength",[1]!OBMAKE("","int",$E102)))</f>
        <v>#VALUE!</v>
      </c>
    </row>
    <row r="103" spans="5:10" ht="11.85" customHeight="1" x14ac:dyDescent="0.25">
      <c r="E103" s="28">
        <v>97</v>
      </c>
      <c r="F103" s="29" t="e">
        <f>[1]!OBGET([1]!OBCALL("",[1]!OBCALL("",$B$23,"getPeriod",[1]!OBMAKE("","int",$E103)),"get"&amp;F$5))</f>
        <v>#VALUE!</v>
      </c>
      <c r="G103" s="29" t="e">
        <f>[1]!OBGET([1]!OBCALL("",[1]!OBCALL("",$B$23,"getPeriod",[1]!OBMAKE("","int",$E103)),"get"&amp;G$5))</f>
        <v>#VALUE!</v>
      </c>
      <c r="H103" s="29" t="e">
        <f>[1]!OBGET([1]!OBCALL("",[1]!OBCALL("",$B$23,"getPeriod",[1]!OBMAKE("","int",$E103)),"get"&amp;H$5))</f>
        <v>#VALUE!</v>
      </c>
      <c r="I103" s="29" t="e">
        <f>[1]!OBGET([1]!OBCALL("",[1]!OBCALL("",$B$23,"getPeriod",[1]!OBMAKE("","int",$E103)),"get"&amp;I$5))</f>
        <v>#VALUE!</v>
      </c>
      <c r="J103" s="30" t="e">
        <f>[1]!OBGET([1]!OBCALL("",$B$23,"getPeriodLength",[1]!OBMAKE("","int",$E103)))</f>
        <v>#VALUE!</v>
      </c>
    </row>
    <row r="104" spans="5:10" ht="11.85" customHeight="1" x14ac:dyDescent="0.25">
      <c r="E104" s="28">
        <v>98</v>
      </c>
      <c r="F104" s="29" t="e">
        <f>[1]!OBGET([1]!OBCALL("",[1]!OBCALL("",$B$23,"getPeriod",[1]!OBMAKE("","int",$E104)),"get"&amp;F$5))</f>
        <v>#VALUE!</v>
      </c>
      <c r="G104" s="29" t="e">
        <f>[1]!OBGET([1]!OBCALL("",[1]!OBCALL("",$B$23,"getPeriod",[1]!OBMAKE("","int",$E104)),"get"&amp;G$5))</f>
        <v>#VALUE!</v>
      </c>
      <c r="H104" s="29" t="e">
        <f>[1]!OBGET([1]!OBCALL("",[1]!OBCALL("",$B$23,"getPeriod",[1]!OBMAKE("","int",$E104)),"get"&amp;H$5))</f>
        <v>#VALUE!</v>
      </c>
      <c r="I104" s="29" t="e">
        <f>[1]!OBGET([1]!OBCALL("",[1]!OBCALL("",$B$23,"getPeriod",[1]!OBMAKE("","int",$E104)),"get"&amp;I$5))</f>
        <v>#VALUE!</v>
      </c>
      <c r="J104" s="30" t="e">
        <f>[1]!OBGET([1]!OBCALL("",$B$23,"getPeriodLength",[1]!OBMAKE("","int",$E104)))</f>
        <v>#VALUE!</v>
      </c>
    </row>
    <row r="105" spans="5:10" ht="11.85" customHeight="1" x14ac:dyDescent="0.25">
      <c r="E105" s="28">
        <v>99</v>
      </c>
      <c r="F105" s="29" t="e">
        <f>[1]!OBGET([1]!OBCALL("",[1]!OBCALL("",$B$23,"getPeriod",[1]!OBMAKE("","int",$E105)),"get"&amp;F$5))</f>
        <v>#VALUE!</v>
      </c>
      <c r="G105" s="29" t="e">
        <f>[1]!OBGET([1]!OBCALL("",[1]!OBCALL("",$B$23,"getPeriod",[1]!OBMAKE("","int",$E105)),"get"&amp;G$5))</f>
        <v>#VALUE!</v>
      </c>
      <c r="H105" s="29" t="e">
        <f>[1]!OBGET([1]!OBCALL("",[1]!OBCALL("",$B$23,"getPeriod",[1]!OBMAKE("","int",$E105)),"get"&amp;H$5))</f>
        <v>#VALUE!</v>
      </c>
      <c r="I105" s="29" t="e">
        <f>[1]!OBGET([1]!OBCALL("",[1]!OBCALL("",$B$23,"getPeriod",[1]!OBMAKE("","int",$E105)),"get"&amp;I$5))</f>
        <v>#VALUE!</v>
      </c>
      <c r="J105" s="30" t="e">
        <f>[1]!OBGET([1]!OBCALL("",$B$23,"getPeriodLength",[1]!OBMAKE("","int",$E105)))</f>
        <v>#VALUE!</v>
      </c>
    </row>
    <row r="106" spans="5:10" ht="11.85" customHeight="1" x14ac:dyDescent="0.25">
      <c r="E106" s="28">
        <v>100</v>
      </c>
      <c r="F106" s="29" t="e">
        <f>[1]!OBGET([1]!OBCALL("",[1]!OBCALL("",$B$23,"getPeriod",[1]!OBMAKE("","int",$E106)),"get"&amp;F$5))</f>
        <v>#VALUE!</v>
      </c>
      <c r="G106" s="29" t="e">
        <f>[1]!OBGET([1]!OBCALL("",[1]!OBCALL("",$B$23,"getPeriod",[1]!OBMAKE("","int",$E106)),"get"&amp;G$5))</f>
        <v>#VALUE!</v>
      </c>
      <c r="H106" s="29" t="e">
        <f>[1]!OBGET([1]!OBCALL("",[1]!OBCALL("",$B$23,"getPeriod",[1]!OBMAKE("","int",$E106)),"get"&amp;H$5))</f>
        <v>#VALUE!</v>
      </c>
      <c r="I106" s="29" t="e">
        <f>[1]!OBGET([1]!OBCALL("",[1]!OBCALL("",$B$23,"getPeriod",[1]!OBMAKE("","int",$E106)),"get"&amp;I$5))</f>
        <v>#VALUE!</v>
      </c>
      <c r="J106" s="30" t="e">
        <f>[1]!OBGET([1]!OBCALL("",$B$23,"getPeriodLength",[1]!OBMAKE("","int",$E106)))</f>
        <v>#VALUE!</v>
      </c>
    </row>
    <row r="107" spans="5:10" ht="11.85" customHeight="1" x14ac:dyDescent="0.25">
      <c r="E107" s="28">
        <v>101</v>
      </c>
      <c r="F107" s="29" t="e">
        <f>[1]!OBGET([1]!OBCALL("",[1]!OBCALL("",$B$23,"getPeriod",[1]!OBMAKE("","int",$E107)),"get"&amp;F$5))</f>
        <v>#VALUE!</v>
      </c>
      <c r="G107" s="29" t="e">
        <f>[1]!OBGET([1]!OBCALL("",[1]!OBCALL("",$B$23,"getPeriod",[1]!OBMAKE("","int",$E107)),"get"&amp;G$5))</f>
        <v>#VALUE!</v>
      </c>
      <c r="H107" s="29" t="e">
        <f>[1]!OBGET([1]!OBCALL("",[1]!OBCALL("",$B$23,"getPeriod",[1]!OBMAKE("","int",$E107)),"get"&amp;H$5))</f>
        <v>#VALUE!</v>
      </c>
      <c r="I107" s="29" t="e">
        <f>[1]!OBGET([1]!OBCALL("",[1]!OBCALL("",$B$23,"getPeriod",[1]!OBMAKE("","int",$E107)),"get"&amp;I$5))</f>
        <v>#VALUE!</v>
      </c>
      <c r="J107" s="30" t="e">
        <f>[1]!OBGET([1]!OBCALL("",$B$23,"getPeriodLength",[1]!OBMAKE("","int",$E107)))</f>
        <v>#VALUE!</v>
      </c>
    </row>
    <row r="108" spans="5:10" ht="11.85" customHeight="1" x14ac:dyDescent="0.25">
      <c r="E108" s="28">
        <v>102</v>
      </c>
      <c r="F108" s="29" t="e">
        <f>[1]!OBGET([1]!OBCALL("",[1]!OBCALL("",$B$23,"getPeriod",[1]!OBMAKE("","int",$E108)),"get"&amp;F$5))</f>
        <v>#VALUE!</v>
      </c>
      <c r="G108" s="29" t="e">
        <f>[1]!OBGET([1]!OBCALL("",[1]!OBCALL("",$B$23,"getPeriod",[1]!OBMAKE("","int",$E108)),"get"&amp;G$5))</f>
        <v>#VALUE!</v>
      </c>
      <c r="H108" s="29" t="e">
        <f>[1]!OBGET([1]!OBCALL("",[1]!OBCALL("",$B$23,"getPeriod",[1]!OBMAKE("","int",$E108)),"get"&amp;H$5))</f>
        <v>#VALUE!</v>
      </c>
      <c r="I108" s="29" t="e">
        <f>[1]!OBGET([1]!OBCALL("",[1]!OBCALL("",$B$23,"getPeriod",[1]!OBMAKE("","int",$E108)),"get"&amp;I$5))</f>
        <v>#VALUE!</v>
      </c>
      <c r="J108" s="30" t="e">
        <f>[1]!OBGET([1]!OBCALL("",$B$23,"getPeriodLength",[1]!OBMAKE("","int",$E108)))</f>
        <v>#VALUE!</v>
      </c>
    </row>
    <row r="109" spans="5:10" ht="11.85" customHeight="1" x14ac:dyDescent="0.25">
      <c r="E109" s="28">
        <v>103</v>
      </c>
      <c r="F109" s="29" t="e">
        <f>[1]!OBGET([1]!OBCALL("",[1]!OBCALL("",$B$23,"getPeriod",[1]!OBMAKE("","int",$E109)),"get"&amp;F$5))</f>
        <v>#VALUE!</v>
      </c>
      <c r="G109" s="29" t="e">
        <f>[1]!OBGET([1]!OBCALL("",[1]!OBCALL("",$B$23,"getPeriod",[1]!OBMAKE("","int",$E109)),"get"&amp;G$5))</f>
        <v>#VALUE!</v>
      </c>
      <c r="H109" s="29" t="e">
        <f>[1]!OBGET([1]!OBCALL("",[1]!OBCALL("",$B$23,"getPeriod",[1]!OBMAKE("","int",$E109)),"get"&amp;H$5))</f>
        <v>#VALUE!</v>
      </c>
      <c r="I109" s="29" t="e">
        <f>[1]!OBGET([1]!OBCALL("",[1]!OBCALL("",$B$23,"getPeriod",[1]!OBMAKE("","int",$E109)),"get"&amp;I$5))</f>
        <v>#VALUE!</v>
      </c>
      <c r="J109" s="30" t="e">
        <f>[1]!OBGET([1]!OBCALL("",$B$23,"getPeriodLength",[1]!OBMAKE("","int",$E109)))</f>
        <v>#VALUE!</v>
      </c>
    </row>
    <row r="110" spans="5:10" ht="11.85" customHeight="1" x14ac:dyDescent="0.25">
      <c r="E110" s="28">
        <v>104</v>
      </c>
      <c r="F110" s="29" t="e">
        <f>[1]!OBGET([1]!OBCALL("",[1]!OBCALL("",$B$23,"getPeriod",[1]!OBMAKE("","int",$E110)),"get"&amp;F$5))</f>
        <v>#VALUE!</v>
      </c>
      <c r="G110" s="29" t="e">
        <f>[1]!OBGET([1]!OBCALL("",[1]!OBCALL("",$B$23,"getPeriod",[1]!OBMAKE("","int",$E110)),"get"&amp;G$5))</f>
        <v>#VALUE!</v>
      </c>
      <c r="H110" s="29" t="e">
        <f>[1]!OBGET([1]!OBCALL("",[1]!OBCALL("",$B$23,"getPeriod",[1]!OBMAKE("","int",$E110)),"get"&amp;H$5))</f>
        <v>#VALUE!</v>
      </c>
      <c r="I110" s="29" t="e">
        <f>[1]!OBGET([1]!OBCALL("",[1]!OBCALL("",$B$23,"getPeriod",[1]!OBMAKE("","int",$E110)),"get"&amp;I$5))</f>
        <v>#VALUE!</v>
      </c>
      <c r="J110" s="30" t="e">
        <f>[1]!OBGET([1]!OBCALL("",$B$23,"getPeriodLength",[1]!OBMAKE("","int",$E110)))</f>
        <v>#VALUE!</v>
      </c>
    </row>
    <row r="111" spans="5:10" ht="11.85" customHeight="1" x14ac:dyDescent="0.25">
      <c r="E111" s="28">
        <v>105</v>
      </c>
      <c r="F111" s="29" t="e">
        <f>[1]!OBGET([1]!OBCALL("",[1]!OBCALL("",$B$23,"getPeriod",[1]!OBMAKE("","int",$E111)),"get"&amp;F$5))</f>
        <v>#VALUE!</v>
      </c>
      <c r="G111" s="29" t="e">
        <f>[1]!OBGET([1]!OBCALL("",[1]!OBCALL("",$B$23,"getPeriod",[1]!OBMAKE("","int",$E111)),"get"&amp;G$5))</f>
        <v>#VALUE!</v>
      </c>
      <c r="H111" s="29" t="e">
        <f>[1]!OBGET([1]!OBCALL("",[1]!OBCALL("",$B$23,"getPeriod",[1]!OBMAKE("","int",$E111)),"get"&amp;H$5))</f>
        <v>#VALUE!</v>
      </c>
      <c r="I111" s="29" t="e">
        <f>[1]!OBGET([1]!OBCALL("",[1]!OBCALL("",$B$23,"getPeriod",[1]!OBMAKE("","int",$E111)),"get"&amp;I$5))</f>
        <v>#VALUE!</v>
      </c>
      <c r="J111" s="30" t="e">
        <f>[1]!OBGET([1]!OBCALL("",$B$23,"getPeriodLength",[1]!OBMAKE("","int",$E111)))</f>
        <v>#VALUE!</v>
      </c>
    </row>
    <row r="112" spans="5:10" ht="11.85" customHeight="1" x14ac:dyDescent="0.25">
      <c r="E112" s="28">
        <v>106</v>
      </c>
      <c r="F112" s="29" t="e">
        <f>[1]!OBGET([1]!OBCALL("",[1]!OBCALL("",$B$23,"getPeriod",[1]!OBMAKE("","int",$E112)),"get"&amp;F$5))</f>
        <v>#VALUE!</v>
      </c>
      <c r="G112" s="29" t="e">
        <f>[1]!OBGET([1]!OBCALL("",[1]!OBCALL("",$B$23,"getPeriod",[1]!OBMAKE("","int",$E112)),"get"&amp;G$5))</f>
        <v>#VALUE!</v>
      </c>
      <c r="H112" s="29" t="e">
        <f>[1]!OBGET([1]!OBCALL("",[1]!OBCALL("",$B$23,"getPeriod",[1]!OBMAKE("","int",$E112)),"get"&amp;H$5))</f>
        <v>#VALUE!</v>
      </c>
      <c r="I112" s="29" t="e">
        <f>[1]!OBGET([1]!OBCALL("",[1]!OBCALL("",$B$23,"getPeriod",[1]!OBMAKE("","int",$E112)),"get"&amp;I$5))</f>
        <v>#VALUE!</v>
      </c>
      <c r="J112" s="30" t="e">
        <f>[1]!OBGET([1]!OBCALL("",$B$23,"getPeriodLength",[1]!OBMAKE("","int",$E112)))</f>
        <v>#VALUE!</v>
      </c>
    </row>
    <row r="113" spans="5:10" ht="11.85" customHeight="1" x14ac:dyDescent="0.25">
      <c r="E113" s="28">
        <v>107</v>
      </c>
      <c r="F113" s="29" t="e">
        <f>[1]!OBGET([1]!OBCALL("",[1]!OBCALL("",$B$23,"getPeriod",[1]!OBMAKE("","int",$E113)),"get"&amp;F$5))</f>
        <v>#VALUE!</v>
      </c>
      <c r="G113" s="29" t="e">
        <f>[1]!OBGET([1]!OBCALL("",[1]!OBCALL("",$B$23,"getPeriod",[1]!OBMAKE("","int",$E113)),"get"&amp;G$5))</f>
        <v>#VALUE!</v>
      </c>
      <c r="H113" s="29" t="e">
        <f>[1]!OBGET([1]!OBCALL("",[1]!OBCALL("",$B$23,"getPeriod",[1]!OBMAKE("","int",$E113)),"get"&amp;H$5))</f>
        <v>#VALUE!</v>
      </c>
      <c r="I113" s="29" t="e">
        <f>[1]!OBGET([1]!OBCALL("",[1]!OBCALL("",$B$23,"getPeriod",[1]!OBMAKE("","int",$E113)),"get"&amp;I$5))</f>
        <v>#VALUE!</v>
      </c>
      <c r="J113" s="30" t="e">
        <f>[1]!OBGET([1]!OBCALL("",$B$23,"getPeriodLength",[1]!OBMAKE("","int",$E113)))</f>
        <v>#VALUE!</v>
      </c>
    </row>
    <row r="114" spans="5:10" ht="11.85" customHeight="1" x14ac:dyDescent="0.25">
      <c r="E114" s="28">
        <v>108</v>
      </c>
      <c r="F114" s="29" t="e">
        <f>[1]!OBGET([1]!OBCALL("",[1]!OBCALL("",$B$23,"getPeriod",[1]!OBMAKE("","int",$E114)),"get"&amp;F$5))</f>
        <v>#VALUE!</v>
      </c>
      <c r="G114" s="29" t="e">
        <f>[1]!OBGET([1]!OBCALL("",[1]!OBCALL("",$B$23,"getPeriod",[1]!OBMAKE("","int",$E114)),"get"&amp;G$5))</f>
        <v>#VALUE!</v>
      </c>
      <c r="H114" s="29" t="e">
        <f>[1]!OBGET([1]!OBCALL("",[1]!OBCALL("",$B$23,"getPeriod",[1]!OBMAKE("","int",$E114)),"get"&amp;H$5))</f>
        <v>#VALUE!</v>
      </c>
      <c r="I114" s="29" t="e">
        <f>[1]!OBGET([1]!OBCALL("",[1]!OBCALL("",$B$23,"getPeriod",[1]!OBMAKE("","int",$E114)),"get"&amp;I$5))</f>
        <v>#VALUE!</v>
      </c>
      <c r="J114" s="30" t="e">
        <f>[1]!OBGET([1]!OBCALL("",$B$23,"getPeriodLength",[1]!OBMAKE("","int",$E114)))</f>
        <v>#VALUE!</v>
      </c>
    </row>
    <row r="115" spans="5:10" ht="11.85" customHeight="1" x14ac:dyDescent="0.25">
      <c r="E115" s="28">
        <v>109</v>
      </c>
      <c r="F115" s="29" t="e">
        <f>[1]!OBGET([1]!OBCALL("",[1]!OBCALL("",$B$23,"getPeriod",[1]!OBMAKE("","int",$E115)),"get"&amp;F$5))</f>
        <v>#VALUE!</v>
      </c>
      <c r="G115" s="29" t="e">
        <f>[1]!OBGET([1]!OBCALL("",[1]!OBCALL("",$B$23,"getPeriod",[1]!OBMAKE("","int",$E115)),"get"&amp;G$5))</f>
        <v>#VALUE!</v>
      </c>
      <c r="H115" s="29" t="e">
        <f>[1]!OBGET([1]!OBCALL("",[1]!OBCALL("",$B$23,"getPeriod",[1]!OBMAKE("","int",$E115)),"get"&amp;H$5))</f>
        <v>#VALUE!</v>
      </c>
      <c r="I115" s="29" t="e">
        <f>[1]!OBGET([1]!OBCALL("",[1]!OBCALL("",$B$23,"getPeriod",[1]!OBMAKE("","int",$E115)),"get"&amp;I$5))</f>
        <v>#VALUE!</v>
      </c>
      <c r="J115" s="30" t="e">
        <f>[1]!OBGET([1]!OBCALL("",$B$23,"getPeriodLength",[1]!OBMAKE("","int",$E115)))</f>
        <v>#VALUE!</v>
      </c>
    </row>
    <row r="116" spans="5:10" ht="11.85" customHeight="1" x14ac:dyDescent="0.25">
      <c r="E116" s="28">
        <v>110</v>
      </c>
      <c r="F116" s="29" t="e">
        <f>[1]!OBGET([1]!OBCALL("",[1]!OBCALL("",$B$23,"getPeriod",[1]!OBMAKE("","int",$E116)),"get"&amp;F$5))</f>
        <v>#VALUE!</v>
      </c>
      <c r="G116" s="29" t="e">
        <f>[1]!OBGET([1]!OBCALL("",[1]!OBCALL("",$B$23,"getPeriod",[1]!OBMAKE("","int",$E116)),"get"&amp;G$5))</f>
        <v>#VALUE!</v>
      </c>
      <c r="H116" s="29" t="e">
        <f>[1]!OBGET([1]!OBCALL("",[1]!OBCALL("",$B$23,"getPeriod",[1]!OBMAKE("","int",$E116)),"get"&amp;H$5))</f>
        <v>#VALUE!</v>
      </c>
      <c r="I116" s="29" t="e">
        <f>[1]!OBGET([1]!OBCALL("",[1]!OBCALL("",$B$23,"getPeriod",[1]!OBMAKE("","int",$E116)),"get"&amp;I$5))</f>
        <v>#VALUE!</v>
      </c>
      <c r="J116" s="30" t="e">
        <f>[1]!OBGET([1]!OBCALL("",$B$23,"getPeriodLength",[1]!OBMAKE("","int",$E116)))</f>
        <v>#VALUE!</v>
      </c>
    </row>
    <row r="117" spans="5:10" ht="11.85" customHeight="1" x14ac:dyDescent="0.25">
      <c r="E117" s="28">
        <v>111</v>
      </c>
      <c r="F117" s="29" t="e">
        <f>[1]!OBGET([1]!OBCALL("",[1]!OBCALL("",$B$23,"getPeriod",[1]!OBMAKE("","int",$E117)),"get"&amp;F$5))</f>
        <v>#VALUE!</v>
      </c>
      <c r="G117" s="29" t="e">
        <f>[1]!OBGET([1]!OBCALL("",[1]!OBCALL("",$B$23,"getPeriod",[1]!OBMAKE("","int",$E117)),"get"&amp;G$5))</f>
        <v>#VALUE!</v>
      </c>
      <c r="H117" s="29" t="e">
        <f>[1]!OBGET([1]!OBCALL("",[1]!OBCALL("",$B$23,"getPeriod",[1]!OBMAKE("","int",$E117)),"get"&amp;H$5))</f>
        <v>#VALUE!</v>
      </c>
      <c r="I117" s="29" t="e">
        <f>[1]!OBGET([1]!OBCALL("",[1]!OBCALL("",$B$23,"getPeriod",[1]!OBMAKE("","int",$E117)),"get"&amp;I$5))</f>
        <v>#VALUE!</v>
      </c>
      <c r="J117" s="30" t="e">
        <f>[1]!OBGET([1]!OBCALL("",$B$23,"getPeriodLength",[1]!OBMAKE("","int",$E117)))</f>
        <v>#VALUE!</v>
      </c>
    </row>
    <row r="118" spans="5:10" ht="11.85" customHeight="1" x14ac:dyDescent="0.25">
      <c r="E118" s="28">
        <v>112</v>
      </c>
      <c r="F118" s="29" t="e">
        <f>[1]!OBGET([1]!OBCALL("",[1]!OBCALL("",$B$23,"getPeriod",[1]!OBMAKE("","int",$E118)),"get"&amp;F$5))</f>
        <v>#VALUE!</v>
      </c>
      <c r="G118" s="29" t="e">
        <f>[1]!OBGET([1]!OBCALL("",[1]!OBCALL("",$B$23,"getPeriod",[1]!OBMAKE("","int",$E118)),"get"&amp;G$5))</f>
        <v>#VALUE!</v>
      </c>
      <c r="H118" s="29" t="e">
        <f>[1]!OBGET([1]!OBCALL("",[1]!OBCALL("",$B$23,"getPeriod",[1]!OBMAKE("","int",$E118)),"get"&amp;H$5))</f>
        <v>#VALUE!</v>
      </c>
      <c r="I118" s="29" t="e">
        <f>[1]!OBGET([1]!OBCALL("",[1]!OBCALL("",$B$23,"getPeriod",[1]!OBMAKE("","int",$E118)),"get"&amp;I$5))</f>
        <v>#VALUE!</v>
      </c>
      <c r="J118" s="30" t="e">
        <f>[1]!OBGET([1]!OBCALL("",$B$23,"getPeriodLength",[1]!OBMAKE("","int",$E118)))</f>
        <v>#VALUE!</v>
      </c>
    </row>
    <row r="119" spans="5:10" ht="11.85" customHeight="1" x14ac:dyDescent="0.25">
      <c r="E119" s="28">
        <v>113</v>
      </c>
      <c r="F119" s="29" t="e">
        <f>[1]!OBGET([1]!OBCALL("",[1]!OBCALL("",$B$23,"getPeriod",[1]!OBMAKE("","int",$E119)),"get"&amp;F$5))</f>
        <v>#VALUE!</v>
      </c>
      <c r="G119" s="29" t="e">
        <f>[1]!OBGET([1]!OBCALL("",[1]!OBCALL("",$B$23,"getPeriod",[1]!OBMAKE("","int",$E119)),"get"&amp;G$5))</f>
        <v>#VALUE!</v>
      </c>
      <c r="H119" s="29" t="e">
        <f>[1]!OBGET([1]!OBCALL("",[1]!OBCALL("",$B$23,"getPeriod",[1]!OBMAKE("","int",$E119)),"get"&amp;H$5))</f>
        <v>#VALUE!</v>
      </c>
      <c r="I119" s="29" t="e">
        <f>[1]!OBGET([1]!OBCALL("",[1]!OBCALL("",$B$23,"getPeriod",[1]!OBMAKE("","int",$E119)),"get"&amp;I$5))</f>
        <v>#VALUE!</v>
      </c>
      <c r="J119" s="30" t="e">
        <f>[1]!OBGET([1]!OBCALL("",$B$23,"getPeriodLength",[1]!OBMAKE("","int",$E119)))</f>
        <v>#VALUE!</v>
      </c>
    </row>
    <row r="120" spans="5:10" ht="11.85" customHeight="1" x14ac:dyDescent="0.25">
      <c r="E120" s="28">
        <v>114</v>
      </c>
      <c r="F120" s="29" t="e">
        <f>[1]!OBGET([1]!OBCALL("",[1]!OBCALL("",$B$23,"getPeriod",[1]!OBMAKE("","int",$E120)),"get"&amp;F$5))</f>
        <v>#VALUE!</v>
      </c>
      <c r="G120" s="29" t="e">
        <f>[1]!OBGET([1]!OBCALL("",[1]!OBCALL("",$B$23,"getPeriod",[1]!OBMAKE("","int",$E120)),"get"&amp;G$5))</f>
        <v>#VALUE!</v>
      </c>
      <c r="H120" s="29" t="e">
        <f>[1]!OBGET([1]!OBCALL("",[1]!OBCALL("",$B$23,"getPeriod",[1]!OBMAKE("","int",$E120)),"get"&amp;H$5))</f>
        <v>#VALUE!</v>
      </c>
      <c r="I120" s="29" t="e">
        <f>[1]!OBGET([1]!OBCALL("",[1]!OBCALL("",$B$23,"getPeriod",[1]!OBMAKE("","int",$E120)),"get"&amp;I$5))</f>
        <v>#VALUE!</v>
      </c>
      <c r="J120" s="30" t="e">
        <f>[1]!OBGET([1]!OBCALL("",$B$23,"getPeriodLength",[1]!OBMAKE("","int",$E120)))</f>
        <v>#VALUE!</v>
      </c>
    </row>
    <row r="121" spans="5:10" ht="11.85" customHeight="1" x14ac:dyDescent="0.25">
      <c r="E121" s="28">
        <v>115</v>
      </c>
      <c r="F121" s="29" t="e">
        <f>[1]!OBGET([1]!OBCALL("",[1]!OBCALL("",$B$23,"getPeriod",[1]!OBMAKE("","int",$E121)),"get"&amp;F$5))</f>
        <v>#VALUE!</v>
      </c>
      <c r="G121" s="29" t="e">
        <f>[1]!OBGET([1]!OBCALL("",[1]!OBCALL("",$B$23,"getPeriod",[1]!OBMAKE("","int",$E121)),"get"&amp;G$5))</f>
        <v>#VALUE!</v>
      </c>
      <c r="H121" s="29" t="e">
        <f>[1]!OBGET([1]!OBCALL("",[1]!OBCALL("",$B$23,"getPeriod",[1]!OBMAKE("","int",$E121)),"get"&amp;H$5))</f>
        <v>#VALUE!</v>
      </c>
      <c r="I121" s="29" t="e">
        <f>[1]!OBGET([1]!OBCALL("",[1]!OBCALL("",$B$23,"getPeriod",[1]!OBMAKE("","int",$E121)),"get"&amp;I$5))</f>
        <v>#VALUE!</v>
      </c>
      <c r="J121" s="30" t="e">
        <f>[1]!OBGET([1]!OBCALL("",$B$23,"getPeriodLength",[1]!OBMAKE("","int",$E121)))</f>
        <v>#VALUE!</v>
      </c>
    </row>
    <row r="122" spans="5:10" ht="11.85" customHeight="1" x14ac:dyDescent="0.25">
      <c r="E122" s="28">
        <v>116</v>
      </c>
      <c r="F122" s="29" t="e">
        <f>[1]!OBGET([1]!OBCALL("",[1]!OBCALL("",$B$23,"getPeriod",[1]!OBMAKE("","int",$E122)),"get"&amp;F$5))</f>
        <v>#VALUE!</v>
      </c>
      <c r="G122" s="29" t="e">
        <f>[1]!OBGET([1]!OBCALL("",[1]!OBCALL("",$B$23,"getPeriod",[1]!OBMAKE("","int",$E122)),"get"&amp;G$5))</f>
        <v>#VALUE!</v>
      </c>
      <c r="H122" s="29" t="e">
        <f>[1]!OBGET([1]!OBCALL("",[1]!OBCALL("",$B$23,"getPeriod",[1]!OBMAKE("","int",$E122)),"get"&amp;H$5))</f>
        <v>#VALUE!</v>
      </c>
      <c r="I122" s="29" t="e">
        <f>[1]!OBGET([1]!OBCALL("",[1]!OBCALL("",$B$23,"getPeriod",[1]!OBMAKE("","int",$E122)),"get"&amp;I$5))</f>
        <v>#VALUE!</v>
      </c>
      <c r="J122" s="30" t="e">
        <f>[1]!OBGET([1]!OBCALL("",$B$23,"getPeriodLength",[1]!OBMAKE("","int",$E122)))</f>
        <v>#VALUE!</v>
      </c>
    </row>
    <row r="123" spans="5:10" ht="11.85" customHeight="1" x14ac:dyDescent="0.25">
      <c r="E123" s="28">
        <v>117</v>
      </c>
      <c r="F123" s="29" t="e">
        <f>[1]!OBGET([1]!OBCALL("",[1]!OBCALL("",$B$23,"getPeriod",[1]!OBMAKE("","int",$E123)),"get"&amp;F$5))</f>
        <v>#VALUE!</v>
      </c>
      <c r="G123" s="29" t="e">
        <f>[1]!OBGET([1]!OBCALL("",[1]!OBCALL("",$B$23,"getPeriod",[1]!OBMAKE("","int",$E123)),"get"&amp;G$5))</f>
        <v>#VALUE!</v>
      </c>
      <c r="H123" s="29" t="e">
        <f>[1]!OBGET([1]!OBCALL("",[1]!OBCALL("",$B$23,"getPeriod",[1]!OBMAKE("","int",$E123)),"get"&amp;H$5))</f>
        <v>#VALUE!</v>
      </c>
      <c r="I123" s="29" t="e">
        <f>[1]!OBGET([1]!OBCALL("",[1]!OBCALL("",$B$23,"getPeriod",[1]!OBMAKE("","int",$E123)),"get"&amp;I$5))</f>
        <v>#VALUE!</v>
      </c>
      <c r="J123" s="30" t="e">
        <f>[1]!OBGET([1]!OBCALL("",$B$23,"getPeriodLength",[1]!OBMAKE("","int",$E123)))</f>
        <v>#VALUE!</v>
      </c>
    </row>
    <row r="124" spans="5:10" ht="11.85" customHeight="1" x14ac:dyDescent="0.25">
      <c r="E124" s="28">
        <v>118</v>
      </c>
      <c r="F124" s="29" t="e">
        <f>[1]!OBGET([1]!OBCALL("",[1]!OBCALL("",$B$23,"getPeriod",[1]!OBMAKE("","int",$E124)),"get"&amp;F$5))</f>
        <v>#VALUE!</v>
      </c>
      <c r="G124" s="29" t="e">
        <f>[1]!OBGET([1]!OBCALL("",[1]!OBCALL("",$B$23,"getPeriod",[1]!OBMAKE("","int",$E124)),"get"&amp;G$5))</f>
        <v>#VALUE!</v>
      </c>
      <c r="H124" s="29" t="e">
        <f>[1]!OBGET([1]!OBCALL("",[1]!OBCALL("",$B$23,"getPeriod",[1]!OBMAKE("","int",$E124)),"get"&amp;H$5))</f>
        <v>#VALUE!</v>
      </c>
      <c r="I124" s="29" t="e">
        <f>[1]!OBGET([1]!OBCALL("",[1]!OBCALL("",$B$23,"getPeriod",[1]!OBMAKE("","int",$E124)),"get"&amp;I$5))</f>
        <v>#VALUE!</v>
      </c>
      <c r="J124" s="30" t="e">
        <f>[1]!OBGET([1]!OBCALL("",$B$23,"getPeriodLength",[1]!OBMAKE("","int",$E124)))</f>
        <v>#VALUE!</v>
      </c>
    </row>
    <row r="125" spans="5:10" ht="11.85" customHeight="1" x14ac:dyDescent="0.25">
      <c r="E125" s="28">
        <v>119</v>
      </c>
      <c r="F125" s="29" t="e">
        <f>[1]!OBGET([1]!OBCALL("",[1]!OBCALL("",$B$23,"getPeriod",[1]!OBMAKE("","int",$E125)),"get"&amp;F$5))</f>
        <v>#VALUE!</v>
      </c>
      <c r="G125" s="29" t="e">
        <f>[1]!OBGET([1]!OBCALL("",[1]!OBCALL("",$B$23,"getPeriod",[1]!OBMAKE("","int",$E125)),"get"&amp;G$5))</f>
        <v>#VALUE!</v>
      </c>
      <c r="H125" s="29" t="e">
        <f>[1]!OBGET([1]!OBCALL("",[1]!OBCALL("",$B$23,"getPeriod",[1]!OBMAKE("","int",$E125)),"get"&amp;H$5))</f>
        <v>#VALUE!</v>
      </c>
      <c r="I125" s="29" t="e">
        <f>[1]!OBGET([1]!OBCALL("",[1]!OBCALL("",$B$23,"getPeriod",[1]!OBMAKE("","int",$E125)),"get"&amp;I$5))</f>
        <v>#VALUE!</v>
      </c>
      <c r="J125" s="30" t="e">
        <f>[1]!OBGET([1]!OBCALL("",$B$23,"getPeriodLength",[1]!OBMAKE("","int",$E125)))</f>
        <v>#VALUE!</v>
      </c>
    </row>
    <row r="126" spans="5:10" ht="11.85" customHeight="1" x14ac:dyDescent="0.25">
      <c r="E126" s="28">
        <v>120</v>
      </c>
      <c r="F126" s="29" t="e">
        <f>[1]!OBGET([1]!OBCALL("",[1]!OBCALL("",$B$23,"getPeriod",[1]!OBMAKE("","int",$E126)),"get"&amp;F$5))</f>
        <v>#VALUE!</v>
      </c>
      <c r="G126" s="29" t="e">
        <f>[1]!OBGET([1]!OBCALL("",[1]!OBCALL("",$B$23,"getPeriod",[1]!OBMAKE("","int",$E126)),"get"&amp;G$5))</f>
        <v>#VALUE!</v>
      </c>
      <c r="H126" s="29" t="e">
        <f>[1]!OBGET([1]!OBCALL("",[1]!OBCALL("",$B$23,"getPeriod",[1]!OBMAKE("","int",$E126)),"get"&amp;H$5))</f>
        <v>#VALUE!</v>
      </c>
      <c r="I126" s="29" t="e">
        <f>[1]!OBGET([1]!OBCALL("",[1]!OBCALL("",$B$23,"getPeriod",[1]!OBMAKE("","int",$E126)),"get"&amp;I$5))</f>
        <v>#VALUE!</v>
      </c>
      <c r="J126" s="30" t="e">
        <f>[1]!OBGET([1]!OBCALL("",$B$23,"getPeriodLength",[1]!OBMAKE("","int",$E126)))</f>
        <v>#VALUE!</v>
      </c>
    </row>
    <row r="127" spans="5:10" ht="11.85" customHeight="1" x14ac:dyDescent="0.25">
      <c r="E127" s="28">
        <v>121</v>
      </c>
      <c r="F127" s="29" t="e">
        <f>[1]!OBGET([1]!OBCALL("",[1]!OBCALL("",$B$23,"getPeriod",[1]!OBMAKE("","int",$E127)),"get"&amp;F$5))</f>
        <v>#VALUE!</v>
      </c>
      <c r="G127" s="29" t="e">
        <f>[1]!OBGET([1]!OBCALL("",[1]!OBCALL("",$B$23,"getPeriod",[1]!OBMAKE("","int",$E127)),"get"&amp;G$5))</f>
        <v>#VALUE!</v>
      </c>
      <c r="H127" s="29" t="e">
        <f>[1]!OBGET([1]!OBCALL("",[1]!OBCALL("",$B$23,"getPeriod",[1]!OBMAKE("","int",$E127)),"get"&amp;H$5))</f>
        <v>#VALUE!</v>
      </c>
      <c r="I127" s="29" t="e">
        <f>[1]!OBGET([1]!OBCALL("",[1]!OBCALL("",$B$23,"getPeriod",[1]!OBMAKE("","int",$E127)),"get"&amp;I$5))</f>
        <v>#VALUE!</v>
      </c>
      <c r="J127" s="30" t="e">
        <f>[1]!OBGET([1]!OBCALL("",$B$23,"getPeriodLength",[1]!OBMAKE("","int",$E127)))</f>
        <v>#VALUE!</v>
      </c>
    </row>
    <row r="128" spans="5:10" ht="11.85" customHeight="1" x14ac:dyDescent="0.25">
      <c r="E128" s="28">
        <v>122</v>
      </c>
      <c r="F128" s="29" t="e">
        <f>[1]!OBGET([1]!OBCALL("",[1]!OBCALL("",$B$23,"getPeriod",[1]!OBMAKE("","int",$E128)),"get"&amp;F$5))</f>
        <v>#VALUE!</v>
      </c>
      <c r="G128" s="29" t="e">
        <f>[1]!OBGET([1]!OBCALL("",[1]!OBCALL("",$B$23,"getPeriod",[1]!OBMAKE("","int",$E128)),"get"&amp;G$5))</f>
        <v>#VALUE!</v>
      </c>
      <c r="H128" s="29" t="e">
        <f>[1]!OBGET([1]!OBCALL("",[1]!OBCALL("",$B$23,"getPeriod",[1]!OBMAKE("","int",$E128)),"get"&amp;H$5))</f>
        <v>#VALUE!</v>
      </c>
      <c r="I128" s="29" t="e">
        <f>[1]!OBGET([1]!OBCALL("",[1]!OBCALL("",$B$23,"getPeriod",[1]!OBMAKE("","int",$E128)),"get"&amp;I$5))</f>
        <v>#VALUE!</v>
      </c>
      <c r="J128" s="30" t="e">
        <f>[1]!OBGET([1]!OBCALL("",$B$23,"getPeriodLength",[1]!OBMAKE("","int",$E128)))</f>
        <v>#VALUE!</v>
      </c>
    </row>
    <row r="129" spans="5:10" ht="11.85" customHeight="1" x14ac:dyDescent="0.25">
      <c r="E129" s="28">
        <v>123</v>
      </c>
      <c r="F129" s="29" t="e">
        <f>[1]!OBGET([1]!OBCALL("",[1]!OBCALL("",$B$23,"getPeriod",[1]!OBMAKE("","int",$E129)),"get"&amp;F$5))</f>
        <v>#VALUE!</v>
      </c>
      <c r="G129" s="29" t="e">
        <f>[1]!OBGET([1]!OBCALL("",[1]!OBCALL("",$B$23,"getPeriod",[1]!OBMAKE("","int",$E129)),"get"&amp;G$5))</f>
        <v>#VALUE!</v>
      </c>
      <c r="H129" s="29" t="e">
        <f>[1]!OBGET([1]!OBCALL("",[1]!OBCALL("",$B$23,"getPeriod",[1]!OBMAKE("","int",$E129)),"get"&amp;H$5))</f>
        <v>#VALUE!</v>
      </c>
      <c r="I129" s="29" t="e">
        <f>[1]!OBGET([1]!OBCALL("",[1]!OBCALL("",$B$23,"getPeriod",[1]!OBMAKE("","int",$E129)),"get"&amp;I$5))</f>
        <v>#VALUE!</v>
      </c>
      <c r="J129" s="30" t="e">
        <f>[1]!OBGET([1]!OBCALL("",$B$23,"getPeriodLength",[1]!OBMAKE("","int",$E129)))</f>
        <v>#VALUE!</v>
      </c>
    </row>
    <row r="130" spans="5:10" ht="11.85" customHeight="1" x14ac:dyDescent="0.25">
      <c r="E130" s="28">
        <v>124</v>
      </c>
      <c r="F130" s="29" t="e">
        <f>[1]!OBGET([1]!OBCALL("",[1]!OBCALL("",$B$23,"getPeriod",[1]!OBMAKE("","int",$E130)),"get"&amp;F$5))</f>
        <v>#VALUE!</v>
      </c>
      <c r="G130" s="29" t="e">
        <f>[1]!OBGET([1]!OBCALL("",[1]!OBCALL("",$B$23,"getPeriod",[1]!OBMAKE("","int",$E130)),"get"&amp;G$5))</f>
        <v>#VALUE!</v>
      </c>
      <c r="H130" s="29" t="e">
        <f>[1]!OBGET([1]!OBCALL("",[1]!OBCALL("",$B$23,"getPeriod",[1]!OBMAKE("","int",$E130)),"get"&amp;H$5))</f>
        <v>#VALUE!</v>
      </c>
      <c r="I130" s="29" t="e">
        <f>[1]!OBGET([1]!OBCALL("",[1]!OBCALL("",$B$23,"getPeriod",[1]!OBMAKE("","int",$E130)),"get"&amp;I$5))</f>
        <v>#VALUE!</v>
      </c>
      <c r="J130" s="30" t="e">
        <f>[1]!OBGET([1]!OBCALL("",$B$23,"getPeriodLength",[1]!OBMAKE("","int",$E130)))</f>
        <v>#VALUE!</v>
      </c>
    </row>
    <row r="131" spans="5:10" ht="11.85" customHeight="1" x14ac:dyDescent="0.25">
      <c r="E131" s="28">
        <v>125</v>
      </c>
      <c r="F131" s="29" t="e">
        <f>[1]!OBGET([1]!OBCALL("",[1]!OBCALL("",$B$23,"getPeriod",[1]!OBMAKE("","int",$E131)),"get"&amp;F$5))</f>
        <v>#VALUE!</v>
      </c>
      <c r="G131" s="29" t="e">
        <f>[1]!OBGET([1]!OBCALL("",[1]!OBCALL("",$B$23,"getPeriod",[1]!OBMAKE("","int",$E131)),"get"&amp;G$5))</f>
        <v>#VALUE!</v>
      </c>
      <c r="H131" s="29" t="e">
        <f>[1]!OBGET([1]!OBCALL("",[1]!OBCALL("",$B$23,"getPeriod",[1]!OBMAKE("","int",$E131)),"get"&amp;H$5))</f>
        <v>#VALUE!</v>
      </c>
      <c r="I131" s="29" t="e">
        <f>[1]!OBGET([1]!OBCALL("",[1]!OBCALL("",$B$23,"getPeriod",[1]!OBMAKE("","int",$E131)),"get"&amp;I$5))</f>
        <v>#VALUE!</v>
      </c>
      <c r="J131" s="30" t="e">
        <f>[1]!OBGET([1]!OBCALL("",$B$23,"getPeriodLength",[1]!OBMAKE("","int",$E131)))</f>
        <v>#VALUE!</v>
      </c>
    </row>
    <row r="132" spans="5:10" ht="11.85" customHeight="1" x14ac:dyDescent="0.25">
      <c r="E132" s="28">
        <v>126</v>
      </c>
      <c r="F132" s="29" t="e">
        <f>[1]!OBGET([1]!OBCALL("",[1]!OBCALL("",$B$23,"getPeriod",[1]!OBMAKE("","int",$E132)),"get"&amp;F$5))</f>
        <v>#VALUE!</v>
      </c>
      <c r="G132" s="29" t="e">
        <f>[1]!OBGET([1]!OBCALL("",[1]!OBCALL("",$B$23,"getPeriod",[1]!OBMAKE("","int",$E132)),"get"&amp;G$5))</f>
        <v>#VALUE!</v>
      </c>
      <c r="H132" s="29" t="e">
        <f>[1]!OBGET([1]!OBCALL("",[1]!OBCALL("",$B$23,"getPeriod",[1]!OBMAKE("","int",$E132)),"get"&amp;H$5))</f>
        <v>#VALUE!</v>
      </c>
      <c r="I132" s="29" t="e">
        <f>[1]!OBGET([1]!OBCALL("",[1]!OBCALL("",$B$23,"getPeriod",[1]!OBMAKE("","int",$E132)),"get"&amp;I$5))</f>
        <v>#VALUE!</v>
      </c>
      <c r="J132" s="30" t="e">
        <f>[1]!OBGET([1]!OBCALL("",$B$23,"getPeriodLength",[1]!OBMAKE("","int",$E132)))</f>
        <v>#VALUE!</v>
      </c>
    </row>
    <row r="133" spans="5:10" ht="11.85" customHeight="1" x14ac:dyDescent="0.25">
      <c r="E133" s="28">
        <v>127</v>
      </c>
      <c r="F133" s="29" t="e">
        <f>[1]!OBGET([1]!OBCALL("",[1]!OBCALL("",$B$23,"getPeriod",[1]!OBMAKE("","int",$E133)),"get"&amp;F$5))</f>
        <v>#VALUE!</v>
      </c>
      <c r="G133" s="29" t="e">
        <f>[1]!OBGET([1]!OBCALL("",[1]!OBCALL("",$B$23,"getPeriod",[1]!OBMAKE("","int",$E133)),"get"&amp;G$5))</f>
        <v>#VALUE!</v>
      </c>
      <c r="H133" s="29" t="e">
        <f>[1]!OBGET([1]!OBCALL("",[1]!OBCALL("",$B$23,"getPeriod",[1]!OBMAKE("","int",$E133)),"get"&amp;H$5))</f>
        <v>#VALUE!</v>
      </c>
      <c r="I133" s="29" t="e">
        <f>[1]!OBGET([1]!OBCALL("",[1]!OBCALL("",$B$23,"getPeriod",[1]!OBMAKE("","int",$E133)),"get"&amp;I$5))</f>
        <v>#VALUE!</v>
      </c>
      <c r="J133" s="30" t="e">
        <f>[1]!OBGET([1]!OBCALL("",$B$23,"getPeriodLength",[1]!OBMAKE("","int",$E133)))</f>
        <v>#VALUE!</v>
      </c>
    </row>
    <row r="134" spans="5:10" ht="11.85" customHeight="1" x14ac:dyDescent="0.25">
      <c r="E134" s="28">
        <v>128</v>
      </c>
      <c r="F134" s="29" t="e">
        <f>[1]!OBGET([1]!OBCALL("",[1]!OBCALL("",$B$23,"getPeriod",[1]!OBMAKE("","int",$E134)),"get"&amp;F$5))</f>
        <v>#VALUE!</v>
      </c>
      <c r="G134" s="29" t="e">
        <f>[1]!OBGET([1]!OBCALL("",[1]!OBCALL("",$B$23,"getPeriod",[1]!OBMAKE("","int",$E134)),"get"&amp;G$5))</f>
        <v>#VALUE!</v>
      </c>
      <c r="H134" s="29" t="e">
        <f>[1]!OBGET([1]!OBCALL("",[1]!OBCALL("",$B$23,"getPeriod",[1]!OBMAKE("","int",$E134)),"get"&amp;H$5))</f>
        <v>#VALUE!</v>
      </c>
      <c r="I134" s="29" t="e">
        <f>[1]!OBGET([1]!OBCALL("",[1]!OBCALL("",$B$23,"getPeriod",[1]!OBMAKE("","int",$E134)),"get"&amp;I$5))</f>
        <v>#VALUE!</v>
      </c>
      <c r="J134" s="30" t="e">
        <f>[1]!OBGET([1]!OBCALL("",$B$23,"getPeriodLength",[1]!OBMAKE("","int",$E134)))</f>
        <v>#VALUE!</v>
      </c>
    </row>
    <row r="135" spans="5:10" ht="11.85" customHeight="1" x14ac:dyDescent="0.25">
      <c r="E135" s="28">
        <v>129</v>
      </c>
      <c r="F135" s="29" t="e">
        <f>[1]!OBGET([1]!OBCALL("",[1]!OBCALL("",$B$23,"getPeriod",[1]!OBMAKE("","int",$E135)),"get"&amp;F$5))</f>
        <v>#VALUE!</v>
      </c>
      <c r="G135" s="29" t="e">
        <f>[1]!OBGET([1]!OBCALL("",[1]!OBCALL("",$B$23,"getPeriod",[1]!OBMAKE("","int",$E135)),"get"&amp;G$5))</f>
        <v>#VALUE!</v>
      </c>
      <c r="H135" s="29" t="e">
        <f>[1]!OBGET([1]!OBCALL("",[1]!OBCALL("",$B$23,"getPeriod",[1]!OBMAKE("","int",$E135)),"get"&amp;H$5))</f>
        <v>#VALUE!</v>
      </c>
      <c r="I135" s="29" t="e">
        <f>[1]!OBGET([1]!OBCALL("",[1]!OBCALL("",$B$23,"getPeriod",[1]!OBMAKE("","int",$E135)),"get"&amp;I$5))</f>
        <v>#VALUE!</v>
      </c>
      <c r="J135" s="30" t="e">
        <f>[1]!OBGET([1]!OBCALL("",$B$23,"getPeriodLength",[1]!OBMAKE("","int",$E135)))</f>
        <v>#VALUE!</v>
      </c>
    </row>
    <row r="136" spans="5:10" ht="11.85" customHeight="1" x14ac:dyDescent="0.25">
      <c r="E136" s="28">
        <v>130</v>
      </c>
      <c r="F136" s="29" t="e">
        <f>[1]!OBGET([1]!OBCALL("",[1]!OBCALL("",$B$23,"getPeriod",[1]!OBMAKE("","int",$E136)),"get"&amp;F$5))</f>
        <v>#VALUE!</v>
      </c>
      <c r="G136" s="29" t="e">
        <f>[1]!OBGET([1]!OBCALL("",[1]!OBCALL("",$B$23,"getPeriod",[1]!OBMAKE("","int",$E136)),"get"&amp;G$5))</f>
        <v>#VALUE!</v>
      </c>
      <c r="H136" s="29" t="e">
        <f>[1]!OBGET([1]!OBCALL("",[1]!OBCALL("",$B$23,"getPeriod",[1]!OBMAKE("","int",$E136)),"get"&amp;H$5))</f>
        <v>#VALUE!</v>
      </c>
      <c r="I136" s="29" t="e">
        <f>[1]!OBGET([1]!OBCALL("",[1]!OBCALL("",$B$23,"getPeriod",[1]!OBMAKE("","int",$E136)),"get"&amp;I$5))</f>
        <v>#VALUE!</v>
      </c>
      <c r="J136" s="30" t="e">
        <f>[1]!OBGET([1]!OBCALL("",$B$23,"getPeriodLength",[1]!OBMAKE("","int",$E136)))</f>
        <v>#VALUE!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Swap Leg Schedule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fries</cp:lastModifiedBy>
  <cp:revision>55</cp:revision>
  <dcterms:modified xsi:type="dcterms:W3CDTF">2020-03-08T11:46:48Z</dcterms:modified>
  <dc:language>de-DE</dc:language>
</cp:coreProperties>
</file>