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scope_user_interface" sheetId="1" r:id="rId1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G15" i="1" l="1"/>
</calcChain>
</file>

<file path=xl/sharedStrings.xml><?xml version="1.0" encoding="utf-8"?>
<sst xmlns="http://schemas.openxmlformats.org/spreadsheetml/2006/main" count="69" uniqueCount="63">
  <si>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</si>
  <si>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</si>
  <si>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</si>
  <si>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</si>
  <si>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</si>
  <si>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>Cost ea</t>
  </si>
  <si>
    <t>Cost total</t>
  </si>
  <si>
    <t>link</t>
  </si>
  <si>
    <t>lcsc number</t>
  </si>
  <si>
    <t>part number</t>
  </si>
  <si>
    <t xml:space="preserve">C1 C4 C2 C5 C3 C6 C7 C10 C8 C11 C9 C12 C13 C15 C14 C16 </t>
  </si>
  <si>
    <t>1nF</t>
  </si>
  <si>
    <t>Capacitor_SMD:C_0805_2012Metric</t>
  </si>
  <si>
    <t>https://lcsc.com/product-detail/Multilayer-Ceramic-Capacitors-MLCC-SMD-SMT_CCTC-TCC0805X7R102M500DT_C713510.html</t>
  </si>
  <si>
    <t>C713510</t>
  </si>
  <si>
    <t>Generic</t>
  </si>
  <si>
    <t xml:space="preserve">D20 D18 D19 D23 D21 D22 D24 D25 D1 D2 D3 D4 D5 D6 D7 D8 D9 D10 D11 D12 D13 D14 D15 D16 D17 </t>
  </si>
  <si>
    <t>D</t>
  </si>
  <si>
    <t>Diode_SMD:D_SOD-123F</t>
  </si>
  <si>
    <t>https://lcsc.com/product-detail/Diodes-General-Purpose_Shandong-Jingdao-Microelectronics-1N4007W_C108803.html</t>
  </si>
  <si>
    <t>C108803</t>
  </si>
  <si>
    <t xml:space="preserve">D26 D27 D28 D29 D30 D31 D32 D33 D34 D35 D36 D37 D38 D39 D40 D41 D42 D43 </t>
  </si>
  <si>
    <t>NeoPixel_THT</t>
  </si>
  <si>
    <t>LED_THT:LED_D5.0mm-4_RGB</t>
  </si>
  <si>
    <t>https://www.adafruit.com/product/1938</t>
  </si>
  <si>
    <t>https://lcsc.com/product-detail/Others_WS2812D-F5_C190565.html</t>
  </si>
  <si>
    <t>C190565</t>
  </si>
  <si>
    <t>WS2812D-F5</t>
  </si>
  <si>
    <t xml:space="preserve">J1 </t>
  </si>
  <si>
    <t>USB_B</t>
  </si>
  <si>
    <t>Connector_USB:USB_B_OST_USB-B1HSxx_Horizontal</t>
  </si>
  <si>
    <t>https://lcsc.com/product-detail/USB-Connectors_MOLEX_47346-0001_47346-0001_C132560.html</t>
  </si>
  <si>
    <t>C132560</t>
  </si>
  <si>
    <t>MOLEX 473460001</t>
  </si>
  <si>
    <t xml:space="preserve">R12 R13 R14 R15 R16 R17 R24 R25 R26 R27 R28 R29 R34 R35 R36 R37 </t>
  </si>
  <si>
    <t>100R</t>
  </si>
  <si>
    <t>Resistor_SMD:R_0805_2012Metric</t>
  </si>
  <si>
    <t>generic</t>
  </si>
  <si>
    <t xml:space="preserve">R38 R39 </t>
  </si>
  <si>
    <t>22R</t>
  </si>
  <si>
    <t xml:space="preserve">R9 R6 R10 R7 R11 R8 R21 R18 R22 R19 R23 R20 R32 R30 R33 R31 R1 R2 R3 R4 R5 </t>
  </si>
  <si>
    <t>10k</t>
  </si>
  <si>
    <t xml:space="preserve">SW1 SW2 SW3 SW4 SW5 SW6 SW7 SW8 SW9 SW10 SW11 SW12 SW13 SW14 SW15 SW16 SW17 </t>
  </si>
  <si>
    <t>SW_Push</t>
  </si>
  <si>
    <t>Button_Switch_THT:SW_PUSH-12mm</t>
  </si>
  <si>
    <t xml:space="preserve">SW20 SW18 SW19 SW23 SW21 SW22 SW25 SW24 </t>
  </si>
  <si>
    <t>Rotary_Encoder_Switch</t>
  </si>
  <si>
    <t>Rotary_Encoder:RotaryEncoder_Alps_EC11E-Switch_Vertical_H20mm</t>
  </si>
  <si>
    <t>~</t>
  </si>
  <si>
    <t>https://lcsc.com/product-detail/Coded-Rotary-Switches_ALPS-Electric-EC11E09244AQ_C470753.html</t>
  </si>
  <si>
    <t>C470753</t>
  </si>
  <si>
    <t>EC11E09244AQ</t>
  </si>
  <si>
    <t xml:space="preserve">TP1 </t>
  </si>
  <si>
    <t>TestPoint</t>
  </si>
  <si>
    <t xml:space="preserve">U1 </t>
  </si>
  <si>
    <t>bluepill</t>
  </si>
  <si>
    <t>footprints:DIP-40_15.24_generic</t>
  </si>
  <si>
    <t>aliexpress?</t>
  </si>
  <si>
    <t>rotary dial cap</t>
  </si>
  <si>
    <t>TOTAL</t>
  </si>
  <si>
    <t>https://lcsc.com/product-detail/Tactile-Switches_USAKRO-UK-B0224-G9-250_C780506.html</t>
  </si>
  <si>
    <t>C780506</t>
  </si>
  <si>
    <t>C780506UK-B0224-G9-250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</si>
</sst>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44" fontId="0" fillId="0" borderId="0" xfId="1" applyFont="1"/>
    <xf numFmtId="44" fontId="0" fillId="0" borderId="0" xfId="0" applyNumberFormat="1"/>
    <xf numFmtId="0" fontId="19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Others_WS2812D-F5_C19056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CCTC-TCC0805X7R102M500DT_C713510.html" TargetMode="External"/><Relationship Id="rId1" Type="http://schemas.openxmlformats.org/officeDocument/2006/relationships/hyperlink" Target="https://lcsc.com/product-detail/Diodes-General-Purpose_Shandong-Jingdao-Microelectronics-1N4007W_C108803.html" TargetMode="External"/><Relationship Id="rId6" Type="http://schemas.openxmlformats.org/officeDocument/2006/relationships/hyperlink" Target="https://lcsc.com/product-detail/Coded-Rotary-Switches_ALPS-Electric-EC11E09244AQ_C470753.html" TargetMode="External"/><Relationship Id="rId5" Type="http://schemas.openxmlformats.org/officeDocument/2006/relationships/hyperlink" Target="https://lcsc.com/product-detail/Tactile-Switches_USAKRO-UK-B0224-G9-250_C780506.html" TargetMode="External"/><Relationship Id="rId4" Type="http://schemas.openxmlformats.org/officeDocument/2006/relationships/hyperlink" Target="https://lcsc.com/product-detail/USB-Connectors_MOLEX_47346-0001_47346-0001_C1325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F5" sqref="F5"/>
    </sheetView>
  </sheetViews>
  <sheetFormatPr defaultRowHeight="12.75" x14ac:dyDescent="0.2"/>
  <cols>
    <col min="4" max="4" width="24.7109375" customWidth="1"/>
    <col min="8" max="8" width="112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</v>
      </c>
      <c r="C2" t="s">
        <v>11</v>
      </c>
      <c r="D2" t="s">
        <v>12</v>
      </c>
      <c r="F2" s="2">
        <v>4.1999999999999997E-3</v>
      </c>
      <c r="G2" s="3">
        <f>F2*B2</f>
        <v>6.7199999999999996E-2</v>
      </c>
      <c r="H2" s="4" t="s">
        <v>13</v>
      </c>
      <c r="I2" t="s">
        <v>14</v>
      </c>
      <c r="J2" t="s">
        <v>15</v>
      </c>
    </row>
    <row r="3" spans="1:10" x14ac:dyDescent="0.2">
      <c r="A3" t="s">
        <v>16</v>
      </c>
      <c r="B3">
        <v>25</v>
      </c>
      <c r="C3" t="s">
        <v>17</v>
      </c>
      <c r="D3" t="s">
        <v>18</v>
      </c>
      <c r="F3" s="2">
        <v>5.1000000000000004E-3</v>
      </c>
      <c r="G3" s="3">
        <f t="shared" ref="G3:G12" si="0">F3*B3</f>
        <v>0.1275</v>
      </c>
      <c r="H3" s="4" t="s">
        <v>19</v>
      </c>
      <c r="I3" t="s">
        <v>20</v>
      </c>
      <c r="J3" t="s">
        <v>15</v>
      </c>
    </row>
    <row r="4" spans="1:10" x14ac:dyDescent="0.2">
      <c r="A4" t="s">
        <v>21</v>
      </c>
      <c r="B4">
        <v>18</v>
      </c>
      <c r="C4" t="s">
        <v>22</v>
      </c>
      <c r="D4" t="s">
        <v>23</v>
      </c>
      <c r="E4" t="s">
        <v>24</v>
      </c>
      <c r="F4" s="2">
        <v>0.1195</v>
      </c>
      <c r="G4" s="3">
        <f t="shared" si="0"/>
        <v>2.1509999999999998</v>
      </c>
      <c r="H4" s="4" t="s">
        <v>25</v>
      </c>
      <c r="I4" t="s">
        <v>26</v>
      </c>
      <c r="J4" t="s">
        <v>27</v>
      </c>
    </row>
    <row r="5" spans="1:10" x14ac:dyDescent="0.2">
      <c r="A5" t="s">
        <v>28</v>
      </c>
      <c r="B5">
        <v>1</v>
      </c>
      <c r="C5" t="s">
        <v>29</v>
      </c>
      <c r="D5" t="s">
        <v>30</v>
      </c>
      <c r="F5" s="2">
        <v>0.54549999999999998</v>
      </c>
      <c r="G5" s="3">
        <f t="shared" si="0"/>
        <v>0.54549999999999998</v>
      </c>
      <c r="H5" s="4" t="s">
        <v>31</v>
      </c>
      <c r="I5" t="s">
        <v>32</v>
      </c>
      <c r="J5" t="s">
        <v>33</v>
      </c>
    </row>
    <row r="6" spans="1:10" x14ac:dyDescent="0.2">
      <c r="A6" t="s">
        <v>34</v>
      </c>
      <c r="B6">
        <v>16</v>
      </c>
      <c r="C6" t="s">
        <v>35</v>
      </c>
      <c r="D6" t="s">
        <v>36</v>
      </c>
      <c r="F6" s="2"/>
      <c r="G6" s="3">
        <f t="shared" si="0"/>
        <v>0</v>
      </c>
      <c r="J6" t="s">
        <v>37</v>
      </c>
    </row>
    <row r="7" spans="1:10" x14ac:dyDescent="0.2">
      <c r="A7" t="s">
        <v>38</v>
      </c>
      <c r="B7">
        <v>2</v>
      </c>
      <c r="C7" t="s">
        <v>39</v>
      </c>
      <c r="D7" t="s">
        <v>36</v>
      </c>
      <c r="F7" s="2"/>
      <c r="G7" s="3">
        <f t="shared" si="0"/>
        <v>0</v>
      </c>
      <c r="J7" t="s">
        <v>37</v>
      </c>
    </row>
    <row r="8" spans="1:10" x14ac:dyDescent="0.2">
      <c r="A8" t="s">
        <v>40</v>
      </c>
      <c r="B8">
        <v>21</v>
      </c>
      <c r="C8" t="s">
        <v>41</v>
      </c>
      <c r="D8" t="s">
        <v>36</v>
      </c>
      <c r="F8" s="2"/>
      <c r="G8" s="3">
        <f t="shared" si="0"/>
        <v>0</v>
      </c>
      <c r="J8" t="s">
        <v>37</v>
      </c>
    </row>
    <row r="9" spans="1:10" ht="15" x14ac:dyDescent="0.2">
      <c r="A9" t="s">
        <v>42</v>
      </c>
      <c r="B9">
        <v>17</v>
      </c>
      <c r="C9" t="s">
        <v>43</v>
      </c>
      <c r="D9" t="s">
        <v>44</v>
      </c>
      <c r="F9" s="2">
        <v>5.8000000000000003E-2</v>
      </c>
      <c r="G9" s="3">
        <f t="shared" si="0"/>
        <v>0.9860000000000001</v>
      </c>
      <c r="H9" s="4" t="s">
        <v>60</v>
      </c>
      <c r="I9" s="1" t="s">
        <v>62</v>
      </c>
      <c r="J9" s="1" t="s">
        <v>61</v>
      </c>
    </row>
    <row r="10" spans="1:10" x14ac:dyDescent="0.2">
      <c r="A10" t="s">
        <v>45</v>
      </c>
      <c r="B10">
        <v>8</v>
      </c>
      <c r="C10" t="s">
        <v>46</v>
      </c>
      <c r="D10" t="s">
        <v>47</v>
      </c>
      <c r="E10" t="s">
        <v>48</v>
      </c>
      <c r="F10" s="2">
        <v>1.6681999999999999</v>
      </c>
      <c r="G10" s="3">
        <f t="shared" si="0"/>
        <v>13.345599999999999</v>
      </c>
      <c r="H10" s="4" t="s">
        <v>49</v>
      </c>
      <c r="I10" t="s">
        <v>50</v>
      </c>
      <c r="J10" t="s">
        <v>51</v>
      </c>
    </row>
    <row r="11" spans="1:10" x14ac:dyDescent="0.2">
      <c r="A11" t="s">
        <v>52</v>
      </c>
      <c r="B11">
        <v>1</v>
      </c>
      <c r="C11" t="s">
        <v>53</v>
      </c>
      <c r="E11" t="s">
        <v>48</v>
      </c>
      <c r="G11" s="3">
        <f t="shared" si="0"/>
        <v>0</v>
      </c>
    </row>
    <row r="12" spans="1:10" x14ac:dyDescent="0.2">
      <c r="A12" t="s">
        <v>54</v>
      </c>
      <c r="B12">
        <v>1</v>
      </c>
      <c r="C12" t="s">
        <v>55</v>
      </c>
      <c r="D12" t="s">
        <v>56</v>
      </c>
      <c r="G12" s="3">
        <f t="shared" si="0"/>
        <v>0</v>
      </c>
      <c r="I12" t="s">
        <v>57</v>
      </c>
    </row>
    <row r="13" spans="1:10" x14ac:dyDescent="0.2">
      <c r="D13" t="s">
        <v>58</v>
      </c>
    </row>
    <row r="15" spans="1:10" x14ac:dyDescent="0.2">
      <c r="F15" t="s">
        <v>59</v>
      </c>
      <c r="G15" s="3">
        <f>SUM(G2:G12)</f>
        <v>17.222799999999999</v>
      </c>
    </row>
  </sheetData>
  <hyperlinks>
    <hyperlink ref="H3" r:id="rId1"/>
    <hyperlink ref="H2" r:id="rId2"/>
    <hyperlink ref="H4" r:id="rId3"/>
    <hyperlink ref="H5" r:id="rId4"/>
    <hyperlink ref="H9" r:id="rId5"/>
    <hyperlink ref="H10" r:id="rId6"/>
  </hyperlinks>
  <pageMargins left="0.7" right="0.7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scope_user_interface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 Paul</dc:creator>
  <cp:lastModifiedBy>desktop</cp:lastModifiedBy>
  <dcterms:created xsi:type="dcterms:W3CDTF">2020-11-02T16:47:01Z</dcterms:created>
  <dcterms:modified xsi:type="dcterms:W3CDTF">2021-01-18T15:11:58Z</dcterms:modified>
</cp:coreProperties>
</file>