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greenfootenergy-my.sharepoint.com/personal/p_driessens_energyhouse_nl/Documents/Documenten/Paul's map/analyse_fruitteler/"/>
    </mc:Choice>
  </mc:AlternateContent>
  <xr:revisionPtr revIDLastSave="8" documentId="8_{9375C88D-1499-4056-B4C1-A2DCA54E4D7C}" xr6:coauthVersionLast="47" xr6:coauthVersionMax="47" xr10:uidLastSave="{265062C6-E189-4FF4-889E-B54B86AD2940}"/>
  <bookViews>
    <workbookView xWindow="3510" yWindow="3510" windowWidth="38700" windowHeight="152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1" l="1"/>
  <c r="J31" i="1"/>
  <c r="H31" i="1"/>
  <c r="J17" i="1" a="1"/>
  <c r="J17" i="1" s="1"/>
  <c r="H17" i="1" a="1"/>
  <c r="H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<sst xmlns="http://schemas.openxmlformats.org/spreadsheetml/2006/main" count="109" uniqueCount="43">
  <si>
    <t>Klantnaam</t>
  </si>
  <si>
    <t>Klantnummer</t>
  </si>
  <si>
    <t>EANcode</t>
  </si>
  <si>
    <t>Leveringsadres</t>
  </si>
  <si>
    <t>Marktsegment</t>
  </si>
  <si>
    <t>Begindatum</t>
  </si>
  <si>
    <t>Einddatum</t>
  </si>
  <si>
    <t>Gefactureerd Verbruik Piek</t>
  </si>
  <si>
    <t>Gefactureerd Verbruik Dal</t>
  </si>
  <si>
    <t>Gefactureerd Verbruik Piek Teruglevering</t>
  </si>
  <si>
    <t>Gefactureerd Verbruik Dal Teruglevering</t>
  </si>
  <si>
    <t>Type Verbruik</t>
  </si>
  <si>
    <t>De Jong Fruit Leerbroek</t>
  </si>
  <si>
    <t>K20028703</t>
  </si>
  <si>
    <t>871689260011372078</t>
  </si>
  <si>
    <t>Leerbroekseweg 16, 4245 KT LEERBROEK</t>
  </si>
  <si>
    <t>Grootverbruik</t>
  </si>
  <si>
    <t>01-01-2023</t>
  </si>
  <si>
    <t>31-01-2023</t>
  </si>
  <si>
    <t>Afrekening</t>
  </si>
  <si>
    <t>01-02-2023</t>
  </si>
  <si>
    <t>28-02-2023</t>
  </si>
  <si>
    <t>01-03-2023</t>
  </si>
  <si>
    <t>31-03-2023</t>
  </si>
  <si>
    <t>01-04-2023</t>
  </si>
  <si>
    <t>30-04-2023</t>
  </si>
  <si>
    <t>01-05-2023</t>
  </si>
  <si>
    <t>31-05-2023</t>
  </si>
  <si>
    <t>01-06-2023</t>
  </si>
  <si>
    <t>30-06-2023</t>
  </si>
  <si>
    <t>01-07-2023</t>
  </si>
  <si>
    <t>31-07-2023</t>
  </si>
  <si>
    <t>01-08-2023</t>
  </si>
  <si>
    <t>31-08-2023</t>
  </si>
  <si>
    <t>01-09-2023</t>
  </si>
  <si>
    <t>30-09-2023</t>
  </si>
  <si>
    <t>01-10-2023</t>
  </si>
  <si>
    <t>31-10-2023</t>
  </si>
  <si>
    <t>01-11-2023</t>
  </si>
  <si>
    <t>30-11-2023</t>
  </si>
  <si>
    <t>01-12-2023</t>
  </si>
  <si>
    <t>31-12-2023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</si>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</sst>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Normal="100" workbookViewId="0">
      <selection activeCell="I2" sqref="H2:I13"/>
    </sheetView>
  </sheetViews>
  <sheetFormatPr defaultRowHeight="15" x14ac:dyDescent="0.25"/>
  <cols>
    <col min="5" max="5" width="14" bestFit="1" customWidth="1"/>
    <col min="6" max="6" width="11.7109375" bestFit="1" customWidth="1"/>
    <col min="7" max="7" width="10.5703125" bestFit="1" customWidth="1"/>
    <col min="8" max="8" width="25.7109375" bestFit="1" customWidth="1"/>
    <col min="9" max="9" width="24.5703125" bestFit="1" customWidth="1"/>
    <col min="10" max="10" width="38.85546875" bestFit="1" customWidth="1"/>
    <col min="11" max="11" width="37.7109375" bestFit="1" customWidth="1"/>
    <col min="12" max="12" width="67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53318</v>
      </c>
      <c r="I2">
        <v>53473</v>
      </c>
      <c r="J2">
        <v>-1069</v>
      </c>
      <c r="K2">
        <v>-825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20</v>
      </c>
      <c r="G3" t="s">
        <v>21</v>
      </c>
      <c r="H3">
        <v>37736</v>
      </c>
      <c r="I3">
        <v>43490</v>
      </c>
      <c r="J3">
        <v>-6628</v>
      </c>
      <c r="K3">
        <v>-3305</v>
      </c>
      <c r="L3" t="s">
        <v>19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22</v>
      </c>
      <c r="G4" t="s">
        <v>23</v>
      </c>
      <c r="H4">
        <v>32949</v>
      </c>
      <c r="I4">
        <v>42631</v>
      </c>
      <c r="J4">
        <v>-17551</v>
      </c>
      <c r="K4">
        <v>-4888</v>
      </c>
      <c r="L4" t="s">
        <v>19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24</v>
      </c>
      <c r="G5" t="s">
        <v>25</v>
      </c>
      <c r="H5">
        <v>18097</v>
      </c>
      <c r="I5">
        <v>40290</v>
      </c>
      <c r="J5">
        <v>-27557</v>
      </c>
      <c r="K5">
        <v>-22027</v>
      </c>
      <c r="L5" t="s">
        <v>19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26</v>
      </c>
      <c r="G6" t="s">
        <v>27</v>
      </c>
      <c r="H6">
        <v>14699</v>
      </c>
      <c r="I6">
        <v>35145</v>
      </c>
      <c r="J6">
        <v>-48383</v>
      </c>
      <c r="K6">
        <v>-33685</v>
      </c>
      <c r="L6" t="s">
        <v>19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28</v>
      </c>
      <c r="G7" t="s">
        <v>29</v>
      </c>
      <c r="H7">
        <v>15076</v>
      </c>
      <c r="I7">
        <v>36250</v>
      </c>
      <c r="J7">
        <v>-57367</v>
      </c>
      <c r="K7">
        <v>-27742</v>
      </c>
      <c r="L7" t="s">
        <v>19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30</v>
      </c>
      <c r="G8" t="s">
        <v>31</v>
      </c>
      <c r="H8">
        <v>19892</v>
      </c>
      <c r="I8">
        <v>43406</v>
      </c>
      <c r="J8">
        <v>-35258</v>
      </c>
      <c r="K8">
        <v>-18869</v>
      </c>
      <c r="L8" t="s">
        <v>19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32</v>
      </c>
      <c r="G9" t="s">
        <v>33</v>
      </c>
      <c r="H9">
        <v>22350</v>
      </c>
      <c r="I9">
        <v>38934</v>
      </c>
      <c r="J9">
        <v>-35932</v>
      </c>
      <c r="K9">
        <v>-12306</v>
      </c>
      <c r="L9" t="s">
        <v>19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34</v>
      </c>
      <c r="G10" t="s">
        <v>35</v>
      </c>
      <c r="H10">
        <v>46499</v>
      </c>
      <c r="I10">
        <v>63968</v>
      </c>
      <c r="J10">
        <v>-15560</v>
      </c>
      <c r="K10">
        <v>-9601</v>
      </c>
      <c r="L10" t="s">
        <v>19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36</v>
      </c>
      <c r="G11" t="s">
        <v>37</v>
      </c>
      <c r="H11">
        <v>49880</v>
      </c>
      <c r="I11">
        <v>53766</v>
      </c>
      <c r="J11">
        <v>-4612</v>
      </c>
      <c r="K11">
        <v>-5490</v>
      </c>
      <c r="L11" t="s">
        <v>19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38</v>
      </c>
      <c r="G12" t="s">
        <v>39</v>
      </c>
      <c r="H12">
        <v>47712</v>
      </c>
      <c r="I12">
        <v>45781</v>
      </c>
      <c r="J12">
        <v>-2105</v>
      </c>
      <c r="K12">
        <v>-840</v>
      </c>
      <c r="L12" t="s">
        <v>19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40</v>
      </c>
      <c r="G13" t="s">
        <v>41</v>
      </c>
      <c r="H13">
        <v>36091</v>
      </c>
      <c r="I13">
        <v>47951</v>
      </c>
      <c r="J13">
        <v>-424</v>
      </c>
      <c r="K13">
        <v>-848</v>
      </c>
      <c r="L13" t="s">
        <v>19</v>
      </c>
    </row>
    <row r="17" spans="8:10" x14ac:dyDescent="0.25">
      <c r="H17" cm="1">
        <f t="array" ref="H17:H28">H2:H13+I2:I13</f>
        <v>106791</v>
      </c>
      <c r="J17" cm="1">
        <f t="array" ref="J17:J28">J2:J13+K2:K13</f>
        <v>-1894</v>
      </c>
    </row>
    <row r="18" spans="8:10" x14ac:dyDescent="0.25">
      <c r="H18">
        <v>81226</v>
      </c>
      <c r="J18">
        <v>-9933</v>
      </c>
    </row>
    <row r="19" spans="8:10" x14ac:dyDescent="0.25">
      <c r="H19">
        <v>75580</v>
      </c>
      <c r="J19">
        <v>-22439</v>
      </c>
    </row>
    <row r="20" spans="8:10" x14ac:dyDescent="0.25">
      <c r="H20">
        <v>58387</v>
      </c>
      <c r="J20">
        <v>-49584</v>
      </c>
    </row>
    <row r="21" spans="8:10" x14ac:dyDescent="0.25">
      <c r="H21">
        <v>49844</v>
      </c>
      <c r="J21">
        <v>-82068</v>
      </c>
    </row>
    <row r="22" spans="8:10" x14ac:dyDescent="0.25">
      <c r="H22">
        <v>51326</v>
      </c>
      <c r="J22">
        <v>-85109</v>
      </c>
    </row>
    <row r="23" spans="8:10" x14ac:dyDescent="0.25">
      <c r="H23">
        <v>63298</v>
      </c>
      <c r="J23">
        <v>-54127</v>
      </c>
    </row>
    <row r="24" spans="8:10" x14ac:dyDescent="0.25">
      <c r="H24">
        <v>61284</v>
      </c>
      <c r="J24">
        <v>-48238</v>
      </c>
    </row>
    <row r="25" spans="8:10" x14ac:dyDescent="0.25">
      <c r="H25">
        <v>110467</v>
      </c>
      <c r="J25">
        <v>-25161</v>
      </c>
    </row>
    <row r="26" spans="8:10" x14ac:dyDescent="0.25">
      <c r="H26">
        <v>103646</v>
      </c>
      <c r="J26">
        <v>-10102</v>
      </c>
    </row>
    <row r="27" spans="8:10" x14ac:dyDescent="0.25">
      <c r="H27">
        <v>93493</v>
      </c>
      <c r="J27">
        <v>-2945</v>
      </c>
    </row>
    <row r="28" spans="8:10" x14ac:dyDescent="0.25">
      <c r="H28">
        <v>84042</v>
      </c>
      <c r="J28">
        <v>-1272</v>
      </c>
    </row>
    <row r="31" spans="8:10" x14ac:dyDescent="0.25">
      <c r="H31">
        <f>SUM(H17:H30)</f>
        <v>939384</v>
      </c>
      <c r="J31">
        <f>SUM(J17:J30)</f>
        <v>-392872</v>
      </c>
    </row>
    <row r="35" spans="7:8" x14ac:dyDescent="0.25">
      <c r="G35" t="s">
        <v>42</v>
      </c>
      <c r="H35">
        <f>H31+J31</f>
        <v>546512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Driessens</dc:creator>
  <cp:lastModifiedBy>Paul Driessens</cp:lastModifiedBy>
  <dcterms:created xsi:type="dcterms:W3CDTF">2024-07-08T07:37:46Z</dcterms:created>
  <dcterms:modified xsi:type="dcterms:W3CDTF">2024-07-18T13:45:49Z</dcterms:modified>
</cp:coreProperties>
</file>