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Projects\"/>
    </mc:Choice>
  </mc:AlternateContent>
  <bookViews>
    <workbookView xWindow="240" yWindow="60" windowWidth="20060" windowHeight="7950" activeTab="1"/>
  </bookViews>
  <sheets>
    <sheet name="Applicants' Data" sheetId="1" r:id="rId1"/>
    <sheet name="Analysis" sheetId="3" r:id="rId2"/>
    <sheet name="Pivot tables" sheetId="2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276" i="1" l="1"/>
  <c r="K276" i="1"/>
  <c r="L275" i="1"/>
  <c r="K275" i="1"/>
  <c r="L274" i="1"/>
  <c r="K274" i="1"/>
  <c r="M274" i="1" s="1"/>
  <c r="L273" i="1"/>
  <c r="K273" i="1"/>
  <c r="L272" i="1"/>
  <c r="K272" i="1"/>
  <c r="M272" i="1" s="1"/>
  <c r="L271" i="1"/>
  <c r="K271" i="1"/>
  <c r="L270" i="1"/>
  <c r="K270" i="1"/>
  <c r="M270" i="1" s="1"/>
  <c r="L269" i="1"/>
  <c r="K269" i="1"/>
  <c r="M269" i="1" s="1"/>
  <c r="L268" i="1"/>
  <c r="K268" i="1"/>
  <c r="M268" i="1" s="1"/>
  <c r="L267" i="1"/>
  <c r="K267" i="1"/>
  <c r="L266" i="1"/>
  <c r="K266" i="1"/>
  <c r="M266" i="1" s="1"/>
  <c r="L265" i="1"/>
  <c r="K265" i="1"/>
  <c r="L264" i="1"/>
  <c r="K264" i="1"/>
  <c r="M264" i="1" s="1"/>
  <c r="L263" i="1"/>
  <c r="K263" i="1"/>
  <c r="M263" i="1" s="1"/>
  <c r="L262" i="1"/>
  <c r="K262" i="1"/>
  <c r="M262" i="1" s="1"/>
  <c r="L261" i="1"/>
  <c r="K261" i="1"/>
  <c r="M261" i="1" s="1"/>
  <c r="L260" i="1"/>
  <c r="K260" i="1"/>
  <c r="M260" i="1" s="1"/>
  <c r="L259" i="1"/>
  <c r="K259" i="1"/>
  <c r="L258" i="1"/>
  <c r="K258" i="1"/>
  <c r="M258" i="1" s="1"/>
  <c r="L257" i="1"/>
  <c r="K257" i="1"/>
  <c r="M257" i="1" s="1"/>
  <c r="L256" i="1"/>
  <c r="K256" i="1"/>
  <c r="M256" i="1" s="1"/>
  <c r="L255" i="1"/>
  <c r="K255" i="1"/>
  <c r="L254" i="1"/>
  <c r="K254" i="1"/>
  <c r="M254" i="1" s="1"/>
  <c r="L253" i="1"/>
  <c r="K253" i="1"/>
  <c r="M253" i="1" s="1"/>
  <c r="L252" i="1"/>
  <c r="K252" i="1"/>
  <c r="M252" i="1" s="1"/>
  <c r="L251" i="1"/>
  <c r="K251" i="1"/>
  <c r="L250" i="1"/>
  <c r="K250" i="1"/>
  <c r="M250" i="1" s="1"/>
  <c r="L249" i="1"/>
  <c r="K249" i="1"/>
  <c r="L248" i="1"/>
  <c r="K248" i="1"/>
  <c r="M248" i="1" s="1"/>
  <c r="L247" i="1"/>
  <c r="K247" i="1"/>
  <c r="L246" i="1"/>
  <c r="K246" i="1"/>
  <c r="M246" i="1" s="1"/>
  <c r="L245" i="1"/>
  <c r="K245" i="1"/>
  <c r="M245" i="1" s="1"/>
  <c r="L244" i="1"/>
  <c r="K244" i="1"/>
  <c r="M244" i="1" s="1"/>
  <c r="L243" i="1"/>
  <c r="K243" i="1"/>
  <c r="M243" i="1" s="1"/>
  <c r="L242" i="1"/>
  <c r="K242" i="1"/>
  <c r="M242" i="1" s="1"/>
  <c r="L241" i="1"/>
  <c r="K241" i="1"/>
  <c r="L240" i="1"/>
  <c r="K240" i="1"/>
  <c r="M240" i="1" s="1"/>
  <c r="L239" i="1"/>
  <c r="K239" i="1"/>
  <c r="L238" i="1"/>
  <c r="K238" i="1"/>
  <c r="M238" i="1" s="1"/>
  <c r="L237" i="1"/>
  <c r="K237" i="1"/>
  <c r="L236" i="1"/>
  <c r="K236" i="1"/>
  <c r="M236" i="1" s="1"/>
  <c r="L235" i="1"/>
  <c r="K235" i="1"/>
  <c r="L234" i="1"/>
  <c r="K234" i="1"/>
  <c r="M234" i="1" s="1"/>
  <c r="L233" i="1"/>
  <c r="K233" i="1"/>
  <c r="M233" i="1" s="1"/>
  <c r="L232" i="1"/>
  <c r="K232" i="1"/>
  <c r="M232" i="1" s="1"/>
  <c r="L231" i="1"/>
  <c r="K231" i="1"/>
  <c r="L230" i="1"/>
  <c r="K230" i="1"/>
  <c r="M230" i="1" s="1"/>
  <c r="L229" i="1"/>
  <c r="K229" i="1"/>
  <c r="M229" i="1" s="1"/>
  <c r="L228" i="1"/>
  <c r="K228" i="1"/>
  <c r="M228" i="1" s="1"/>
  <c r="L227" i="1"/>
  <c r="K227" i="1"/>
  <c r="L226" i="1"/>
  <c r="K226" i="1"/>
  <c r="M226" i="1" s="1"/>
  <c r="L225" i="1"/>
  <c r="K225" i="1"/>
  <c r="L224" i="1"/>
  <c r="K224" i="1"/>
  <c r="M224" i="1" s="1"/>
  <c r="L223" i="1"/>
  <c r="K223" i="1"/>
  <c r="L222" i="1"/>
  <c r="K222" i="1"/>
  <c r="M222" i="1" s="1"/>
  <c r="L221" i="1"/>
  <c r="K221" i="1"/>
  <c r="M221" i="1" s="1"/>
  <c r="L220" i="1"/>
  <c r="K220" i="1"/>
  <c r="M220" i="1" s="1"/>
  <c r="L219" i="1"/>
  <c r="K219" i="1"/>
  <c r="M219" i="1" s="1"/>
  <c r="L218" i="1"/>
  <c r="K218" i="1"/>
  <c r="M218" i="1" s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M207" i="1" s="1"/>
  <c r="L206" i="1"/>
  <c r="K206" i="1"/>
  <c r="M206" i="1" s="1"/>
  <c r="L205" i="1"/>
  <c r="K205" i="1"/>
  <c r="M205" i="1" s="1"/>
  <c r="L204" i="1"/>
  <c r="K204" i="1"/>
  <c r="M204" i="1" s="1"/>
  <c r="L203" i="1"/>
  <c r="K203" i="1"/>
  <c r="L202" i="1"/>
  <c r="K202" i="1"/>
  <c r="M202" i="1" s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M190" i="1" s="1"/>
  <c r="L189" i="1"/>
  <c r="K189" i="1"/>
  <c r="M189" i="1" s="1"/>
  <c r="L188" i="1"/>
  <c r="K188" i="1"/>
  <c r="M188" i="1" s="1"/>
  <c r="L187" i="1"/>
  <c r="K187" i="1"/>
  <c r="L186" i="1"/>
  <c r="K186" i="1"/>
  <c r="M186" i="1" s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M175" i="1" s="1"/>
  <c r="L174" i="1"/>
  <c r="K174" i="1"/>
  <c r="M174" i="1" s="1"/>
  <c r="L173" i="1"/>
  <c r="K173" i="1"/>
  <c r="L172" i="1"/>
  <c r="K172" i="1"/>
  <c r="M172" i="1" s="1"/>
  <c r="L171" i="1"/>
  <c r="K171" i="1"/>
  <c r="L170" i="1"/>
  <c r="K170" i="1"/>
  <c r="M170" i="1" s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M158" i="1" s="1"/>
  <c r="L157" i="1"/>
  <c r="K157" i="1"/>
  <c r="L156" i="1"/>
  <c r="K156" i="1"/>
  <c r="M156" i="1" s="1"/>
  <c r="L155" i="1"/>
  <c r="K155" i="1"/>
  <c r="L154" i="1"/>
  <c r="K154" i="1"/>
  <c r="M154" i="1" s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M142" i="1" s="1"/>
  <c r="L141" i="1"/>
  <c r="K141" i="1"/>
  <c r="M141" i="1" s="1"/>
  <c r="L140" i="1"/>
  <c r="K140" i="1"/>
  <c r="M140" i="1" s="1"/>
  <c r="L139" i="1"/>
  <c r="K139" i="1"/>
  <c r="M139" i="1" s="1"/>
  <c r="L138" i="1"/>
  <c r="K138" i="1"/>
  <c r="M138" i="1" s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M127" i="1" s="1"/>
  <c r="L126" i="1"/>
  <c r="K126" i="1"/>
  <c r="M126" i="1" s="1"/>
  <c r="L125" i="1"/>
  <c r="K125" i="1"/>
  <c r="M125" i="1" s="1"/>
  <c r="L124" i="1"/>
  <c r="K124" i="1"/>
  <c r="M124" i="1" s="1"/>
  <c r="L123" i="1"/>
  <c r="K123" i="1"/>
  <c r="L122" i="1"/>
  <c r="K122" i="1"/>
  <c r="M122" i="1" s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M110" i="1" s="1"/>
  <c r="L109" i="1"/>
  <c r="K109" i="1"/>
  <c r="L108" i="1"/>
  <c r="K108" i="1"/>
  <c r="M108" i="1" s="1"/>
  <c r="L107" i="1"/>
  <c r="K107" i="1"/>
  <c r="L106" i="1"/>
  <c r="K106" i="1"/>
  <c r="M106" i="1" s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M95" i="1" s="1"/>
  <c r="L94" i="1"/>
  <c r="K94" i="1"/>
  <c r="M94" i="1" s="1"/>
  <c r="L93" i="1"/>
  <c r="K93" i="1"/>
  <c r="M93" i="1" s="1"/>
  <c r="L92" i="1"/>
  <c r="K92" i="1"/>
  <c r="M92" i="1" s="1"/>
  <c r="L91" i="1"/>
  <c r="K91" i="1"/>
  <c r="M91" i="1" s="1"/>
  <c r="L90" i="1"/>
  <c r="K90" i="1"/>
  <c r="M90" i="1" s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M79" i="1" s="1"/>
  <c r="L78" i="1"/>
  <c r="K78" i="1"/>
  <c r="M78" i="1" s="1"/>
  <c r="L77" i="1"/>
  <c r="K77" i="1"/>
  <c r="M77" i="1" s="1"/>
  <c r="L76" i="1"/>
  <c r="K76" i="1"/>
  <c r="M76" i="1" s="1"/>
  <c r="L75" i="1"/>
  <c r="K75" i="1"/>
  <c r="L74" i="1"/>
  <c r="K74" i="1"/>
  <c r="M74" i="1" s="1"/>
  <c r="L73" i="1"/>
  <c r="K73" i="1"/>
  <c r="L72" i="1"/>
  <c r="K72" i="1"/>
  <c r="L71" i="1"/>
  <c r="K71" i="1"/>
  <c r="L70" i="1"/>
  <c r="K70" i="1"/>
  <c r="M70" i="1" s="1"/>
  <c r="L69" i="1"/>
  <c r="K69" i="1"/>
  <c r="M69" i="1" s="1"/>
  <c r="M68" i="1"/>
  <c r="L68" i="1"/>
  <c r="K68" i="1"/>
  <c r="L67" i="1"/>
  <c r="K67" i="1"/>
  <c r="M67" i="1" s="1"/>
  <c r="M66" i="1"/>
  <c r="L66" i="1"/>
  <c r="K66" i="1"/>
  <c r="L65" i="1"/>
  <c r="K65" i="1"/>
  <c r="L64" i="1"/>
  <c r="K64" i="1"/>
  <c r="L63" i="1"/>
  <c r="K63" i="1"/>
  <c r="M63" i="1" s="1"/>
  <c r="L62" i="1"/>
  <c r="K62" i="1"/>
  <c r="M62" i="1" s="1"/>
  <c r="L61" i="1"/>
  <c r="K61" i="1"/>
  <c r="M61" i="1" s="1"/>
  <c r="L60" i="1"/>
  <c r="K60" i="1"/>
  <c r="L59" i="1"/>
  <c r="K59" i="1"/>
  <c r="L58" i="1"/>
  <c r="K58" i="1"/>
  <c r="M58" i="1" s="1"/>
  <c r="L57" i="1"/>
  <c r="K57" i="1"/>
  <c r="L56" i="1"/>
  <c r="K56" i="1"/>
  <c r="L55" i="1"/>
  <c r="K55" i="1"/>
  <c r="M55" i="1" s="1"/>
  <c r="L54" i="1"/>
  <c r="K54" i="1"/>
  <c r="M54" i="1" s="1"/>
  <c r="L53" i="1"/>
  <c r="K53" i="1"/>
  <c r="M53" i="1" s="1"/>
  <c r="L52" i="1"/>
  <c r="K52" i="1"/>
  <c r="M52" i="1" s="1"/>
  <c r="L51" i="1"/>
  <c r="K51" i="1"/>
  <c r="M51" i="1" s="1"/>
  <c r="L50" i="1"/>
  <c r="K50" i="1"/>
  <c r="M50" i="1" s="1"/>
  <c r="L49" i="1"/>
  <c r="K49" i="1"/>
  <c r="L48" i="1"/>
  <c r="K48" i="1"/>
  <c r="L47" i="1"/>
  <c r="K47" i="1"/>
  <c r="M47" i="1" s="1"/>
  <c r="L46" i="1"/>
  <c r="K46" i="1"/>
  <c r="L45" i="1"/>
  <c r="K45" i="1"/>
  <c r="M45" i="1" s="1"/>
  <c r="L44" i="1"/>
  <c r="K44" i="1"/>
  <c r="L43" i="1"/>
  <c r="K43" i="1"/>
  <c r="M43" i="1" s="1"/>
  <c r="L42" i="1"/>
  <c r="K42" i="1"/>
  <c r="M42" i="1" s="1"/>
  <c r="L41" i="1"/>
  <c r="K41" i="1"/>
  <c r="L40" i="1"/>
  <c r="K40" i="1"/>
  <c r="L39" i="1"/>
  <c r="K39" i="1"/>
  <c r="M39" i="1" s="1"/>
  <c r="L38" i="1"/>
  <c r="K38" i="1"/>
  <c r="L37" i="1"/>
  <c r="K37" i="1"/>
  <c r="L36" i="1"/>
  <c r="K36" i="1"/>
  <c r="M36" i="1" s="1"/>
  <c r="L35" i="1"/>
  <c r="K35" i="1"/>
  <c r="M35" i="1" s="1"/>
  <c r="L34" i="1"/>
  <c r="K34" i="1"/>
  <c r="L33" i="1"/>
  <c r="K33" i="1"/>
  <c r="L32" i="1"/>
  <c r="K32" i="1"/>
  <c r="L31" i="1"/>
  <c r="K31" i="1"/>
  <c r="M31" i="1" s="1"/>
  <c r="L30" i="1"/>
  <c r="K30" i="1"/>
  <c r="M30" i="1" s="1"/>
  <c r="L29" i="1"/>
  <c r="K29" i="1"/>
  <c r="M29" i="1" s="1"/>
  <c r="L28" i="1"/>
  <c r="K28" i="1"/>
  <c r="M28" i="1" s="1"/>
  <c r="L27" i="1"/>
  <c r="K27" i="1"/>
  <c r="M27" i="1" s="1"/>
  <c r="L26" i="1"/>
  <c r="K26" i="1"/>
  <c r="M26" i="1" s="1"/>
  <c r="L25" i="1"/>
  <c r="K25" i="1"/>
  <c r="M25" i="1" s="1"/>
  <c r="L24" i="1"/>
  <c r="K24" i="1"/>
  <c r="M24" i="1" s="1"/>
  <c r="L23" i="1"/>
  <c r="K23" i="1"/>
  <c r="M23" i="1" s="1"/>
  <c r="L22" i="1"/>
  <c r="K22" i="1"/>
  <c r="L21" i="1"/>
  <c r="K21" i="1"/>
  <c r="M21" i="1" s="1"/>
  <c r="L20" i="1"/>
  <c r="M20" i="1" s="1"/>
  <c r="K20" i="1"/>
  <c r="L19" i="1"/>
  <c r="K19" i="1"/>
  <c r="M19" i="1" s="1"/>
  <c r="L18" i="1"/>
  <c r="M18" i="1" s="1"/>
  <c r="K18" i="1"/>
  <c r="L17" i="1"/>
  <c r="K17" i="1"/>
  <c r="M17" i="1" s="1"/>
  <c r="L16" i="1"/>
  <c r="M16" i="1" s="1"/>
  <c r="K16" i="1"/>
  <c r="L15" i="1"/>
  <c r="K15" i="1"/>
  <c r="M15" i="1" s="1"/>
  <c r="L14" i="1"/>
  <c r="M14" i="1" s="1"/>
  <c r="K14" i="1"/>
  <c r="M82" i="1" l="1"/>
  <c r="M85" i="1"/>
  <c r="M100" i="1"/>
  <c r="M103" i="1"/>
  <c r="M115" i="1"/>
  <c r="M118" i="1"/>
  <c r="M130" i="1"/>
  <c r="M133" i="1"/>
  <c r="M148" i="1"/>
  <c r="M151" i="1"/>
  <c r="M163" i="1"/>
  <c r="M166" i="1"/>
  <c r="M178" i="1"/>
  <c r="M181" i="1"/>
  <c r="M196" i="1"/>
  <c r="M199" i="1"/>
  <c r="M211" i="1"/>
  <c r="M71" i="1"/>
  <c r="M83" i="1"/>
  <c r="M86" i="1"/>
  <c r="M101" i="1"/>
  <c r="M119" i="1"/>
  <c r="M131" i="1"/>
  <c r="M149" i="1"/>
  <c r="M164" i="1"/>
  <c r="M167" i="1"/>
  <c r="M179" i="1"/>
  <c r="M197" i="1"/>
  <c r="M212" i="1"/>
  <c r="M215" i="1"/>
  <c r="M22" i="1"/>
  <c r="M84" i="1"/>
  <c r="M87" i="1"/>
  <c r="M99" i="1"/>
  <c r="M102" i="1"/>
  <c r="M114" i="1"/>
  <c r="M117" i="1"/>
  <c r="M132" i="1"/>
  <c r="M135" i="1"/>
  <c r="M147" i="1"/>
  <c r="M150" i="1"/>
  <c r="M165" i="1"/>
  <c r="M183" i="1"/>
  <c r="M195" i="1"/>
  <c r="M213" i="1"/>
  <c r="M60" i="1"/>
  <c r="M34" i="1"/>
  <c r="M38" i="1"/>
  <c r="M44" i="1"/>
  <c r="M46" i="1"/>
  <c r="M59" i="1"/>
  <c r="M98" i="1"/>
  <c r="M116" i="1"/>
  <c r="M134" i="1"/>
  <c r="M146" i="1"/>
  <c r="M162" i="1"/>
  <c r="M180" i="1"/>
  <c r="M182" i="1"/>
  <c r="M194" i="1"/>
  <c r="M198" i="1"/>
  <c r="M210" i="1"/>
  <c r="M214" i="1"/>
  <c r="M37" i="1"/>
  <c r="M75" i="1"/>
  <c r="M107" i="1"/>
  <c r="M109" i="1"/>
  <c r="M111" i="1"/>
  <c r="M123" i="1"/>
  <c r="M143" i="1"/>
  <c r="M155" i="1"/>
  <c r="M157" i="1"/>
  <c r="M159" i="1"/>
  <c r="M171" i="1"/>
  <c r="M173" i="1"/>
  <c r="M187" i="1"/>
  <c r="M191" i="1"/>
  <c r="M203" i="1"/>
  <c r="M223" i="1"/>
  <c r="M225" i="1"/>
  <c r="M227" i="1"/>
  <c r="M231" i="1"/>
  <c r="M235" i="1"/>
  <c r="M237" i="1"/>
  <c r="M239" i="1"/>
  <c r="M241" i="1"/>
  <c r="M247" i="1"/>
  <c r="M249" i="1"/>
  <c r="M251" i="1"/>
  <c r="M255" i="1"/>
  <c r="M259" i="1"/>
  <c r="M265" i="1"/>
  <c r="M267" i="1"/>
  <c r="M271" i="1"/>
  <c r="M273" i="1"/>
  <c r="M275" i="1"/>
  <c r="L13" i="1"/>
  <c r="K13" i="1"/>
  <c r="L12" i="1"/>
  <c r="K12" i="1"/>
  <c r="M12" i="1" s="1"/>
  <c r="L11" i="1"/>
  <c r="M11" i="1" s="1"/>
  <c r="K11" i="1"/>
  <c r="L10" i="1"/>
  <c r="K10" i="1"/>
  <c r="M10" i="1" s="1"/>
  <c r="L9" i="1"/>
  <c r="M9" i="1" s="1"/>
  <c r="K9" i="1"/>
  <c r="L8" i="1"/>
  <c r="K8" i="1"/>
  <c r="L7" i="1"/>
  <c r="K7" i="1"/>
  <c r="M6" i="1"/>
  <c r="L6" i="1"/>
  <c r="K6" i="1"/>
  <c r="L5" i="1"/>
  <c r="M5" i="1" s="1"/>
  <c r="K5" i="1"/>
  <c r="M4" i="1"/>
  <c r="L4" i="1"/>
  <c r="K4" i="1"/>
  <c r="L3" i="1"/>
  <c r="K3" i="1"/>
  <c r="M3" i="1" s="1"/>
  <c r="L2" i="1"/>
  <c r="M2" i="1" s="1"/>
  <c r="K2" i="1"/>
  <c r="M7" i="1" l="1"/>
  <c r="M8" i="1"/>
  <c r="M13" i="1"/>
  <c r="M48" i="1"/>
  <c r="M32" i="1"/>
  <c r="M33" i="1"/>
  <c r="M40" i="1"/>
  <c r="M41" i="1"/>
  <c r="M49" i="1"/>
  <c r="M56" i="1"/>
  <c r="M57" i="1"/>
  <c r="M64" i="1"/>
  <c r="M65" i="1"/>
  <c r="M72" i="1"/>
  <c r="M73" i="1"/>
  <c r="M80" i="1"/>
  <c r="M81" i="1"/>
  <c r="M88" i="1"/>
  <c r="M89" i="1"/>
  <c r="M96" i="1"/>
  <c r="M97" i="1"/>
  <c r="M104" i="1"/>
  <c r="N112" i="1" s="1"/>
  <c r="M105" i="1"/>
  <c r="M112" i="1"/>
  <c r="M113" i="1"/>
  <c r="M120" i="1"/>
  <c r="M121" i="1"/>
  <c r="M128" i="1"/>
  <c r="M129" i="1"/>
  <c r="M136" i="1"/>
  <c r="M137" i="1"/>
  <c r="M144" i="1"/>
  <c r="N144" i="1" s="1"/>
  <c r="M145" i="1"/>
  <c r="M152" i="1"/>
  <c r="N121" i="1" s="1"/>
  <c r="M153" i="1"/>
  <c r="M160" i="1"/>
  <c r="M161" i="1"/>
  <c r="M168" i="1"/>
  <c r="N168" i="1" s="1"/>
  <c r="M169" i="1"/>
  <c r="M176" i="1"/>
  <c r="N176" i="1" s="1"/>
  <c r="M177" i="1"/>
  <c r="M184" i="1"/>
  <c r="M185" i="1"/>
  <c r="M192" i="1"/>
  <c r="N192" i="1" s="1"/>
  <c r="M193" i="1"/>
  <c r="M200" i="1"/>
  <c r="M201" i="1"/>
  <c r="M208" i="1"/>
  <c r="M209" i="1"/>
  <c r="M216" i="1"/>
  <c r="M217" i="1"/>
  <c r="M276" i="1"/>
  <c r="N276" i="1" s="1"/>
  <c r="N160" i="1"/>
  <c r="N95" i="1"/>
  <c r="N145" i="1"/>
  <c r="N209" i="1"/>
  <c r="N152" i="1"/>
  <c r="N216" i="1"/>
  <c r="N20" i="1"/>
  <c r="N221" i="1"/>
  <c r="N189" i="1"/>
  <c r="N165" i="1"/>
  <c r="N138" i="1"/>
  <c r="N238" i="1"/>
  <c r="N190" i="1"/>
  <c r="N267" i="1"/>
  <c r="N255" i="1"/>
  <c r="N275" i="1"/>
  <c r="N211" i="1"/>
  <c r="N86" i="1"/>
  <c r="N199" i="1"/>
  <c r="N3" i="1"/>
  <c r="N164" i="1"/>
  <c r="N9" i="1"/>
  <c r="N44" i="1"/>
  <c r="N151" i="1"/>
  <c r="N175" i="1"/>
  <c r="N55" i="1"/>
  <c r="N243" i="1"/>
  <c r="N259" i="1"/>
  <c r="N103" i="1"/>
  <c r="N51" i="1"/>
  <c r="N191" i="1"/>
  <c r="N127" i="1"/>
  <c r="N186" i="1"/>
  <c r="N133" i="1"/>
  <c r="N107" i="1"/>
  <c r="N111" i="1"/>
  <c r="N35" i="1"/>
  <c r="N79" i="1"/>
  <c r="N78" i="1"/>
  <c r="N274" i="1"/>
  <c r="N63" i="1"/>
  <c r="N231" i="1"/>
  <c r="N116" i="1"/>
  <c r="N235" i="1"/>
  <c r="N84" i="1"/>
  <c r="N16" i="1"/>
  <c r="N91" i="1"/>
  <c r="N36" i="1"/>
  <c r="N92" i="1"/>
  <c r="N29" i="1"/>
  <c r="N25" i="1"/>
  <c r="N100" i="1"/>
  <c r="N236" i="1"/>
  <c r="N34" i="1"/>
  <c r="N181" i="1"/>
  <c r="N143" i="1"/>
  <c r="N102" i="1"/>
  <c r="N114" i="1"/>
  <c r="N132" i="1"/>
  <c r="N205" i="1"/>
  <c r="N194" i="1"/>
  <c r="N214" i="1"/>
  <c r="N251" i="1"/>
  <c r="N2" i="1"/>
  <c r="N182" i="1"/>
  <c r="N10" i="1"/>
  <c r="N82" i="1"/>
  <c r="N258" i="1"/>
  <c r="N70" i="1"/>
  <c r="N93" i="1"/>
  <c r="N157" i="1"/>
  <c r="N32" i="1"/>
  <c r="N73" i="1"/>
  <c r="N105" i="1"/>
  <c r="N169" i="1"/>
  <c r="N201" i="1"/>
  <c r="N217" i="1"/>
  <c r="N137" i="1" l="1"/>
  <c r="N41" i="1"/>
  <c r="N154" i="1"/>
  <c r="N14" i="1"/>
  <c r="N260" i="1"/>
  <c r="N225" i="1"/>
  <c r="N54" i="1"/>
  <c r="N19" i="1"/>
  <c r="N166" i="1"/>
  <c r="N108" i="1"/>
  <c r="N148" i="1"/>
  <c r="N215" i="1"/>
  <c r="N5" i="1"/>
  <c r="N38" i="1"/>
  <c r="N196" i="1"/>
  <c r="N241" i="1"/>
  <c r="N178" i="1"/>
  <c r="N142" i="1"/>
  <c r="N75" i="1"/>
  <c r="N204" i="1"/>
  <c r="N21" i="1"/>
  <c r="N124" i="1"/>
  <c r="N74" i="1"/>
  <c r="N52" i="1"/>
  <c r="N261" i="1"/>
  <c r="N202" i="1"/>
  <c r="N244" i="1"/>
  <c r="N171" i="1"/>
  <c r="N250" i="1"/>
  <c r="N22" i="1"/>
  <c r="N66" i="1"/>
  <c r="N167" i="1"/>
  <c r="N12" i="1"/>
  <c r="N273" i="1"/>
  <c r="N24" i="1"/>
  <c r="N88" i="1"/>
  <c r="N81" i="1"/>
  <c r="N96" i="1"/>
  <c r="N208" i="1"/>
  <c r="N64" i="1"/>
  <c r="N33" i="1"/>
  <c r="N15" i="1"/>
  <c r="N76" i="1"/>
  <c r="N43" i="1"/>
  <c r="N179" i="1"/>
  <c r="N8" i="1"/>
  <c r="N207" i="1"/>
  <c r="N246" i="1"/>
  <c r="N141" i="1"/>
  <c r="N222" i="1"/>
  <c r="N109" i="1"/>
  <c r="N18" i="1"/>
  <c r="N230" i="1"/>
  <c r="N256" i="1"/>
  <c r="N101" i="1"/>
  <c r="N248" i="1"/>
  <c r="N42" i="1"/>
  <c r="N77" i="1"/>
  <c r="N146" i="1"/>
  <c r="N110" i="1"/>
  <c r="N139" i="1"/>
  <c r="N264" i="1"/>
  <c r="N147" i="1"/>
  <c r="N37" i="1"/>
  <c r="N249" i="1"/>
  <c r="N68" i="1"/>
  <c r="N197" i="1"/>
  <c r="N131" i="1"/>
  <c r="N31" i="1"/>
  <c r="N60" i="1"/>
  <c r="N69" i="1"/>
  <c r="N6" i="1"/>
  <c r="N187" i="1"/>
  <c r="N212" i="1"/>
  <c r="N40" i="1"/>
  <c r="N48" i="1"/>
  <c r="N177" i="1"/>
  <c r="N129" i="1"/>
  <c r="N56" i="1"/>
  <c r="N80" i="1"/>
  <c r="N128" i="1"/>
  <c r="N185" i="1"/>
  <c r="N89" i="1"/>
  <c r="N149" i="1"/>
  <c r="N162" i="1"/>
  <c r="N155" i="1"/>
  <c r="N229" i="1"/>
  <c r="N61" i="1"/>
  <c r="N106" i="1"/>
  <c r="N237" i="1"/>
  <c r="N58" i="1"/>
  <c r="N203" i="1"/>
  <c r="N173" i="1"/>
  <c r="N90" i="1"/>
  <c r="N220" i="1"/>
  <c r="N134" i="1"/>
  <c r="N125" i="1"/>
  <c r="N254" i="1"/>
  <c r="N262" i="1"/>
  <c r="N30" i="1"/>
  <c r="N117" i="1"/>
  <c r="N7" i="1"/>
  <c r="N224" i="1"/>
  <c r="N239" i="1"/>
  <c r="N59" i="1"/>
  <c r="N99" i="1"/>
  <c r="N270" i="1"/>
  <c r="N4" i="1"/>
  <c r="N253" i="1"/>
  <c r="N67" i="1"/>
  <c r="N206" i="1"/>
  <c r="N272" i="1"/>
  <c r="N245" i="1"/>
  <c r="N13" i="1"/>
  <c r="N83" i="1"/>
  <c r="N170" i="1"/>
  <c r="N161" i="1"/>
  <c r="N193" i="1"/>
  <c r="N49" i="1"/>
  <c r="N153" i="1"/>
  <c r="N57" i="1"/>
  <c r="N226" i="1"/>
  <c r="N62" i="1"/>
  <c r="N23" i="1"/>
  <c r="N156" i="1"/>
  <c r="N252" i="1"/>
  <c r="N126" i="1"/>
  <c r="N135" i="1"/>
  <c r="N263" i="1"/>
  <c r="N71" i="1"/>
  <c r="N27" i="1"/>
  <c r="N115" i="1"/>
  <c r="N11" i="1"/>
  <c r="N213" i="1"/>
  <c r="N158" i="1"/>
  <c r="N195" i="1"/>
  <c r="N140" i="1"/>
  <c r="N219" i="1"/>
  <c r="N130" i="1"/>
  <c r="N28" i="1"/>
  <c r="N50" i="1"/>
  <c r="N242" i="1"/>
  <c r="N234" i="1"/>
  <c r="N172" i="1"/>
  <c r="N210" i="1"/>
  <c r="N227" i="1"/>
  <c r="N174" i="1"/>
  <c r="N45" i="1"/>
  <c r="N119" i="1"/>
  <c r="N39" i="1"/>
  <c r="N266" i="1"/>
  <c r="N228" i="1"/>
  <c r="N17" i="1"/>
  <c r="N98" i="1"/>
  <c r="N104" i="1"/>
  <c r="N97" i="1"/>
  <c r="N113" i="1"/>
  <c r="N94" i="1"/>
  <c r="N188" i="1"/>
  <c r="N257" i="1"/>
  <c r="N223" i="1"/>
  <c r="N150" i="1"/>
  <c r="N46" i="1"/>
  <c r="N87" i="1"/>
  <c r="N118" i="1"/>
  <c r="N218" i="1"/>
  <c r="N53" i="1"/>
  <c r="N47" i="1"/>
  <c r="N180" i="1"/>
  <c r="N233" i="1"/>
  <c r="N271" i="1"/>
  <c r="N200" i="1"/>
  <c r="N136" i="1"/>
  <c r="N72" i="1"/>
  <c r="N65" i="1"/>
  <c r="N247" i="1"/>
  <c r="N183" i="1"/>
  <c r="N163" i="1"/>
  <c r="N159" i="1"/>
  <c r="N240" i="1"/>
  <c r="N122" i="1"/>
  <c r="N265" i="1"/>
  <c r="N268" i="1"/>
  <c r="N26" i="1"/>
  <c r="N269" i="1"/>
  <c r="N123" i="1"/>
  <c r="N85" i="1"/>
  <c r="N198" i="1"/>
  <c r="N232" i="1"/>
  <c r="N184" i="1"/>
  <c r="N120" i="1"/>
</calcChain>
</file>

<file path=xl/sharedStrings.xml><?xml version="1.0" encoding="utf-8"?>
<sst xmlns="http://schemas.openxmlformats.org/spreadsheetml/2006/main" count="2955" uniqueCount="724">
  <si>
    <t xml:space="preserve">Full Name </t>
  </si>
  <si>
    <t>Village</t>
  </si>
  <si>
    <t>Gender</t>
  </si>
  <si>
    <t>Qualification</t>
  </si>
  <si>
    <t>Year of passed out</t>
  </si>
  <si>
    <t>Religion</t>
  </si>
  <si>
    <t>University</t>
  </si>
  <si>
    <t>Appeared for WE</t>
  </si>
  <si>
    <t>Exam_marks</t>
  </si>
  <si>
    <t>Interview marks</t>
  </si>
  <si>
    <t>EM</t>
  </si>
  <si>
    <t>IM</t>
  </si>
  <si>
    <t>TOTAL IM/EM</t>
  </si>
  <si>
    <t>RANK</t>
  </si>
  <si>
    <t>soumya</t>
  </si>
  <si>
    <t>GUMPULA</t>
  </si>
  <si>
    <t>Male</t>
  </si>
  <si>
    <t>Diploma (Polytechnic, ITI)</t>
  </si>
  <si>
    <t>Hindu</t>
  </si>
  <si>
    <t>JNTUH</t>
  </si>
  <si>
    <t>Yes</t>
  </si>
  <si>
    <t>ramya</t>
  </si>
  <si>
    <t>Kapulapalli</t>
  </si>
  <si>
    <t>Degree ( BSc, BTech, BCom, BA, BBA,BE)</t>
  </si>
  <si>
    <t>Satavahana university</t>
  </si>
  <si>
    <t>Anil</t>
  </si>
  <si>
    <t xml:space="preserve">SUGLAMPALLY </t>
  </si>
  <si>
    <t>Female</t>
  </si>
  <si>
    <t>Shreya vocational</t>
  </si>
  <si>
    <t>Sohail</t>
  </si>
  <si>
    <t>Gurrampalli</t>
  </si>
  <si>
    <t>Komatipally</t>
  </si>
  <si>
    <t xml:space="preserve">Peddapalli </t>
  </si>
  <si>
    <t xml:space="preserve">Satavahana University </t>
  </si>
  <si>
    <t>sravanthi</t>
  </si>
  <si>
    <t xml:space="preserve">Gattepalli </t>
  </si>
  <si>
    <t>PG ( MSc, MTech, MBA, MA, MCom)</t>
  </si>
  <si>
    <t>ramagiri</t>
  </si>
  <si>
    <t>Kolanoor</t>
  </si>
  <si>
    <t>Satavahana University</t>
  </si>
  <si>
    <t>harshith</t>
  </si>
  <si>
    <t>Poosala</t>
  </si>
  <si>
    <t>Others</t>
  </si>
  <si>
    <t>Sathavahana University</t>
  </si>
  <si>
    <t>priyanka</t>
  </si>
  <si>
    <t xml:space="preserve">Kothapalli </t>
  </si>
  <si>
    <t>Ashwith</t>
  </si>
  <si>
    <t>Rangampalli</t>
  </si>
  <si>
    <t xml:space="preserve">Shatavahana University </t>
  </si>
  <si>
    <t>Rajkumaar</t>
  </si>
  <si>
    <t xml:space="preserve">Kolanoor </t>
  </si>
  <si>
    <t>MOUNIKA</t>
  </si>
  <si>
    <t>Narsakkapet</t>
  </si>
  <si>
    <t>SALMAN</t>
  </si>
  <si>
    <t>Kanagarthi</t>
  </si>
  <si>
    <t xml:space="preserve">NATIONAL COUNCIL FOR VOCATIONAL TRAINING </t>
  </si>
  <si>
    <t>Samith</t>
  </si>
  <si>
    <t>Mother Theressa college of engineering&amp;Technology</t>
  </si>
  <si>
    <t>Akudari</t>
  </si>
  <si>
    <t>Sultanabad</t>
  </si>
  <si>
    <t xml:space="preserve">Sri VIDYODAYA HIGH SCHOOL </t>
  </si>
  <si>
    <t>Anjali</t>
  </si>
  <si>
    <t xml:space="preserve">Shasthurlapally, Eklaspur </t>
  </si>
  <si>
    <t>Shathavahana university</t>
  </si>
  <si>
    <t>Pravalika</t>
  </si>
  <si>
    <t xml:space="preserve">Kukkalagudur </t>
  </si>
  <si>
    <t>akhila</t>
  </si>
  <si>
    <t xml:space="preserve">Thallakothapeta </t>
  </si>
  <si>
    <t xml:space="preserve">State board of technical educational training Telangana </t>
  </si>
  <si>
    <t>MANOJ</t>
  </si>
  <si>
    <t>NTPC Annapurna colony</t>
  </si>
  <si>
    <t>Sahithi</t>
  </si>
  <si>
    <t xml:space="preserve">Sahaja institute of technology and science for women </t>
  </si>
  <si>
    <t xml:space="preserve">Kundhanapally </t>
  </si>
  <si>
    <t>Shivani</t>
  </si>
  <si>
    <t xml:space="preserve">Hunmanthunpet </t>
  </si>
  <si>
    <t xml:space="preserve">Kakathiya University </t>
  </si>
  <si>
    <t>Abhishek</t>
  </si>
  <si>
    <t>Wadkapoor</t>
  </si>
  <si>
    <t xml:space="preserve">Vardhaman college of engineering </t>
  </si>
  <si>
    <t>Sai</t>
  </si>
  <si>
    <t xml:space="preserve">Osmania University </t>
  </si>
  <si>
    <t>Vajrala</t>
  </si>
  <si>
    <t>Appannapet</t>
  </si>
  <si>
    <t xml:space="preserve">Government junior inter College peddapally </t>
  </si>
  <si>
    <t>ramesh</t>
  </si>
  <si>
    <t xml:space="preserve">Khandeballur </t>
  </si>
  <si>
    <t>Nagunuri</t>
  </si>
  <si>
    <t xml:space="preserve">Mutharam </t>
  </si>
  <si>
    <t>SANDEEP</t>
  </si>
  <si>
    <t xml:space="preserve">MGU </t>
  </si>
  <si>
    <t>shireesha</t>
  </si>
  <si>
    <t xml:space="preserve">Jeelakunta </t>
  </si>
  <si>
    <t xml:space="preserve">Kakatiya University </t>
  </si>
  <si>
    <t>Uppula</t>
  </si>
  <si>
    <t xml:space="preserve">APPANNAPET </t>
  </si>
  <si>
    <t>Govt. Polytechnic fir women</t>
  </si>
  <si>
    <t>LAXMAN</t>
  </si>
  <si>
    <t>SAITEJA</t>
  </si>
  <si>
    <t>Osmania University</t>
  </si>
  <si>
    <t>Naveen</t>
  </si>
  <si>
    <t xml:space="preserve">Muppirithota </t>
  </si>
  <si>
    <t>Naveena</t>
  </si>
  <si>
    <t>Mulasala</t>
  </si>
  <si>
    <t>Anusha</t>
  </si>
  <si>
    <t>Seetharampur</t>
  </si>
  <si>
    <t>SHATHAVAHANA UNIVERSITY</t>
  </si>
  <si>
    <t>raghu</t>
  </si>
  <si>
    <t>Korkal</t>
  </si>
  <si>
    <t>venkatesh</t>
  </si>
  <si>
    <t>Abbapoor</t>
  </si>
  <si>
    <t xml:space="preserve">Alphores junior college </t>
  </si>
  <si>
    <t>Anumala</t>
  </si>
  <si>
    <t xml:space="preserve">Shankar palli </t>
  </si>
  <si>
    <t>Peddapally</t>
  </si>
  <si>
    <t>rajkumar</t>
  </si>
  <si>
    <t>prashanthi</t>
  </si>
  <si>
    <t>Lalapally</t>
  </si>
  <si>
    <t>Rachana</t>
  </si>
  <si>
    <t>RAJITHA</t>
  </si>
  <si>
    <t>Sairam</t>
  </si>
  <si>
    <t xml:space="preserve">Osmania university </t>
  </si>
  <si>
    <t>Sankeerthana</t>
  </si>
  <si>
    <t>Kanagarhi</t>
  </si>
  <si>
    <t xml:space="preserve">Mahatma gandi University Nalgonda </t>
  </si>
  <si>
    <t>shyamala</t>
  </si>
  <si>
    <t>Hanumanthunipet</t>
  </si>
  <si>
    <t>JNTUH(medak engineering college)</t>
  </si>
  <si>
    <t>AKSHAY</t>
  </si>
  <si>
    <t>State board of technical education</t>
  </si>
  <si>
    <t>Akshitha</t>
  </si>
  <si>
    <t>Muslim</t>
  </si>
  <si>
    <t>Srivani degree and pg college</t>
  </si>
  <si>
    <t>chethi</t>
  </si>
  <si>
    <t xml:space="preserve">Rajapet </t>
  </si>
  <si>
    <t>Shatavahana university</t>
  </si>
  <si>
    <t>mamatha</t>
  </si>
  <si>
    <t xml:space="preserve">Palakurthy </t>
  </si>
  <si>
    <t>vamshi</t>
  </si>
  <si>
    <t>Ankampalli</t>
  </si>
  <si>
    <t xml:space="preserve">Githan university </t>
  </si>
  <si>
    <t>dodde</t>
  </si>
  <si>
    <t xml:space="preserve">Raghavapur </t>
  </si>
  <si>
    <t>Shatavaha university</t>
  </si>
  <si>
    <t>saipriya</t>
  </si>
  <si>
    <t>Manimeghala</t>
  </si>
  <si>
    <t>Odela</t>
  </si>
  <si>
    <t>sahera</t>
  </si>
  <si>
    <t>Satavahana</t>
  </si>
  <si>
    <t>Abdul</t>
  </si>
  <si>
    <t xml:space="preserve">Julapalli </t>
  </si>
  <si>
    <t>Degree ( BSc, BTech, BCom, BA, BBA)</t>
  </si>
  <si>
    <t>Andugulapally</t>
  </si>
  <si>
    <t xml:space="preserve">Gandhi memorial mahila degree college </t>
  </si>
  <si>
    <t>RAVI</t>
  </si>
  <si>
    <t>Kannala</t>
  </si>
  <si>
    <t>Satavahana univarsity</t>
  </si>
  <si>
    <t>Dileep</t>
  </si>
  <si>
    <t>Shatavahana</t>
  </si>
  <si>
    <t>Muppirithota</t>
  </si>
  <si>
    <t>sheik</t>
  </si>
  <si>
    <t>Kachapur</t>
  </si>
  <si>
    <t>shravani</t>
  </si>
  <si>
    <t xml:space="preserve">Haripuram </t>
  </si>
  <si>
    <t>Vamshi</t>
  </si>
  <si>
    <t xml:space="preserve">Government i i i peddapally </t>
  </si>
  <si>
    <t>Ramu</t>
  </si>
  <si>
    <t>Karimnagar</t>
  </si>
  <si>
    <t>Gajjeli</t>
  </si>
  <si>
    <t>Raghavapur</t>
  </si>
  <si>
    <t>Sdlce ku</t>
  </si>
  <si>
    <t>KOLANOOR</t>
  </si>
  <si>
    <t>sowmya</t>
  </si>
  <si>
    <t>Gowreddipet</t>
  </si>
  <si>
    <t>SURYA</t>
  </si>
  <si>
    <t xml:space="preserve">Bompally </t>
  </si>
  <si>
    <t>JNTU</t>
  </si>
  <si>
    <t>Chanakya</t>
  </si>
  <si>
    <t xml:space="preserve">Ramagundam </t>
  </si>
  <si>
    <t>Ajay</t>
  </si>
  <si>
    <t>Venkatraopalli</t>
  </si>
  <si>
    <t>Trinity</t>
  </si>
  <si>
    <t>komalatha</t>
  </si>
  <si>
    <t>varma</t>
  </si>
  <si>
    <t>Allipoor, Regadimaddikunta</t>
  </si>
  <si>
    <t>CBIT</t>
  </si>
  <si>
    <t>Harikiran</t>
  </si>
  <si>
    <t>Pothkapalli</t>
  </si>
  <si>
    <t xml:space="preserve">Sathavahana University </t>
  </si>
  <si>
    <t>kalva</t>
  </si>
  <si>
    <t xml:space="preserve">Pittala Yellaiah palle </t>
  </si>
  <si>
    <t>Sathavahana university</t>
  </si>
  <si>
    <t>Polaboina</t>
  </si>
  <si>
    <t xml:space="preserve">Mancharami </t>
  </si>
  <si>
    <t>POOJITHA</t>
  </si>
  <si>
    <t>Mallial</t>
  </si>
  <si>
    <t>ravalika</t>
  </si>
  <si>
    <t xml:space="preserve">Kannala </t>
  </si>
  <si>
    <t>sravani</t>
  </si>
  <si>
    <t xml:space="preserve">Godavarikhani </t>
  </si>
  <si>
    <t>Ramya</t>
  </si>
  <si>
    <t>KAPULAPALLI</t>
  </si>
  <si>
    <t>SAGAR</t>
  </si>
  <si>
    <t xml:space="preserve">Kanagarthi </t>
  </si>
  <si>
    <t>sandhya</t>
  </si>
  <si>
    <t>kanagarthi</t>
  </si>
  <si>
    <t>Mgu</t>
  </si>
  <si>
    <t>Akhila</t>
  </si>
  <si>
    <t>Sulthanabad</t>
  </si>
  <si>
    <t xml:space="preserve">State board of technical education and training , Telangana </t>
  </si>
  <si>
    <t>Rakesh</t>
  </si>
  <si>
    <t>kolanoor</t>
  </si>
  <si>
    <t>Shirisha</t>
  </si>
  <si>
    <t>Jeelakunta</t>
  </si>
  <si>
    <t>saisheshank</t>
  </si>
  <si>
    <t>Sri</t>
  </si>
  <si>
    <t>Gangaram</t>
  </si>
  <si>
    <t>Prasad</t>
  </si>
  <si>
    <t>Madhikal</t>
  </si>
  <si>
    <t>Sampath</t>
  </si>
  <si>
    <t>Ministry of skill development and entrepreneurship</t>
  </si>
  <si>
    <t>shyam</t>
  </si>
  <si>
    <t>Haripirala</t>
  </si>
  <si>
    <t xml:space="preserve">Junior college </t>
  </si>
  <si>
    <t>ANVESH</t>
  </si>
  <si>
    <t>Rompikunta</t>
  </si>
  <si>
    <t xml:space="preserve">Shathavahana </t>
  </si>
  <si>
    <t>manoj</t>
  </si>
  <si>
    <t>Nittur</t>
  </si>
  <si>
    <t>pambala</t>
  </si>
  <si>
    <t xml:space="preserve">Manchirami </t>
  </si>
  <si>
    <t>santhosh</t>
  </si>
  <si>
    <t>Kamalapuram</t>
  </si>
  <si>
    <t xml:space="preserve">Mahatma Gandhi </t>
  </si>
  <si>
    <t>Shalini</t>
  </si>
  <si>
    <t>Kalvasrirampur</t>
  </si>
  <si>
    <t>Anilkumar</t>
  </si>
  <si>
    <t>Suddala</t>
  </si>
  <si>
    <t xml:space="preserve">Shathavahana University </t>
  </si>
  <si>
    <t>Anwar</t>
  </si>
  <si>
    <t xml:space="preserve">Revally </t>
  </si>
  <si>
    <t>Shathavahana</t>
  </si>
  <si>
    <t>Mamatha</t>
  </si>
  <si>
    <t xml:space="preserve">Palakurthi </t>
  </si>
  <si>
    <t>Rajkumar</t>
  </si>
  <si>
    <t>KoLANOOR</t>
  </si>
  <si>
    <t>Shruthi</t>
  </si>
  <si>
    <t>Haripuram</t>
  </si>
  <si>
    <t>Kakathiya</t>
  </si>
  <si>
    <t>State board of technical education and training</t>
  </si>
  <si>
    <t xml:space="preserve">State board of technical education </t>
  </si>
  <si>
    <t>Jyothi</t>
  </si>
  <si>
    <t>srividya</t>
  </si>
  <si>
    <t>Chandapalli</t>
  </si>
  <si>
    <t>Jntuh</t>
  </si>
  <si>
    <t>SAFA</t>
  </si>
  <si>
    <t>SATAVAHANA</t>
  </si>
  <si>
    <t>Tejasri</t>
  </si>
  <si>
    <t>Basanthnagar</t>
  </si>
  <si>
    <t xml:space="preserve">JAVAHARLAL NEHRU UNIVERSITY </t>
  </si>
  <si>
    <t>pavan</t>
  </si>
  <si>
    <t>Mancherial</t>
  </si>
  <si>
    <t>Harish</t>
  </si>
  <si>
    <t>ajay</t>
  </si>
  <si>
    <t>Sujala Bharathi Institute of technology warangal</t>
  </si>
  <si>
    <t>Duvvasi</t>
  </si>
  <si>
    <t>Shatavaha</t>
  </si>
  <si>
    <t>Madhu</t>
  </si>
  <si>
    <t>Peddapalli</t>
  </si>
  <si>
    <t>sairam</t>
  </si>
  <si>
    <t>Srikanth</t>
  </si>
  <si>
    <t xml:space="preserve">Deshaipet road </t>
  </si>
  <si>
    <t>Chinnakalvala</t>
  </si>
  <si>
    <t>Aravind</t>
  </si>
  <si>
    <t>Regadimaddikunta</t>
  </si>
  <si>
    <t>SHATHAVAHANA</t>
  </si>
  <si>
    <t>Kodurupaka</t>
  </si>
  <si>
    <t>Sindhura iti peddapally</t>
  </si>
  <si>
    <t>SINDHU</t>
  </si>
  <si>
    <t>Jntu-H</t>
  </si>
  <si>
    <t>ARAVIND</t>
  </si>
  <si>
    <t>Ratnapur</t>
  </si>
  <si>
    <t>prathyusha</t>
  </si>
  <si>
    <t>Ladhnapoor</t>
  </si>
  <si>
    <t>Kothapally</t>
  </si>
  <si>
    <t>rajesh</t>
  </si>
  <si>
    <t>Komera</t>
  </si>
  <si>
    <t>Sathish</t>
  </si>
  <si>
    <t>Kalwakuthy</t>
  </si>
  <si>
    <t xml:space="preserve">KSarita university </t>
  </si>
  <si>
    <t>gorre</t>
  </si>
  <si>
    <t>Ragadimaddikunta</t>
  </si>
  <si>
    <t>Sathvahana University</t>
  </si>
  <si>
    <t>Gouthami</t>
  </si>
  <si>
    <t>Pulimamidi</t>
  </si>
  <si>
    <t>Sathavana University</t>
  </si>
  <si>
    <t>Mahesh</t>
  </si>
  <si>
    <t>Peddakalwala</t>
  </si>
  <si>
    <t>Mohana</t>
  </si>
  <si>
    <t>Nimmanapalli</t>
  </si>
  <si>
    <t>sharadha</t>
  </si>
  <si>
    <t>supriya</t>
  </si>
  <si>
    <t>Jntu</t>
  </si>
  <si>
    <t>swapna</t>
  </si>
  <si>
    <t>Bhojannapet</t>
  </si>
  <si>
    <t>rahul</t>
  </si>
  <si>
    <t>Kondapaka</t>
  </si>
  <si>
    <t>Rajesh</t>
  </si>
  <si>
    <t>Rajitha</t>
  </si>
  <si>
    <t>RAMANJAN</t>
  </si>
  <si>
    <t>Soumya</t>
  </si>
  <si>
    <t>Gumpula</t>
  </si>
  <si>
    <t>Rohith</t>
  </si>
  <si>
    <t xml:space="preserve">KANAGARTHI </t>
  </si>
  <si>
    <t xml:space="preserve">Satavahana </t>
  </si>
  <si>
    <t>shivakumar</t>
  </si>
  <si>
    <t>Huzurabad</t>
  </si>
  <si>
    <t>Kakatiya ug</t>
  </si>
  <si>
    <t>srikanth</t>
  </si>
  <si>
    <t>Chinnakalwala</t>
  </si>
  <si>
    <t>srivani</t>
  </si>
  <si>
    <t xml:space="preserve">Chandhapalli </t>
  </si>
  <si>
    <t>Veerlapalem</t>
  </si>
  <si>
    <t>aravind</t>
  </si>
  <si>
    <t xml:space="preserve">Rangapoor </t>
  </si>
  <si>
    <t>Brahmam</t>
  </si>
  <si>
    <t>Ramaraopalli</t>
  </si>
  <si>
    <t>Laxman</t>
  </si>
  <si>
    <t>oddam</t>
  </si>
  <si>
    <t>Mangapeta</t>
  </si>
  <si>
    <t>sathwika</t>
  </si>
  <si>
    <t xml:space="preserve">Kalwacherla </t>
  </si>
  <si>
    <t xml:space="preserve">Kamala institute of technology and science </t>
  </si>
  <si>
    <t>naveen</t>
  </si>
  <si>
    <t xml:space="preserve">Thogarrai </t>
  </si>
  <si>
    <t>chaithanya</t>
  </si>
  <si>
    <t>Ramaiah palli</t>
  </si>
  <si>
    <t>samreen</t>
  </si>
  <si>
    <t>Christian</t>
  </si>
  <si>
    <t>Anilraj</t>
  </si>
  <si>
    <t xml:space="preserve">Sriramulapally </t>
  </si>
  <si>
    <t>MARUTHI</t>
  </si>
  <si>
    <t>Thallapalli</t>
  </si>
  <si>
    <t>Basanth nagar , Indra nagar Ho.N : 7-103</t>
  </si>
  <si>
    <t>Jammikunta vocational collage</t>
  </si>
  <si>
    <t>Gajarla</t>
  </si>
  <si>
    <t>Secondary Board of Telangana</t>
  </si>
  <si>
    <t>Supriya</t>
  </si>
  <si>
    <t xml:space="preserve">Brahmanpalli </t>
  </si>
  <si>
    <t>Manasa</t>
  </si>
  <si>
    <t>Ootur</t>
  </si>
  <si>
    <t>layasri</t>
  </si>
  <si>
    <t xml:space="preserve">Satavahana university </t>
  </si>
  <si>
    <t>Saikumar</t>
  </si>
  <si>
    <t>Bhaskar</t>
  </si>
  <si>
    <t>Rampalli</t>
  </si>
  <si>
    <t xml:space="preserve">Shatavahana university </t>
  </si>
  <si>
    <t>Mallesh</t>
  </si>
  <si>
    <t xml:space="preserve">Pandilla </t>
  </si>
  <si>
    <t>Roshini</t>
  </si>
  <si>
    <t>satavahana</t>
  </si>
  <si>
    <t xml:space="preserve">Dhavanapalli </t>
  </si>
  <si>
    <t>Mounika</t>
  </si>
  <si>
    <t>Pooja</t>
  </si>
  <si>
    <t xml:space="preserve">Mallial </t>
  </si>
  <si>
    <t>Ramakrishna</t>
  </si>
  <si>
    <t>Trinity College of engineering and technology</t>
  </si>
  <si>
    <t>PRASHANTH</t>
  </si>
  <si>
    <t>MADAKA</t>
  </si>
  <si>
    <t>praveena</t>
  </si>
  <si>
    <t>Prashanthi</t>
  </si>
  <si>
    <t>Laxmipur</t>
  </si>
  <si>
    <t>Kiran</t>
  </si>
  <si>
    <t xml:space="preserve">SATAVAHANA University </t>
  </si>
  <si>
    <t>Srichandhana</t>
  </si>
  <si>
    <t>Suraiahpally</t>
  </si>
  <si>
    <t>Divya</t>
  </si>
  <si>
    <t>shiva</t>
  </si>
  <si>
    <t>Jayyaram</t>
  </si>
  <si>
    <t>Kakatiya University</t>
  </si>
  <si>
    <t>swamy</t>
  </si>
  <si>
    <t>Bhupalpally</t>
  </si>
  <si>
    <t>Konka</t>
  </si>
  <si>
    <t>Nagaraju</t>
  </si>
  <si>
    <t>Narayapoor,kotgapera.</t>
  </si>
  <si>
    <t>Nagendra</t>
  </si>
  <si>
    <t>Narayanapoor</t>
  </si>
  <si>
    <t>odelu</t>
  </si>
  <si>
    <t xml:space="preserve">Mangapet </t>
  </si>
  <si>
    <t xml:space="preserve">GUJJULAPALLI </t>
  </si>
  <si>
    <t>Sravanthi</t>
  </si>
  <si>
    <t>Arun</t>
  </si>
  <si>
    <t xml:space="preserve">RANGAMPALLI </t>
  </si>
  <si>
    <t>MAHESH</t>
  </si>
  <si>
    <t xml:space="preserve">Kanukula </t>
  </si>
  <si>
    <t>suma</t>
  </si>
  <si>
    <t xml:space="preserve">Chalmareddygudem </t>
  </si>
  <si>
    <t>abhilash</t>
  </si>
  <si>
    <t xml:space="preserve">Yellikal </t>
  </si>
  <si>
    <t>Zphs</t>
  </si>
  <si>
    <t>Laxmiprasanna</t>
  </si>
  <si>
    <t>NARESH</t>
  </si>
  <si>
    <t>Muskanipet</t>
  </si>
  <si>
    <t>Afrin</t>
  </si>
  <si>
    <t>Vennampally</t>
  </si>
  <si>
    <t xml:space="preserve">Tswrdc w karimnagar </t>
  </si>
  <si>
    <t>keerthana</t>
  </si>
  <si>
    <t>Sathavahana</t>
  </si>
  <si>
    <t>sai</t>
  </si>
  <si>
    <t>SHARUKH</t>
  </si>
  <si>
    <t xml:space="preserve">Kalvacherla </t>
  </si>
  <si>
    <t>sridivya</t>
  </si>
  <si>
    <t>vamshikrishna</t>
  </si>
  <si>
    <t>Andugulapalli</t>
  </si>
  <si>
    <t>Chaitanya demeed university</t>
  </si>
  <si>
    <t>mounika</t>
  </si>
  <si>
    <t xml:space="preserve">Neerukulla </t>
  </si>
  <si>
    <t>raviteja</t>
  </si>
  <si>
    <t xml:space="preserve">Kanagathri </t>
  </si>
  <si>
    <t>Malla Reddy college of engineering and technology</t>
  </si>
  <si>
    <t xml:space="preserve">Regadimaddikunta </t>
  </si>
  <si>
    <t>SAI</t>
  </si>
  <si>
    <t>anusha</t>
  </si>
  <si>
    <t>Ryakaldevpally</t>
  </si>
  <si>
    <t>kumar</t>
  </si>
  <si>
    <t>Srinivas</t>
  </si>
  <si>
    <t>Uma</t>
  </si>
  <si>
    <t xml:space="preserve">Appannapet </t>
  </si>
  <si>
    <t xml:space="preserve">Hemavati Nandan Bahuguna Garhwal University </t>
  </si>
  <si>
    <t>kavya</t>
  </si>
  <si>
    <t>Maheshwari</t>
  </si>
  <si>
    <t>Peddabonkur</t>
  </si>
  <si>
    <t>Governament ITI Peddapally</t>
  </si>
  <si>
    <t xml:space="preserve"> Kalva Srirampur</t>
  </si>
  <si>
    <t xml:space="preserve"> satavana University</t>
  </si>
  <si>
    <t>SAGARIKA</t>
  </si>
  <si>
    <t>Kamanpur</t>
  </si>
  <si>
    <t>chindam</t>
  </si>
  <si>
    <t>Rajapet</t>
  </si>
  <si>
    <t>KALYANI</t>
  </si>
  <si>
    <t xml:space="preserve">Peddapur </t>
  </si>
  <si>
    <t xml:space="preserve">Sathavahana </t>
  </si>
  <si>
    <t>pravalika</t>
  </si>
  <si>
    <t>Kothappali</t>
  </si>
  <si>
    <t>spandana</t>
  </si>
  <si>
    <t>Goparapalli</t>
  </si>
  <si>
    <t>Buddharam</t>
  </si>
  <si>
    <t>Jayanth</t>
  </si>
  <si>
    <t>Kumar</t>
  </si>
  <si>
    <t>RAVALI</t>
  </si>
  <si>
    <t>Kanukula</t>
  </si>
  <si>
    <t>Chandhapalli</t>
  </si>
  <si>
    <t xml:space="preserve">Palamuru University </t>
  </si>
  <si>
    <t>Kalyani</t>
  </si>
  <si>
    <t>Pegadapalli</t>
  </si>
  <si>
    <t>Sathavahana univarsiti karimnagar</t>
  </si>
  <si>
    <t>RAKESH</t>
  </si>
  <si>
    <t>Thurkalamaddikunta</t>
  </si>
  <si>
    <t>mahesh</t>
  </si>
  <si>
    <t>Prashanth</t>
  </si>
  <si>
    <t>Machirami</t>
  </si>
  <si>
    <t>sravika</t>
  </si>
  <si>
    <t>Gattepalle</t>
  </si>
  <si>
    <t>srija</t>
  </si>
  <si>
    <t>soundarya</t>
  </si>
  <si>
    <t>Gudem</t>
  </si>
  <si>
    <t>suprathika</t>
  </si>
  <si>
    <t>Ccc</t>
  </si>
  <si>
    <t xml:space="preserve">JNTU </t>
  </si>
  <si>
    <t>RAMESH</t>
  </si>
  <si>
    <t xml:space="preserve">Kasulapalli </t>
  </si>
  <si>
    <t>SATAVAHANA UNIVERSITY</t>
  </si>
  <si>
    <t>Bharathi</t>
  </si>
  <si>
    <t>Ranapoor</t>
  </si>
  <si>
    <t>Navya</t>
  </si>
  <si>
    <t>Miyapoor</t>
  </si>
  <si>
    <t>Burra</t>
  </si>
  <si>
    <t xml:space="preserve">Ramakrishnapur </t>
  </si>
  <si>
    <t>Shatavahana University</t>
  </si>
  <si>
    <t>Macherla</t>
  </si>
  <si>
    <t>Swetha</t>
  </si>
  <si>
    <t>Begumpet x road,nagepalli</t>
  </si>
  <si>
    <t>Jawaharlal Nehru Technological University Hyderabad</t>
  </si>
  <si>
    <t xml:space="preserve">Choppadandi </t>
  </si>
  <si>
    <t>nikhitha</t>
  </si>
  <si>
    <t>Pakanati</t>
  </si>
  <si>
    <t>Mangapet</t>
  </si>
  <si>
    <t>VAMSHIKRISHNA</t>
  </si>
  <si>
    <t xml:space="preserve">Andugulapalli </t>
  </si>
  <si>
    <t xml:space="preserve">Dr. Br AMBEDKAR OPEN UNIVERSITY </t>
  </si>
  <si>
    <t>karthik</t>
  </si>
  <si>
    <t>Peddapur</t>
  </si>
  <si>
    <t>Kavya</t>
  </si>
  <si>
    <t>Kummarikunta</t>
  </si>
  <si>
    <t>Ruchitha</t>
  </si>
  <si>
    <t>SHIRISHA</t>
  </si>
  <si>
    <t>Shivakumar</t>
  </si>
  <si>
    <t>Itharajapalli</t>
  </si>
  <si>
    <t>rakesh</t>
  </si>
  <si>
    <t>Sindhura University</t>
  </si>
  <si>
    <t>suryavamshi</t>
  </si>
  <si>
    <t>Swathi</t>
  </si>
  <si>
    <t>Bheemarapalli</t>
  </si>
  <si>
    <t xml:space="preserve">Jawaharlal Nehru University </t>
  </si>
  <si>
    <t>sriram</t>
  </si>
  <si>
    <t>Cheekurai</t>
  </si>
  <si>
    <t>Tulasiram</t>
  </si>
  <si>
    <t xml:space="preserve">Arepally, pandilla </t>
  </si>
  <si>
    <t>Inter bord of Hyderabad</t>
  </si>
  <si>
    <t>shirisha</t>
  </si>
  <si>
    <t xml:space="preserve">Kakatiya university </t>
  </si>
  <si>
    <t>srilekha</t>
  </si>
  <si>
    <t>srinivas</t>
  </si>
  <si>
    <t>Chennur</t>
  </si>
  <si>
    <t>JNTuH</t>
  </si>
  <si>
    <t>Thota</t>
  </si>
  <si>
    <t>Ashannapalli</t>
  </si>
  <si>
    <t>Intermediate open school ts</t>
  </si>
  <si>
    <t xml:space="preserve">Sri kakatiya institution of pharmaceutical sciences </t>
  </si>
  <si>
    <t>pranith</t>
  </si>
  <si>
    <t>Mailaram</t>
  </si>
  <si>
    <t>raju</t>
  </si>
  <si>
    <t>Sagar</t>
  </si>
  <si>
    <t>Abbapur</t>
  </si>
  <si>
    <t xml:space="preserve">Ambedhkar university </t>
  </si>
  <si>
    <t>reddy</t>
  </si>
  <si>
    <t>Kanagathi</t>
  </si>
  <si>
    <t>Adhivarampeta</t>
  </si>
  <si>
    <t>Arjun collage of technology &amp; science</t>
  </si>
  <si>
    <t>anil</t>
  </si>
  <si>
    <t xml:space="preserve">Suglampally </t>
  </si>
  <si>
    <t>Shiva Sai iti peddapalli</t>
  </si>
  <si>
    <t>VENKATESH</t>
  </si>
  <si>
    <t xml:space="preserve">Adavisrirampoor </t>
  </si>
  <si>
    <t>Ambedkar open University</t>
  </si>
  <si>
    <t xml:space="preserve">Sree chaitanya </t>
  </si>
  <si>
    <t>Eklaspur</t>
  </si>
  <si>
    <t>ABHINAV</t>
  </si>
  <si>
    <t xml:space="preserve">Wadkapoor </t>
  </si>
  <si>
    <t>No</t>
  </si>
  <si>
    <t>AJAY</t>
  </si>
  <si>
    <t xml:space="preserve">Venkatropally </t>
  </si>
  <si>
    <t xml:space="preserve">Trinity College of engineering and technology </t>
  </si>
  <si>
    <t>TELANGANA OPEN SCHOOL SOCIETY</t>
  </si>
  <si>
    <t>Thurukalamaddikunta</t>
  </si>
  <si>
    <t>Theratpalli</t>
  </si>
  <si>
    <t xml:space="preserve">Sulthanabad </t>
  </si>
  <si>
    <t>STATE BOARD OF TECHNICAL EDUCATION AND TRAINING</t>
  </si>
  <si>
    <t>SRRS GOVT POLYTECHNIC, SIRISICLLA</t>
  </si>
  <si>
    <t>Anand</t>
  </si>
  <si>
    <t xml:space="preserve">Sri saradhi pvt Ltd </t>
  </si>
  <si>
    <t>ANIL</t>
  </si>
  <si>
    <t>Singareni polytechnic college</t>
  </si>
  <si>
    <t>Sindhura ITI</t>
  </si>
  <si>
    <t xml:space="preserve">Suglampalli </t>
  </si>
  <si>
    <t>anitha</t>
  </si>
  <si>
    <t>Shivapalli</t>
  </si>
  <si>
    <t>ANUSHA</t>
  </si>
  <si>
    <t>Shalapally</t>
  </si>
  <si>
    <t>Shathavahana University</t>
  </si>
  <si>
    <t>Ryakaldevpalli</t>
  </si>
  <si>
    <t>Aparna</t>
  </si>
  <si>
    <t xml:space="preserve">Regadimaddikunta Dubbapalli </t>
  </si>
  <si>
    <t>ARCHANA</t>
  </si>
  <si>
    <t>Rangapoor</t>
  </si>
  <si>
    <t>BHARATH</t>
  </si>
  <si>
    <t>Rangaiahpally</t>
  </si>
  <si>
    <t>Bindhaas</t>
  </si>
  <si>
    <t>CHAITHANYA</t>
  </si>
  <si>
    <t>Ramakrishnapur</t>
  </si>
  <si>
    <t>Chandini</t>
  </si>
  <si>
    <t>Ramadugu</t>
  </si>
  <si>
    <t>dhodde</t>
  </si>
  <si>
    <t>DODDE</t>
  </si>
  <si>
    <t>Erukala</t>
  </si>
  <si>
    <t>Sggp</t>
  </si>
  <si>
    <t>ganesh</t>
  </si>
  <si>
    <t xml:space="preserve">Raghavapour </t>
  </si>
  <si>
    <t>SBTET</t>
  </si>
  <si>
    <t>harika</t>
  </si>
  <si>
    <t>Ppeddakalwala</t>
  </si>
  <si>
    <t>Sathavahanaa</t>
  </si>
  <si>
    <t>HARISH</t>
  </si>
  <si>
    <t xml:space="preserve">POTHANA COLONY </t>
  </si>
  <si>
    <t>Hazaroddin</t>
  </si>
  <si>
    <t>jyothsna</t>
  </si>
  <si>
    <t xml:space="preserve">Pochavaram kallur MDL Khammam district Telangana </t>
  </si>
  <si>
    <t>kalyani</t>
  </si>
  <si>
    <t>Pedhamma nagar peddapalli</t>
  </si>
  <si>
    <t xml:space="preserve">Peddapally </t>
  </si>
  <si>
    <t>khaja</t>
  </si>
  <si>
    <t xml:space="preserve">Satavahana University karimnagar </t>
  </si>
  <si>
    <t xml:space="preserve">SATAVAHANA UNIVERSITY </t>
  </si>
  <si>
    <t>lavanya</t>
  </si>
  <si>
    <t>LAXMI</t>
  </si>
  <si>
    <t>macharla</t>
  </si>
  <si>
    <t>MAHANKALI</t>
  </si>
  <si>
    <t>MAHESHWARACHARY</t>
  </si>
  <si>
    <t>Peddakalvala</t>
  </si>
  <si>
    <t>Mallika</t>
  </si>
  <si>
    <t xml:space="preserve">Panagal </t>
  </si>
  <si>
    <t>Pahilwanpur</t>
  </si>
  <si>
    <t>MANOHER</t>
  </si>
  <si>
    <t>NTPC autonagar</t>
  </si>
  <si>
    <t>Manoj</t>
  </si>
  <si>
    <t>Narsapoor</t>
  </si>
  <si>
    <t>nagaraju</t>
  </si>
  <si>
    <t>Nalini</t>
  </si>
  <si>
    <t xml:space="preserve">Mulasala </t>
  </si>
  <si>
    <t>navya</t>
  </si>
  <si>
    <t xml:space="preserve">Miyapoor </t>
  </si>
  <si>
    <t>niroja</t>
  </si>
  <si>
    <t>marey</t>
  </si>
  <si>
    <t>padma</t>
  </si>
  <si>
    <t>parsha</t>
  </si>
  <si>
    <t>Ponnam</t>
  </si>
  <si>
    <t>Mancharami</t>
  </si>
  <si>
    <t>prabhandha</t>
  </si>
  <si>
    <t xml:space="preserve">Mallannapally </t>
  </si>
  <si>
    <t>prasanth</t>
  </si>
  <si>
    <t xml:space="preserve">Lokapeta </t>
  </si>
  <si>
    <t>Ladnapur</t>
  </si>
  <si>
    <t>Kunaram</t>
  </si>
  <si>
    <t>Kukkalagudur</t>
  </si>
  <si>
    <t>Preethi</t>
  </si>
  <si>
    <t>radhika</t>
  </si>
  <si>
    <t>Kothapalli</t>
  </si>
  <si>
    <t>RAJ</t>
  </si>
  <si>
    <t xml:space="preserve">KOLANOOR </t>
  </si>
  <si>
    <t>Rajkiran</t>
  </si>
  <si>
    <t>Ramakanth</t>
  </si>
  <si>
    <t>Ramesh</t>
  </si>
  <si>
    <t xml:space="preserve">Kodurupaka </t>
  </si>
  <si>
    <t xml:space="preserve">Khammam </t>
  </si>
  <si>
    <t>Kanulula</t>
  </si>
  <si>
    <t>Ravali</t>
  </si>
  <si>
    <t>kanukula</t>
  </si>
  <si>
    <t>Ravi</t>
  </si>
  <si>
    <t>Rohit</t>
  </si>
  <si>
    <t>Kanagarthi (kapulapalli)</t>
  </si>
  <si>
    <t>sagar</t>
  </si>
  <si>
    <t>sagarika</t>
  </si>
  <si>
    <t>Sahaja engineering college</t>
  </si>
  <si>
    <t>Saicharan</t>
  </si>
  <si>
    <t>Sairaj</t>
  </si>
  <si>
    <t>Osmania university</t>
  </si>
  <si>
    <t>saivani</t>
  </si>
  <si>
    <t xml:space="preserve">Osmania </t>
  </si>
  <si>
    <t>SAMPATH</t>
  </si>
  <si>
    <t>MJPSWRDC</t>
  </si>
  <si>
    <t>Sandeep</t>
  </si>
  <si>
    <t>KANAGARTHI</t>
  </si>
  <si>
    <t>Mims degree college</t>
  </si>
  <si>
    <t xml:space="preserve">Malla Reddy University </t>
  </si>
  <si>
    <t>sannihitha</t>
  </si>
  <si>
    <t>Kanagarathi</t>
  </si>
  <si>
    <t>Mahatma Gandhi Unit</t>
  </si>
  <si>
    <t>Santhosh</t>
  </si>
  <si>
    <t>Kalwasrirampur</t>
  </si>
  <si>
    <t>M b n r</t>
  </si>
  <si>
    <t>sathyanarayana</t>
  </si>
  <si>
    <t xml:space="preserve">Kakatya </t>
  </si>
  <si>
    <t>Sharath</t>
  </si>
  <si>
    <t>Shireesha</t>
  </si>
  <si>
    <t xml:space="preserve">KAKATIYA UNIVERSITY </t>
  </si>
  <si>
    <t>Irvin</t>
  </si>
  <si>
    <t xml:space="preserve">Harshaguda </t>
  </si>
  <si>
    <t>shruthika</t>
  </si>
  <si>
    <t>Haripura</t>
  </si>
  <si>
    <t xml:space="preserve">Kakarikaya University </t>
  </si>
  <si>
    <t>Simran</t>
  </si>
  <si>
    <t xml:space="preserve">JNTUH </t>
  </si>
  <si>
    <t>Gumnoor</t>
  </si>
  <si>
    <t>Gowreddypeta</t>
  </si>
  <si>
    <t>Sravani</t>
  </si>
  <si>
    <t>Godavarikhani</t>
  </si>
  <si>
    <t>sravyasri</t>
  </si>
  <si>
    <t>Sridhar</t>
  </si>
  <si>
    <t xml:space="preserve">Eligaid </t>
  </si>
  <si>
    <t>Dharmapuri</t>
  </si>
  <si>
    <t>Choppadandi</t>
  </si>
  <si>
    <t>srilatha</t>
  </si>
  <si>
    <t>CHINNAKALVALA</t>
  </si>
  <si>
    <t>chinnakalvala</t>
  </si>
  <si>
    <t>Srivani</t>
  </si>
  <si>
    <t xml:space="preserve">Chandapalli </t>
  </si>
  <si>
    <t>Supraja</t>
  </si>
  <si>
    <t xml:space="preserve">Centenary colony </t>
  </si>
  <si>
    <t>SURESH</t>
  </si>
  <si>
    <t>susmitha</t>
  </si>
  <si>
    <t>Bojannapet</t>
  </si>
  <si>
    <t xml:space="preserve">Bheemsary </t>
  </si>
  <si>
    <t>Teja</t>
  </si>
  <si>
    <t>Jawaharlal Nehru polytechnic college Ramanathapur</t>
  </si>
  <si>
    <t>Thatha</t>
  </si>
  <si>
    <t xml:space="preserve">Ashannapalli </t>
  </si>
  <si>
    <t>Iti</t>
  </si>
  <si>
    <t>uday</t>
  </si>
  <si>
    <t>IIT(BHU)</t>
  </si>
  <si>
    <t>Vadlanikhilchary</t>
  </si>
  <si>
    <t>Government Polytechnic College Warangal</t>
  </si>
  <si>
    <t>VAMSHI</t>
  </si>
  <si>
    <t>Government</t>
  </si>
  <si>
    <t xml:space="preserve">Andugulapally </t>
  </si>
  <si>
    <t>Githam University</t>
  </si>
  <si>
    <t>DR BR AMBEDKAR UNIVERSITY</t>
  </si>
  <si>
    <t>Vasantha</t>
  </si>
  <si>
    <t xml:space="preserve">Agganoor </t>
  </si>
  <si>
    <t>B com computers</t>
  </si>
  <si>
    <t xml:space="preserve">Abbapuram </t>
  </si>
  <si>
    <t>Acharya Nagarjuna university</t>
  </si>
  <si>
    <t>Column Labels</t>
  </si>
  <si>
    <t>Row Labels</t>
  </si>
  <si>
    <t>Count of Gender</t>
  </si>
  <si>
    <t>Average of TOTAL IM/EM</t>
  </si>
  <si>
    <t xml:space="preserve">Count of Full Name </t>
  </si>
  <si>
    <t>Grand Total</t>
  </si>
  <si>
    <t>Values</t>
  </si>
  <si>
    <t>Min marks</t>
  </si>
  <si>
    <t>Max marks</t>
  </si>
  <si>
    <t>Number of Ranks</t>
  </si>
  <si>
    <t>Pass out year</t>
  </si>
  <si>
    <t xml:space="preserve">Max Total marks </t>
  </si>
  <si>
    <t xml:space="preserve">Min Total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</si>
</sst>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tables!PivotTable2</c:name>
    <c:fmtId val="1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Applicants</a:t>
            </a:r>
            <a:r>
              <a:rPr lang="en-US" baseline="0"/>
              <a:t> present at WE</a:t>
            </a:r>
            <a:r>
              <a:rPr lang="en-US"/>
              <a:t>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377925472413672"/>
          <c:y val="0.19560742407199111"/>
          <c:w val="0.71882091661619341"/>
          <c:h val="0.59160254968128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tables'!$E$2:$E$3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tables'!$D$4:$D$5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tables'!$E$4:$E$5</c:f>
              <c:numCache>
                <c:formatCode>General</c:formatCode>
                <c:ptCount val="2"/>
                <c:pt idx="0">
                  <c:v>63</c:v>
                </c:pt>
                <c:pt idx="1">
                  <c:v>74</c:v>
                </c:pt>
              </c:numCache>
            </c:numRef>
          </c:val>
        </c:ser>
        <c:ser>
          <c:idx val="1"/>
          <c:order val="1"/>
          <c:tx>
            <c:strRef>
              <c:f>'Pivot tables'!$F$2:$F$3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tables'!$D$4:$D$5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tables'!$F$4:$F$5</c:f>
              <c:numCache>
                <c:formatCode>General</c:formatCode>
                <c:ptCount val="2"/>
                <c:pt idx="0">
                  <c:v>140</c:v>
                </c:pt>
                <c:pt idx="1">
                  <c:v>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77360"/>
        <c:axId val="211974096"/>
      </c:barChart>
      <c:catAx>
        <c:axId val="21197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8228875756434814"/>
              <c:y val="0.8752140982377203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974096"/>
        <c:crosses val="autoZero"/>
        <c:auto val="1"/>
        <c:lblAlgn val="ctr"/>
        <c:lblOffset val="100"/>
        <c:noMultiLvlLbl val="0"/>
      </c:catAx>
      <c:valAx>
        <c:axId val="21197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Applicants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tables!PivotTable8</c:name>
    <c:fmtId val="2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Maximum and minimum marks by Qualification</a:t>
            </a:r>
          </a:p>
        </c:rich>
      </c:tx>
      <c:layout>
        <c:manualLayout>
          <c:xMode val="edge"/>
          <c:yMode val="edge"/>
          <c:x val="0.1166714985369097"/>
          <c:y val="2.749140893470791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tables'!$M$8:$M$9</c:f>
              <c:strCache>
                <c:ptCount val="1"/>
                <c:pt idx="0">
                  <c:v>Min marks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tables'!$L$10:$L$14</c:f>
              <c:strCache>
                <c:ptCount val="5"/>
                <c:pt idx="0">
                  <c:v>Degree ( BSc, BTech, BCom, BA, BBA)</c:v>
                </c:pt>
                <c:pt idx="1">
                  <c:v>Degree ( BSc, BTech, BCom, BA, BBA,BE)</c:v>
                </c:pt>
                <c:pt idx="2">
                  <c:v>Diploma (Polytechnic, ITI)</c:v>
                </c:pt>
                <c:pt idx="3">
                  <c:v>Others</c:v>
                </c:pt>
                <c:pt idx="4">
                  <c:v>PG ( MSc, MTech, MBA, MA, MCom)</c:v>
                </c:pt>
              </c:strCache>
            </c:strRef>
          </c:cat>
          <c:val>
            <c:numRef>
              <c:f>'Pivot tables'!$M$10:$M$14</c:f>
              <c:numCache>
                <c:formatCode>General</c:formatCode>
                <c:ptCount val="5"/>
                <c:pt idx="0">
                  <c:v>24</c:v>
                </c:pt>
                <c:pt idx="1">
                  <c:v>6.5</c:v>
                </c:pt>
                <c:pt idx="2">
                  <c:v>11.25</c:v>
                </c:pt>
                <c:pt idx="3">
                  <c:v>9</c:v>
                </c:pt>
                <c:pt idx="4">
                  <c:v>10.25</c:v>
                </c:pt>
              </c:numCache>
            </c:numRef>
          </c:val>
        </c:ser>
        <c:ser>
          <c:idx val="1"/>
          <c:order val="1"/>
          <c:tx>
            <c:strRef>
              <c:f>'Pivot tables'!$N$8:$N$9</c:f>
              <c:strCache>
                <c:ptCount val="1"/>
                <c:pt idx="0">
                  <c:v>Max marks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tables'!$L$10:$L$14</c:f>
              <c:strCache>
                <c:ptCount val="5"/>
                <c:pt idx="0">
                  <c:v>Degree ( BSc, BTech, BCom, BA, BBA)</c:v>
                </c:pt>
                <c:pt idx="1">
                  <c:v>Degree ( BSc, BTech, BCom, BA, BBA,BE)</c:v>
                </c:pt>
                <c:pt idx="2">
                  <c:v>Diploma (Polytechnic, ITI)</c:v>
                </c:pt>
                <c:pt idx="3">
                  <c:v>Others</c:v>
                </c:pt>
                <c:pt idx="4">
                  <c:v>PG ( MSc, MTech, MBA, MA, MCom)</c:v>
                </c:pt>
              </c:strCache>
            </c:strRef>
          </c:cat>
          <c:val>
            <c:numRef>
              <c:f>'Pivot tables'!$N$10:$N$14</c:f>
              <c:numCache>
                <c:formatCode>General</c:formatCode>
                <c:ptCount val="5"/>
                <c:pt idx="0">
                  <c:v>38.25</c:v>
                </c:pt>
                <c:pt idx="1">
                  <c:v>49.5</c:v>
                </c:pt>
                <c:pt idx="2">
                  <c:v>50</c:v>
                </c:pt>
                <c:pt idx="3">
                  <c:v>46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110544"/>
        <c:axId val="211119248"/>
      </c:barChart>
      <c:catAx>
        <c:axId val="211110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Qualification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119248"/>
        <c:crosses val="autoZero"/>
        <c:auto val="1"/>
        <c:lblAlgn val="ctr"/>
        <c:lblOffset val="100"/>
        <c:noMultiLvlLbl val="0"/>
      </c:catAx>
      <c:valAx>
        <c:axId val="211119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07537000598889"/>
          <c:y val="1.7035515488100221E-2"/>
          <c:w val="0.11710257867251134"/>
          <c:h val="0.13400027895063837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tables!PivotTable11</c:name>
    <c:fmtId val="2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Ranks by Year</a:t>
            </a:r>
            <a:r>
              <a:rPr lang="en-US" baseline="0"/>
              <a:t> </a:t>
            </a:r>
            <a:r>
              <a:rPr lang="en-US"/>
              <a:t>of Pass out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tables'!$E$19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tables'!$D$20:$D$27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'Pivot tables'!$E$20:$E$27</c:f>
              <c:numCache>
                <c:formatCode>General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22</c:v>
                </c:pt>
                <c:pt idx="4">
                  <c:v>25</c:v>
                </c:pt>
                <c:pt idx="5">
                  <c:v>33</c:v>
                </c:pt>
                <c:pt idx="6">
                  <c:v>124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tables!PivotTable13</c:name>
    <c:fmtId val="2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Total marks by</a:t>
            </a:r>
            <a:r>
              <a:rPr lang="en-US" baseline="0"/>
              <a:t> Year of Pass out</a:t>
            </a:r>
            <a:endParaRPr lang="en-US"/>
          </a:p>
        </c:rich>
      </c:tx>
      <c:layout>
        <c:manualLayout>
          <c:xMode val="edge"/>
          <c:yMode val="edge"/>
          <c:x val="0.12979657579771106"/>
          <c:y val="2.582728663000683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0000"/>
          </a:solidFill>
        </c:spPr>
      </c:pivotFmt>
      <c:pivotFmt>
        <c:idx val="4"/>
        <c:spPr>
          <a:solidFill>
            <a:srgbClr val="FFC000"/>
          </a:solidFill>
        </c:spPr>
      </c:pivotFmt>
      <c:pivotFmt>
        <c:idx val="5"/>
        <c:spPr>
          <a:solidFill>
            <a:srgbClr val="FFFF00"/>
          </a:solidFill>
        </c:spPr>
      </c:pivotFmt>
      <c:pivotFmt>
        <c:idx val="6"/>
        <c:spPr>
          <a:solidFill>
            <a:srgbClr val="92D050"/>
          </a:solidFill>
        </c:spPr>
      </c:pivotFmt>
      <c:pivotFmt>
        <c:idx val="7"/>
        <c:spPr>
          <a:solidFill>
            <a:srgbClr val="00B050"/>
          </a:solidFill>
        </c:spPr>
      </c:pivotFmt>
      <c:pivotFmt>
        <c:idx val="8"/>
        <c:spPr>
          <a:solidFill>
            <a:srgbClr val="00B0F0"/>
          </a:solidFill>
        </c:spPr>
      </c:pivotFmt>
      <c:pivotFmt>
        <c:idx val="9"/>
        <c:spPr>
          <a:solidFill>
            <a:srgbClr val="0070C0"/>
          </a:solidFill>
        </c:spPr>
      </c:pivotFmt>
      <c:pivotFmt>
        <c:idx val="10"/>
        <c:spPr>
          <a:solidFill>
            <a:srgbClr val="00206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tables'!$M$20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tables'!$L$21:$L$28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'Pivot tables'!$M$21:$M$28</c:f>
              <c:numCache>
                <c:formatCode>0.00</c:formatCode>
                <c:ptCount val="8"/>
                <c:pt idx="0">
                  <c:v>27.223684210526315</c:v>
                </c:pt>
                <c:pt idx="1">
                  <c:v>29.53125</c:v>
                </c:pt>
                <c:pt idx="2">
                  <c:v>29.696428571428573</c:v>
                </c:pt>
                <c:pt idx="3">
                  <c:v>29.21590909090909</c:v>
                </c:pt>
                <c:pt idx="4">
                  <c:v>34.28</c:v>
                </c:pt>
                <c:pt idx="5">
                  <c:v>28.181818181818183</c:v>
                </c:pt>
                <c:pt idx="6">
                  <c:v>29.012096774193548</c:v>
                </c:pt>
                <c:pt idx="7">
                  <c:v>28.670454545454547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111632"/>
        <c:axId val="211108912"/>
      </c:barChart>
      <c:catAx>
        <c:axId val="2111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108912"/>
        <c:crosses val="autoZero"/>
        <c:auto val="1"/>
        <c:lblAlgn val="ctr"/>
        <c:lblOffset val="100"/>
        <c:noMultiLvlLbl val="0"/>
      </c:catAx>
      <c:valAx>
        <c:axId val="21110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11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tables!PivotTable1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Applicants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0000"/>
          </a:solidFill>
        </c:spPr>
      </c:pivotFmt>
      <c:pivotFmt>
        <c:idx val="4"/>
        <c:spPr>
          <a:solidFill>
            <a:srgbClr val="00B0F0"/>
          </a:solidFill>
        </c:spPr>
      </c:pivotFmt>
    </c:pivotFmts>
    <c:plotArea>
      <c:layout>
        <c:manualLayout>
          <c:layoutTarget val="inner"/>
          <c:xMode val="edge"/>
          <c:yMode val="edge"/>
          <c:x val="0.11025240594925639"/>
          <c:y val="0.15776647710702849"/>
          <c:w val="0.85919203849518877"/>
          <c:h val="0.65387284922718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tables'!$B$3:$B$4</c:f>
              <c:numCache>
                <c:formatCode>General</c:formatCode>
                <c:ptCount val="2"/>
                <c:pt idx="0">
                  <c:v>203</c:v>
                </c:pt>
                <c:pt idx="1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85968"/>
        <c:axId val="2114295760"/>
      </c:barChart>
      <c:catAx>
        <c:axId val="211428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4995253718285216"/>
              <c:y val="0.878680373286672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4295760"/>
        <c:crosses val="autoZero"/>
        <c:auto val="1"/>
        <c:lblAlgn val="ctr"/>
        <c:lblOffset val="100"/>
        <c:noMultiLvlLbl val="0"/>
      </c:catAx>
      <c:valAx>
        <c:axId val="211429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Applicants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8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tables!PivotTable4</c:name>
    <c:fmtId val="24"/>
  </c:pivotSource>
  <c:chart>
    <c:title>
      <c:tx>
        <c:rich>
          <a:bodyPr anchor="ctr" anchorCtr="0"/>
          <a:lstStyle/>
          <a:p>
            <a:pPr>
              <a:defRPr/>
            </a:pPr>
            <a:r>
              <a:rPr lang="en-US"/>
              <a:t>Various Qualifications of all the applicants</a:t>
            </a:r>
          </a:p>
        </c:rich>
      </c:tx>
      <c:layout>
        <c:manualLayout>
          <c:xMode val="edge"/>
          <c:yMode val="edge"/>
          <c:x val="0.19531255468066488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743219597550339E-2"/>
          <c:y val="0.15266221930592017"/>
          <c:w val="0.49451377952755937"/>
          <c:h val="0.82418963254593214"/>
        </c:manualLayout>
      </c:layout>
      <c:pieChart>
        <c:varyColors val="1"/>
        <c:ser>
          <c:idx val="0"/>
          <c:order val="0"/>
          <c:tx>
            <c:strRef>
              <c:f>'Pivot tables'!$B$7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tables'!$A$8:$A$12</c:f>
              <c:strCache>
                <c:ptCount val="5"/>
                <c:pt idx="0">
                  <c:v>Degree ( BSc, BTech, BCom, BA, BBA)</c:v>
                </c:pt>
                <c:pt idx="1">
                  <c:v>Degree ( BSc, BTech, BCom, BA, BBA,BE)</c:v>
                </c:pt>
                <c:pt idx="2">
                  <c:v>Diploma (Polytechnic, ITI)</c:v>
                </c:pt>
                <c:pt idx="3">
                  <c:v>Others</c:v>
                </c:pt>
                <c:pt idx="4">
                  <c:v>PG ( MSc, MTech, MBA, MA, MCom)</c:v>
                </c:pt>
              </c:strCache>
            </c:strRef>
          </c:cat>
          <c:val>
            <c:numRef>
              <c:f>'Pivot tables'!$B$8:$B$12</c:f>
              <c:numCache>
                <c:formatCode>General</c:formatCode>
                <c:ptCount val="5"/>
                <c:pt idx="0">
                  <c:v>4</c:v>
                </c:pt>
                <c:pt idx="1">
                  <c:v>290</c:v>
                </c:pt>
                <c:pt idx="2">
                  <c:v>41</c:v>
                </c:pt>
                <c:pt idx="3">
                  <c:v>36</c:v>
                </c:pt>
                <c:pt idx="4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277777777777781"/>
          <c:y val="0.18050925925925926"/>
          <c:w val="0.43055555555555558"/>
          <c:h val="0.78701370662000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tables!PivotTable6</c:name>
    <c:fmtId val="3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Applicants' Degree</a:t>
            </a:r>
            <a:r>
              <a:rPr lang="en-US" baseline="0"/>
              <a:t> pass out year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tables'!$B$14:$B$15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strRef>
              <c:f>'Pivot tables'!$C$14:$C$15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tables'!$C$16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2"/>
          <c:order val="2"/>
          <c:tx>
            <c:strRef>
              <c:f>'Pivot tables'!$D$14:$D$15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'Pivot tables'!$E$14:$E$15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tables'!$E$16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4"/>
          <c:order val="4"/>
          <c:tx>
            <c:strRef>
              <c:f>'Pivot tables'!$F$14:$F$15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tables'!$F$16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5"/>
          <c:order val="5"/>
          <c:tx>
            <c:strRef>
              <c:f>'Pivot tables'!$G$14:$G$15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tables'!$G$16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6"/>
          <c:order val="6"/>
          <c:tx>
            <c:strRef>
              <c:f>'Pivot tables'!$H$14:$H$15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tables'!$H$16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</c:ser>
        <c:ser>
          <c:idx val="7"/>
          <c:order val="7"/>
          <c:tx>
            <c:strRef>
              <c:f>'Pivot tables'!$I$14:$I$15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tables'!$I$16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4292496"/>
        <c:axId val="2114296304"/>
      </c:barChart>
      <c:catAx>
        <c:axId val="211429249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4296304"/>
        <c:crosses val="autoZero"/>
        <c:auto val="1"/>
        <c:lblAlgn val="ctr"/>
        <c:lblOffset val="100"/>
        <c:noMultiLvlLbl val="0"/>
      </c:catAx>
      <c:valAx>
        <c:axId val="211429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Applicants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9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tables!PivotTable7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Minimum and</a:t>
            </a:r>
            <a:r>
              <a:rPr lang="en-US" baseline="0"/>
              <a:t> maximum total marks by gender </a:t>
            </a:r>
            <a:endParaRPr lang="en-US"/>
          </a:p>
        </c:rich>
      </c:tx>
      <c:layout>
        <c:manualLayout>
          <c:xMode val="edge"/>
          <c:yMode val="edge"/>
          <c:x val="0.15479960646602178"/>
          <c:y val="2.877697841726618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816080801034503"/>
          <c:y val="0.11682309740750142"/>
          <c:w val="0.8059120287457735"/>
          <c:h val="0.738176091829323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tables'!$M$2:$M$3</c:f>
              <c:strCache>
                <c:ptCount val="1"/>
                <c:pt idx="0">
                  <c:v>Min marks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tables'!$L$4:$L$5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tables'!$M$4:$M$5</c:f>
              <c:numCache>
                <c:formatCode>General</c:formatCode>
                <c:ptCount val="2"/>
                <c:pt idx="0">
                  <c:v>9.25</c:v>
                </c:pt>
                <c:pt idx="1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'Pivot tables'!$N$2:$N$3</c:f>
              <c:strCache>
                <c:ptCount val="1"/>
                <c:pt idx="0">
                  <c:v>Max marks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tables'!$L$4:$L$5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tables'!$N$4:$N$5</c:f>
              <c:numCache>
                <c:formatCode>General</c:formatCode>
                <c:ptCount val="2"/>
                <c:pt idx="0">
                  <c:v>47.75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82160"/>
        <c:axId val="2114282704"/>
      </c:barChart>
      <c:catAx>
        <c:axId val="2114282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4282704"/>
        <c:crosses val="autoZero"/>
        <c:auto val="1"/>
        <c:lblAlgn val="ctr"/>
        <c:lblOffset val="100"/>
        <c:noMultiLvlLbl val="0"/>
      </c:catAx>
      <c:valAx>
        <c:axId val="211428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8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04841011610104"/>
          <c:y val="0.30744166759952274"/>
          <c:w val="0.13928965894883205"/>
          <c:h val="0.1448336862419256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tables!PivotTable3</c:name>
    <c:fmtId val="2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total marks obtained</a:t>
            </a:r>
          </a:p>
        </c:rich>
      </c:tx>
      <c:layout>
        <c:manualLayout>
          <c:xMode val="edge"/>
          <c:yMode val="edge"/>
          <c:x val="0.16589588801399824"/>
          <c:y val="1.8518518518518535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tables'!$I$2:$I$3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tables'!$I$4</c:f>
              <c:numCache>
                <c:formatCode>0.00</c:formatCode>
                <c:ptCount val="1"/>
                <c:pt idx="0">
                  <c:v>30.598214285714285</c:v>
                </c:pt>
              </c:numCache>
            </c:numRef>
          </c:val>
        </c:ser>
        <c:ser>
          <c:idx val="1"/>
          <c:order val="1"/>
          <c:tx>
            <c:strRef>
              <c:f>'Pivot tables'!$J$2:$J$3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tables'!$J$4</c:f>
              <c:numCache>
                <c:formatCode>0.00</c:formatCode>
                <c:ptCount val="1"/>
                <c:pt idx="0">
                  <c:v>27.998148148148147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219472"/>
        <c:axId val="1975220016"/>
      </c:barChart>
      <c:catAx>
        <c:axId val="19752194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75220016"/>
        <c:crosses val="autoZero"/>
        <c:auto val="1"/>
        <c:lblAlgn val="ctr"/>
        <c:lblOffset val="100"/>
        <c:noMultiLvlLbl val="0"/>
      </c:catAx>
      <c:valAx>
        <c:axId val="197522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Total marks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7521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tables!PivotTable5</c:name>
    <c:fmtId val="2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total marks by Qualification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tables'!$E$8:$E$9</c:f>
              <c:strCache>
                <c:ptCount val="1"/>
                <c:pt idx="0">
                  <c:v>Degree ( BSc, BTech, BCom, BA, BBA)</c:v>
                </c:pt>
              </c:strCache>
            </c:strRef>
          </c:tx>
          <c:invertIfNegative val="0"/>
          <c:cat>
            <c:strRef>
              <c:f>'Pivot tables'!$D$10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tables'!$E$10</c:f>
              <c:numCache>
                <c:formatCode>0.00</c:formatCode>
                <c:ptCount val="1"/>
                <c:pt idx="0">
                  <c:v>31.125</c:v>
                </c:pt>
              </c:numCache>
            </c:numRef>
          </c:val>
        </c:ser>
        <c:ser>
          <c:idx val="1"/>
          <c:order val="1"/>
          <c:tx>
            <c:strRef>
              <c:f>'Pivot tables'!$F$8:$F$9</c:f>
              <c:strCache>
                <c:ptCount val="1"/>
                <c:pt idx="0">
                  <c:v>Degree ( BSc, BTech, BCom, BA, BBA,BE)</c:v>
                </c:pt>
              </c:strCache>
            </c:strRef>
          </c:tx>
          <c:invertIfNegative val="0"/>
          <c:cat>
            <c:strRef>
              <c:f>'Pivot tables'!$D$10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tables'!$F$10</c:f>
              <c:numCache>
                <c:formatCode>0.00</c:formatCode>
                <c:ptCount val="1"/>
                <c:pt idx="0">
                  <c:v>29.454427083333332</c:v>
                </c:pt>
              </c:numCache>
            </c:numRef>
          </c:val>
        </c:ser>
        <c:ser>
          <c:idx val="2"/>
          <c:order val="2"/>
          <c:tx>
            <c:strRef>
              <c:f>'Pivot tables'!$G$8:$G$9</c:f>
              <c:strCache>
                <c:ptCount val="1"/>
                <c:pt idx="0">
                  <c:v>Diploma (Polytechnic, ITI)</c:v>
                </c:pt>
              </c:strCache>
            </c:strRef>
          </c:tx>
          <c:invertIfNegative val="0"/>
          <c:cat>
            <c:strRef>
              <c:f>'Pivot tables'!$D$10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tables'!$G$10</c:f>
              <c:numCache>
                <c:formatCode>0.00</c:formatCode>
                <c:ptCount val="1"/>
                <c:pt idx="0">
                  <c:v>29.919642857142858</c:v>
                </c:pt>
              </c:numCache>
            </c:numRef>
          </c:val>
        </c:ser>
        <c:ser>
          <c:idx val="3"/>
          <c:order val="3"/>
          <c:tx>
            <c:strRef>
              <c:f>'Pivot tables'!$H$8:$H$9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'Pivot tables'!$D$10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tables'!$H$10</c:f>
              <c:numCache>
                <c:formatCode>0.00</c:formatCode>
                <c:ptCount val="1"/>
                <c:pt idx="0">
                  <c:v>27.413043478260871</c:v>
                </c:pt>
              </c:numCache>
            </c:numRef>
          </c:val>
        </c:ser>
        <c:ser>
          <c:idx val="4"/>
          <c:order val="4"/>
          <c:tx>
            <c:strRef>
              <c:f>'Pivot tables'!$I$8:$I$9</c:f>
              <c:strCache>
                <c:ptCount val="1"/>
                <c:pt idx="0">
                  <c:v>PG ( MSc, MTech, MBA, MA, MCom)</c:v>
                </c:pt>
              </c:strCache>
            </c:strRef>
          </c:tx>
          <c:invertIfNegative val="0"/>
          <c:cat>
            <c:strRef>
              <c:f>'Pivot tables'!$D$10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tables'!$I$10</c:f>
              <c:numCache>
                <c:formatCode>0.00</c:formatCode>
                <c:ptCount val="1"/>
                <c:pt idx="0">
                  <c:v>29.258333333333333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9792"/>
        <c:axId val="211115984"/>
      </c:barChart>
      <c:catAx>
        <c:axId val="21111979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Qualifications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115984"/>
        <c:crosses val="autoZero"/>
        <c:auto val="1"/>
        <c:lblAlgn val="ctr"/>
        <c:lblOffset val="100"/>
        <c:noMultiLvlLbl val="0"/>
      </c:catAx>
      <c:valAx>
        <c:axId val="21111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Total marks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11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tables!PivotTable12</c:name>
    <c:fmtId val="2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and Maximum total marks by Year of Pass out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tables'!$I$19:$I$20</c:f>
              <c:strCache>
                <c:ptCount val="1"/>
                <c:pt idx="0">
                  <c:v>Max Total marks </c:v>
                </c:pt>
              </c:strCache>
            </c:strRef>
          </c:tx>
          <c:invertIfNegative val="0"/>
          <c:cat>
            <c:strRef>
              <c:f>'Pivot tables'!$H$21:$H$28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'Pivot tables'!$I$21:$I$28</c:f>
              <c:numCache>
                <c:formatCode>General</c:formatCode>
                <c:ptCount val="8"/>
                <c:pt idx="0">
                  <c:v>43.5</c:v>
                </c:pt>
                <c:pt idx="1">
                  <c:v>44.75</c:v>
                </c:pt>
                <c:pt idx="2">
                  <c:v>47</c:v>
                </c:pt>
                <c:pt idx="3">
                  <c:v>49.5</c:v>
                </c:pt>
                <c:pt idx="4">
                  <c:v>46</c:v>
                </c:pt>
                <c:pt idx="5">
                  <c:v>44.5</c:v>
                </c:pt>
                <c:pt idx="6">
                  <c:v>50</c:v>
                </c:pt>
                <c:pt idx="7">
                  <c:v>40</c:v>
                </c:pt>
              </c:numCache>
            </c:numRef>
          </c:val>
        </c:ser>
        <c:ser>
          <c:idx val="1"/>
          <c:order val="1"/>
          <c:tx>
            <c:strRef>
              <c:f>'Pivot tables'!$J$19:$J$20</c:f>
              <c:strCache>
                <c:ptCount val="1"/>
                <c:pt idx="0">
                  <c:v>Min Total marks </c:v>
                </c:pt>
              </c:strCache>
            </c:strRef>
          </c:tx>
          <c:invertIfNegative val="0"/>
          <c:cat>
            <c:strRef>
              <c:f>'Pivot tables'!$H$21:$H$28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'Pivot tables'!$J$21:$J$28</c:f>
              <c:numCache>
                <c:formatCode>General</c:formatCode>
                <c:ptCount val="8"/>
                <c:pt idx="0">
                  <c:v>9.5</c:v>
                </c:pt>
                <c:pt idx="1">
                  <c:v>9</c:v>
                </c:pt>
                <c:pt idx="2">
                  <c:v>13.25</c:v>
                </c:pt>
                <c:pt idx="3">
                  <c:v>11.25</c:v>
                </c:pt>
                <c:pt idx="4">
                  <c:v>20.25</c:v>
                </c:pt>
                <c:pt idx="5">
                  <c:v>9.25</c:v>
                </c:pt>
                <c:pt idx="6">
                  <c:v>6.5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7824"/>
        <c:axId val="211117072"/>
      </c:barChart>
      <c:catAx>
        <c:axId val="21110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117072"/>
        <c:crosses val="autoZero"/>
        <c:auto val="1"/>
        <c:lblAlgn val="ctr"/>
        <c:lblOffset val="100"/>
        <c:noMultiLvlLbl val="0"/>
      </c:catAx>
      <c:valAx>
        <c:axId val="21111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 Ranking.xlsx]Pivot tables!PivotTable9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Ranks  by Gender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</c:spPr>
      </c:pivotFmt>
      <c:pivotFmt>
        <c:idx val="4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</c:spPr>
      </c:pivotFmt>
      <c:pivotFmt>
        <c:idx val="6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00B0F0"/>
          </a:solidFill>
        </c:spPr>
      </c:pivotFmt>
    </c:pivotFmts>
    <c:plotArea>
      <c:layout>
        <c:manualLayout>
          <c:layoutTarget val="inner"/>
          <c:xMode val="edge"/>
          <c:yMode val="edge"/>
          <c:x val="0.1514786002451097"/>
          <c:y val="0.1485188007413053"/>
          <c:w val="0.81912928218642034"/>
          <c:h val="0.68571820995493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'Pivot tables'!$A$20:$A$21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tables'!$B$20:$B$21</c:f>
              <c:numCache>
                <c:formatCode>General</c:formatCode>
                <c:ptCount val="2"/>
                <c:pt idx="0">
                  <c:v>140</c:v>
                </c:pt>
                <c:pt idx="1">
                  <c:v>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118704"/>
        <c:axId val="211113264"/>
      </c:barChart>
      <c:catAx>
        <c:axId val="2111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0235252657546059"/>
              <c:y val="0.898661699545621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113264"/>
        <c:crosses val="autoZero"/>
        <c:auto val="1"/>
        <c:lblAlgn val="ctr"/>
        <c:lblOffset val="100"/>
        <c:noMultiLvlLbl val="0"/>
      </c:catAx>
      <c:valAx>
        <c:axId val="21111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Applicants</a:t>
                </a:r>
              </a:p>
            </c:rich>
          </c:tx>
          <c:layout>
            <c:manualLayout>
              <c:xMode val="edge"/>
              <c:yMode val="edge"/>
              <c:x val="3.4736138944555781E-2"/>
              <c:y val="0.269776761775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1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542926</xdr:colOff>
      <xdr:row>0</xdr:row>
      <xdr:rowOff>171450</xdr:rowOff>
    </xdr:from>
    <xdr:to>
      <xdr:col>17</xdr:col>
      <xdr:colOff>304802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0</xdr:row>
      <xdr:rowOff>142875</xdr:rowOff>
    </xdr:from>
    <xdr:to>
      <xdr:col>9</xdr:col>
      <xdr:colOff>352425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47624</xdr:colOff>
      <xdr:row>15</xdr:row>
      <xdr:rowOff>95250</xdr:rowOff>
    </xdr:from>
    <xdr:to>
      <xdr:col>12</xdr:col>
      <xdr:colOff>114300</xdr:colOff>
      <xdr:row>36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</xdr:colOff>
      <xdr:row>37</xdr:row>
      <xdr:rowOff>0</xdr:rowOff>
    </xdr:from>
    <xdr:to>
      <xdr:col>16</xdr:col>
      <xdr:colOff>352425</xdr:colOff>
      <xdr:row>57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438150</xdr:colOff>
      <xdr:row>1</xdr:row>
      <xdr:rowOff>9526</xdr:rowOff>
    </xdr:from>
    <xdr:to>
      <xdr:col>36</xdr:col>
      <xdr:colOff>276225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390525</xdr:colOff>
      <xdr:row>0</xdr:row>
      <xdr:rowOff>190499</xdr:rowOff>
    </xdr:from>
    <xdr:to>
      <xdr:col>25</xdr:col>
      <xdr:colOff>352424</xdr:colOff>
      <xdr:row>15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219075</xdr:colOff>
      <xdr:row>15</xdr:row>
      <xdr:rowOff>95250</xdr:rowOff>
    </xdr:from>
    <xdr:to>
      <xdr:col>28</xdr:col>
      <xdr:colOff>9526</xdr:colOff>
      <xdr:row>36</xdr:row>
      <xdr:rowOff>66676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542925</xdr:colOff>
      <xdr:row>36</xdr:row>
      <xdr:rowOff>180974</xdr:rowOff>
    </xdr:from>
    <xdr:to>
      <xdr:col>28</xdr:col>
      <xdr:colOff>0</xdr:colOff>
      <xdr:row>57</xdr:row>
      <xdr:rowOff>76199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381000</xdr:colOff>
      <xdr:row>1</xdr:row>
      <xdr:rowOff>1</xdr:rowOff>
    </xdr:from>
    <xdr:to>
      <xdr:col>45</xdr:col>
      <xdr:colOff>28575</xdr:colOff>
      <xdr:row>15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171450</xdr:colOff>
      <xdr:row>15</xdr:row>
      <xdr:rowOff>114300</xdr:rowOff>
    </xdr:from>
    <xdr:to>
      <xdr:col>45</xdr:col>
      <xdr:colOff>28575</xdr:colOff>
      <xdr:row>36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428624</xdr:colOff>
      <xdr:row>37</xdr:row>
      <xdr:rowOff>0</xdr:rowOff>
    </xdr:from>
    <xdr:to>
      <xdr:col>45</xdr:col>
      <xdr:colOff>28573</xdr:colOff>
      <xdr:row>57</xdr:row>
      <xdr:rowOff>123825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85724</xdr:colOff>
      <xdr:row>37</xdr:row>
      <xdr:rowOff>9526</xdr:rowOff>
    </xdr:from>
    <xdr:to>
      <xdr:col>36</xdr:col>
      <xdr:colOff>361949</xdr:colOff>
      <xdr:row>57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TWRDC(M)" refreshedDate="45020.713811574074" createdVersion="3" refreshedVersion="3" minRefreshableVersion="3" recordCount="412">
  <cacheSource type="worksheet">
    <worksheetSource ref="A1:N413" sheet="Applicants' Data"/>
  </cacheSource>
  <cacheFields count="14">
    <cacheField name="Full Name " numFmtId="0">
      <sharedItems count="240">
        <s v="soumya"/>
        <s v="ramya"/>
        <s v="Anil"/>
        <s v="Sohail"/>
        <s v="Komatipally"/>
        <s v="sravanthi"/>
        <s v="ramagiri"/>
        <s v="harshith"/>
        <s v="priyanka"/>
        <s v="Ashwith"/>
        <s v="Rajkumaar"/>
        <s v="MOUNIKA"/>
        <s v="SALMAN"/>
        <s v="Samith"/>
        <s v="Akudari"/>
        <s v="Anjali"/>
        <s v="Pravalika"/>
        <s v="akhila"/>
        <s v="MANOJ"/>
        <s v="Sahithi"/>
        <s v="Shivani"/>
        <s v="Abhishek"/>
        <s v="Sai"/>
        <s v="Vajrala"/>
        <s v="ramesh"/>
        <s v="Nagunuri"/>
        <s v="SANDEEP"/>
        <s v="shireesha"/>
        <s v="Uppula"/>
        <s v="LAXMAN"/>
        <s v="SAITEJA"/>
        <s v="Naveen"/>
        <s v="Naveena"/>
        <s v="Anusha"/>
        <s v="raghu"/>
        <s v="venkatesh"/>
        <s v="Anumala"/>
        <s v="rajkumar"/>
        <s v="prashanthi"/>
        <s v="Rachana"/>
        <s v="RAJITHA"/>
        <s v="Sairam"/>
        <s v="Sankeerthana"/>
        <s v="shyamala"/>
        <s v="AKSHAY"/>
        <s v="Akshitha"/>
        <s v="chethi"/>
        <s v="mamatha"/>
        <s v="vamshi"/>
        <s v="dodde"/>
        <s v="saipriya"/>
        <s v="Manimeghala"/>
        <s v="sahera"/>
        <s v="Abdul"/>
        <s v="RAVI"/>
        <s v="Dileep"/>
        <s v="sheik"/>
        <s v="shravani"/>
        <s v="Ramu"/>
        <s v="Gajjeli"/>
        <s v="sowmya"/>
        <s v="SURYA"/>
        <s v="Chanakya"/>
        <s v="Ajay"/>
        <s v="komalatha"/>
        <s v="varma"/>
        <s v="Harikiran"/>
        <s v="kalva"/>
        <s v="Polaboina"/>
        <s v="POOJITHA"/>
        <s v="ravalika"/>
        <s v="sravani"/>
        <s v="SAGAR"/>
        <s v="sandhya"/>
        <s v="Rakesh"/>
        <s v="Shirisha"/>
        <s v="saisheshank"/>
        <s v="Sri"/>
        <s v="Prasad"/>
        <s v="Sampath"/>
        <s v="shyam"/>
        <s v="ANVESH"/>
        <s v="pambala"/>
        <s v="santhosh"/>
        <s v="Shalini"/>
        <s v="Anilkumar"/>
        <s v="Anwar"/>
        <s v="Shruthi"/>
        <s v="Jyothi"/>
        <s v="srividya"/>
        <s v="SAFA"/>
        <s v="Tejasri"/>
        <s v="pavan"/>
        <s v="Harish"/>
        <s v="Duvvasi"/>
        <s v="Madhu"/>
        <s v="Srikanth"/>
        <s v="Aravind"/>
        <s v="SINDHU"/>
        <s v="prathyusha"/>
        <s v="rajesh"/>
        <s v="Sathish"/>
        <s v="gorre"/>
        <s v="Gouthami"/>
        <s v="Mahesh"/>
        <s v="Mohana"/>
        <s v="sharadha"/>
        <s v="supriya"/>
        <s v="swapna"/>
        <s v="rahul"/>
        <s v="RAMANJAN"/>
        <s v="Rohith"/>
        <s v="shivakumar"/>
        <s v="srivani"/>
        <s v="Brahmam"/>
        <s v="oddam"/>
        <s v="sathwika"/>
        <s v="chaithanya"/>
        <s v="samreen"/>
        <s v="Anilraj"/>
        <s v="MARUTHI"/>
        <s v="Thallapalli"/>
        <s v="Gajarla"/>
        <s v="Manasa"/>
        <s v="layasri"/>
        <s v="Saikumar"/>
        <s v="Bhaskar"/>
        <s v="Mallesh"/>
        <s v="Roshini"/>
        <s v="Pooja"/>
        <s v="Ramakrishna"/>
        <s v="PRASHANTH"/>
        <s v="praveena"/>
        <s v="Kiran"/>
        <s v="Srichandhana"/>
        <s v="Divya"/>
        <s v="shiva"/>
        <s v="swamy"/>
        <s v="Konka"/>
        <s v="Nagaraju"/>
        <s v="Nagendra"/>
        <s v="odelu"/>
        <s v="Arun"/>
        <s v="suma"/>
        <s v="abhilash"/>
        <s v="Laxmiprasanna"/>
        <s v="NARESH"/>
        <s v="Afrin"/>
        <s v="keerthana"/>
        <s v="SHARUKH"/>
        <s v="sridivya"/>
        <s v="vamshikrishna"/>
        <s v="raviteja"/>
        <s v="kumar"/>
        <s v="Srinivas"/>
        <s v="Uma"/>
        <s v="kavya"/>
        <s v="Maheshwari"/>
        <s v="SAGARIKA"/>
        <s v="chindam"/>
        <s v="KALYANI"/>
        <s v="spandana"/>
        <s v="Jayanth"/>
        <s v="RAVALI"/>
        <s v="sravika"/>
        <s v="srija"/>
        <s v="soundarya"/>
        <s v="suprathika"/>
        <s v="Bharathi"/>
        <s v="Navya"/>
        <s v="Burra"/>
        <s v="Macherla"/>
        <s v="Swetha"/>
        <s v="nikhitha"/>
        <s v="Pakanati"/>
        <s v="karthik"/>
        <s v="Ruchitha"/>
        <s v="suryavamshi"/>
        <s v="Swathi"/>
        <s v="sriram"/>
        <s v="Tulasiram"/>
        <s v="srilekha"/>
        <s v="Thota"/>
        <s v="pranith"/>
        <s v="raju"/>
        <s v="reddy"/>
        <s v="ABHINAV"/>
        <s v="Anand"/>
        <s v="anitha"/>
        <s v="Aparna"/>
        <s v="ARCHANA"/>
        <s v="BHARATH"/>
        <s v="Bindhaas"/>
        <s v="Chandini"/>
        <s v="dhodde"/>
        <s v="Erukala"/>
        <s v="ganesh"/>
        <s v="harika"/>
        <s v="Hazaroddin"/>
        <s v="jyothsna"/>
        <s v="khaja"/>
        <s v="lavanya"/>
        <s v="LAXMI"/>
        <s v="macharla"/>
        <s v="MAHANKALI"/>
        <s v="MAHESHWARACHARY"/>
        <s v="Mallika"/>
        <s v="MANOHER"/>
        <s v="Nalini"/>
        <s v="niroja"/>
        <s v="padma"/>
        <s v="parsha"/>
        <s v="Ponnam"/>
        <s v="prabhandha"/>
        <s v="prasanth"/>
        <s v="Preethi"/>
        <s v="radhika"/>
        <s v="RAJ"/>
        <s v="Rajkiran"/>
        <s v="Ramakanth"/>
        <s v="Rohit"/>
        <s v="Saicharan"/>
        <s v="Sairaj"/>
        <s v="saivani"/>
        <s v="sannihitha"/>
        <s v="sathyanarayana"/>
        <s v="Sharath"/>
        <s v="shruthika"/>
        <s v="Simran"/>
        <s v="sravyasri"/>
        <s v="Sridhar"/>
        <s v="srilatha"/>
        <s v="Supraja"/>
        <s v="SURESH"/>
        <s v="susmitha"/>
        <s v="Teja"/>
        <s v="Thatha"/>
        <s v="uday"/>
        <s v="Vadlanikhilchary"/>
        <s v="Vasantha"/>
      </sharedItems>
    </cacheField>
    <cacheField name="Village" numFmtId="0">
      <sharedItems/>
    </cacheField>
    <cacheField name="Gender" numFmtId="0">
      <sharedItems count="2">
        <s v="Male"/>
        <s v="Female"/>
      </sharedItems>
    </cacheField>
    <cacheField name="Qualification" numFmtId="0">
      <sharedItems count="5">
        <s v="Diploma (Polytechnic, ITI)"/>
        <s v="Degree ( BSc, BTech, BCom, BA, BBA,BE)"/>
        <s v="PG ( MSc, MTech, MBA, MA, MCom)"/>
        <s v="Others"/>
        <s v="Degree ( BSc, BTech, BCom, BA, BBA)"/>
      </sharedItems>
    </cacheField>
    <cacheField name="Year of passed out" numFmtId="0">
      <sharedItems containsSemiMixedTypes="0" containsString="0" containsNumber="1" containsInteger="1" minValue="2015" maxValue="2022" count="8">
        <n v="2021"/>
        <n v="2018"/>
        <n v="2017"/>
        <n v="2019"/>
        <n v="2016"/>
        <n v="2020"/>
        <n v="2015"/>
        <n v="2022"/>
      </sharedItems>
    </cacheField>
    <cacheField name="Religion" numFmtId="0">
      <sharedItems containsBlank="1" count="4">
        <s v="Hindu"/>
        <s v="Muslim"/>
        <m/>
        <s v="Christian"/>
      </sharedItems>
    </cacheField>
    <cacheField name="University" numFmtId="0">
      <sharedItems count="118">
        <s v="JNTUH"/>
        <s v="Satavahana university"/>
        <s v="Shreya vocational"/>
        <s v="Satavahana University "/>
        <s v="Sathavahana University"/>
        <s v="Shatavahana University "/>
        <s v="NATIONAL COUNCIL FOR VOCATIONAL TRAINING "/>
        <s v="Mother Theressa college of engineering&amp;Technology"/>
        <s v="Sri VIDYODAYA HIGH SCHOOL "/>
        <s v="Shathavahana university"/>
        <s v="State board of technical educational training Telangana "/>
        <s v="Sahaja institute of technology and science for women "/>
        <s v="Kakathiya University "/>
        <s v="Vardhaman college of engineering "/>
        <s v="Osmania University "/>
        <s v="Government junior inter College peddapally "/>
        <s v="MGU "/>
        <s v="Kakatiya University "/>
        <s v="Govt. Polytechnic fir women"/>
        <s v="Osmania University"/>
        <s v="Alphores junior college "/>
        <s v="Peddapally"/>
        <s v="Mahatma gandi University Nalgonda "/>
        <s v="JNTUH(medak engineering college)"/>
        <s v="State board of technical education"/>
        <s v="Srivani degree and pg college"/>
        <s v="Shatavahana university"/>
        <s v="Githan university "/>
        <s v="Shatavaha university"/>
        <s v="Satavahana"/>
        <s v="Gandhi memorial mahila degree college "/>
        <s v="Satavahana univarsity"/>
        <s v="Shatavahana"/>
        <s v="Government i i i peddapally "/>
        <s v="Sdlce ku"/>
        <s v="JNTU"/>
        <s v="Trinity"/>
        <s v="CBIT"/>
        <s v="Sathavahana University "/>
        <s v="Mgu"/>
        <s v="State board of technical education and training , Telangana "/>
        <s v="Ministry of skill development and entrepreneurship"/>
        <s v="Junior college "/>
        <s v="Shathavahana "/>
        <s v="Mahatma Gandhi "/>
        <s v="Shathavahana University "/>
        <s v="Shathavahana"/>
        <s v="Kakathiya"/>
        <s v="State board of technical education and training"/>
        <s v="State board of technical education "/>
        <s v="JAVAHARLAL NEHRU UNIVERSITY "/>
        <s v="Sujala Bharathi Institute of technology warangal"/>
        <s v="Shatavaha"/>
        <s v="Sindhura iti peddapally"/>
        <s v="Jntu-H"/>
        <s v="KSarita university "/>
        <s v="Sathvahana University"/>
        <s v="Sathavana University"/>
        <s v="Satavahana "/>
        <s v="Kakatiya ug"/>
        <s v="Kamala institute of technology and science "/>
        <s v="Jammikunta vocational collage"/>
        <s v="Secondary Board of Telangana"/>
        <s v="Trinity College of engineering and technology"/>
        <s v="Kakatiya University"/>
        <s v="Zphs"/>
        <s v="Tswrdc w karimnagar "/>
        <s v="Sathavahana"/>
        <s v="Chaitanya demeed university"/>
        <s v="Malla Reddy college of engineering and technology"/>
        <s v="Hemavati Nandan Bahuguna Garhwal University "/>
        <s v="Governament ITI Peddapally"/>
        <s v=" satavana University"/>
        <s v="Sathavahana "/>
        <s v="Palamuru University "/>
        <s v="Sathavahana univarsiti karimnagar"/>
        <s v="JNTU "/>
        <s v="Jawaharlal Nehru Technological University Hyderabad"/>
        <s v="Dr. Br AMBEDKAR OPEN UNIVERSITY "/>
        <s v="Sindhura University"/>
        <s v="Jawaharlal Nehru University "/>
        <s v="Inter bord of Hyderabad"/>
        <s v="Intermediate open school ts"/>
        <s v="Sri kakatiya institution of pharmaceutical sciences "/>
        <s v="Ambedhkar university "/>
        <s v="Arjun collage of technology &amp; science"/>
        <s v="Shiva Sai iti peddapalli"/>
        <s v="Ambedkar open University"/>
        <s v="Sree chaitanya "/>
        <s v="Trinity College of engineering and technology "/>
        <s v="TELANGANA OPEN SCHOOL SOCIETY"/>
        <s v="SRRS GOVT POLYTECHNIC, SIRISICLLA"/>
        <s v="Sri saradhi pvt Ltd "/>
        <s v="Singareni polytechnic college"/>
        <s v="Sindhura ITI"/>
        <s v="Sggp"/>
        <s v="SBTET"/>
        <s v="Sathavahanaa"/>
        <s v="Satavahana University karimnagar "/>
        <s v="Sahaja engineering college"/>
        <s v="Osmania "/>
        <s v="MJPSWRDC"/>
        <s v="Mims degree college"/>
        <s v="Malla Reddy University "/>
        <s v="Mahatma Gandhi Unit"/>
        <s v="M b n r"/>
        <s v="Kakatya "/>
        <s v="Kakarikaya University "/>
        <s v="JNTUH "/>
        <s v="Jawaharlal Nehru polytechnic college Ramanathapur"/>
        <s v="Iti"/>
        <s v="IIT(BHU)"/>
        <s v="Government Polytechnic College Warangal"/>
        <s v="Government"/>
        <s v="Githam University"/>
        <s v="DR BR AMBEDKAR UNIVERSITY"/>
        <s v="B com computers"/>
        <s v="Acharya Nagarjuna university"/>
      </sharedItems>
    </cacheField>
    <cacheField name="Appeared for WE" numFmtId="0">
      <sharedItems count="2">
        <s v="Yes"/>
        <s v="No"/>
      </sharedItems>
    </cacheField>
    <cacheField name="Exam_marks" numFmtId="0">
      <sharedItems containsString="0" containsBlank="1" containsNumber="1" containsInteger="1" minValue="20" maxValue="100"/>
    </cacheField>
    <cacheField name="Interview marks" numFmtId="0">
      <sharedItems containsString="0" containsBlank="1" containsNumber="1" containsInteger="1" minValue="1" maxValue="25" count="26">
        <n v="25"/>
        <n v="24"/>
        <n v="22"/>
        <n v="21"/>
        <n v="23"/>
        <n v="20"/>
        <n v="18"/>
        <n v="17"/>
        <n v="19"/>
        <n v="16"/>
        <n v="15"/>
        <n v="14"/>
        <n v="11"/>
        <n v="12"/>
        <n v="10"/>
        <n v="7"/>
        <n v="9"/>
        <n v="6"/>
        <n v="13"/>
        <n v="8"/>
        <n v="4"/>
        <n v="5"/>
        <n v="1"/>
        <n v="2"/>
        <n v="3"/>
        <m/>
      </sharedItems>
    </cacheField>
    <cacheField name="EM" numFmtId="0">
      <sharedItems containsString="0" containsBlank="1" containsNumber="1" minValue="5" maxValue="25"/>
    </cacheField>
    <cacheField name="IM" numFmtId="0">
      <sharedItems containsString="0" containsBlank="1" containsNumber="1" containsInteger="1" minValue="1" maxValue="25"/>
    </cacheField>
    <cacheField name="TOTAL IM/EM" numFmtId="0">
      <sharedItems containsString="0" containsBlank="1" containsNumber="1" minValue="6.5" maxValue="50"/>
    </cacheField>
    <cacheField name="RANK" numFmtId="0">
      <sharedItems containsString="0" containsBlank="1" containsNumber="1" containsInteger="1" minValue="1" maxValue="275" count="130">
        <n v="1"/>
        <n v="2"/>
        <n v="3"/>
        <n v="5"/>
        <n v="6"/>
        <n v="7"/>
        <n v="8"/>
        <n v="9"/>
        <n v="10"/>
        <n v="11"/>
        <n v="12"/>
        <n v="15"/>
        <n v="18"/>
        <n v="20"/>
        <n v="21"/>
        <n v="23"/>
        <n v="26"/>
        <n v="27"/>
        <n v="29"/>
        <n v="30"/>
        <n v="31"/>
        <n v="33"/>
        <n v="35"/>
        <n v="38"/>
        <n v="40"/>
        <n v="41"/>
        <n v="43"/>
        <n v="47"/>
        <n v="50"/>
        <n v="51"/>
        <n v="53"/>
        <n v="55"/>
        <n v="57"/>
        <n v="59"/>
        <n v="60"/>
        <n v="63"/>
        <n v="64"/>
        <n v="65"/>
        <n v="66"/>
        <n v="70"/>
        <n v="71"/>
        <n v="74"/>
        <n v="80"/>
        <n v="83"/>
        <n v="85"/>
        <n v="86"/>
        <n v="88"/>
        <n v="91"/>
        <n v="95"/>
        <n v="96"/>
        <n v="100"/>
        <n v="101"/>
        <n v="105"/>
        <n v="107"/>
        <n v="108"/>
        <n v="109"/>
        <n v="113"/>
        <n v="115"/>
        <n v="117"/>
        <n v="118"/>
        <n v="120"/>
        <n v="123"/>
        <n v="125"/>
        <n v="128"/>
        <n v="132"/>
        <n v="133"/>
        <n v="137"/>
        <n v="141"/>
        <n v="147"/>
        <n v="148"/>
        <n v="149"/>
        <n v="151"/>
        <n v="155"/>
        <n v="157"/>
        <n v="158"/>
        <n v="160"/>
        <n v="161"/>
        <n v="164"/>
        <n v="167"/>
        <n v="170"/>
        <n v="171"/>
        <n v="173"/>
        <n v="177"/>
        <n v="182"/>
        <n v="185"/>
        <n v="189"/>
        <n v="192"/>
        <n v="196"/>
        <n v="199"/>
        <n v="202"/>
        <n v="205"/>
        <n v="210"/>
        <n v="214"/>
        <n v="215"/>
        <n v="216"/>
        <n v="220"/>
        <n v="222"/>
        <n v="223"/>
        <n v="226"/>
        <n v="227"/>
        <n v="229"/>
        <n v="233"/>
        <n v="234"/>
        <n v="236"/>
        <n v="237"/>
        <n v="239"/>
        <n v="242"/>
        <n v="244"/>
        <n v="245"/>
        <n v="247"/>
        <n v="250"/>
        <n v="252"/>
        <n v="253"/>
        <n v="254"/>
        <n v="255"/>
        <n v="256"/>
        <n v="257"/>
        <n v="258"/>
        <n v="259"/>
        <n v="261"/>
        <n v="263"/>
        <n v="264"/>
        <n v="265"/>
        <n v="268"/>
        <n v="270"/>
        <n v="272"/>
        <n v="273"/>
        <n v="274"/>
        <n v="2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s v="GUMPULA"/>
    <x v="0"/>
    <x v="0"/>
    <x v="0"/>
    <x v="0"/>
    <x v="0"/>
    <x v="0"/>
    <n v="100"/>
    <x v="0"/>
    <n v="25"/>
    <n v="25"/>
    <n v="50"/>
    <x v="0"/>
  </r>
  <r>
    <x v="1"/>
    <s v="Kapulapalli"/>
    <x v="0"/>
    <x v="1"/>
    <x v="1"/>
    <x v="0"/>
    <x v="1"/>
    <x v="0"/>
    <n v="98"/>
    <x v="0"/>
    <n v="24.5"/>
    <n v="25"/>
    <n v="49.5"/>
    <x v="1"/>
  </r>
  <r>
    <x v="2"/>
    <s v="SUGLAMPALLY "/>
    <x v="1"/>
    <x v="1"/>
    <x v="0"/>
    <x v="0"/>
    <x v="2"/>
    <x v="0"/>
    <n v="95"/>
    <x v="1"/>
    <n v="23.75"/>
    <n v="24"/>
    <n v="47.75"/>
    <x v="2"/>
  </r>
  <r>
    <x v="3"/>
    <s v="Gurrampalli"/>
    <x v="0"/>
    <x v="1"/>
    <x v="1"/>
    <x v="0"/>
    <x v="0"/>
    <x v="0"/>
    <n v="95"/>
    <x v="1"/>
    <n v="23.75"/>
    <n v="24"/>
    <n v="47.75"/>
    <x v="2"/>
  </r>
  <r>
    <x v="4"/>
    <s v="Peddapalli "/>
    <x v="1"/>
    <x v="1"/>
    <x v="0"/>
    <x v="0"/>
    <x v="3"/>
    <x v="0"/>
    <n v="94"/>
    <x v="1"/>
    <n v="23.5"/>
    <n v="24"/>
    <n v="47.5"/>
    <x v="3"/>
  </r>
  <r>
    <x v="5"/>
    <s v="Gattepalli "/>
    <x v="0"/>
    <x v="2"/>
    <x v="2"/>
    <x v="0"/>
    <x v="0"/>
    <x v="0"/>
    <n v="92"/>
    <x v="1"/>
    <n v="23"/>
    <n v="24"/>
    <n v="47"/>
    <x v="4"/>
  </r>
  <r>
    <x v="6"/>
    <s v="Kolanoor"/>
    <x v="0"/>
    <x v="0"/>
    <x v="2"/>
    <x v="0"/>
    <x v="1"/>
    <x v="0"/>
    <n v="89"/>
    <x v="1"/>
    <n v="22.25"/>
    <n v="24"/>
    <n v="46.25"/>
    <x v="5"/>
  </r>
  <r>
    <x v="7"/>
    <s v="Poosala"/>
    <x v="0"/>
    <x v="3"/>
    <x v="3"/>
    <x v="0"/>
    <x v="4"/>
    <x v="0"/>
    <n v="84"/>
    <x v="0"/>
    <n v="21"/>
    <n v="25"/>
    <n v="46"/>
    <x v="6"/>
  </r>
  <r>
    <x v="8"/>
    <s v="Kothapalli "/>
    <x v="0"/>
    <x v="1"/>
    <x v="0"/>
    <x v="0"/>
    <x v="1"/>
    <x v="0"/>
    <n v="95"/>
    <x v="2"/>
    <n v="23.75"/>
    <n v="22"/>
    <n v="45.75"/>
    <x v="7"/>
  </r>
  <r>
    <x v="9"/>
    <s v="Rangampalli"/>
    <x v="1"/>
    <x v="1"/>
    <x v="0"/>
    <x v="0"/>
    <x v="5"/>
    <x v="0"/>
    <n v="86"/>
    <x v="1"/>
    <n v="21.5"/>
    <n v="24"/>
    <n v="45.5"/>
    <x v="8"/>
  </r>
  <r>
    <x v="10"/>
    <s v="Kolanoor "/>
    <x v="1"/>
    <x v="0"/>
    <x v="0"/>
    <x v="0"/>
    <x v="1"/>
    <x v="0"/>
    <n v="97"/>
    <x v="3"/>
    <n v="24.25"/>
    <n v="21"/>
    <n v="45.25"/>
    <x v="9"/>
  </r>
  <r>
    <x v="11"/>
    <s v="Narsakkapet"/>
    <x v="0"/>
    <x v="3"/>
    <x v="3"/>
    <x v="0"/>
    <x v="1"/>
    <x v="0"/>
    <n v="79"/>
    <x v="0"/>
    <n v="19.75"/>
    <n v="25"/>
    <n v="44.75"/>
    <x v="10"/>
  </r>
  <r>
    <x v="12"/>
    <s v="Kanagarthi"/>
    <x v="1"/>
    <x v="1"/>
    <x v="3"/>
    <x v="0"/>
    <x v="6"/>
    <x v="0"/>
    <n v="87"/>
    <x v="4"/>
    <n v="21.75"/>
    <n v="23"/>
    <n v="44.75"/>
    <x v="10"/>
  </r>
  <r>
    <x v="13"/>
    <s v="Kanagarthi"/>
    <x v="1"/>
    <x v="1"/>
    <x v="4"/>
    <x v="0"/>
    <x v="7"/>
    <x v="0"/>
    <n v="95"/>
    <x v="3"/>
    <n v="23.75"/>
    <n v="21"/>
    <n v="44.75"/>
    <x v="10"/>
  </r>
  <r>
    <x v="14"/>
    <s v="Sultanabad"/>
    <x v="1"/>
    <x v="1"/>
    <x v="5"/>
    <x v="0"/>
    <x v="8"/>
    <x v="0"/>
    <n v="94"/>
    <x v="3"/>
    <n v="23.5"/>
    <n v="21"/>
    <n v="44.5"/>
    <x v="11"/>
  </r>
  <r>
    <x v="15"/>
    <s v="Shasthurlapally, Eklaspur "/>
    <x v="1"/>
    <x v="1"/>
    <x v="0"/>
    <x v="0"/>
    <x v="9"/>
    <x v="0"/>
    <n v="94"/>
    <x v="3"/>
    <n v="23.5"/>
    <n v="21"/>
    <n v="44.5"/>
    <x v="11"/>
  </r>
  <r>
    <x v="16"/>
    <s v="Kukkalagudur "/>
    <x v="1"/>
    <x v="2"/>
    <x v="0"/>
    <x v="0"/>
    <x v="1"/>
    <x v="0"/>
    <n v="94"/>
    <x v="3"/>
    <n v="23.5"/>
    <n v="21"/>
    <n v="44.5"/>
    <x v="11"/>
  </r>
  <r>
    <x v="17"/>
    <s v="Thallakothapeta "/>
    <x v="1"/>
    <x v="1"/>
    <x v="5"/>
    <x v="0"/>
    <x v="10"/>
    <x v="0"/>
    <n v="89"/>
    <x v="2"/>
    <n v="22.25"/>
    <n v="22"/>
    <n v="44.25"/>
    <x v="12"/>
  </r>
  <r>
    <x v="18"/>
    <s v="NTPC Annapurna colony"/>
    <x v="1"/>
    <x v="1"/>
    <x v="0"/>
    <x v="0"/>
    <x v="1"/>
    <x v="0"/>
    <n v="77"/>
    <x v="0"/>
    <n v="19.25"/>
    <n v="25"/>
    <n v="44.25"/>
    <x v="12"/>
  </r>
  <r>
    <x v="19"/>
    <s v="Kanagarthi"/>
    <x v="1"/>
    <x v="1"/>
    <x v="5"/>
    <x v="0"/>
    <x v="11"/>
    <x v="0"/>
    <n v="76"/>
    <x v="0"/>
    <n v="19"/>
    <n v="25"/>
    <n v="44"/>
    <x v="13"/>
  </r>
  <r>
    <x v="16"/>
    <s v="Kundhanapally "/>
    <x v="0"/>
    <x v="1"/>
    <x v="0"/>
    <x v="0"/>
    <x v="1"/>
    <x v="0"/>
    <n v="83"/>
    <x v="4"/>
    <n v="20.75"/>
    <n v="23"/>
    <n v="43.75"/>
    <x v="14"/>
  </r>
  <r>
    <x v="20"/>
    <s v="Hunmanthunpet "/>
    <x v="0"/>
    <x v="0"/>
    <x v="3"/>
    <x v="0"/>
    <x v="12"/>
    <x v="0"/>
    <n v="95"/>
    <x v="5"/>
    <n v="23.75"/>
    <n v="20"/>
    <n v="43.75"/>
    <x v="14"/>
  </r>
  <r>
    <x v="21"/>
    <s v="Wadkapoor"/>
    <x v="0"/>
    <x v="3"/>
    <x v="2"/>
    <x v="0"/>
    <x v="13"/>
    <x v="0"/>
    <n v="74"/>
    <x v="0"/>
    <n v="18.5"/>
    <n v="25"/>
    <n v="43.5"/>
    <x v="15"/>
  </r>
  <r>
    <x v="22"/>
    <s v="Kanagarthi"/>
    <x v="1"/>
    <x v="1"/>
    <x v="0"/>
    <x v="0"/>
    <x v="14"/>
    <x v="0"/>
    <n v="94"/>
    <x v="5"/>
    <n v="23.5"/>
    <n v="20"/>
    <n v="43.5"/>
    <x v="15"/>
  </r>
  <r>
    <x v="23"/>
    <s v="Appannapet"/>
    <x v="1"/>
    <x v="1"/>
    <x v="6"/>
    <x v="0"/>
    <x v="15"/>
    <x v="0"/>
    <n v="78"/>
    <x v="1"/>
    <n v="19.5"/>
    <n v="24"/>
    <n v="43.5"/>
    <x v="15"/>
  </r>
  <r>
    <x v="24"/>
    <s v="Khandeballur "/>
    <x v="0"/>
    <x v="2"/>
    <x v="3"/>
    <x v="0"/>
    <x v="1"/>
    <x v="0"/>
    <n v="93"/>
    <x v="5"/>
    <n v="23.25"/>
    <n v="20"/>
    <n v="43.25"/>
    <x v="16"/>
  </r>
  <r>
    <x v="25"/>
    <s v="Mutharam "/>
    <x v="0"/>
    <x v="1"/>
    <x v="2"/>
    <x v="0"/>
    <x v="1"/>
    <x v="0"/>
    <n v="79"/>
    <x v="4"/>
    <n v="19.75"/>
    <n v="23"/>
    <n v="42.75"/>
    <x v="17"/>
  </r>
  <r>
    <x v="26"/>
    <s v="Kanagarthi"/>
    <x v="1"/>
    <x v="1"/>
    <x v="5"/>
    <x v="0"/>
    <x v="16"/>
    <x v="0"/>
    <n v="99"/>
    <x v="6"/>
    <n v="24.75"/>
    <n v="18"/>
    <n v="42.75"/>
    <x v="17"/>
  </r>
  <r>
    <x v="27"/>
    <s v="Jeelakunta "/>
    <x v="1"/>
    <x v="1"/>
    <x v="3"/>
    <x v="0"/>
    <x v="17"/>
    <x v="0"/>
    <n v="98"/>
    <x v="6"/>
    <n v="24.5"/>
    <n v="18"/>
    <n v="42.5"/>
    <x v="18"/>
  </r>
  <r>
    <x v="28"/>
    <s v="APPANNAPET "/>
    <x v="1"/>
    <x v="1"/>
    <x v="4"/>
    <x v="0"/>
    <x v="18"/>
    <x v="0"/>
    <n v="72"/>
    <x v="1"/>
    <n v="18"/>
    <n v="24"/>
    <n v="42"/>
    <x v="19"/>
  </r>
  <r>
    <x v="29"/>
    <s v="Peddapalli "/>
    <x v="0"/>
    <x v="0"/>
    <x v="1"/>
    <x v="0"/>
    <x v="3"/>
    <x v="0"/>
    <n v="99"/>
    <x v="7"/>
    <n v="24.75"/>
    <n v="17"/>
    <n v="41.75"/>
    <x v="20"/>
  </r>
  <r>
    <x v="30"/>
    <s v="Kanagarthi"/>
    <x v="0"/>
    <x v="1"/>
    <x v="4"/>
    <x v="0"/>
    <x v="19"/>
    <x v="0"/>
    <n v="95"/>
    <x v="6"/>
    <n v="23.75"/>
    <n v="18"/>
    <n v="41.75"/>
    <x v="20"/>
  </r>
  <r>
    <x v="31"/>
    <s v="Muppirithota "/>
    <x v="0"/>
    <x v="1"/>
    <x v="1"/>
    <x v="0"/>
    <x v="1"/>
    <x v="0"/>
    <n v="73"/>
    <x v="4"/>
    <n v="18.25"/>
    <n v="23"/>
    <n v="41.25"/>
    <x v="21"/>
  </r>
  <r>
    <x v="32"/>
    <s v="Mulasala"/>
    <x v="1"/>
    <x v="1"/>
    <x v="0"/>
    <x v="0"/>
    <x v="1"/>
    <x v="0"/>
    <n v="73"/>
    <x v="4"/>
    <n v="18.25"/>
    <n v="23"/>
    <n v="41.25"/>
    <x v="21"/>
  </r>
  <r>
    <x v="33"/>
    <s v="Seetharampur"/>
    <x v="1"/>
    <x v="3"/>
    <x v="5"/>
    <x v="0"/>
    <x v="9"/>
    <x v="0"/>
    <n v="68"/>
    <x v="1"/>
    <n v="17"/>
    <n v="24"/>
    <n v="41"/>
    <x v="22"/>
  </r>
  <r>
    <x v="34"/>
    <s v="Korkal"/>
    <x v="0"/>
    <x v="0"/>
    <x v="1"/>
    <x v="0"/>
    <x v="1"/>
    <x v="0"/>
    <n v="92"/>
    <x v="6"/>
    <n v="23"/>
    <n v="18"/>
    <n v="41"/>
    <x v="22"/>
  </r>
  <r>
    <x v="35"/>
    <s v="Abbapoor"/>
    <x v="0"/>
    <x v="1"/>
    <x v="1"/>
    <x v="0"/>
    <x v="20"/>
    <x v="0"/>
    <n v="76"/>
    <x v="2"/>
    <n v="19"/>
    <n v="22"/>
    <n v="41"/>
    <x v="22"/>
  </r>
  <r>
    <x v="36"/>
    <s v="Shankar palli "/>
    <x v="1"/>
    <x v="3"/>
    <x v="3"/>
    <x v="0"/>
    <x v="9"/>
    <x v="0"/>
    <n v="75"/>
    <x v="2"/>
    <n v="18.75"/>
    <n v="22"/>
    <n v="40.75"/>
    <x v="23"/>
  </r>
  <r>
    <x v="22"/>
    <s v="Kanagarthi"/>
    <x v="1"/>
    <x v="1"/>
    <x v="5"/>
    <x v="0"/>
    <x v="21"/>
    <x v="0"/>
    <n v="71"/>
    <x v="4"/>
    <n v="17.75"/>
    <n v="23"/>
    <n v="40.75"/>
    <x v="23"/>
  </r>
  <r>
    <x v="37"/>
    <s v="Kolanoor "/>
    <x v="0"/>
    <x v="3"/>
    <x v="3"/>
    <x v="0"/>
    <x v="1"/>
    <x v="0"/>
    <n v="74"/>
    <x v="2"/>
    <n v="18.5"/>
    <n v="22"/>
    <n v="40.5"/>
    <x v="24"/>
  </r>
  <r>
    <x v="38"/>
    <s v="Lalapally"/>
    <x v="1"/>
    <x v="1"/>
    <x v="4"/>
    <x v="0"/>
    <x v="1"/>
    <x v="0"/>
    <n v="85"/>
    <x v="8"/>
    <n v="21.25"/>
    <n v="19"/>
    <n v="40.25"/>
    <x v="25"/>
  </r>
  <r>
    <x v="39"/>
    <s v="Kothapalli "/>
    <x v="1"/>
    <x v="1"/>
    <x v="0"/>
    <x v="0"/>
    <x v="1"/>
    <x v="0"/>
    <n v="85"/>
    <x v="8"/>
    <n v="21.25"/>
    <n v="19"/>
    <n v="40.25"/>
    <x v="25"/>
  </r>
  <r>
    <x v="40"/>
    <s v="Kolanoor "/>
    <x v="0"/>
    <x v="3"/>
    <x v="3"/>
    <x v="0"/>
    <x v="1"/>
    <x v="0"/>
    <n v="60"/>
    <x v="0"/>
    <n v="15"/>
    <n v="25"/>
    <n v="40"/>
    <x v="26"/>
  </r>
  <r>
    <x v="41"/>
    <s v="Kanagarthi"/>
    <x v="1"/>
    <x v="1"/>
    <x v="0"/>
    <x v="0"/>
    <x v="14"/>
    <x v="0"/>
    <n v="92"/>
    <x v="7"/>
    <n v="23"/>
    <n v="17"/>
    <n v="40"/>
    <x v="26"/>
  </r>
  <r>
    <x v="42"/>
    <s v="Kanagarhi"/>
    <x v="0"/>
    <x v="1"/>
    <x v="0"/>
    <x v="0"/>
    <x v="22"/>
    <x v="0"/>
    <n v="88"/>
    <x v="6"/>
    <n v="22"/>
    <n v="18"/>
    <n v="40"/>
    <x v="26"/>
  </r>
  <r>
    <x v="43"/>
    <s v="Hanumanthunipet"/>
    <x v="1"/>
    <x v="2"/>
    <x v="7"/>
    <x v="0"/>
    <x v="23"/>
    <x v="0"/>
    <n v="96"/>
    <x v="9"/>
    <n v="24"/>
    <n v="16"/>
    <n v="40"/>
    <x v="26"/>
  </r>
  <r>
    <x v="44"/>
    <s v="Sultanabad"/>
    <x v="1"/>
    <x v="1"/>
    <x v="0"/>
    <x v="0"/>
    <x v="24"/>
    <x v="0"/>
    <n v="99"/>
    <x v="10"/>
    <n v="24.75"/>
    <n v="15"/>
    <n v="39.75"/>
    <x v="27"/>
  </r>
  <r>
    <x v="45"/>
    <s v="Sultanabad"/>
    <x v="0"/>
    <x v="1"/>
    <x v="3"/>
    <x v="1"/>
    <x v="25"/>
    <x v="0"/>
    <n v="63"/>
    <x v="1"/>
    <n v="15.75"/>
    <n v="24"/>
    <n v="39.75"/>
    <x v="27"/>
  </r>
  <r>
    <x v="46"/>
    <s v="Rajapet "/>
    <x v="1"/>
    <x v="1"/>
    <x v="0"/>
    <x v="0"/>
    <x v="26"/>
    <x v="0"/>
    <n v="95"/>
    <x v="9"/>
    <n v="23.75"/>
    <n v="16"/>
    <n v="39.75"/>
    <x v="27"/>
  </r>
  <r>
    <x v="47"/>
    <s v="Palakurthy "/>
    <x v="1"/>
    <x v="1"/>
    <x v="0"/>
    <x v="0"/>
    <x v="1"/>
    <x v="0"/>
    <n v="58"/>
    <x v="0"/>
    <n v="14.5"/>
    <n v="25"/>
    <n v="39.5"/>
    <x v="28"/>
  </r>
  <r>
    <x v="22"/>
    <s v="Kanagarthi"/>
    <x v="1"/>
    <x v="2"/>
    <x v="0"/>
    <x v="0"/>
    <x v="14"/>
    <x v="0"/>
    <n v="69"/>
    <x v="2"/>
    <n v="17.25"/>
    <n v="22"/>
    <n v="39.25"/>
    <x v="29"/>
  </r>
  <r>
    <x v="48"/>
    <s v="Ankampalli"/>
    <x v="1"/>
    <x v="1"/>
    <x v="4"/>
    <x v="0"/>
    <x v="27"/>
    <x v="0"/>
    <n v="85"/>
    <x v="6"/>
    <n v="21.25"/>
    <n v="18"/>
    <n v="39.25"/>
    <x v="29"/>
  </r>
  <r>
    <x v="49"/>
    <s v="Raghavapur "/>
    <x v="1"/>
    <x v="1"/>
    <x v="0"/>
    <x v="0"/>
    <x v="28"/>
    <x v="0"/>
    <n v="75"/>
    <x v="5"/>
    <n v="18.75"/>
    <n v="20"/>
    <n v="38.75"/>
    <x v="30"/>
  </r>
  <r>
    <x v="50"/>
    <s v="Kanagarthi"/>
    <x v="1"/>
    <x v="1"/>
    <x v="5"/>
    <x v="0"/>
    <x v="14"/>
    <x v="0"/>
    <n v="87"/>
    <x v="7"/>
    <n v="21.75"/>
    <n v="17"/>
    <n v="38.75"/>
    <x v="30"/>
  </r>
  <r>
    <x v="51"/>
    <s v="Odela"/>
    <x v="1"/>
    <x v="2"/>
    <x v="3"/>
    <x v="0"/>
    <x v="1"/>
    <x v="0"/>
    <n v="94"/>
    <x v="10"/>
    <n v="23.5"/>
    <n v="15"/>
    <n v="38.5"/>
    <x v="31"/>
  </r>
  <r>
    <x v="52"/>
    <s v="Kanagarthi"/>
    <x v="1"/>
    <x v="1"/>
    <x v="5"/>
    <x v="0"/>
    <x v="29"/>
    <x v="0"/>
    <n v="54"/>
    <x v="0"/>
    <n v="13.5"/>
    <n v="25"/>
    <n v="38.5"/>
    <x v="31"/>
  </r>
  <r>
    <x v="53"/>
    <s v="Julapalli "/>
    <x v="1"/>
    <x v="4"/>
    <x v="0"/>
    <x v="0"/>
    <x v="1"/>
    <x v="0"/>
    <n v="53"/>
    <x v="0"/>
    <n v="13.25"/>
    <n v="25"/>
    <n v="38.25"/>
    <x v="32"/>
  </r>
  <r>
    <x v="48"/>
    <s v="Andugulapally"/>
    <x v="0"/>
    <x v="1"/>
    <x v="0"/>
    <x v="0"/>
    <x v="30"/>
    <x v="0"/>
    <n v="97"/>
    <x v="11"/>
    <n v="24.25"/>
    <n v="14"/>
    <n v="38.25"/>
    <x v="32"/>
  </r>
  <r>
    <x v="54"/>
    <s v="Kannala"/>
    <x v="0"/>
    <x v="1"/>
    <x v="3"/>
    <x v="0"/>
    <x v="31"/>
    <x v="0"/>
    <n v="60"/>
    <x v="4"/>
    <n v="15"/>
    <n v="23"/>
    <n v="38"/>
    <x v="33"/>
  </r>
  <r>
    <x v="55"/>
    <s v="Raghavapur "/>
    <x v="1"/>
    <x v="1"/>
    <x v="0"/>
    <x v="1"/>
    <x v="32"/>
    <x v="0"/>
    <n v="87"/>
    <x v="9"/>
    <n v="21.75"/>
    <n v="16"/>
    <n v="37.75"/>
    <x v="34"/>
  </r>
  <r>
    <x v="31"/>
    <s v="Muppirithota"/>
    <x v="1"/>
    <x v="1"/>
    <x v="5"/>
    <x v="0"/>
    <x v="1"/>
    <x v="0"/>
    <n v="59"/>
    <x v="4"/>
    <n v="14.75"/>
    <n v="23"/>
    <n v="37.75"/>
    <x v="34"/>
  </r>
  <r>
    <x v="56"/>
    <s v="Kachapur"/>
    <x v="1"/>
    <x v="1"/>
    <x v="7"/>
    <x v="0"/>
    <x v="17"/>
    <x v="0"/>
    <n v="95"/>
    <x v="11"/>
    <n v="23.75"/>
    <n v="14"/>
    <n v="37.75"/>
    <x v="34"/>
  </r>
  <r>
    <x v="57"/>
    <s v="Haripuram "/>
    <x v="0"/>
    <x v="1"/>
    <x v="0"/>
    <x v="0"/>
    <x v="12"/>
    <x v="0"/>
    <n v="66"/>
    <x v="3"/>
    <n v="16.5"/>
    <n v="21"/>
    <n v="37.5"/>
    <x v="35"/>
  </r>
  <r>
    <x v="48"/>
    <s v="Appannapet"/>
    <x v="1"/>
    <x v="3"/>
    <x v="0"/>
    <x v="0"/>
    <x v="33"/>
    <x v="0"/>
    <n v="49"/>
    <x v="0"/>
    <n v="12.25"/>
    <n v="25"/>
    <n v="37.25"/>
    <x v="36"/>
  </r>
  <r>
    <x v="58"/>
    <s v="Karimnagar"/>
    <x v="1"/>
    <x v="1"/>
    <x v="0"/>
    <x v="0"/>
    <x v="1"/>
    <x v="0"/>
    <n v="55"/>
    <x v="4"/>
    <n v="13.75"/>
    <n v="23"/>
    <n v="36.75"/>
    <x v="37"/>
  </r>
  <r>
    <x v="59"/>
    <s v="Raghavapur"/>
    <x v="0"/>
    <x v="0"/>
    <x v="1"/>
    <x v="0"/>
    <x v="34"/>
    <x v="0"/>
    <n v="70"/>
    <x v="8"/>
    <n v="17.5"/>
    <n v="19"/>
    <n v="36.5"/>
    <x v="38"/>
  </r>
  <r>
    <x v="37"/>
    <s v="KOLANOOR"/>
    <x v="1"/>
    <x v="1"/>
    <x v="6"/>
    <x v="0"/>
    <x v="1"/>
    <x v="0"/>
    <n v="86"/>
    <x v="10"/>
    <n v="21.5"/>
    <n v="15"/>
    <n v="36.5"/>
    <x v="38"/>
  </r>
  <r>
    <x v="60"/>
    <s v="Gowreddipet"/>
    <x v="1"/>
    <x v="2"/>
    <x v="7"/>
    <x v="0"/>
    <x v="0"/>
    <x v="0"/>
    <n v="90"/>
    <x v="11"/>
    <n v="22.5"/>
    <n v="14"/>
    <n v="36.5"/>
    <x v="38"/>
  </r>
  <r>
    <x v="61"/>
    <s v="Bompally "/>
    <x v="0"/>
    <x v="1"/>
    <x v="0"/>
    <x v="0"/>
    <x v="35"/>
    <x v="0"/>
    <n v="46"/>
    <x v="0"/>
    <n v="11.5"/>
    <n v="25"/>
    <n v="36.5"/>
    <x v="38"/>
  </r>
  <r>
    <x v="62"/>
    <s v="Ramagundam "/>
    <x v="1"/>
    <x v="1"/>
    <x v="1"/>
    <x v="0"/>
    <x v="26"/>
    <x v="0"/>
    <n v="65"/>
    <x v="5"/>
    <n v="16.25"/>
    <n v="20"/>
    <n v="36.25"/>
    <x v="39"/>
  </r>
  <r>
    <x v="63"/>
    <s v="Venkatraopalli"/>
    <x v="0"/>
    <x v="1"/>
    <x v="0"/>
    <x v="0"/>
    <x v="36"/>
    <x v="0"/>
    <n v="100"/>
    <x v="12"/>
    <n v="25"/>
    <n v="11"/>
    <n v="36"/>
    <x v="40"/>
  </r>
  <r>
    <x v="64"/>
    <s v="Peddapalli "/>
    <x v="0"/>
    <x v="0"/>
    <x v="6"/>
    <x v="0"/>
    <x v="3"/>
    <x v="0"/>
    <n v="88"/>
    <x v="11"/>
    <n v="22"/>
    <n v="14"/>
    <n v="36"/>
    <x v="40"/>
  </r>
  <r>
    <x v="65"/>
    <s v="Allipoor, Regadimaddikunta"/>
    <x v="1"/>
    <x v="1"/>
    <x v="7"/>
    <x v="0"/>
    <x v="37"/>
    <x v="0"/>
    <n v="68"/>
    <x v="8"/>
    <n v="17"/>
    <n v="19"/>
    <n v="36"/>
    <x v="40"/>
  </r>
  <r>
    <x v="66"/>
    <s v="Pothkapalli"/>
    <x v="0"/>
    <x v="3"/>
    <x v="5"/>
    <x v="0"/>
    <x v="38"/>
    <x v="0"/>
    <n v="67"/>
    <x v="8"/>
    <n v="16.75"/>
    <n v="19"/>
    <n v="35.75"/>
    <x v="41"/>
  </r>
  <r>
    <x v="67"/>
    <s v="Pittala Yellaiah palle "/>
    <x v="1"/>
    <x v="1"/>
    <x v="0"/>
    <x v="0"/>
    <x v="4"/>
    <x v="0"/>
    <n v="51"/>
    <x v="4"/>
    <n v="12.75"/>
    <n v="23"/>
    <n v="35.75"/>
    <x v="41"/>
  </r>
  <r>
    <x v="68"/>
    <s v="Mancharami "/>
    <x v="1"/>
    <x v="1"/>
    <x v="0"/>
    <x v="0"/>
    <x v="1"/>
    <x v="0"/>
    <n v="79"/>
    <x v="9"/>
    <n v="19.75"/>
    <n v="16"/>
    <n v="35.75"/>
    <x v="41"/>
  </r>
  <r>
    <x v="69"/>
    <s v="Mallial"/>
    <x v="0"/>
    <x v="0"/>
    <x v="3"/>
    <x v="0"/>
    <x v="1"/>
    <x v="0"/>
    <n v="83"/>
    <x v="10"/>
    <n v="20.75"/>
    <n v="15"/>
    <n v="35.75"/>
    <x v="41"/>
  </r>
  <r>
    <x v="70"/>
    <s v="Kannala "/>
    <x v="1"/>
    <x v="1"/>
    <x v="2"/>
    <x v="0"/>
    <x v="1"/>
    <x v="0"/>
    <n v="67"/>
    <x v="8"/>
    <n v="16.75"/>
    <n v="19"/>
    <n v="35.75"/>
    <x v="41"/>
  </r>
  <r>
    <x v="71"/>
    <s v="Godavarikhani "/>
    <x v="0"/>
    <x v="1"/>
    <x v="6"/>
    <x v="0"/>
    <x v="0"/>
    <x v="0"/>
    <n v="51"/>
    <x v="4"/>
    <n v="12.75"/>
    <n v="23"/>
    <n v="35.75"/>
    <x v="41"/>
  </r>
  <r>
    <x v="1"/>
    <s v="KAPULAPALLI"/>
    <x v="1"/>
    <x v="2"/>
    <x v="5"/>
    <x v="0"/>
    <x v="1"/>
    <x v="0"/>
    <n v="46"/>
    <x v="1"/>
    <n v="11.5"/>
    <n v="24"/>
    <n v="35.5"/>
    <x v="42"/>
  </r>
  <r>
    <x v="72"/>
    <s v="Kanagarthi "/>
    <x v="1"/>
    <x v="1"/>
    <x v="0"/>
    <x v="0"/>
    <x v="29"/>
    <x v="0"/>
    <n v="54"/>
    <x v="2"/>
    <n v="13.5"/>
    <n v="22"/>
    <n v="35.5"/>
    <x v="42"/>
  </r>
  <r>
    <x v="73"/>
    <s v="kanagarthi"/>
    <x v="1"/>
    <x v="1"/>
    <x v="0"/>
    <x v="0"/>
    <x v="39"/>
    <x v="0"/>
    <n v="74"/>
    <x v="7"/>
    <n v="18.5"/>
    <n v="17"/>
    <n v="35.5"/>
    <x v="42"/>
  </r>
  <r>
    <x v="17"/>
    <s v="Sulthanabad"/>
    <x v="1"/>
    <x v="1"/>
    <x v="0"/>
    <x v="0"/>
    <x v="40"/>
    <x v="0"/>
    <n v="61"/>
    <x v="5"/>
    <n v="15.25"/>
    <n v="20"/>
    <n v="35.25"/>
    <x v="43"/>
  </r>
  <r>
    <x v="74"/>
    <s v="kolanoor"/>
    <x v="0"/>
    <x v="1"/>
    <x v="0"/>
    <x v="0"/>
    <x v="1"/>
    <x v="0"/>
    <n v="97"/>
    <x v="12"/>
    <n v="24.25"/>
    <n v="11"/>
    <n v="35.25"/>
    <x v="43"/>
  </r>
  <r>
    <x v="75"/>
    <s v="Jeelakunta"/>
    <x v="1"/>
    <x v="1"/>
    <x v="5"/>
    <x v="0"/>
    <x v="17"/>
    <x v="0"/>
    <n v="96"/>
    <x v="12"/>
    <n v="24"/>
    <n v="11"/>
    <n v="35"/>
    <x v="44"/>
  </r>
  <r>
    <x v="76"/>
    <s v="Kanagarthi"/>
    <x v="1"/>
    <x v="1"/>
    <x v="0"/>
    <x v="0"/>
    <x v="19"/>
    <x v="0"/>
    <n v="51"/>
    <x v="2"/>
    <n v="12.75"/>
    <n v="22"/>
    <n v="34.75"/>
    <x v="45"/>
  </r>
  <r>
    <x v="77"/>
    <s v="Gangaram"/>
    <x v="0"/>
    <x v="2"/>
    <x v="4"/>
    <x v="0"/>
    <x v="0"/>
    <x v="0"/>
    <n v="67"/>
    <x v="6"/>
    <n v="16.75"/>
    <n v="18"/>
    <n v="34.75"/>
    <x v="45"/>
  </r>
  <r>
    <x v="78"/>
    <s v="Madhikal"/>
    <x v="0"/>
    <x v="2"/>
    <x v="0"/>
    <x v="0"/>
    <x v="1"/>
    <x v="0"/>
    <n v="90"/>
    <x v="13"/>
    <n v="22.5"/>
    <n v="12"/>
    <n v="34.5"/>
    <x v="46"/>
  </r>
  <r>
    <x v="79"/>
    <s v="Kanagarthi"/>
    <x v="1"/>
    <x v="1"/>
    <x v="0"/>
    <x v="0"/>
    <x v="41"/>
    <x v="0"/>
    <n v="82"/>
    <x v="11"/>
    <n v="20.5"/>
    <n v="14"/>
    <n v="34.5"/>
    <x v="46"/>
  </r>
  <r>
    <x v="80"/>
    <s v="Haripirala"/>
    <x v="1"/>
    <x v="2"/>
    <x v="3"/>
    <x v="0"/>
    <x v="42"/>
    <x v="0"/>
    <n v="94"/>
    <x v="12"/>
    <n v="23.5"/>
    <n v="11"/>
    <n v="34.5"/>
    <x v="46"/>
  </r>
  <r>
    <x v="81"/>
    <s v="Rompikunta"/>
    <x v="0"/>
    <x v="1"/>
    <x v="0"/>
    <x v="0"/>
    <x v="43"/>
    <x v="0"/>
    <n v="61"/>
    <x v="8"/>
    <n v="15.25"/>
    <n v="19"/>
    <n v="34.25"/>
    <x v="47"/>
  </r>
  <r>
    <x v="18"/>
    <s v="Nittur"/>
    <x v="1"/>
    <x v="1"/>
    <x v="0"/>
    <x v="0"/>
    <x v="1"/>
    <x v="0"/>
    <n v="37"/>
    <x v="0"/>
    <n v="9.25"/>
    <n v="25"/>
    <n v="34.25"/>
    <x v="47"/>
  </r>
  <r>
    <x v="82"/>
    <s v="Manchirami "/>
    <x v="1"/>
    <x v="1"/>
    <x v="0"/>
    <x v="0"/>
    <x v="1"/>
    <x v="0"/>
    <n v="65"/>
    <x v="6"/>
    <n v="16.25"/>
    <n v="18"/>
    <n v="34.25"/>
    <x v="47"/>
  </r>
  <r>
    <x v="83"/>
    <s v="Kamalapuram"/>
    <x v="1"/>
    <x v="1"/>
    <x v="0"/>
    <x v="0"/>
    <x v="44"/>
    <x v="0"/>
    <n v="97"/>
    <x v="14"/>
    <n v="24.25"/>
    <n v="10"/>
    <n v="34.25"/>
    <x v="47"/>
  </r>
  <r>
    <x v="84"/>
    <s v="Kalvasrirampur"/>
    <x v="1"/>
    <x v="1"/>
    <x v="0"/>
    <x v="0"/>
    <x v="17"/>
    <x v="0"/>
    <n v="52"/>
    <x v="3"/>
    <n v="13"/>
    <n v="21"/>
    <n v="34"/>
    <x v="48"/>
  </r>
  <r>
    <x v="85"/>
    <s v="Suddala"/>
    <x v="0"/>
    <x v="1"/>
    <x v="0"/>
    <x v="0"/>
    <x v="45"/>
    <x v="0"/>
    <n v="79"/>
    <x v="11"/>
    <n v="19.75"/>
    <n v="14"/>
    <n v="33.75"/>
    <x v="49"/>
  </r>
  <r>
    <x v="86"/>
    <s v="Revally "/>
    <x v="0"/>
    <x v="2"/>
    <x v="0"/>
    <x v="0"/>
    <x v="46"/>
    <x v="0"/>
    <n v="63"/>
    <x v="6"/>
    <n v="15.75"/>
    <n v="18"/>
    <n v="33.75"/>
    <x v="49"/>
  </r>
  <r>
    <x v="47"/>
    <s v="Palakurthi "/>
    <x v="0"/>
    <x v="0"/>
    <x v="3"/>
    <x v="0"/>
    <x v="1"/>
    <x v="0"/>
    <n v="91"/>
    <x v="12"/>
    <n v="22.75"/>
    <n v="11"/>
    <n v="33.75"/>
    <x v="49"/>
  </r>
  <r>
    <x v="37"/>
    <s v="KoLANOOR"/>
    <x v="1"/>
    <x v="1"/>
    <x v="6"/>
    <x v="0"/>
    <x v="1"/>
    <x v="0"/>
    <n v="51"/>
    <x v="3"/>
    <n v="12.75"/>
    <n v="21"/>
    <n v="33.75"/>
    <x v="49"/>
  </r>
  <r>
    <x v="87"/>
    <s v="Haripuram"/>
    <x v="1"/>
    <x v="1"/>
    <x v="5"/>
    <x v="0"/>
    <x v="47"/>
    <x v="0"/>
    <n v="42"/>
    <x v="4"/>
    <n v="10.5"/>
    <n v="23"/>
    <n v="33.5"/>
    <x v="50"/>
  </r>
  <r>
    <x v="17"/>
    <s v="Sulthanabad"/>
    <x v="1"/>
    <x v="1"/>
    <x v="0"/>
    <x v="1"/>
    <x v="48"/>
    <x v="0"/>
    <n v="93"/>
    <x v="14"/>
    <n v="23.25"/>
    <n v="10"/>
    <n v="33.25"/>
    <x v="51"/>
  </r>
  <r>
    <x v="17"/>
    <s v="Sultanabad"/>
    <x v="0"/>
    <x v="1"/>
    <x v="0"/>
    <x v="0"/>
    <x v="49"/>
    <x v="0"/>
    <n v="57"/>
    <x v="8"/>
    <n v="14.25"/>
    <n v="19"/>
    <n v="33.25"/>
    <x v="51"/>
  </r>
  <r>
    <x v="88"/>
    <s v="Poosala"/>
    <x v="1"/>
    <x v="1"/>
    <x v="0"/>
    <x v="0"/>
    <x v="4"/>
    <x v="0"/>
    <n v="57"/>
    <x v="8"/>
    <n v="14.25"/>
    <n v="19"/>
    <n v="33.25"/>
    <x v="51"/>
  </r>
  <r>
    <x v="89"/>
    <s v="Chandapalli"/>
    <x v="0"/>
    <x v="0"/>
    <x v="7"/>
    <x v="0"/>
    <x v="0"/>
    <x v="0"/>
    <n v="85"/>
    <x v="13"/>
    <n v="21.25"/>
    <n v="12"/>
    <n v="33.25"/>
    <x v="51"/>
  </r>
  <r>
    <x v="90"/>
    <s v="Kanagarthi "/>
    <x v="0"/>
    <x v="3"/>
    <x v="4"/>
    <x v="0"/>
    <x v="29"/>
    <x v="0"/>
    <n v="60"/>
    <x v="6"/>
    <n v="15"/>
    <n v="18"/>
    <n v="33"/>
    <x v="52"/>
  </r>
  <r>
    <x v="91"/>
    <s v="Basanthnagar"/>
    <x v="0"/>
    <x v="1"/>
    <x v="3"/>
    <x v="0"/>
    <x v="50"/>
    <x v="0"/>
    <n v="88"/>
    <x v="12"/>
    <n v="22"/>
    <n v="11"/>
    <n v="33"/>
    <x v="52"/>
  </r>
  <r>
    <x v="92"/>
    <s v="Mancherial"/>
    <x v="1"/>
    <x v="1"/>
    <x v="0"/>
    <x v="0"/>
    <x v="1"/>
    <x v="0"/>
    <n v="35"/>
    <x v="1"/>
    <n v="8.75"/>
    <n v="24"/>
    <n v="32.75"/>
    <x v="53"/>
  </r>
  <r>
    <x v="93"/>
    <s v="Pothkapalli"/>
    <x v="0"/>
    <x v="2"/>
    <x v="4"/>
    <x v="0"/>
    <x v="38"/>
    <x v="0"/>
    <n v="70"/>
    <x v="10"/>
    <n v="17.5"/>
    <n v="15"/>
    <n v="32.5"/>
    <x v="54"/>
  </r>
  <r>
    <x v="63"/>
    <s v="Venkatraopalli"/>
    <x v="1"/>
    <x v="1"/>
    <x v="0"/>
    <x v="0"/>
    <x v="51"/>
    <x v="0"/>
    <n v="80"/>
    <x v="13"/>
    <n v="20"/>
    <n v="12"/>
    <n v="32"/>
    <x v="55"/>
  </r>
  <r>
    <x v="94"/>
    <s v="Raghavapur "/>
    <x v="0"/>
    <x v="1"/>
    <x v="4"/>
    <x v="0"/>
    <x v="52"/>
    <x v="0"/>
    <n v="40"/>
    <x v="2"/>
    <n v="10"/>
    <n v="22"/>
    <n v="32"/>
    <x v="55"/>
  </r>
  <r>
    <x v="95"/>
    <s v="Peddapalli"/>
    <x v="0"/>
    <x v="1"/>
    <x v="0"/>
    <x v="0"/>
    <x v="1"/>
    <x v="0"/>
    <n v="48"/>
    <x v="5"/>
    <n v="12"/>
    <n v="20"/>
    <n v="32"/>
    <x v="55"/>
  </r>
  <r>
    <x v="41"/>
    <s v="Kanagarthi"/>
    <x v="0"/>
    <x v="1"/>
    <x v="0"/>
    <x v="0"/>
    <x v="14"/>
    <x v="0"/>
    <n v="68"/>
    <x v="10"/>
    <n v="17"/>
    <n v="15"/>
    <n v="32"/>
    <x v="55"/>
  </r>
  <r>
    <x v="96"/>
    <s v="Deshaipet road "/>
    <x v="1"/>
    <x v="0"/>
    <x v="7"/>
    <x v="0"/>
    <x v="0"/>
    <x v="0"/>
    <n v="43"/>
    <x v="3"/>
    <n v="10.75"/>
    <n v="21"/>
    <n v="31.75"/>
    <x v="56"/>
  </r>
  <r>
    <x v="96"/>
    <s v="Chinnakalvala"/>
    <x v="1"/>
    <x v="1"/>
    <x v="7"/>
    <x v="0"/>
    <x v="0"/>
    <x v="0"/>
    <n v="47"/>
    <x v="5"/>
    <n v="11.75"/>
    <n v="20"/>
    <n v="31.75"/>
    <x v="56"/>
  </r>
  <r>
    <x v="97"/>
    <s v="Regadimaddikunta"/>
    <x v="0"/>
    <x v="1"/>
    <x v="0"/>
    <x v="0"/>
    <x v="46"/>
    <x v="0"/>
    <n v="98"/>
    <x v="15"/>
    <n v="24.5"/>
    <n v="7"/>
    <n v="31.5"/>
    <x v="57"/>
  </r>
  <r>
    <x v="93"/>
    <s v="Poosala"/>
    <x v="1"/>
    <x v="1"/>
    <x v="0"/>
    <x v="0"/>
    <x v="38"/>
    <x v="0"/>
    <n v="98"/>
    <x v="15"/>
    <n v="24.5"/>
    <n v="7"/>
    <n v="31.5"/>
    <x v="57"/>
  </r>
  <r>
    <x v="24"/>
    <s v="Kodurupaka"/>
    <x v="1"/>
    <x v="1"/>
    <x v="0"/>
    <x v="0"/>
    <x v="1"/>
    <x v="0"/>
    <n v="53"/>
    <x v="6"/>
    <n v="13.25"/>
    <n v="18"/>
    <n v="31.25"/>
    <x v="58"/>
  </r>
  <r>
    <x v="2"/>
    <s v="Sultanabad"/>
    <x v="0"/>
    <x v="1"/>
    <x v="0"/>
    <x v="0"/>
    <x v="53"/>
    <x v="0"/>
    <n v="84"/>
    <x v="14"/>
    <n v="21"/>
    <n v="10"/>
    <n v="31"/>
    <x v="59"/>
  </r>
  <r>
    <x v="98"/>
    <s v="Gurrampalli"/>
    <x v="0"/>
    <x v="0"/>
    <x v="7"/>
    <x v="0"/>
    <x v="54"/>
    <x v="0"/>
    <n v="36"/>
    <x v="2"/>
    <n v="9"/>
    <n v="22"/>
    <n v="31"/>
    <x v="59"/>
  </r>
  <r>
    <x v="97"/>
    <s v="Ratnapur"/>
    <x v="1"/>
    <x v="1"/>
    <x v="0"/>
    <x v="0"/>
    <x v="46"/>
    <x v="0"/>
    <n v="87"/>
    <x v="16"/>
    <n v="21.75"/>
    <n v="9"/>
    <n v="30.75"/>
    <x v="60"/>
  </r>
  <r>
    <x v="99"/>
    <s v="Ladhnapoor"/>
    <x v="0"/>
    <x v="1"/>
    <x v="5"/>
    <x v="0"/>
    <x v="1"/>
    <x v="0"/>
    <n v="99"/>
    <x v="17"/>
    <n v="24.75"/>
    <n v="6"/>
    <n v="30.75"/>
    <x v="60"/>
  </r>
  <r>
    <x v="16"/>
    <s v="Kothapally"/>
    <x v="0"/>
    <x v="1"/>
    <x v="5"/>
    <x v="1"/>
    <x v="1"/>
    <x v="0"/>
    <n v="63"/>
    <x v="10"/>
    <n v="15.75"/>
    <n v="15"/>
    <n v="30.75"/>
    <x v="60"/>
  </r>
  <r>
    <x v="100"/>
    <s v="Komera"/>
    <x v="0"/>
    <x v="1"/>
    <x v="6"/>
    <x v="0"/>
    <x v="1"/>
    <x v="0"/>
    <n v="22"/>
    <x v="0"/>
    <n v="5.5"/>
    <n v="25"/>
    <n v="30.5"/>
    <x v="61"/>
  </r>
  <r>
    <x v="101"/>
    <s v="Kalwakuthy"/>
    <x v="1"/>
    <x v="1"/>
    <x v="0"/>
    <x v="0"/>
    <x v="55"/>
    <x v="0"/>
    <n v="78"/>
    <x v="12"/>
    <n v="19.5"/>
    <n v="11"/>
    <n v="30.5"/>
    <x v="61"/>
  </r>
  <r>
    <x v="102"/>
    <s v="Ragadimaddikunta"/>
    <x v="0"/>
    <x v="1"/>
    <x v="0"/>
    <x v="0"/>
    <x v="56"/>
    <x v="0"/>
    <n v="81"/>
    <x v="14"/>
    <n v="20.25"/>
    <n v="10"/>
    <n v="30.25"/>
    <x v="62"/>
  </r>
  <r>
    <x v="103"/>
    <s v="Pulimamidi"/>
    <x v="1"/>
    <x v="1"/>
    <x v="0"/>
    <x v="0"/>
    <x v="57"/>
    <x v="0"/>
    <n v="77"/>
    <x v="12"/>
    <n v="19.25"/>
    <n v="11"/>
    <n v="30.25"/>
    <x v="62"/>
  </r>
  <r>
    <x v="104"/>
    <s v="Peddakalwala"/>
    <x v="0"/>
    <x v="2"/>
    <x v="6"/>
    <x v="2"/>
    <x v="1"/>
    <x v="0"/>
    <n v="69"/>
    <x v="18"/>
    <n v="17.25"/>
    <n v="13"/>
    <n v="30.25"/>
    <x v="62"/>
  </r>
  <r>
    <x v="105"/>
    <s v="Nimmanapalli"/>
    <x v="0"/>
    <x v="1"/>
    <x v="6"/>
    <x v="0"/>
    <x v="1"/>
    <x v="0"/>
    <n v="56"/>
    <x v="9"/>
    <n v="14"/>
    <n v="16"/>
    <n v="30"/>
    <x v="63"/>
  </r>
  <r>
    <x v="106"/>
    <s v="Kalvasrirampur"/>
    <x v="1"/>
    <x v="1"/>
    <x v="7"/>
    <x v="0"/>
    <x v="17"/>
    <x v="0"/>
    <n v="36"/>
    <x v="3"/>
    <n v="9"/>
    <n v="21"/>
    <n v="30"/>
    <x v="63"/>
  </r>
  <r>
    <x v="107"/>
    <s v="Bompally "/>
    <x v="0"/>
    <x v="1"/>
    <x v="6"/>
    <x v="0"/>
    <x v="35"/>
    <x v="0"/>
    <n v="64"/>
    <x v="11"/>
    <n v="16"/>
    <n v="14"/>
    <n v="30"/>
    <x v="63"/>
  </r>
  <r>
    <x v="108"/>
    <s v="Bhojannapet"/>
    <x v="1"/>
    <x v="2"/>
    <x v="7"/>
    <x v="0"/>
    <x v="35"/>
    <x v="0"/>
    <n v="56"/>
    <x v="9"/>
    <n v="14"/>
    <n v="16"/>
    <n v="30"/>
    <x v="63"/>
  </r>
  <r>
    <x v="109"/>
    <s v="Kondapaka"/>
    <x v="0"/>
    <x v="1"/>
    <x v="4"/>
    <x v="0"/>
    <x v="1"/>
    <x v="0"/>
    <n v="63"/>
    <x v="11"/>
    <n v="15.75"/>
    <n v="14"/>
    <n v="29.75"/>
    <x v="64"/>
  </r>
  <r>
    <x v="100"/>
    <s v="Kolanoor "/>
    <x v="0"/>
    <x v="2"/>
    <x v="0"/>
    <x v="0"/>
    <x v="1"/>
    <x v="0"/>
    <n v="22"/>
    <x v="1"/>
    <n v="5.5"/>
    <n v="24"/>
    <n v="29.5"/>
    <x v="65"/>
  </r>
  <r>
    <x v="40"/>
    <s v="Kolanoor "/>
    <x v="0"/>
    <x v="1"/>
    <x v="2"/>
    <x v="0"/>
    <x v="1"/>
    <x v="0"/>
    <n v="30"/>
    <x v="2"/>
    <n v="7.5"/>
    <n v="22"/>
    <n v="29.5"/>
    <x v="65"/>
  </r>
  <r>
    <x v="110"/>
    <s v="Kolanoor"/>
    <x v="1"/>
    <x v="1"/>
    <x v="0"/>
    <x v="0"/>
    <x v="1"/>
    <x v="0"/>
    <n v="78"/>
    <x v="14"/>
    <n v="19.5"/>
    <n v="10"/>
    <n v="29.5"/>
    <x v="65"/>
  </r>
  <r>
    <x v="0"/>
    <s v="Gumpula"/>
    <x v="1"/>
    <x v="2"/>
    <x v="0"/>
    <x v="0"/>
    <x v="0"/>
    <x v="0"/>
    <n v="34"/>
    <x v="3"/>
    <n v="8.5"/>
    <n v="21"/>
    <n v="29.5"/>
    <x v="65"/>
  </r>
  <r>
    <x v="111"/>
    <s v="KANAGARTHI "/>
    <x v="0"/>
    <x v="0"/>
    <x v="0"/>
    <x v="0"/>
    <x v="58"/>
    <x v="0"/>
    <n v="81"/>
    <x v="16"/>
    <n v="20.25"/>
    <n v="9"/>
    <n v="29.25"/>
    <x v="66"/>
  </r>
  <r>
    <x v="112"/>
    <s v="Huzurabad"/>
    <x v="1"/>
    <x v="1"/>
    <x v="7"/>
    <x v="0"/>
    <x v="59"/>
    <x v="0"/>
    <n v="69"/>
    <x v="13"/>
    <n v="17.25"/>
    <n v="12"/>
    <n v="29.25"/>
    <x v="66"/>
  </r>
  <r>
    <x v="96"/>
    <s v="Chinnakalwala"/>
    <x v="1"/>
    <x v="1"/>
    <x v="7"/>
    <x v="0"/>
    <x v="0"/>
    <x v="0"/>
    <n v="81"/>
    <x v="16"/>
    <n v="20.25"/>
    <n v="9"/>
    <n v="29.25"/>
    <x v="66"/>
  </r>
  <r>
    <x v="113"/>
    <s v="Chandhapalli "/>
    <x v="1"/>
    <x v="1"/>
    <x v="7"/>
    <x v="0"/>
    <x v="0"/>
    <x v="0"/>
    <n v="93"/>
    <x v="17"/>
    <n v="23.25"/>
    <n v="6"/>
    <n v="29.25"/>
    <x v="66"/>
  </r>
  <r>
    <x v="63"/>
    <s v="Veerlapalem"/>
    <x v="0"/>
    <x v="1"/>
    <x v="6"/>
    <x v="0"/>
    <x v="10"/>
    <x v="0"/>
    <n v="72"/>
    <x v="12"/>
    <n v="18"/>
    <n v="11"/>
    <n v="29"/>
    <x v="67"/>
  </r>
  <r>
    <x v="97"/>
    <s v="Rangapoor "/>
    <x v="0"/>
    <x v="1"/>
    <x v="0"/>
    <x v="0"/>
    <x v="46"/>
    <x v="0"/>
    <n v="44"/>
    <x v="6"/>
    <n v="11"/>
    <n v="18"/>
    <n v="29"/>
    <x v="67"/>
  </r>
  <r>
    <x v="114"/>
    <s v="Ramaraopalli"/>
    <x v="0"/>
    <x v="1"/>
    <x v="0"/>
    <x v="0"/>
    <x v="5"/>
    <x v="0"/>
    <n v="40"/>
    <x v="8"/>
    <n v="10"/>
    <n v="19"/>
    <n v="29"/>
    <x v="67"/>
  </r>
  <r>
    <x v="29"/>
    <s v="Peddapalli "/>
    <x v="0"/>
    <x v="1"/>
    <x v="6"/>
    <x v="0"/>
    <x v="3"/>
    <x v="0"/>
    <n v="76"/>
    <x v="14"/>
    <n v="19"/>
    <n v="10"/>
    <n v="29"/>
    <x v="67"/>
  </r>
  <r>
    <x v="115"/>
    <s v="Mangapeta"/>
    <x v="0"/>
    <x v="0"/>
    <x v="1"/>
    <x v="0"/>
    <x v="1"/>
    <x v="0"/>
    <n v="72"/>
    <x v="12"/>
    <n v="18"/>
    <n v="11"/>
    <n v="29"/>
    <x v="67"/>
  </r>
  <r>
    <x v="116"/>
    <s v="Kalwacherla "/>
    <x v="0"/>
    <x v="0"/>
    <x v="1"/>
    <x v="0"/>
    <x v="60"/>
    <x v="0"/>
    <n v="40"/>
    <x v="8"/>
    <n v="10"/>
    <n v="19"/>
    <n v="29"/>
    <x v="67"/>
  </r>
  <r>
    <x v="31"/>
    <s v="Mulasala"/>
    <x v="1"/>
    <x v="1"/>
    <x v="0"/>
    <x v="0"/>
    <x v="1"/>
    <x v="0"/>
    <n v="55"/>
    <x v="10"/>
    <n v="13.75"/>
    <n v="15"/>
    <n v="28.75"/>
    <x v="68"/>
  </r>
  <r>
    <x v="63"/>
    <s v="Thogarrai "/>
    <x v="1"/>
    <x v="1"/>
    <x v="0"/>
    <x v="0"/>
    <x v="10"/>
    <x v="0"/>
    <n v="38"/>
    <x v="8"/>
    <n v="9.5"/>
    <n v="19"/>
    <n v="28.5"/>
    <x v="69"/>
  </r>
  <r>
    <x v="117"/>
    <s v="Ramaiah palli"/>
    <x v="1"/>
    <x v="1"/>
    <x v="1"/>
    <x v="0"/>
    <x v="26"/>
    <x v="0"/>
    <n v="41"/>
    <x v="6"/>
    <n v="10.25"/>
    <n v="18"/>
    <n v="28.25"/>
    <x v="70"/>
  </r>
  <r>
    <x v="118"/>
    <s v="Kanagarthi"/>
    <x v="1"/>
    <x v="1"/>
    <x v="0"/>
    <x v="3"/>
    <x v="41"/>
    <x v="0"/>
    <n v="81"/>
    <x v="19"/>
    <n v="20.25"/>
    <n v="8"/>
    <n v="28.25"/>
    <x v="70"/>
  </r>
  <r>
    <x v="119"/>
    <s v="Sriramulapally "/>
    <x v="0"/>
    <x v="1"/>
    <x v="0"/>
    <x v="0"/>
    <x v="45"/>
    <x v="0"/>
    <n v="96"/>
    <x v="20"/>
    <n v="24"/>
    <n v="4"/>
    <n v="28"/>
    <x v="71"/>
  </r>
  <r>
    <x v="120"/>
    <s v="Nittur"/>
    <x v="0"/>
    <x v="2"/>
    <x v="3"/>
    <x v="0"/>
    <x v="1"/>
    <x v="0"/>
    <n v="76"/>
    <x v="16"/>
    <n v="19"/>
    <n v="9"/>
    <n v="28"/>
    <x v="71"/>
  </r>
  <r>
    <x v="31"/>
    <s v="Muppirithota "/>
    <x v="1"/>
    <x v="1"/>
    <x v="3"/>
    <x v="0"/>
    <x v="1"/>
    <x v="0"/>
    <n v="96"/>
    <x v="20"/>
    <n v="24"/>
    <n v="4"/>
    <n v="28"/>
    <x v="71"/>
  </r>
  <r>
    <x v="121"/>
    <s v="Basanth nagar , Indra nagar Ho.N : 7-103"/>
    <x v="0"/>
    <x v="1"/>
    <x v="6"/>
    <x v="0"/>
    <x v="61"/>
    <x v="0"/>
    <n v="92"/>
    <x v="21"/>
    <n v="23"/>
    <n v="5"/>
    <n v="28"/>
    <x v="71"/>
  </r>
  <r>
    <x v="122"/>
    <s v="Raghavapur "/>
    <x v="0"/>
    <x v="0"/>
    <x v="5"/>
    <x v="0"/>
    <x v="62"/>
    <x v="0"/>
    <n v="39"/>
    <x v="6"/>
    <n v="9.75"/>
    <n v="18"/>
    <n v="27.75"/>
    <x v="72"/>
  </r>
  <r>
    <x v="107"/>
    <s v="Brahmanpalli "/>
    <x v="0"/>
    <x v="1"/>
    <x v="2"/>
    <x v="0"/>
    <x v="35"/>
    <x v="0"/>
    <n v="63"/>
    <x v="13"/>
    <n v="15.75"/>
    <n v="12"/>
    <n v="27.75"/>
    <x v="72"/>
  </r>
  <r>
    <x v="123"/>
    <s v="Ootur"/>
    <x v="1"/>
    <x v="1"/>
    <x v="0"/>
    <x v="1"/>
    <x v="1"/>
    <x v="0"/>
    <n v="86"/>
    <x v="17"/>
    <n v="21.5"/>
    <n v="6"/>
    <n v="27.5"/>
    <x v="73"/>
  </r>
  <r>
    <x v="124"/>
    <s v="Peddapalli"/>
    <x v="0"/>
    <x v="0"/>
    <x v="4"/>
    <x v="0"/>
    <x v="3"/>
    <x v="0"/>
    <n v="73"/>
    <x v="16"/>
    <n v="18.25"/>
    <n v="9"/>
    <n v="27.25"/>
    <x v="74"/>
  </r>
  <r>
    <x v="125"/>
    <s v="Kanagarthi"/>
    <x v="1"/>
    <x v="1"/>
    <x v="0"/>
    <x v="0"/>
    <x v="14"/>
    <x v="0"/>
    <n v="29"/>
    <x v="5"/>
    <n v="7.25"/>
    <n v="20"/>
    <n v="27.25"/>
    <x v="74"/>
  </r>
  <r>
    <x v="126"/>
    <s v="Rampalli"/>
    <x v="0"/>
    <x v="1"/>
    <x v="0"/>
    <x v="0"/>
    <x v="5"/>
    <x v="0"/>
    <n v="27"/>
    <x v="5"/>
    <n v="6.75"/>
    <n v="20"/>
    <n v="26.75"/>
    <x v="75"/>
  </r>
  <r>
    <x v="127"/>
    <s v="Pandilla "/>
    <x v="0"/>
    <x v="1"/>
    <x v="0"/>
    <x v="0"/>
    <x v="1"/>
    <x v="0"/>
    <n v="46"/>
    <x v="10"/>
    <n v="11.5"/>
    <n v="15"/>
    <n v="26.5"/>
    <x v="76"/>
  </r>
  <r>
    <x v="128"/>
    <s v="KANAGARTHI "/>
    <x v="1"/>
    <x v="1"/>
    <x v="0"/>
    <x v="0"/>
    <x v="29"/>
    <x v="0"/>
    <n v="38"/>
    <x v="7"/>
    <n v="9.5"/>
    <n v="17"/>
    <n v="26.5"/>
    <x v="76"/>
  </r>
  <r>
    <x v="96"/>
    <s v="Dhavanapalli "/>
    <x v="1"/>
    <x v="1"/>
    <x v="7"/>
    <x v="0"/>
    <x v="0"/>
    <x v="0"/>
    <n v="70"/>
    <x v="16"/>
    <n v="17.5"/>
    <n v="9"/>
    <n v="26.5"/>
    <x v="76"/>
  </r>
  <r>
    <x v="11"/>
    <s v="Nimmanapalli"/>
    <x v="0"/>
    <x v="1"/>
    <x v="1"/>
    <x v="0"/>
    <x v="1"/>
    <x v="0"/>
    <n v="45"/>
    <x v="10"/>
    <n v="11.25"/>
    <n v="15"/>
    <n v="26.25"/>
    <x v="77"/>
  </r>
  <r>
    <x v="129"/>
    <s v="Mallial "/>
    <x v="1"/>
    <x v="3"/>
    <x v="3"/>
    <x v="0"/>
    <x v="1"/>
    <x v="0"/>
    <n v="69"/>
    <x v="16"/>
    <n v="17.25"/>
    <n v="9"/>
    <n v="26.25"/>
    <x v="77"/>
  </r>
  <r>
    <x v="130"/>
    <s v="Kolanoor"/>
    <x v="1"/>
    <x v="1"/>
    <x v="0"/>
    <x v="0"/>
    <x v="1"/>
    <x v="0"/>
    <n v="53"/>
    <x v="18"/>
    <n v="13.25"/>
    <n v="13"/>
    <n v="26.25"/>
    <x v="77"/>
  </r>
  <r>
    <x v="63"/>
    <s v="Venkatraopalli"/>
    <x v="0"/>
    <x v="1"/>
    <x v="6"/>
    <x v="0"/>
    <x v="63"/>
    <x v="0"/>
    <n v="60"/>
    <x v="12"/>
    <n v="15"/>
    <n v="11"/>
    <n v="26"/>
    <x v="78"/>
  </r>
  <r>
    <x v="131"/>
    <s v="MADAKA"/>
    <x v="0"/>
    <x v="1"/>
    <x v="1"/>
    <x v="0"/>
    <x v="1"/>
    <x v="0"/>
    <n v="68"/>
    <x v="16"/>
    <n v="17"/>
    <n v="9"/>
    <n v="26"/>
    <x v="78"/>
  </r>
  <r>
    <x v="132"/>
    <s v="Kothapalli "/>
    <x v="1"/>
    <x v="1"/>
    <x v="5"/>
    <x v="2"/>
    <x v="1"/>
    <x v="0"/>
    <n v="52"/>
    <x v="18"/>
    <n v="13"/>
    <n v="13"/>
    <n v="26"/>
    <x v="78"/>
  </r>
  <r>
    <x v="38"/>
    <s v="Laxmipur"/>
    <x v="0"/>
    <x v="2"/>
    <x v="6"/>
    <x v="0"/>
    <x v="1"/>
    <x v="0"/>
    <n v="78"/>
    <x v="17"/>
    <n v="19.5"/>
    <n v="6"/>
    <n v="25.5"/>
    <x v="79"/>
  </r>
  <r>
    <x v="133"/>
    <s v="Peddapalli "/>
    <x v="0"/>
    <x v="1"/>
    <x v="0"/>
    <x v="0"/>
    <x v="3"/>
    <x v="0"/>
    <n v="65"/>
    <x v="16"/>
    <n v="16.25"/>
    <n v="9"/>
    <n v="25.25"/>
    <x v="80"/>
  </r>
  <r>
    <x v="134"/>
    <s v="Gangaram"/>
    <x v="0"/>
    <x v="1"/>
    <x v="3"/>
    <x v="0"/>
    <x v="0"/>
    <x v="0"/>
    <n v="29"/>
    <x v="6"/>
    <n v="7.25"/>
    <n v="18"/>
    <n v="25.25"/>
    <x v="80"/>
  </r>
  <r>
    <x v="17"/>
    <s v="Suraiahpally"/>
    <x v="1"/>
    <x v="1"/>
    <x v="0"/>
    <x v="1"/>
    <x v="10"/>
    <x v="0"/>
    <n v="60"/>
    <x v="14"/>
    <n v="15"/>
    <n v="10"/>
    <n v="25"/>
    <x v="81"/>
  </r>
  <r>
    <x v="135"/>
    <s v="Raghavapur "/>
    <x v="1"/>
    <x v="1"/>
    <x v="0"/>
    <x v="0"/>
    <x v="32"/>
    <x v="0"/>
    <n v="44"/>
    <x v="11"/>
    <n v="11"/>
    <n v="14"/>
    <n v="25"/>
    <x v="81"/>
  </r>
  <r>
    <x v="136"/>
    <s v="Jayyaram"/>
    <x v="0"/>
    <x v="0"/>
    <x v="1"/>
    <x v="1"/>
    <x v="64"/>
    <x v="0"/>
    <n v="80"/>
    <x v="21"/>
    <n v="20"/>
    <n v="5"/>
    <n v="25"/>
    <x v="81"/>
  </r>
  <r>
    <x v="137"/>
    <s v="Bhupalpally"/>
    <x v="1"/>
    <x v="2"/>
    <x v="7"/>
    <x v="0"/>
    <x v="35"/>
    <x v="0"/>
    <n v="96"/>
    <x v="22"/>
    <n v="24"/>
    <n v="1"/>
    <n v="25"/>
    <x v="81"/>
  </r>
  <r>
    <x v="138"/>
    <s v="Peddapalli "/>
    <x v="1"/>
    <x v="1"/>
    <x v="0"/>
    <x v="0"/>
    <x v="3"/>
    <x v="0"/>
    <n v="75"/>
    <x v="17"/>
    <n v="18.75"/>
    <n v="6"/>
    <n v="24.75"/>
    <x v="82"/>
  </r>
  <r>
    <x v="139"/>
    <s v="Narayapoor,kotgapera."/>
    <x v="1"/>
    <x v="3"/>
    <x v="6"/>
    <x v="0"/>
    <x v="1"/>
    <x v="0"/>
    <n v="67"/>
    <x v="19"/>
    <n v="16.75"/>
    <n v="8"/>
    <n v="24.75"/>
    <x v="82"/>
  </r>
  <r>
    <x v="140"/>
    <s v="Narayanapoor"/>
    <x v="0"/>
    <x v="0"/>
    <x v="5"/>
    <x v="0"/>
    <x v="1"/>
    <x v="0"/>
    <n v="83"/>
    <x v="20"/>
    <n v="20.75"/>
    <n v="4"/>
    <n v="24.75"/>
    <x v="82"/>
  </r>
  <r>
    <x v="141"/>
    <s v="Mangapet "/>
    <x v="0"/>
    <x v="1"/>
    <x v="2"/>
    <x v="0"/>
    <x v="1"/>
    <x v="0"/>
    <n v="35"/>
    <x v="9"/>
    <n v="8.75"/>
    <n v="16"/>
    <n v="24.75"/>
    <x v="82"/>
  </r>
  <r>
    <x v="74"/>
    <s v="Kolanoor"/>
    <x v="0"/>
    <x v="1"/>
    <x v="0"/>
    <x v="0"/>
    <x v="1"/>
    <x v="0"/>
    <n v="35"/>
    <x v="9"/>
    <n v="8.75"/>
    <n v="16"/>
    <n v="24.75"/>
    <x v="82"/>
  </r>
  <r>
    <x v="72"/>
    <s v="Kanagarthi "/>
    <x v="1"/>
    <x v="1"/>
    <x v="0"/>
    <x v="0"/>
    <x v="29"/>
    <x v="0"/>
    <n v="90"/>
    <x v="23"/>
    <n v="22.5"/>
    <n v="2"/>
    <n v="24.5"/>
    <x v="83"/>
  </r>
  <r>
    <x v="0"/>
    <s v="GUJJULAPALLI "/>
    <x v="0"/>
    <x v="1"/>
    <x v="0"/>
    <x v="0"/>
    <x v="0"/>
    <x v="0"/>
    <n v="62"/>
    <x v="16"/>
    <n v="15.5"/>
    <n v="9"/>
    <n v="24.5"/>
    <x v="83"/>
  </r>
  <r>
    <x v="5"/>
    <s v="Godavarikhani "/>
    <x v="1"/>
    <x v="1"/>
    <x v="7"/>
    <x v="0"/>
    <x v="0"/>
    <x v="0"/>
    <n v="34"/>
    <x v="9"/>
    <n v="8.5"/>
    <n v="16"/>
    <n v="24.5"/>
    <x v="83"/>
  </r>
  <r>
    <x v="142"/>
    <s v="RANGAMPALLI "/>
    <x v="1"/>
    <x v="1"/>
    <x v="2"/>
    <x v="0"/>
    <x v="46"/>
    <x v="0"/>
    <n v="65"/>
    <x v="19"/>
    <n v="16.25"/>
    <n v="8"/>
    <n v="24.25"/>
    <x v="84"/>
  </r>
  <r>
    <x v="104"/>
    <s v="Peddakalwala"/>
    <x v="0"/>
    <x v="2"/>
    <x v="0"/>
    <x v="0"/>
    <x v="1"/>
    <x v="0"/>
    <n v="37"/>
    <x v="10"/>
    <n v="9.25"/>
    <n v="15"/>
    <n v="24.25"/>
    <x v="84"/>
  </r>
  <r>
    <x v="1"/>
    <s v="Kanukula "/>
    <x v="1"/>
    <x v="1"/>
    <x v="0"/>
    <x v="0"/>
    <x v="1"/>
    <x v="0"/>
    <n v="69"/>
    <x v="15"/>
    <n v="17.25"/>
    <n v="7"/>
    <n v="24.25"/>
    <x v="84"/>
  </r>
  <r>
    <x v="143"/>
    <s v="Chalmareddygudem "/>
    <x v="1"/>
    <x v="1"/>
    <x v="7"/>
    <x v="0"/>
    <x v="0"/>
    <x v="0"/>
    <n v="57"/>
    <x v="14"/>
    <n v="14.25"/>
    <n v="10"/>
    <n v="24.25"/>
    <x v="84"/>
  </r>
  <r>
    <x v="144"/>
    <s v="Yellikal "/>
    <x v="1"/>
    <x v="4"/>
    <x v="0"/>
    <x v="0"/>
    <x v="65"/>
    <x v="0"/>
    <n v="48"/>
    <x v="13"/>
    <n v="12"/>
    <n v="12"/>
    <n v="24"/>
    <x v="85"/>
  </r>
  <r>
    <x v="145"/>
    <s v="Peddapalli"/>
    <x v="0"/>
    <x v="1"/>
    <x v="0"/>
    <x v="0"/>
    <x v="3"/>
    <x v="0"/>
    <n v="20"/>
    <x v="8"/>
    <n v="5"/>
    <n v="19"/>
    <n v="24"/>
    <x v="85"/>
  </r>
  <r>
    <x v="146"/>
    <s v="Muskanipet"/>
    <x v="1"/>
    <x v="1"/>
    <x v="0"/>
    <x v="0"/>
    <x v="1"/>
    <x v="0"/>
    <n v="52"/>
    <x v="12"/>
    <n v="13"/>
    <n v="11"/>
    <n v="24"/>
    <x v="85"/>
  </r>
  <r>
    <x v="147"/>
    <s v="Vennampally"/>
    <x v="1"/>
    <x v="2"/>
    <x v="2"/>
    <x v="0"/>
    <x v="66"/>
    <x v="0"/>
    <n v="27"/>
    <x v="7"/>
    <n v="6.75"/>
    <n v="17"/>
    <n v="23.75"/>
    <x v="86"/>
  </r>
  <r>
    <x v="148"/>
    <s v="Peddapalli "/>
    <x v="0"/>
    <x v="0"/>
    <x v="3"/>
    <x v="0"/>
    <x v="67"/>
    <x v="0"/>
    <n v="27"/>
    <x v="7"/>
    <n v="6.75"/>
    <n v="17"/>
    <n v="23.75"/>
    <x v="86"/>
  </r>
  <r>
    <x v="104"/>
    <s v="Peddakalwala"/>
    <x v="1"/>
    <x v="1"/>
    <x v="0"/>
    <x v="0"/>
    <x v="1"/>
    <x v="0"/>
    <n v="91"/>
    <x v="22"/>
    <n v="22.75"/>
    <n v="1"/>
    <n v="23.75"/>
    <x v="86"/>
  </r>
  <r>
    <x v="22"/>
    <s v="Kanagarthi"/>
    <x v="1"/>
    <x v="1"/>
    <x v="5"/>
    <x v="0"/>
    <x v="14"/>
    <x v="0"/>
    <n v="55"/>
    <x v="14"/>
    <n v="13.75"/>
    <n v="10"/>
    <n v="23.75"/>
    <x v="86"/>
  </r>
  <r>
    <x v="149"/>
    <s v="Kalvacherla "/>
    <x v="1"/>
    <x v="1"/>
    <x v="7"/>
    <x v="0"/>
    <x v="17"/>
    <x v="0"/>
    <n v="82"/>
    <x v="24"/>
    <n v="20.5"/>
    <n v="3"/>
    <n v="23.5"/>
    <x v="87"/>
  </r>
  <r>
    <x v="150"/>
    <s v="Gangaram"/>
    <x v="0"/>
    <x v="1"/>
    <x v="1"/>
    <x v="0"/>
    <x v="0"/>
    <x v="0"/>
    <n v="66"/>
    <x v="15"/>
    <n v="16.5"/>
    <n v="7"/>
    <n v="23.5"/>
    <x v="87"/>
  </r>
  <r>
    <x v="151"/>
    <s v="Andugulapalli"/>
    <x v="1"/>
    <x v="1"/>
    <x v="5"/>
    <x v="0"/>
    <x v="68"/>
    <x v="0"/>
    <n v="42"/>
    <x v="18"/>
    <n v="10.5"/>
    <n v="13"/>
    <n v="23.5"/>
    <x v="87"/>
  </r>
  <r>
    <x v="11"/>
    <s v="Neerukulla "/>
    <x v="1"/>
    <x v="1"/>
    <x v="0"/>
    <x v="0"/>
    <x v="1"/>
    <x v="0"/>
    <n v="37"/>
    <x v="11"/>
    <n v="9.25"/>
    <n v="14"/>
    <n v="23.25"/>
    <x v="88"/>
  </r>
  <r>
    <x v="152"/>
    <s v="Kanagathri "/>
    <x v="1"/>
    <x v="1"/>
    <x v="5"/>
    <x v="0"/>
    <x v="58"/>
    <x v="0"/>
    <n v="69"/>
    <x v="17"/>
    <n v="17.25"/>
    <n v="6"/>
    <n v="23.25"/>
    <x v="88"/>
  </r>
  <r>
    <x v="73"/>
    <s v="Kanagarthi"/>
    <x v="0"/>
    <x v="3"/>
    <x v="0"/>
    <x v="0"/>
    <x v="69"/>
    <x v="0"/>
    <n v="21"/>
    <x v="6"/>
    <n v="5.25"/>
    <n v="18"/>
    <n v="23.25"/>
    <x v="88"/>
  </r>
  <r>
    <x v="97"/>
    <s v="Regadimaddikunta "/>
    <x v="0"/>
    <x v="3"/>
    <x v="0"/>
    <x v="0"/>
    <x v="46"/>
    <x v="0"/>
    <n v="56"/>
    <x v="16"/>
    <n v="14"/>
    <n v="9"/>
    <n v="23"/>
    <x v="89"/>
  </r>
  <r>
    <x v="132"/>
    <s v="Kothapalli "/>
    <x v="0"/>
    <x v="1"/>
    <x v="0"/>
    <x v="0"/>
    <x v="1"/>
    <x v="0"/>
    <n v="56"/>
    <x v="16"/>
    <n v="14"/>
    <n v="9"/>
    <n v="23"/>
    <x v="89"/>
  </r>
  <r>
    <x v="22"/>
    <s v="Kanagarthi"/>
    <x v="1"/>
    <x v="1"/>
    <x v="5"/>
    <x v="0"/>
    <x v="14"/>
    <x v="0"/>
    <n v="72"/>
    <x v="21"/>
    <n v="18"/>
    <n v="5"/>
    <n v="23"/>
    <x v="89"/>
  </r>
  <r>
    <x v="33"/>
    <s v="Ryakaldevpally"/>
    <x v="0"/>
    <x v="1"/>
    <x v="2"/>
    <x v="0"/>
    <x v="9"/>
    <x v="0"/>
    <n v="66"/>
    <x v="17"/>
    <n v="16.5"/>
    <n v="6"/>
    <n v="22.5"/>
    <x v="90"/>
  </r>
  <r>
    <x v="153"/>
    <s v="Peddapalli "/>
    <x v="1"/>
    <x v="1"/>
    <x v="3"/>
    <x v="0"/>
    <x v="3"/>
    <x v="0"/>
    <n v="34"/>
    <x v="11"/>
    <n v="8.5"/>
    <n v="14"/>
    <n v="22.5"/>
    <x v="90"/>
  </r>
  <r>
    <x v="37"/>
    <s v="Kolanoor"/>
    <x v="1"/>
    <x v="2"/>
    <x v="0"/>
    <x v="0"/>
    <x v="1"/>
    <x v="0"/>
    <n v="66"/>
    <x v="17"/>
    <n v="16.5"/>
    <n v="6"/>
    <n v="22.5"/>
    <x v="90"/>
  </r>
  <r>
    <x v="154"/>
    <s v="Chinnakalvala"/>
    <x v="1"/>
    <x v="1"/>
    <x v="7"/>
    <x v="0"/>
    <x v="0"/>
    <x v="0"/>
    <n v="34"/>
    <x v="11"/>
    <n v="8.5"/>
    <n v="14"/>
    <n v="22.5"/>
    <x v="90"/>
  </r>
  <r>
    <x v="155"/>
    <s v="Appannapet "/>
    <x v="0"/>
    <x v="3"/>
    <x v="3"/>
    <x v="0"/>
    <x v="70"/>
    <x v="0"/>
    <n v="78"/>
    <x v="24"/>
    <n v="19.5"/>
    <n v="3"/>
    <n v="22.5"/>
    <x v="90"/>
  </r>
  <r>
    <x v="156"/>
    <s v="Peddapally"/>
    <x v="0"/>
    <x v="0"/>
    <x v="1"/>
    <x v="0"/>
    <x v="67"/>
    <x v="0"/>
    <n v="81"/>
    <x v="23"/>
    <n v="20.25"/>
    <n v="2"/>
    <n v="22.25"/>
    <x v="91"/>
  </r>
  <r>
    <x v="157"/>
    <s v="Peddabonkur"/>
    <x v="1"/>
    <x v="1"/>
    <x v="0"/>
    <x v="0"/>
    <x v="1"/>
    <x v="0"/>
    <n v="29"/>
    <x v="10"/>
    <n v="7.25"/>
    <n v="15"/>
    <n v="22.25"/>
    <x v="91"/>
  </r>
  <r>
    <x v="48"/>
    <s v="Ankampalli"/>
    <x v="1"/>
    <x v="1"/>
    <x v="5"/>
    <x v="0"/>
    <x v="71"/>
    <x v="0"/>
    <n v="33"/>
    <x v="11"/>
    <n v="8.25"/>
    <n v="14"/>
    <n v="22.25"/>
    <x v="91"/>
  </r>
  <r>
    <x v="35"/>
    <s v=" Kalva Srirampur"/>
    <x v="0"/>
    <x v="1"/>
    <x v="0"/>
    <x v="0"/>
    <x v="72"/>
    <x v="0"/>
    <n v="53"/>
    <x v="16"/>
    <n v="13.25"/>
    <n v="9"/>
    <n v="22.25"/>
    <x v="91"/>
  </r>
  <r>
    <x v="158"/>
    <s v="Kanagarthi "/>
    <x v="1"/>
    <x v="1"/>
    <x v="0"/>
    <x v="0"/>
    <x v="29"/>
    <x v="0"/>
    <n v="35"/>
    <x v="18"/>
    <n v="8.75"/>
    <n v="13"/>
    <n v="21.75"/>
    <x v="92"/>
  </r>
  <r>
    <x v="83"/>
    <s v="Kamanpur"/>
    <x v="1"/>
    <x v="1"/>
    <x v="5"/>
    <x v="0"/>
    <x v="44"/>
    <x v="0"/>
    <n v="78"/>
    <x v="23"/>
    <n v="19.5"/>
    <n v="2"/>
    <n v="21.5"/>
    <x v="93"/>
  </r>
  <r>
    <x v="159"/>
    <s v="Rajapet"/>
    <x v="1"/>
    <x v="1"/>
    <x v="1"/>
    <x v="0"/>
    <x v="32"/>
    <x v="0"/>
    <n v="29"/>
    <x v="11"/>
    <n v="7.25"/>
    <n v="14"/>
    <n v="21.25"/>
    <x v="94"/>
  </r>
  <r>
    <x v="160"/>
    <s v="Peddapur "/>
    <x v="0"/>
    <x v="0"/>
    <x v="5"/>
    <x v="0"/>
    <x v="73"/>
    <x v="0"/>
    <n v="25"/>
    <x v="10"/>
    <n v="6.25"/>
    <n v="15"/>
    <n v="21.25"/>
    <x v="94"/>
  </r>
  <r>
    <x v="148"/>
    <s v="Peddapalli "/>
    <x v="1"/>
    <x v="2"/>
    <x v="0"/>
    <x v="0"/>
    <x v="67"/>
    <x v="0"/>
    <n v="69"/>
    <x v="20"/>
    <n v="17.25"/>
    <n v="4"/>
    <n v="21.25"/>
    <x v="94"/>
  </r>
  <r>
    <x v="16"/>
    <s v="Kothappali"/>
    <x v="0"/>
    <x v="1"/>
    <x v="0"/>
    <x v="0"/>
    <x v="1"/>
    <x v="0"/>
    <n v="73"/>
    <x v="24"/>
    <n v="18.25"/>
    <n v="3"/>
    <n v="21.25"/>
    <x v="94"/>
  </r>
  <r>
    <x v="161"/>
    <s v="Goparapalli"/>
    <x v="1"/>
    <x v="1"/>
    <x v="4"/>
    <x v="0"/>
    <x v="0"/>
    <x v="0"/>
    <n v="80"/>
    <x v="22"/>
    <n v="20"/>
    <n v="1"/>
    <n v="21"/>
    <x v="95"/>
  </r>
  <r>
    <x v="107"/>
    <s v="Buddharam"/>
    <x v="1"/>
    <x v="1"/>
    <x v="3"/>
    <x v="0"/>
    <x v="35"/>
    <x v="0"/>
    <n v="36"/>
    <x v="13"/>
    <n v="9"/>
    <n v="12"/>
    <n v="21"/>
    <x v="95"/>
  </r>
  <r>
    <x v="162"/>
    <s v="Poosala"/>
    <x v="0"/>
    <x v="1"/>
    <x v="5"/>
    <x v="0"/>
    <x v="4"/>
    <x v="0"/>
    <n v="55"/>
    <x v="15"/>
    <n v="13.75"/>
    <n v="7"/>
    <n v="20.75"/>
    <x v="96"/>
  </r>
  <r>
    <x v="153"/>
    <s v="Peddapalli "/>
    <x v="0"/>
    <x v="2"/>
    <x v="3"/>
    <x v="0"/>
    <x v="3"/>
    <x v="0"/>
    <n v="37"/>
    <x v="12"/>
    <n v="9.25"/>
    <n v="11"/>
    <n v="20.25"/>
    <x v="97"/>
  </r>
  <r>
    <x v="163"/>
    <s v="Kanukula"/>
    <x v="0"/>
    <x v="1"/>
    <x v="0"/>
    <x v="0"/>
    <x v="1"/>
    <x v="0"/>
    <n v="69"/>
    <x v="24"/>
    <n v="17.25"/>
    <n v="3"/>
    <n v="20.25"/>
    <x v="97"/>
  </r>
  <r>
    <x v="113"/>
    <s v="Chandhapalli"/>
    <x v="1"/>
    <x v="1"/>
    <x v="7"/>
    <x v="0"/>
    <x v="0"/>
    <x v="0"/>
    <n v="53"/>
    <x v="15"/>
    <n v="13.25"/>
    <n v="7"/>
    <n v="20.25"/>
    <x v="97"/>
  </r>
  <r>
    <x v="22"/>
    <s v="Kanagarthi"/>
    <x v="0"/>
    <x v="1"/>
    <x v="0"/>
    <x v="0"/>
    <x v="74"/>
    <x v="0"/>
    <n v="48"/>
    <x v="19"/>
    <n v="12"/>
    <n v="8"/>
    <n v="20"/>
    <x v="98"/>
  </r>
  <r>
    <x v="160"/>
    <s v="Pegadapalli"/>
    <x v="1"/>
    <x v="1"/>
    <x v="0"/>
    <x v="0"/>
    <x v="75"/>
    <x v="0"/>
    <n v="47"/>
    <x v="19"/>
    <n v="11.75"/>
    <n v="8"/>
    <n v="19.75"/>
    <x v="99"/>
  </r>
  <r>
    <x v="74"/>
    <s v="Kolanoor"/>
    <x v="1"/>
    <x v="1"/>
    <x v="0"/>
    <x v="0"/>
    <x v="1"/>
    <x v="0"/>
    <n v="67"/>
    <x v="24"/>
    <n v="16.75"/>
    <n v="3"/>
    <n v="19.75"/>
    <x v="99"/>
  </r>
  <r>
    <x v="63"/>
    <s v="Thurkalamaddikunta"/>
    <x v="0"/>
    <x v="1"/>
    <x v="0"/>
    <x v="0"/>
    <x v="10"/>
    <x v="0"/>
    <n v="70"/>
    <x v="23"/>
    <n v="17.5"/>
    <n v="2"/>
    <n v="19.5"/>
    <x v="100"/>
  </r>
  <r>
    <x v="104"/>
    <s v="Peddakalwala"/>
    <x v="0"/>
    <x v="3"/>
    <x v="5"/>
    <x v="1"/>
    <x v="1"/>
    <x v="0"/>
    <n v="70"/>
    <x v="23"/>
    <n v="17.5"/>
    <n v="2"/>
    <n v="19.5"/>
    <x v="100"/>
  </r>
  <r>
    <x v="131"/>
    <s v="Machirami"/>
    <x v="0"/>
    <x v="1"/>
    <x v="0"/>
    <x v="0"/>
    <x v="1"/>
    <x v="0"/>
    <n v="26"/>
    <x v="18"/>
    <n v="6.5"/>
    <n v="13"/>
    <n v="19.5"/>
    <x v="100"/>
  </r>
  <r>
    <x v="164"/>
    <s v="Gattepalle"/>
    <x v="1"/>
    <x v="3"/>
    <x v="7"/>
    <x v="0"/>
    <x v="0"/>
    <x v="0"/>
    <n v="74"/>
    <x v="22"/>
    <n v="18.5"/>
    <n v="1"/>
    <n v="19.5"/>
    <x v="100"/>
  </r>
  <r>
    <x v="165"/>
    <s v="Gangaram"/>
    <x v="1"/>
    <x v="1"/>
    <x v="7"/>
    <x v="0"/>
    <x v="0"/>
    <x v="0"/>
    <n v="52"/>
    <x v="17"/>
    <n v="13"/>
    <n v="6"/>
    <n v="19"/>
    <x v="101"/>
  </r>
  <r>
    <x v="166"/>
    <s v="Gudem"/>
    <x v="0"/>
    <x v="1"/>
    <x v="2"/>
    <x v="0"/>
    <x v="0"/>
    <x v="0"/>
    <n v="31"/>
    <x v="12"/>
    <n v="7.75"/>
    <n v="11"/>
    <n v="18.75"/>
    <x v="102"/>
  </r>
  <r>
    <x v="167"/>
    <s v="Ccc"/>
    <x v="0"/>
    <x v="1"/>
    <x v="0"/>
    <x v="0"/>
    <x v="76"/>
    <x v="0"/>
    <n v="27"/>
    <x v="13"/>
    <n v="6.75"/>
    <n v="12"/>
    <n v="18.75"/>
    <x v="102"/>
  </r>
  <r>
    <x v="24"/>
    <s v="Kasulapalli "/>
    <x v="0"/>
    <x v="1"/>
    <x v="0"/>
    <x v="0"/>
    <x v="1"/>
    <x v="0"/>
    <n v="34"/>
    <x v="14"/>
    <n v="8.5"/>
    <n v="10"/>
    <n v="18.5"/>
    <x v="103"/>
  </r>
  <r>
    <x v="168"/>
    <s v="Ranapoor"/>
    <x v="0"/>
    <x v="1"/>
    <x v="4"/>
    <x v="0"/>
    <x v="5"/>
    <x v="0"/>
    <n v="61"/>
    <x v="24"/>
    <n v="15.25"/>
    <n v="3"/>
    <n v="18.25"/>
    <x v="104"/>
  </r>
  <r>
    <x v="169"/>
    <s v="Miyapoor"/>
    <x v="0"/>
    <x v="0"/>
    <x v="1"/>
    <x v="0"/>
    <x v="1"/>
    <x v="0"/>
    <n v="45"/>
    <x v="15"/>
    <n v="11.25"/>
    <n v="7"/>
    <n v="18.25"/>
    <x v="104"/>
  </r>
  <r>
    <x v="170"/>
    <s v="Ramakrishnapur "/>
    <x v="1"/>
    <x v="1"/>
    <x v="0"/>
    <x v="0"/>
    <x v="26"/>
    <x v="0"/>
    <n v="52"/>
    <x v="21"/>
    <n v="13"/>
    <n v="5"/>
    <n v="18"/>
    <x v="105"/>
  </r>
  <r>
    <x v="171"/>
    <s v="Peddapalli"/>
    <x v="0"/>
    <x v="1"/>
    <x v="0"/>
    <x v="0"/>
    <x v="1"/>
    <x v="0"/>
    <n v="40"/>
    <x v="19"/>
    <n v="10"/>
    <n v="8"/>
    <n v="18"/>
    <x v="105"/>
  </r>
  <r>
    <x v="172"/>
    <s v="Begumpet x road,nagepalli"/>
    <x v="0"/>
    <x v="2"/>
    <x v="1"/>
    <x v="0"/>
    <x v="77"/>
    <x v="0"/>
    <n v="64"/>
    <x v="23"/>
    <n v="16"/>
    <n v="2"/>
    <n v="18"/>
    <x v="105"/>
  </r>
  <r>
    <x v="47"/>
    <s v="Ootur"/>
    <x v="1"/>
    <x v="1"/>
    <x v="0"/>
    <x v="0"/>
    <x v="1"/>
    <x v="0"/>
    <n v="51"/>
    <x v="21"/>
    <n v="12.75"/>
    <n v="5"/>
    <n v="17.75"/>
    <x v="106"/>
  </r>
  <r>
    <x v="96"/>
    <s v="Choppadandi "/>
    <x v="0"/>
    <x v="1"/>
    <x v="0"/>
    <x v="0"/>
    <x v="0"/>
    <x v="0"/>
    <n v="35"/>
    <x v="16"/>
    <n v="8.75"/>
    <n v="9"/>
    <n v="17.75"/>
    <x v="106"/>
  </r>
  <r>
    <x v="173"/>
    <s v="Miyapoor"/>
    <x v="1"/>
    <x v="1"/>
    <x v="0"/>
    <x v="0"/>
    <x v="1"/>
    <x v="0"/>
    <n v="26"/>
    <x v="12"/>
    <n v="6.5"/>
    <n v="11"/>
    <n v="17.5"/>
    <x v="107"/>
  </r>
  <r>
    <x v="174"/>
    <s v="Mangapet"/>
    <x v="0"/>
    <x v="2"/>
    <x v="5"/>
    <x v="0"/>
    <x v="1"/>
    <x v="0"/>
    <n v="59"/>
    <x v="23"/>
    <n v="14.75"/>
    <n v="2"/>
    <n v="16.75"/>
    <x v="108"/>
  </r>
  <r>
    <x v="151"/>
    <s v="Andugulapalli "/>
    <x v="0"/>
    <x v="1"/>
    <x v="4"/>
    <x v="0"/>
    <x v="78"/>
    <x v="0"/>
    <n v="23"/>
    <x v="12"/>
    <n v="5.75"/>
    <n v="11"/>
    <n v="16.75"/>
    <x v="108"/>
  </r>
  <r>
    <x v="175"/>
    <s v="Peddapur"/>
    <x v="1"/>
    <x v="1"/>
    <x v="0"/>
    <x v="0"/>
    <x v="73"/>
    <x v="0"/>
    <n v="38"/>
    <x v="15"/>
    <n v="9.5"/>
    <n v="7"/>
    <n v="16.5"/>
    <x v="109"/>
  </r>
  <r>
    <x v="156"/>
    <s v="Peddapally"/>
    <x v="0"/>
    <x v="1"/>
    <x v="5"/>
    <x v="0"/>
    <x v="67"/>
    <x v="0"/>
    <n v="30"/>
    <x v="16"/>
    <n v="7.5"/>
    <n v="9"/>
    <n v="16.5"/>
    <x v="109"/>
  </r>
  <r>
    <x v="16"/>
    <s v="Kummarikunta"/>
    <x v="0"/>
    <x v="3"/>
    <x v="0"/>
    <x v="0"/>
    <x v="1"/>
    <x v="0"/>
    <n v="50"/>
    <x v="20"/>
    <n v="12.5"/>
    <n v="4"/>
    <n v="16.5"/>
    <x v="109"/>
  </r>
  <r>
    <x v="176"/>
    <s v="Kanagarthi "/>
    <x v="0"/>
    <x v="1"/>
    <x v="0"/>
    <x v="0"/>
    <x v="29"/>
    <x v="0"/>
    <n v="37"/>
    <x v="15"/>
    <n v="9.25"/>
    <n v="7"/>
    <n v="16.25"/>
    <x v="110"/>
  </r>
  <r>
    <x v="75"/>
    <s v="Jeelakunta"/>
    <x v="1"/>
    <x v="1"/>
    <x v="0"/>
    <x v="0"/>
    <x v="17"/>
    <x v="0"/>
    <n v="61"/>
    <x v="22"/>
    <n v="15.25"/>
    <n v="1"/>
    <n v="16.25"/>
    <x v="110"/>
  </r>
  <r>
    <x v="112"/>
    <s v="Itharajapalli"/>
    <x v="1"/>
    <x v="1"/>
    <x v="2"/>
    <x v="0"/>
    <x v="64"/>
    <x v="0"/>
    <n v="60"/>
    <x v="22"/>
    <n v="15"/>
    <n v="1"/>
    <n v="16"/>
    <x v="111"/>
  </r>
  <r>
    <x v="74"/>
    <s v="Kolanoor"/>
    <x v="0"/>
    <x v="0"/>
    <x v="1"/>
    <x v="0"/>
    <x v="1"/>
    <x v="0"/>
    <n v="27"/>
    <x v="16"/>
    <n v="6.75"/>
    <n v="9"/>
    <n v="15.75"/>
    <x v="112"/>
  </r>
  <r>
    <x v="2"/>
    <s v="Sultanabad"/>
    <x v="0"/>
    <x v="2"/>
    <x v="6"/>
    <x v="0"/>
    <x v="79"/>
    <x v="0"/>
    <n v="33"/>
    <x v="15"/>
    <n v="8.25"/>
    <n v="7"/>
    <n v="15.25"/>
    <x v="113"/>
  </r>
  <r>
    <x v="177"/>
    <s v="Bompally "/>
    <x v="0"/>
    <x v="1"/>
    <x v="5"/>
    <x v="0"/>
    <x v="35"/>
    <x v="0"/>
    <n v="51"/>
    <x v="23"/>
    <n v="12.75"/>
    <n v="2"/>
    <n v="14.75"/>
    <x v="114"/>
  </r>
  <r>
    <x v="123"/>
    <s v="Odela"/>
    <x v="1"/>
    <x v="1"/>
    <x v="0"/>
    <x v="0"/>
    <x v="1"/>
    <x v="0"/>
    <n v="50"/>
    <x v="23"/>
    <n v="12.5"/>
    <n v="2"/>
    <n v="14.5"/>
    <x v="115"/>
  </r>
  <r>
    <x v="37"/>
    <s v="Kolanoor"/>
    <x v="0"/>
    <x v="0"/>
    <x v="1"/>
    <x v="0"/>
    <x v="1"/>
    <x v="0"/>
    <n v="40"/>
    <x v="20"/>
    <n v="10"/>
    <n v="4"/>
    <n v="14"/>
    <x v="116"/>
  </r>
  <r>
    <x v="178"/>
    <s v="Bheemarapalli"/>
    <x v="0"/>
    <x v="3"/>
    <x v="0"/>
    <x v="0"/>
    <x v="80"/>
    <x v="0"/>
    <n v="27"/>
    <x v="15"/>
    <n v="6.75"/>
    <n v="7"/>
    <n v="13.75"/>
    <x v="117"/>
  </r>
  <r>
    <x v="179"/>
    <s v="Cheekurai"/>
    <x v="0"/>
    <x v="0"/>
    <x v="2"/>
    <x v="0"/>
    <x v="0"/>
    <x v="0"/>
    <n v="49"/>
    <x v="22"/>
    <n v="12.25"/>
    <n v="1"/>
    <n v="13.25"/>
    <x v="118"/>
  </r>
  <r>
    <x v="180"/>
    <s v="Arepally, pandilla "/>
    <x v="1"/>
    <x v="2"/>
    <x v="0"/>
    <x v="0"/>
    <x v="81"/>
    <x v="0"/>
    <n v="21"/>
    <x v="19"/>
    <n v="5.25"/>
    <n v="8"/>
    <n v="13.25"/>
    <x v="118"/>
  </r>
  <r>
    <x v="75"/>
    <s v="Jeelakunta"/>
    <x v="1"/>
    <x v="1"/>
    <x v="0"/>
    <x v="0"/>
    <x v="17"/>
    <x v="0"/>
    <n v="32"/>
    <x v="21"/>
    <n v="8"/>
    <n v="5"/>
    <n v="13"/>
    <x v="119"/>
  </r>
  <r>
    <x v="181"/>
    <s v="Chinnakalvala"/>
    <x v="1"/>
    <x v="1"/>
    <x v="0"/>
    <x v="0"/>
    <x v="0"/>
    <x v="0"/>
    <n v="24"/>
    <x v="15"/>
    <n v="6"/>
    <n v="7"/>
    <n v="13"/>
    <x v="119"/>
  </r>
  <r>
    <x v="154"/>
    <s v="Chennur"/>
    <x v="0"/>
    <x v="1"/>
    <x v="6"/>
    <x v="0"/>
    <x v="0"/>
    <x v="0"/>
    <n v="39"/>
    <x v="24"/>
    <n v="9.75"/>
    <n v="3"/>
    <n v="12.75"/>
    <x v="120"/>
  </r>
  <r>
    <x v="182"/>
    <s v="Ashannapalli"/>
    <x v="0"/>
    <x v="1"/>
    <x v="5"/>
    <x v="0"/>
    <x v="82"/>
    <x v="0"/>
    <n v="20"/>
    <x v="15"/>
    <n v="5"/>
    <n v="7"/>
    <n v="12"/>
    <x v="121"/>
  </r>
  <r>
    <x v="2"/>
    <s v="Sultanabad"/>
    <x v="0"/>
    <x v="0"/>
    <x v="0"/>
    <x v="0"/>
    <x v="83"/>
    <x v="0"/>
    <n v="33"/>
    <x v="24"/>
    <n v="8.25"/>
    <n v="3"/>
    <n v="11.25"/>
    <x v="122"/>
  </r>
  <r>
    <x v="183"/>
    <s v="Mailaram"/>
    <x v="0"/>
    <x v="3"/>
    <x v="1"/>
    <x v="0"/>
    <x v="1"/>
    <x v="0"/>
    <n v="21"/>
    <x v="17"/>
    <n v="5.25"/>
    <n v="6"/>
    <n v="11.25"/>
    <x v="122"/>
  </r>
  <r>
    <x v="184"/>
    <s v="Kolanoor"/>
    <x v="0"/>
    <x v="1"/>
    <x v="6"/>
    <x v="0"/>
    <x v="1"/>
    <x v="0"/>
    <n v="29"/>
    <x v="20"/>
    <n v="7.25"/>
    <n v="4"/>
    <n v="11.25"/>
    <x v="122"/>
  </r>
  <r>
    <x v="72"/>
    <s v="Kanagarthi "/>
    <x v="1"/>
    <x v="1"/>
    <x v="0"/>
    <x v="0"/>
    <x v="29"/>
    <x v="0"/>
    <n v="37"/>
    <x v="22"/>
    <n v="9.25"/>
    <n v="1"/>
    <n v="10.25"/>
    <x v="123"/>
  </r>
  <r>
    <x v="35"/>
    <s v="Abbapur"/>
    <x v="1"/>
    <x v="2"/>
    <x v="4"/>
    <x v="0"/>
    <x v="84"/>
    <x v="0"/>
    <n v="33"/>
    <x v="23"/>
    <n v="8.25"/>
    <n v="2"/>
    <n v="10.25"/>
    <x v="123"/>
  </r>
  <r>
    <x v="185"/>
    <s v="Kanagathi"/>
    <x v="0"/>
    <x v="1"/>
    <x v="0"/>
    <x v="0"/>
    <x v="58"/>
    <x v="0"/>
    <n v="24"/>
    <x v="20"/>
    <n v="6"/>
    <n v="4"/>
    <n v="10"/>
    <x v="124"/>
  </r>
  <r>
    <x v="35"/>
    <s v="Adhivarampeta"/>
    <x v="0"/>
    <x v="1"/>
    <x v="5"/>
    <x v="0"/>
    <x v="85"/>
    <x v="0"/>
    <n v="28"/>
    <x v="24"/>
    <n v="7"/>
    <n v="3"/>
    <n v="10"/>
    <x v="124"/>
  </r>
  <r>
    <x v="2"/>
    <s v="Suglampally "/>
    <x v="0"/>
    <x v="3"/>
    <x v="6"/>
    <x v="0"/>
    <x v="86"/>
    <x v="0"/>
    <n v="30"/>
    <x v="23"/>
    <n v="7.5"/>
    <n v="2"/>
    <n v="9.5"/>
    <x v="125"/>
  </r>
  <r>
    <x v="35"/>
    <s v="Adavisrirampoor "/>
    <x v="1"/>
    <x v="3"/>
    <x v="5"/>
    <x v="0"/>
    <x v="87"/>
    <x v="0"/>
    <n v="25"/>
    <x v="24"/>
    <n v="6.25"/>
    <n v="3"/>
    <n v="9.25"/>
    <x v="126"/>
  </r>
  <r>
    <x v="2"/>
    <s v="Sultanabad"/>
    <x v="0"/>
    <x v="3"/>
    <x v="4"/>
    <x v="0"/>
    <x v="88"/>
    <x v="0"/>
    <n v="32"/>
    <x v="22"/>
    <n v="8"/>
    <n v="1"/>
    <n v="9"/>
    <x v="127"/>
  </r>
  <r>
    <x v="96"/>
    <s v="Eklaspur"/>
    <x v="0"/>
    <x v="1"/>
    <x v="0"/>
    <x v="0"/>
    <x v="0"/>
    <x v="0"/>
    <n v="22"/>
    <x v="22"/>
    <n v="5.5"/>
    <n v="1"/>
    <n v="6.5"/>
    <x v="128"/>
  </r>
  <r>
    <x v="186"/>
    <s v="Wadkapoor "/>
    <x v="1"/>
    <x v="4"/>
    <x v="0"/>
    <x v="0"/>
    <x v="65"/>
    <x v="1"/>
    <m/>
    <x v="25"/>
    <m/>
    <m/>
    <m/>
    <x v="129"/>
  </r>
  <r>
    <x v="63"/>
    <s v="Venkatropally "/>
    <x v="0"/>
    <x v="4"/>
    <x v="0"/>
    <x v="0"/>
    <x v="89"/>
    <x v="1"/>
    <m/>
    <x v="25"/>
    <m/>
    <m/>
    <m/>
    <x v="129"/>
  </r>
  <r>
    <x v="63"/>
    <s v="Venkatraopalli"/>
    <x v="1"/>
    <x v="1"/>
    <x v="5"/>
    <x v="0"/>
    <x v="90"/>
    <x v="1"/>
    <m/>
    <x v="25"/>
    <m/>
    <m/>
    <m/>
    <x v="129"/>
  </r>
  <r>
    <x v="63"/>
    <s v="Thurukalamaddikunta"/>
    <x v="0"/>
    <x v="1"/>
    <x v="0"/>
    <x v="0"/>
    <x v="10"/>
    <x v="1"/>
    <m/>
    <x v="25"/>
    <m/>
    <m/>
    <m/>
    <x v="129"/>
  </r>
  <r>
    <x v="63"/>
    <s v="Theratpalli"/>
    <x v="1"/>
    <x v="1"/>
    <x v="0"/>
    <x v="0"/>
    <x v="10"/>
    <x v="1"/>
    <m/>
    <x v="25"/>
    <m/>
    <m/>
    <m/>
    <x v="129"/>
  </r>
  <r>
    <x v="17"/>
    <s v="Sulthanabad "/>
    <x v="0"/>
    <x v="1"/>
    <x v="0"/>
    <x v="0"/>
    <x v="10"/>
    <x v="1"/>
    <m/>
    <x v="25"/>
    <m/>
    <m/>
    <m/>
    <x v="129"/>
  </r>
  <r>
    <x v="17"/>
    <s v="Sulthanabad"/>
    <x v="0"/>
    <x v="1"/>
    <x v="0"/>
    <x v="0"/>
    <x v="48"/>
    <x v="1"/>
    <m/>
    <x v="25"/>
    <m/>
    <m/>
    <m/>
    <x v="129"/>
  </r>
  <r>
    <x v="45"/>
    <s v="Sultanabad"/>
    <x v="1"/>
    <x v="0"/>
    <x v="1"/>
    <x v="0"/>
    <x v="91"/>
    <x v="1"/>
    <m/>
    <x v="25"/>
    <m/>
    <m/>
    <m/>
    <x v="129"/>
  </r>
  <r>
    <x v="187"/>
    <s v="Sultanabad"/>
    <x v="1"/>
    <x v="1"/>
    <x v="0"/>
    <x v="0"/>
    <x v="92"/>
    <x v="1"/>
    <m/>
    <x v="25"/>
    <m/>
    <m/>
    <m/>
    <x v="129"/>
  </r>
  <r>
    <x v="2"/>
    <s v="Sultanabad"/>
    <x v="0"/>
    <x v="1"/>
    <x v="3"/>
    <x v="0"/>
    <x v="93"/>
    <x v="1"/>
    <m/>
    <x v="25"/>
    <m/>
    <m/>
    <m/>
    <x v="129"/>
  </r>
  <r>
    <x v="2"/>
    <s v="Sultanabad"/>
    <x v="1"/>
    <x v="1"/>
    <x v="0"/>
    <x v="0"/>
    <x v="94"/>
    <x v="1"/>
    <m/>
    <x v="25"/>
    <m/>
    <m/>
    <m/>
    <x v="129"/>
  </r>
  <r>
    <x v="2"/>
    <s v="Suglampalli "/>
    <x v="1"/>
    <x v="1"/>
    <x v="0"/>
    <x v="0"/>
    <x v="45"/>
    <x v="1"/>
    <m/>
    <x v="25"/>
    <m/>
    <m/>
    <m/>
    <x v="129"/>
  </r>
  <r>
    <x v="188"/>
    <s v="Shivapalli"/>
    <x v="1"/>
    <x v="1"/>
    <x v="0"/>
    <x v="0"/>
    <x v="45"/>
    <x v="1"/>
    <m/>
    <x v="25"/>
    <m/>
    <m/>
    <m/>
    <x v="129"/>
  </r>
  <r>
    <x v="33"/>
    <s v="Shalapally"/>
    <x v="1"/>
    <x v="1"/>
    <x v="0"/>
    <x v="0"/>
    <x v="9"/>
    <x v="1"/>
    <m/>
    <x v="25"/>
    <m/>
    <m/>
    <m/>
    <x v="129"/>
  </r>
  <r>
    <x v="33"/>
    <s v="Ryakaldevpalli"/>
    <x v="0"/>
    <x v="1"/>
    <x v="0"/>
    <x v="0"/>
    <x v="9"/>
    <x v="1"/>
    <m/>
    <x v="25"/>
    <m/>
    <m/>
    <m/>
    <x v="129"/>
  </r>
  <r>
    <x v="189"/>
    <s v="Regadimaddikunta Dubbapalli "/>
    <x v="0"/>
    <x v="3"/>
    <x v="1"/>
    <x v="0"/>
    <x v="46"/>
    <x v="1"/>
    <m/>
    <x v="25"/>
    <m/>
    <m/>
    <m/>
    <x v="129"/>
  </r>
  <r>
    <x v="97"/>
    <s v="Regadimaddikunta"/>
    <x v="0"/>
    <x v="2"/>
    <x v="1"/>
    <x v="0"/>
    <x v="46"/>
    <x v="1"/>
    <m/>
    <x v="25"/>
    <m/>
    <m/>
    <m/>
    <x v="129"/>
  </r>
  <r>
    <x v="190"/>
    <s v="Rangapoor"/>
    <x v="1"/>
    <x v="1"/>
    <x v="0"/>
    <x v="0"/>
    <x v="46"/>
    <x v="1"/>
    <m/>
    <x v="25"/>
    <m/>
    <m/>
    <m/>
    <x v="129"/>
  </r>
  <r>
    <x v="191"/>
    <s v="Rangaiahpally"/>
    <x v="0"/>
    <x v="1"/>
    <x v="0"/>
    <x v="0"/>
    <x v="5"/>
    <x v="1"/>
    <m/>
    <x v="25"/>
    <m/>
    <m/>
    <m/>
    <x v="129"/>
  </r>
  <r>
    <x v="192"/>
    <s v="Ramaraopalli"/>
    <x v="1"/>
    <x v="1"/>
    <x v="0"/>
    <x v="0"/>
    <x v="5"/>
    <x v="1"/>
    <m/>
    <x v="25"/>
    <m/>
    <m/>
    <m/>
    <x v="129"/>
  </r>
  <r>
    <x v="117"/>
    <s v="Ramakrishnapur"/>
    <x v="0"/>
    <x v="2"/>
    <x v="1"/>
    <x v="0"/>
    <x v="26"/>
    <x v="1"/>
    <m/>
    <x v="25"/>
    <m/>
    <m/>
    <m/>
    <x v="129"/>
  </r>
  <r>
    <x v="193"/>
    <s v="Ramadugu"/>
    <x v="0"/>
    <x v="1"/>
    <x v="5"/>
    <x v="0"/>
    <x v="26"/>
    <x v="1"/>
    <m/>
    <x v="25"/>
    <m/>
    <m/>
    <m/>
    <x v="129"/>
  </r>
  <r>
    <x v="194"/>
    <s v="Raghavapur "/>
    <x v="1"/>
    <x v="1"/>
    <x v="0"/>
    <x v="1"/>
    <x v="32"/>
    <x v="1"/>
    <m/>
    <x v="25"/>
    <m/>
    <m/>
    <m/>
    <x v="129"/>
  </r>
  <r>
    <x v="49"/>
    <s v="Raghavapur "/>
    <x v="1"/>
    <x v="1"/>
    <x v="4"/>
    <x v="0"/>
    <x v="32"/>
    <x v="1"/>
    <m/>
    <x v="25"/>
    <m/>
    <m/>
    <m/>
    <x v="129"/>
  </r>
  <r>
    <x v="195"/>
    <s v="Raghavapur "/>
    <x v="1"/>
    <x v="1"/>
    <x v="0"/>
    <x v="0"/>
    <x v="95"/>
    <x v="1"/>
    <m/>
    <x v="25"/>
    <m/>
    <m/>
    <m/>
    <x v="129"/>
  </r>
  <r>
    <x v="196"/>
    <s v="Raghavapour "/>
    <x v="0"/>
    <x v="1"/>
    <x v="3"/>
    <x v="0"/>
    <x v="96"/>
    <x v="1"/>
    <m/>
    <x v="25"/>
    <m/>
    <m/>
    <m/>
    <x v="129"/>
  </r>
  <r>
    <x v="197"/>
    <s v="Ppeddakalwala"/>
    <x v="1"/>
    <x v="1"/>
    <x v="0"/>
    <x v="0"/>
    <x v="97"/>
    <x v="1"/>
    <m/>
    <x v="25"/>
    <m/>
    <m/>
    <m/>
    <x v="129"/>
  </r>
  <r>
    <x v="93"/>
    <s v="POTHANA COLONY "/>
    <x v="0"/>
    <x v="3"/>
    <x v="4"/>
    <x v="0"/>
    <x v="38"/>
    <x v="1"/>
    <m/>
    <x v="25"/>
    <m/>
    <m/>
    <m/>
    <x v="129"/>
  </r>
  <r>
    <x v="198"/>
    <s v="Poosala"/>
    <x v="0"/>
    <x v="1"/>
    <x v="5"/>
    <x v="0"/>
    <x v="4"/>
    <x v="1"/>
    <m/>
    <x v="25"/>
    <m/>
    <m/>
    <m/>
    <x v="129"/>
  </r>
  <r>
    <x v="199"/>
    <s v="Pochavaram kallur MDL Khammam district Telangana "/>
    <x v="0"/>
    <x v="1"/>
    <x v="1"/>
    <x v="0"/>
    <x v="4"/>
    <x v="1"/>
    <m/>
    <x v="25"/>
    <m/>
    <m/>
    <m/>
    <x v="129"/>
  </r>
  <r>
    <x v="160"/>
    <s v="Pedhamma nagar peddapalli"/>
    <x v="0"/>
    <x v="1"/>
    <x v="3"/>
    <x v="0"/>
    <x v="73"/>
    <x v="1"/>
    <m/>
    <x v="25"/>
    <m/>
    <m/>
    <m/>
    <x v="129"/>
  </r>
  <r>
    <x v="175"/>
    <s v="Peddapally "/>
    <x v="1"/>
    <x v="1"/>
    <x v="5"/>
    <x v="0"/>
    <x v="73"/>
    <x v="1"/>
    <m/>
    <x v="25"/>
    <m/>
    <m/>
    <m/>
    <x v="129"/>
  </r>
  <r>
    <x v="156"/>
    <s v="Peddapalli "/>
    <x v="0"/>
    <x v="1"/>
    <x v="3"/>
    <x v="0"/>
    <x v="67"/>
    <x v="1"/>
    <m/>
    <x v="25"/>
    <m/>
    <m/>
    <m/>
    <x v="129"/>
  </r>
  <r>
    <x v="200"/>
    <s v="Peddapalli "/>
    <x v="1"/>
    <x v="1"/>
    <x v="3"/>
    <x v="0"/>
    <x v="98"/>
    <x v="1"/>
    <m/>
    <x v="25"/>
    <m/>
    <m/>
    <m/>
    <x v="129"/>
  </r>
  <r>
    <x v="64"/>
    <s v="Peddapalli "/>
    <x v="0"/>
    <x v="0"/>
    <x v="0"/>
    <x v="0"/>
    <x v="3"/>
    <x v="1"/>
    <m/>
    <x v="25"/>
    <m/>
    <m/>
    <m/>
    <x v="129"/>
  </r>
  <r>
    <x v="153"/>
    <s v="Peddapalli "/>
    <x v="0"/>
    <x v="3"/>
    <x v="0"/>
    <x v="0"/>
    <x v="3"/>
    <x v="1"/>
    <m/>
    <x v="25"/>
    <m/>
    <m/>
    <m/>
    <x v="129"/>
  </r>
  <r>
    <x v="201"/>
    <s v="Peddapalli "/>
    <x v="0"/>
    <x v="2"/>
    <x v="3"/>
    <x v="0"/>
    <x v="3"/>
    <x v="1"/>
    <m/>
    <x v="25"/>
    <m/>
    <m/>
    <m/>
    <x v="129"/>
  </r>
  <r>
    <x v="202"/>
    <s v="Peddapalli "/>
    <x v="1"/>
    <x v="2"/>
    <x v="6"/>
    <x v="0"/>
    <x v="3"/>
    <x v="1"/>
    <m/>
    <x v="25"/>
    <m/>
    <m/>
    <m/>
    <x v="129"/>
  </r>
  <r>
    <x v="203"/>
    <s v="Peddapalli"/>
    <x v="0"/>
    <x v="1"/>
    <x v="5"/>
    <x v="0"/>
    <x v="3"/>
    <x v="1"/>
    <m/>
    <x v="25"/>
    <m/>
    <m/>
    <m/>
    <x v="129"/>
  </r>
  <r>
    <x v="204"/>
    <s v="Peddapalli"/>
    <x v="0"/>
    <x v="1"/>
    <x v="1"/>
    <x v="3"/>
    <x v="1"/>
    <x v="1"/>
    <m/>
    <x v="25"/>
    <m/>
    <m/>
    <m/>
    <x v="129"/>
  </r>
  <r>
    <x v="104"/>
    <s v="Peddakalwala"/>
    <x v="0"/>
    <x v="1"/>
    <x v="1"/>
    <x v="0"/>
    <x v="1"/>
    <x v="1"/>
    <m/>
    <x v="25"/>
    <m/>
    <m/>
    <m/>
    <x v="129"/>
  </r>
  <r>
    <x v="205"/>
    <s v="Peddakalvala"/>
    <x v="0"/>
    <x v="3"/>
    <x v="5"/>
    <x v="0"/>
    <x v="1"/>
    <x v="1"/>
    <m/>
    <x v="25"/>
    <m/>
    <m/>
    <m/>
    <x v="129"/>
  </r>
  <r>
    <x v="206"/>
    <s v="Panagal "/>
    <x v="0"/>
    <x v="1"/>
    <x v="2"/>
    <x v="3"/>
    <x v="1"/>
    <x v="1"/>
    <m/>
    <x v="25"/>
    <m/>
    <m/>
    <m/>
    <x v="129"/>
  </r>
  <r>
    <x v="47"/>
    <s v="Pahilwanpur"/>
    <x v="1"/>
    <x v="1"/>
    <x v="0"/>
    <x v="0"/>
    <x v="1"/>
    <x v="1"/>
    <m/>
    <x v="25"/>
    <m/>
    <m/>
    <m/>
    <x v="129"/>
  </r>
  <r>
    <x v="123"/>
    <s v="Odela"/>
    <x v="0"/>
    <x v="1"/>
    <x v="5"/>
    <x v="0"/>
    <x v="1"/>
    <x v="1"/>
    <m/>
    <x v="25"/>
    <m/>
    <m/>
    <m/>
    <x v="129"/>
  </r>
  <r>
    <x v="207"/>
    <s v="NTPC autonagar"/>
    <x v="0"/>
    <x v="0"/>
    <x v="5"/>
    <x v="0"/>
    <x v="1"/>
    <x v="1"/>
    <m/>
    <x v="25"/>
    <m/>
    <m/>
    <m/>
    <x v="129"/>
  </r>
  <r>
    <x v="18"/>
    <s v="Nittur"/>
    <x v="0"/>
    <x v="2"/>
    <x v="0"/>
    <x v="1"/>
    <x v="1"/>
    <x v="1"/>
    <m/>
    <x v="25"/>
    <m/>
    <m/>
    <m/>
    <x v="129"/>
  </r>
  <r>
    <x v="11"/>
    <s v="Nimmanapalli"/>
    <x v="0"/>
    <x v="3"/>
    <x v="4"/>
    <x v="0"/>
    <x v="1"/>
    <x v="1"/>
    <m/>
    <x v="25"/>
    <m/>
    <m/>
    <m/>
    <x v="129"/>
  </r>
  <r>
    <x v="11"/>
    <s v="Narsapoor"/>
    <x v="0"/>
    <x v="3"/>
    <x v="5"/>
    <x v="0"/>
    <x v="1"/>
    <x v="1"/>
    <m/>
    <x v="25"/>
    <m/>
    <m/>
    <m/>
    <x v="129"/>
  </r>
  <r>
    <x v="139"/>
    <s v="Narayanapoor"/>
    <x v="0"/>
    <x v="1"/>
    <x v="0"/>
    <x v="0"/>
    <x v="1"/>
    <x v="1"/>
    <m/>
    <x v="25"/>
    <m/>
    <m/>
    <m/>
    <x v="129"/>
  </r>
  <r>
    <x v="208"/>
    <s v="Mutharam "/>
    <x v="1"/>
    <x v="1"/>
    <x v="0"/>
    <x v="0"/>
    <x v="1"/>
    <x v="1"/>
    <m/>
    <x v="25"/>
    <m/>
    <m/>
    <m/>
    <x v="129"/>
  </r>
  <r>
    <x v="31"/>
    <s v="Muppirithota "/>
    <x v="0"/>
    <x v="1"/>
    <x v="2"/>
    <x v="0"/>
    <x v="1"/>
    <x v="1"/>
    <m/>
    <x v="25"/>
    <m/>
    <m/>
    <m/>
    <x v="129"/>
  </r>
  <r>
    <x v="31"/>
    <s v="Mulasala "/>
    <x v="0"/>
    <x v="2"/>
    <x v="1"/>
    <x v="0"/>
    <x v="1"/>
    <x v="1"/>
    <m/>
    <x v="25"/>
    <m/>
    <m/>
    <m/>
    <x v="129"/>
  </r>
  <r>
    <x v="169"/>
    <s v="Miyapoor "/>
    <x v="1"/>
    <x v="1"/>
    <x v="0"/>
    <x v="1"/>
    <x v="1"/>
    <x v="1"/>
    <m/>
    <x v="25"/>
    <m/>
    <m/>
    <m/>
    <x v="129"/>
  </r>
  <r>
    <x v="209"/>
    <s v="marey"/>
    <x v="1"/>
    <x v="1"/>
    <x v="0"/>
    <x v="0"/>
    <x v="1"/>
    <x v="1"/>
    <m/>
    <x v="25"/>
    <m/>
    <m/>
    <m/>
    <x v="129"/>
  </r>
  <r>
    <x v="210"/>
    <s v="Mangapet"/>
    <x v="0"/>
    <x v="1"/>
    <x v="0"/>
    <x v="0"/>
    <x v="1"/>
    <x v="1"/>
    <m/>
    <x v="25"/>
    <m/>
    <m/>
    <m/>
    <x v="129"/>
  </r>
  <r>
    <x v="211"/>
    <s v="Mancherial"/>
    <x v="0"/>
    <x v="0"/>
    <x v="5"/>
    <x v="0"/>
    <x v="1"/>
    <x v="1"/>
    <m/>
    <x v="25"/>
    <m/>
    <m/>
    <m/>
    <x v="129"/>
  </r>
  <r>
    <x v="212"/>
    <s v="Mancharami"/>
    <x v="0"/>
    <x v="1"/>
    <x v="5"/>
    <x v="0"/>
    <x v="1"/>
    <x v="1"/>
    <m/>
    <x v="25"/>
    <m/>
    <m/>
    <m/>
    <x v="129"/>
  </r>
  <r>
    <x v="213"/>
    <s v="Mallannapally "/>
    <x v="1"/>
    <x v="1"/>
    <x v="0"/>
    <x v="0"/>
    <x v="1"/>
    <x v="1"/>
    <m/>
    <x v="25"/>
    <m/>
    <m/>
    <m/>
    <x v="129"/>
  </r>
  <r>
    <x v="214"/>
    <s v="MADAKA"/>
    <x v="0"/>
    <x v="1"/>
    <x v="0"/>
    <x v="0"/>
    <x v="1"/>
    <x v="1"/>
    <m/>
    <x v="25"/>
    <m/>
    <m/>
    <m/>
    <x v="129"/>
  </r>
  <r>
    <x v="131"/>
    <s v="Lokapeta "/>
    <x v="0"/>
    <x v="0"/>
    <x v="3"/>
    <x v="0"/>
    <x v="1"/>
    <x v="1"/>
    <m/>
    <x v="25"/>
    <m/>
    <m/>
    <m/>
    <x v="129"/>
  </r>
  <r>
    <x v="99"/>
    <s v="Ladnapur"/>
    <x v="0"/>
    <x v="1"/>
    <x v="1"/>
    <x v="0"/>
    <x v="1"/>
    <x v="1"/>
    <m/>
    <x v="25"/>
    <m/>
    <m/>
    <m/>
    <x v="129"/>
  </r>
  <r>
    <x v="16"/>
    <s v="Kunaram"/>
    <x v="0"/>
    <x v="3"/>
    <x v="0"/>
    <x v="0"/>
    <x v="1"/>
    <x v="1"/>
    <m/>
    <x v="25"/>
    <m/>
    <m/>
    <m/>
    <x v="129"/>
  </r>
  <r>
    <x v="16"/>
    <s v="Kukkalagudur"/>
    <x v="0"/>
    <x v="1"/>
    <x v="2"/>
    <x v="0"/>
    <x v="1"/>
    <x v="1"/>
    <m/>
    <x v="25"/>
    <m/>
    <m/>
    <m/>
    <x v="129"/>
  </r>
  <r>
    <x v="16"/>
    <s v="Kothapalli "/>
    <x v="0"/>
    <x v="1"/>
    <x v="5"/>
    <x v="0"/>
    <x v="1"/>
    <x v="1"/>
    <m/>
    <x v="25"/>
    <m/>
    <m/>
    <m/>
    <x v="129"/>
  </r>
  <r>
    <x v="215"/>
    <s v="Kothapalli "/>
    <x v="0"/>
    <x v="0"/>
    <x v="0"/>
    <x v="0"/>
    <x v="1"/>
    <x v="1"/>
    <m/>
    <x v="25"/>
    <m/>
    <m/>
    <m/>
    <x v="129"/>
  </r>
  <r>
    <x v="216"/>
    <s v="Kothapalli"/>
    <x v="0"/>
    <x v="1"/>
    <x v="0"/>
    <x v="0"/>
    <x v="1"/>
    <x v="1"/>
    <m/>
    <x v="25"/>
    <m/>
    <m/>
    <m/>
    <x v="129"/>
  </r>
  <r>
    <x v="217"/>
    <s v="Komera"/>
    <x v="0"/>
    <x v="1"/>
    <x v="0"/>
    <x v="0"/>
    <x v="1"/>
    <x v="1"/>
    <m/>
    <x v="25"/>
    <m/>
    <m/>
    <m/>
    <x v="129"/>
  </r>
  <r>
    <x v="100"/>
    <s v="KOLANOOR "/>
    <x v="0"/>
    <x v="0"/>
    <x v="1"/>
    <x v="0"/>
    <x v="1"/>
    <x v="1"/>
    <m/>
    <x v="25"/>
    <m/>
    <m/>
    <m/>
    <x v="129"/>
  </r>
  <r>
    <x v="218"/>
    <s v="Kolanoor "/>
    <x v="0"/>
    <x v="1"/>
    <x v="0"/>
    <x v="0"/>
    <x v="1"/>
    <x v="1"/>
    <m/>
    <x v="25"/>
    <m/>
    <m/>
    <m/>
    <x v="129"/>
  </r>
  <r>
    <x v="37"/>
    <s v="Kolanoor "/>
    <x v="1"/>
    <x v="1"/>
    <x v="2"/>
    <x v="0"/>
    <x v="1"/>
    <x v="1"/>
    <m/>
    <x v="25"/>
    <m/>
    <m/>
    <m/>
    <x v="129"/>
  </r>
  <r>
    <x v="37"/>
    <s v="Kolanoor"/>
    <x v="1"/>
    <x v="1"/>
    <x v="5"/>
    <x v="0"/>
    <x v="1"/>
    <x v="1"/>
    <m/>
    <x v="25"/>
    <m/>
    <m/>
    <m/>
    <x v="129"/>
  </r>
  <r>
    <x v="184"/>
    <s v="KOLANOOR"/>
    <x v="0"/>
    <x v="0"/>
    <x v="5"/>
    <x v="0"/>
    <x v="1"/>
    <x v="1"/>
    <m/>
    <x v="25"/>
    <m/>
    <m/>
    <m/>
    <x v="129"/>
  </r>
  <r>
    <x v="74"/>
    <s v="Kolanoor"/>
    <x v="0"/>
    <x v="1"/>
    <x v="5"/>
    <x v="0"/>
    <x v="1"/>
    <x v="1"/>
    <m/>
    <x v="25"/>
    <m/>
    <m/>
    <m/>
    <x v="129"/>
  </r>
  <r>
    <x v="74"/>
    <s v="Kolanoor"/>
    <x v="0"/>
    <x v="1"/>
    <x v="0"/>
    <x v="0"/>
    <x v="1"/>
    <x v="1"/>
    <m/>
    <x v="25"/>
    <m/>
    <m/>
    <m/>
    <x v="129"/>
  </r>
  <r>
    <x v="219"/>
    <s v="Kolanoor"/>
    <x v="1"/>
    <x v="1"/>
    <x v="0"/>
    <x v="0"/>
    <x v="1"/>
    <x v="1"/>
    <m/>
    <x v="25"/>
    <m/>
    <m/>
    <m/>
    <x v="129"/>
  </r>
  <r>
    <x v="24"/>
    <s v="Kodurupaka "/>
    <x v="1"/>
    <x v="1"/>
    <x v="2"/>
    <x v="1"/>
    <x v="1"/>
    <x v="1"/>
    <m/>
    <x v="25"/>
    <m/>
    <m/>
    <m/>
    <x v="129"/>
  </r>
  <r>
    <x v="24"/>
    <s v="Khammam "/>
    <x v="1"/>
    <x v="1"/>
    <x v="0"/>
    <x v="0"/>
    <x v="1"/>
    <x v="1"/>
    <m/>
    <x v="25"/>
    <m/>
    <m/>
    <m/>
    <x v="129"/>
  </r>
  <r>
    <x v="1"/>
    <s v="KAPULAPALLI"/>
    <x v="0"/>
    <x v="3"/>
    <x v="5"/>
    <x v="0"/>
    <x v="1"/>
    <x v="1"/>
    <m/>
    <x v="25"/>
    <m/>
    <m/>
    <m/>
    <x v="129"/>
  </r>
  <r>
    <x v="1"/>
    <s v="Kanulula"/>
    <x v="0"/>
    <x v="1"/>
    <x v="0"/>
    <x v="0"/>
    <x v="1"/>
    <x v="1"/>
    <m/>
    <x v="25"/>
    <m/>
    <m/>
    <m/>
    <x v="129"/>
  </r>
  <r>
    <x v="163"/>
    <s v="kanukula"/>
    <x v="1"/>
    <x v="3"/>
    <x v="3"/>
    <x v="0"/>
    <x v="1"/>
    <x v="1"/>
    <m/>
    <x v="25"/>
    <m/>
    <m/>
    <m/>
    <x v="129"/>
  </r>
  <r>
    <x v="54"/>
    <s v="Kannala"/>
    <x v="0"/>
    <x v="1"/>
    <x v="0"/>
    <x v="1"/>
    <x v="58"/>
    <x v="1"/>
    <m/>
    <x v="25"/>
    <m/>
    <m/>
    <m/>
    <x v="129"/>
  </r>
  <r>
    <x v="220"/>
    <s v="Kanagarthi (kapulapalli)"/>
    <x v="0"/>
    <x v="1"/>
    <x v="1"/>
    <x v="0"/>
    <x v="58"/>
    <x v="1"/>
    <m/>
    <x v="25"/>
    <m/>
    <m/>
    <m/>
    <x v="129"/>
  </r>
  <r>
    <x v="128"/>
    <s v="Kanagarthi "/>
    <x v="1"/>
    <x v="2"/>
    <x v="3"/>
    <x v="1"/>
    <x v="29"/>
    <x v="1"/>
    <m/>
    <x v="25"/>
    <m/>
    <m/>
    <m/>
    <x v="129"/>
  </r>
  <r>
    <x v="72"/>
    <s v="Kanagarthi "/>
    <x v="0"/>
    <x v="1"/>
    <x v="0"/>
    <x v="0"/>
    <x v="29"/>
    <x v="1"/>
    <m/>
    <x v="25"/>
    <m/>
    <m/>
    <m/>
    <x v="129"/>
  </r>
  <r>
    <x v="72"/>
    <s v="Kanagarthi "/>
    <x v="1"/>
    <x v="1"/>
    <x v="0"/>
    <x v="0"/>
    <x v="29"/>
    <x v="1"/>
    <m/>
    <x v="25"/>
    <m/>
    <m/>
    <m/>
    <x v="129"/>
  </r>
  <r>
    <x v="158"/>
    <s v="Kanagarthi"/>
    <x v="1"/>
    <x v="1"/>
    <x v="5"/>
    <x v="0"/>
    <x v="29"/>
    <x v="1"/>
    <m/>
    <x v="25"/>
    <m/>
    <m/>
    <m/>
    <x v="129"/>
  </r>
  <r>
    <x v="22"/>
    <s v="Kanagarthi"/>
    <x v="1"/>
    <x v="1"/>
    <x v="0"/>
    <x v="0"/>
    <x v="99"/>
    <x v="1"/>
    <m/>
    <x v="25"/>
    <m/>
    <m/>
    <m/>
    <x v="129"/>
  </r>
  <r>
    <x v="22"/>
    <s v="Kanagarthi"/>
    <x v="1"/>
    <x v="1"/>
    <x v="0"/>
    <x v="0"/>
    <x v="14"/>
    <x v="1"/>
    <m/>
    <x v="25"/>
    <m/>
    <m/>
    <m/>
    <x v="129"/>
  </r>
  <r>
    <x v="22"/>
    <s v="Kanagarthi"/>
    <x v="1"/>
    <x v="1"/>
    <x v="0"/>
    <x v="0"/>
    <x v="14"/>
    <x v="1"/>
    <m/>
    <x v="25"/>
    <m/>
    <m/>
    <m/>
    <x v="129"/>
  </r>
  <r>
    <x v="221"/>
    <s v="Kanagarthi"/>
    <x v="0"/>
    <x v="0"/>
    <x v="5"/>
    <x v="0"/>
    <x v="14"/>
    <x v="1"/>
    <m/>
    <x v="25"/>
    <m/>
    <m/>
    <m/>
    <x v="129"/>
  </r>
  <r>
    <x v="222"/>
    <s v="Kanagarthi"/>
    <x v="1"/>
    <x v="1"/>
    <x v="0"/>
    <x v="0"/>
    <x v="14"/>
    <x v="1"/>
    <m/>
    <x v="25"/>
    <m/>
    <m/>
    <m/>
    <x v="129"/>
  </r>
  <r>
    <x v="41"/>
    <s v="Kanagarthi"/>
    <x v="0"/>
    <x v="2"/>
    <x v="3"/>
    <x v="0"/>
    <x v="19"/>
    <x v="1"/>
    <m/>
    <x v="25"/>
    <m/>
    <m/>
    <m/>
    <x v="129"/>
  </r>
  <r>
    <x v="223"/>
    <s v="Kanagarthi"/>
    <x v="1"/>
    <x v="2"/>
    <x v="5"/>
    <x v="0"/>
    <x v="100"/>
    <x v="1"/>
    <m/>
    <x v="25"/>
    <m/>
    <m/>
    <m/>
    <x v="129"/>
  </r>
  <r>
    <x v="79"/>
    <s v="Kanagarthi"/>
    <x v="0"/>
    <x v="1"/>
    <x v="0"/>
    <x v="0"/>
    <x v="101"/>
    <x v="1"/>
    <m/>
    <x v="25"/>
    <m/>
    <m/>
    <m/>
    <x v="129"/>
  </r>
  <r>
    <x v="26"/>
    <s v="KANAGARTHI"/>
    <x v="1"/>
    <x v="1"/>
    <x v="3"/>
    <x v="0"/>
    <x v="102"/>
    <x v="1"/>
    <m/>
    <x v="25"/>
    <m/>
    <m/>
    <m/>
    <x v="129"/>
  </r>
  <r>
    <x v="73"/>
    <s v="Kanagarthi"/>
    <x v="1"/>
    <x v="3"/>
    <x v="0"/>
    <x v="0"/>
    <x v="103"/>
    <x v="1"/>
    <m/>
    <x v="25"/>
    <m/>
    <m/>
    <m/>
    <x v="129"/>
  </r>
  <r>
    <x v="224"/>
    <s v="Kanagarathi"/>
    <x v="1"/>
    <x v="1"/>
    <x v="0"/>
    <x v="0"/>
    <x v="104"/>
    <x v="1"/>
    <m/>
    <x v="25"/>
    <m/>
    <m/>
    <m/>
    <x v="129"/>
  </r>
  <r>
    <x v="83"/>
    <s v="Kalwasrirampur"/>
    <x v="0"/>
    <x v="1"/>
    <x v="0"/>
    <x v="0"/>
    <x v="105"/>
    <x v="1"/>
    <m/>
    <x v="25"/>
    <m/>
    <m/>
    <m/>
    <x v="129"/>
  </r>
  <r>
    <x v="225"/>
    <s v="Kalwacherla "/>
    <x v="1"/>
    <x v="1"/>
    <x v="1"/>
    <x v="1"/>
    <x v="106"/>
    <x v="1"/>
    <m/>
    <x v="25"/>
    <m/>
    <m/>
    <m/>
    <x v="129"/>
  </r>
  <r>
    <x v="226"/>
    <s v="Kalvacherla "/>
    <x v="0"/>
    <x v="1"/>
    <x v="7"/>
    <x v="0"/>
    <x v="17"/>
    <x v="1"/>
    <m/>
    <x v="25"/>
    <m/>
    <m/>
    <m/>
    <x v="129"/>
  </r>
  <r>
    <x v="27"/>
    <s v="Julapalli "/>
    <x v="1"/>
    <x v="1"/>
    <x v="5"/>
    <x v="0"/>
    <x v="17"/>
    <x v="1"/>
    <m/>
    <x v="25"/>
    <m/>
    <m/>
    <m/>
    <x v="129"/>
  </r>
  <r>
    <x v="75"/>
    <s v="Jeelakunta"/>
    <x v="1"/>
    <x v="1"/>
    <x v="0"/>
    <x v="0"/>
    <x v="17"/>
    <x v="1"/>
    <m/>
    <x v="25"/>
    <m/>
    <m/>
    <m/>
    <x v="129"/>
  </r>
  <r>
    <x v="75"/>
    <s v="Jayyaram"/>
    <x v="0"/>
    <x v="3"/>
    <x v="6"/>
    <x v="0"/>
    <x v="17"/>
    <x v="1"/>
    <m/>
    <x v="25"/>
    <m/>
    <m/>
    <m/>
    <x v="129"/>
  </r>
  <r>
    <x v="112"/>
    <s v="Irvin"/>
    <x v="0"/>
    <x v="2"/>
    <x v="6"/>
    <x v="0"/>
    <x v="64"/>
    <x v="1"/>
    <m/>
    <x v="25"/>
    <m/>
    <m/>
    <m/>
    <x v="129"/>
  </r>
  <r>
    <x v="20"/>
    <s v="Harshaguda "/>
    <x v="0"/>
    <x v="0"/>
    <x v="2"/>
    <x v="0"/>
    <x v="12"/>
    <x v="1"/>
    <m/>
    <x v="25"/>
    <m/>
    <m/>
    <m/>
    <x v="129"/>
  </r>
  <r>
    <x v="227"/>
    <s v="Haripura"/>
    <x v="1"/>
    <x v="1"/>
    <x v="5"/>
    <x v="0"/>
    <x v="107"/>
    <x v="1"/>
    <m/>
    <x v="25"/>
    <m/>
    <m/>
    <m/>
    <x v="129"/>
  </r>
  <r>
    <x v="228"/>
    <s v="Gurrampalli"/>
    <x v="1"/>
    <x v="1"/>
    <x v="0"/>
    <x v="0"/>
    <x v="108"/>
    <x v="1"/>
    <m/>
    <x v="25"/>
    <m/>
    <m/>
    <m/>
    <x v="129"/>
  </r>
  <r>
    <x v="0"/>
    <s v="GUMPULA"/>
    <x v="0"/>
    <x v="1"/>
    <x v="7"/>
    <x v="0"/>
    <x v="0"/>
    <x v="1"/>
    <m/>
    <x v="25"/>
    <m/>
    <m/>
    <m/>
    <x v="129"/>
  </r>
  <r>
    <x v="0"/>
    <s v="Gumnoor"/>
    <x v="0"/>
    <x v="1"/>
    <x v="0"/>
    <x v="0"/>
    <x v="0"/>
    <x v="1"/>
    <m/>
    <x v="25"/>
    <m/>
    <m/>
    <m/>
    <x v="129"/>
  </r>
  <r>
    <x v="60"/>
    <s v="Gowreddypeta"/>
    <x v="1"/>
    <x v="1"/>
    <x v="7"/>
    <x v="0"/>
    <x v="0"/>
    <x v="1"/>
    <m/>
    <x v="25"/>
    <m/>
    <m/>
    <m/>
    <x v="129"/>
  </r>
  <r>
    <x v="71"/>
    <s v="Godavarikhani "/>
    <x v="0"/>
    <x v="1"/>
    <x v="7"/>
    <x v="0"/>
    <x v="0"/>
    <x v="1"/>
    <m/>
    <x v="25"/>
    <m/>
    <m/>
    <m/>
    <x v="129"/>
  </r>
  <r>
    <x v="5"/>
    <s v="Godavarikhani"/>
    <x v="1"/>
    <x v="1"/>
    <x v="7"/>
    <x v="0"/>
    <x v="0"/>
    <x v="1"/>
    <m/>
    <x v="25"/>
    <m/>
    <m/>
    <m/>
    <x v="129"/>
  </r>
  <r>
    <x v="229"/>
    <s v="Gangaram"/>
    <x v="1"/>
    <x v="1"/>
    <x v="5"/>
    <x v="0"/>
    <x v="0"/>
    <x v="1"/>
    <m/>
    <x v="25"/>
    <m/>
    <m/>
    <m/>
    <x v="129"/>
  </r>
  <r>
    <x v="230"/>
    <s v="Gangaram"/>
    <x v="0"/>
    <x v="0"/>
    <x v="5"/>
    <x v="0"/>
    <x v="0"/>
    <x v="1"/>
    <m/>
    <x v="25"/>
    <m/>
    <m/>
    <m/>
    <x v="129"/>
  </r>
  <r>
    <x v="96"/>
    <s v="Eligaid "/>
    <x v="0"/>
    <x v="0"/>
    <x v="3"/>
    <x v="0"/>
    <x v="0"/>
    <x v="1"/>
    <m/>
    <x v="25"/>
    <m/>
    <m/>
    <m/>
    <x v="129"/>
  </r>
  <r>
    <x v="96"/>
    <s v="Dharmapuri"/>
    <x v="1"/>
    <x v="1"/>
    <x v="7"/>
    <x v="0"/>
    <x v="0"/>
    <x v="1"/>
    <m/>
    <x v="25"/>
    <m/>
    <m/>
    <m/>
    <x v="129"/>
  </r>
  <r>
    <x v="96"/>
    <s v="Choppadandi"/>
    <x v="1"/>
    <x v="1"/>
    <x v="0"/>
    <x v="0"/>
    <x v="0"/>
    <x v="1"/>
    <m/>
    <x v="25"/>
    <m/>
    <m/>
    <m/>
    <x v="129"/>
  </r>
  <r>
    <x v="231"/>
    <s v="CHINNAKALVALA"/>
    <x v="0"/>
    <x v="1"/>
    <x v="0"/>
    <x v="0"/>
    <x v="0"/>
    <x v="1"/>
    <m/>
    <x v="25"/>
    <m/>
    <m/>
    <m/>
    <x v="129"/>
  </r>
  <r>
    <x v="154"/>
    <s v="chinnakalvala"/>
    <x v="1"/>
    <x v="1"/>
    <x v="7"/>
    <x v="0"/>
    <x v="0"/>
    <x v="1"/>
    <m/>
    <x v="25"/>
    <m/>
    <m/>
    <m/>
    <x v="129"/>
  </r>
  <r>
    <x v="113"/>
    <s v="Cheekurai"/>
    <x v="0"/>
    <x v="0"/>
    <x v="5"/>
    <x v="0"/>
    <x v="0"/>
    <x v="1"/>
    <m/>
    <x v="25"/>
    <m/>
    <m/>
    <m/>
    <x v="129"/>
  </r>
  <r>
    <x v="113"/>
    <s v="Chandapalli "/>
    <x v="1"/>
    <x v="1"/>
    <x v="7"/>
    <x v="0"/>
    <x v="0"/>
    <x v="1"/>
    <m/>
    <x v="25"/>
    <m/>
    <m/>
    <m/>
    <x v="129"/>
  </r>
  <r>
    <x v="232"/>
    <s v="Centenary colony "/>
    <x v="1"/>
    <x v="3"/>
    <x v="2"/>
    <x v="0"/>
    <x v="76"/>
    <x v="1"/>
    <m/>
    <x v="25"/>
    <m/>
    <m/>
    <m/>
    <x v="129"/>
  </r>
  <r>
    <x v="107"/>
    <s v="Brahmanpalli "/>
    <x v="1"/>
    <x v="1"/>
    <x v="0"/>
    <x v="0"/>
    <x v="35"/>
    <x v="1"/>
    <m/>
    <x v="25"/>
    <m/>
    <m/>
    <m/>
    <x v="129"/>
  </r>
  <r>
    <x v="233"/>
    <s v="Bompally "/>
    <x v="1"/>
    <x v="1"/>
    <x v="7"/>
    <x v="0"/>
    <x v="35"/>
    <x v="1"/>
    <m/>
    <x v="25"/>
    <m/>
    <m/>
    <m/>
    <x v="129"/>
  </r>
  <r>
    <x v="234"/>
    <s v="Bojannapet"/>
    <x v="1"/>
    <x v="1"/>
    <x v="5"/>
    <x v="0"/>
    <x v="35"/>
    <x v="1"/>
    <m/>
    <x v="25"/>
    <m/>
    <m/>
    <m/>
    <x v="129"/>
  </r>
  <r>
    <x v="178"/>
    <s v="Bheemsary "/>
    <x v="1"/>
    <x v="1"/>
    <x v="7"/>
    <x v="0"/>
    <x v="35"/>
    <x v="1"/>
    <m/>
    <x v="25"/>
    <m/>
    <m/>
    <m/>
    <x v="129"/>
  </r>
  <r>
    <x v="235"/>
    <s v="Basanthnagar"/>
    <x v="1"/>
    <x v="1"/>
    <x v="7"/>
    <x v="0"/>
    <x v="109"/>
    <x v="1"/>
    <m/>
    <x v="25"/>
    <m/>
    <m/>
    <m/>
    <x v="129"/>
  </r>
  <r>
    <x v="236"/>
    <s v="Ashannapalli "/>
    <x v="1"/>
    <x v="1"/>
    <x v="0"/>
    <x v="0"/>
    <x v="110"/>
    <x v="1"/>
    <m/>
    <x v="25"/>
    <m/>
    <m/>
    <m/>
    <x v="129"/>
  </r>
  <r>
    <x v="237"/>
    <s v="Appannapet "/>
    <x v="0"/>
    <x v="2"/>
    <x v="1"/>
    <x v="0"/>
    <x v="111"/>
    <x v="1"/>
    <m/>
    <x v="25"/>
    <m/>
    <m/>
    <m/>
    <x v="129"/>
  </r>
  <r>
    <x v="238"/>
    <s v="Appannapet "/>
    <x v="0"/>
    <x v="3"/>
    <x v="3"/>
    <x v="0"/>
    <x v="112"/>
    <x v="1"/>
    <m/>
    <x v="25"/>
    <m/>
    <m/>
    <m/>
    <x v="129"/>
  </r>
  <r>
    <x v="48"/>
    <s v="Appannapet"/>
    <x v="1"/>
    <x v="1"/>
    <x v="7"/>
    <x v="0"/>
    <x v="113"/>
    <x v="1"/>
    <m/>
    <x v="25"/>
    <m/>
    <m/>
    <m/>
    <x v="129"/>
  </r>
  <r>
    <x v="48"/>
    <s v="Andugulapally "/>
    <x v="1"/>
    <x v="1"/>
    <x v="7"/>
    <x v="0"/>
    <x v="114"/>
    <x v="1"/>
    <m/>
    <x v="25"/>
    <m/>
    <m/>
    <m/>
    <x v="129"/>
  </r>
  <r>
    <x v="151"/>
    <s v="Andugulapalli"/>
    <x v="1"/>
    <x v="1"/>
    <x v="7"/>
    <x v="0"/>
    <x v="115"/>
    <x v="1"/>
    <m/>
    <x v="25"/>
    <m/>
    <m/>
    <m/>
    <x v="129"/>
  </r>
  <r>
    <x v="239"/>
    <s v="Agganoor "/>
    <x v="0"/>
    <x v="1"/>
    <x v="5"/>
    <x v="0"/>
    <x v="116"/>
    <x v="1"/>
    <m/>
    <x v="25"/>
    <m/>
    <m/>
    <m/>
    <x v="129"/>
  </r>
  <r>
    <x v="35"/>
    <s v="Abbapuram "/>
    <x v="1"/>
    <x v="1"/>
    <x v="0"/>
    <x v="0"/>
    <x v="87"/>
    <x v="1"/>
    <m/>
    <x v="25"/>
    <m/>
    <m/>
    <m/>
    <x v="129"/>
  </r>
  <r>
    <x v="35"/>
    <s v=" Kalva Srirampur"/>
    <x v="0"/>
    <x v="1"/>
    <x v="7"/>
    <x v="1"/>
    <x v="117"/>
    <x v="1"/>
    <m/>
    <x v="25"/>
    <m/>
    <m/>
    <m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26">
  <location ref="D8:J10" firstHeaderRow="1" firstDataRow="2" firstDataCol="1"/>
  <pivotFields count="14">
    <pivotField showAll="0"/>
    <pivotField showAll="0"/>
    <pivotField showAll="0" sortType="ascending">
      <items count="3">
        <item x="1"/>
        <item x="0"/>
        <item t="default"/>
      </items>
    </pivotField>
    <pivotField axis="axisCol" showAll="0">
      <items count="6">
        <item x="4"/>
        <item x="1"/>
        <item x="0"/>
        <item x="3"/>
        <item x="2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119">
        <item x="72"/>
        <item x="117"/>
        <item x="20"/>
        <item x="84"/>
        <item x="87"/>
        <item x="85"/>
        <item x="116"/>
        <item x="37"/>
        <item x="68"/>
        <item x="115"/>
        <item x="78"/>
        <item x="30"/>
        <item x="114"/>
        <item x="27"/>
        <item x="71"/>
        <item x="113"/>
        <item x="33"/>
        <item x="15"/>
        <item x="112"/>
        <item x="18"/>
        <item x="70"/>
        <item x="111"/>
        <item x="81"/>
        <item x="82"/>
        <item x="110"/>
        <item x="61"/>
        <item x="50"/>
        <item x="109"/>
        <item x="77"/>
        <item x="80"/>
        <item x="35"/>
        <item x="76"/>
        <item x="0"/>
        <item x="54"/>
        <item x="108"/>
        <item x="23"/>
        <item x="42"/>
        <item x="107"/>
        <item x="47"/>
        <item x="12"/>
        <item x="59"/>
        <item x="64"/>
        <item x="17"/>
        <item x="106"/>
        <item x="60"/>
        <item x="55"/>
        <item x="105"/>
        <item x="44"/>
        <item x="104"/>
        <item x="22"/>
        <item x="69"/>
        <item x="103"/>
        <item x="39"/>
        <item x="16"/>
        <item x="102"/>
        <item x="41"/>
        <item x="101"/>
        <item x="7"/>
        <item x="6"/>
        <item x="100"/>
        <item x="19"/>
        <item x="14"/>
        <item x="74"/>
        <item x="21"/>
        <item x="99"/>
        <item x="11"/>
        <item x="29"/>
        <item x="58"/>
        <item x="31"/>
        <item x="1"/>
        <item x="3"/>
        <item x="98"/>
        <item x="67"/>
        <item x="73"/>
        <item x="75"/>
        <item x="4"/>
        <item x="38"/>
        <item x="97"/>
        <item x="57"/>
        <item x="56"/>
        <item x="96"/>
        <item x="34"/>
        <item x="62"/>
        <item x="95"/>
        <item x="52"/>
        <item x="28"/>
        <item x="32"/>
        <item x="26"/>
        <item x="5"/>
        <item x="46"/>
        <item x="43"/>
        <item x="9"/>
        <item x="45"/>
        <item x="86"/>
        <item x="2"/>
        <item x="94"/>
        <item x="53"/>
        <item x="79"/>
        <item x="93"/>
        <item x="88"/>
        <item x="83"/>
        <item x="92"/>
        <item x="8"/>
        <item x="25"/>
        <item x="91"/>
        <item x="24"/>
        <item x="49"/>
        <item x="48"/>
        <item x="40"/>
        <item x="10"/>
        <item x="51"/>
        <item x="90"/>
        <item x="36"/>
        <item x="63"/>
        <item x="89"/>
        <item x="66"/>
        <item x="13"/>
        <item x="6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 IM/EM" fld="12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7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1" rowHeaderCaption="Gender">
  <location ref="A19:B21" firstHeaderRow="1" firstDataRow="1" firstDataCol="1"/>
  <pivotFields count="14">
    <pivotField showAll="0"/>
    <pivotField showAll="0"/>
    <pivotField axis="axisRow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Number of Ranks" fld="13" subtotal="count" baseField="0" baseItem="0"/>
  </dataFields>
  <chartFormats count="2"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6">
  <location ref="D2:F5" firstHeaderRow="1" firstDataRow="2" firstDataCol="1"/>
  <pivotFields count="14">
    <pivotField showAll="0"/>
    <pivotField showAll="0"/>
    <pivotField axis="axisRow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2"/>
  </rowFields>
  <rowItems count="2">
    <i>
      <x/>
    </i>
    <i>
      <x v="1"/>
    </i>
  </rowItems>
  <colFields count="1">
    <field x="7"/>
  </colFields>
  <colItems count="2">
    <i>
      <x/>
    </i>
    <i>
      <x v="1"/>
    </i>
  </colItems>
  <dataFields count="1">
    <dataField name="Count of Gender" fld="2" subtotal="count" baseField="0" baseItem="0"/>
  </dataFields>
  <chartFormats count="1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6">
  <location ref="L8:N14" firstHeaderRow="1" firstDataRow="2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Min marks" fld="12" subtotal="min" baseField="0" baseItem="0"/>
    <dataField name="Max marks" fld="12" subtotal="max" baseField="0" baseItem="0"/>
  </dataFields>
  <chartFormats count="1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1">
  <location ref="L2:N5" firstHeaderRow="1" firstDataRow="2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Min marks" fld="12" subtotal="min" baseField="0" baseItem="0"/>
    <dataField name="Max marks" fld="12" subtotal="max" baseField="0" baseItem="0"/>
  </dataFields>
  <chartFormats count="2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7">
  <location ref="L20:M28" firstHeaderRow="1" firstDataRow="1" firstDataCol="1"/>
  <pivotFields count="14">
    <pivotField showAll="0"/>
    <pivotField showAll="0"/>
    <pivotField showAll="0" sortType="ascending">
      <items count="3">
        <item x="1"/>
        <item x="0"/>
        <item t="default"/>
      </items>
    </pivotField>
    <pivotField showAll="0"/>
    <pivotField axis="axisRow" showAll="0">
      <items count="9">
        <item x="6"/>
        <item x="4"/>
        <item x="2"/>
        <item x="1"/>
        <item x="3"/>
        <item x="5"/>
        <item x="0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TOTAL IM/EM" fld="12" subtotal="average" baseField="0" baseItem="0" numFmtId="2"/>
  </dataFields>
  <formats count="1">
    <format dxfId="2">
      <pivotArea outline="0" collapsedLevelsAreSubtotals="1" fieldPosition="0"/>
    </format>
  </formats>
  <chartFormats count="10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5" rowHeaderCaption="Pass out year">
  <location ref="H19:J28" firstHeaderRow="1" firstDataRow="2" firstDataCol="1"/>
  <pivotFields count="14">
    <pivotField showAll="0"/>
    <pivotField showAll="0"/>
    <pivotField showAll="0" sortType="ascending">
      <items count="3">
        <item x="1"/>
        <item x="0"/>
        <item t="default"/>
      </items>
    </pivotField>
    <pivotField showAll="0"/>
    <pivotField axis="axisRow" showAll="0">
      <items count="9">
        <item x="6"/>
        <item x="4"/>
        <item x="2"/>
        <item x="1"/>
        <item x="3"/>
        <item x="5"/>
        <item x="0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Max Total marks " fld="12" subtotal="max" baseField="0" baseItem="0"/>
    <dataField name="Min Total marks " fld="12" subtotal="min" baseField="0" baseItem="0"/>
  </dataFields>
  <chartFormats count="2"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5">
  <location ref="A7:B12" firstHeaderRow="1" firstDataRow="1" firstDataCol="1"/>
  <pivotFields count="14">
    <pivotField dataField="1" showAll="0"/>
    <pivotField showAll="0"/>
    <pivotField showAll="0" sortType="ascending">
      <items count="3">
        <item x="1"/>
        <item x="0"/>
        <item t="default"/>
      </items>
    </pivotField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Full Name " fld="0" subtotal="count" baseField="0" baseItem="0"/>
  </dataFields>
  <formats count="1">
    <format dxfId="3">
      <pivotArea outline="0" collapsedLevelsAreSubtotals="1" fieldPosition="0"/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3">
  <location ref="A14:I16" firstHeaderRow="1" firstDataRow="2" firstDataCol="1"/>
  <pivotFields count="14">
    <pivotField dataField="1" showAll="0"/>
    <pivotField showAll="0"/>
    <pivotField showAll="0" sortType="ascending">
      <items count="3">
        <item x="1"/>
        <item x="0"/>
        <item t="default"/>
      </items>
    </pivotField>
    <pivotField showAll="0">
      <items count="6">
        <item x="4"/>
        <item x="1"/>
        <item x="0"/>
        <item x="3"/>
        <item x="2"/>
        <item t="default"/>
      </items>
    </pivotField>
    <pivotField axis="axisCol" showAll="0">
      <items count="9">
        <item x="6"/>
        <item x="4"/>
        <item x="2"/>
        <item x="1"/>
        <item x="3"/>
        <item x="5"/>
        <item x="0"/>
        <item x="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119">
        <item x="72"/>
        <item x="117"/>
        <item x="20"/>
        <item x="84"/>
        <item x="87"/>
        <item x="85"/>
        <item x="116"/>
        <item x="37"/>
        <item x="68"/>
        <item x="115"/>
        <item x="78"/>
        <item x="30"/>
        <item x="114"/>
        <item x="27"/>
        <item x="71"/>
        <item x="113"/>
        <item x="33"/>
        <item x="15"/>
        <item x="112"/>
        <item x="18"/>
        <item x="70"/>
        <item x="111"/>
        <item x="81"/>
        <item x="82"/>
        <item x="110"/>
        <item x="61"/>
        <item x="50"/>
        <item x="109"/>
        <item x="77"/>
        <item x="80"/>
        <item x="35"/>
        <item x="76"/>
        <item x="0"/>
        <item x="54"/>
        <item x="108"/>
        <item x="23"/>
        <item x="42"/>
        <item x="107"/>
        <item x="47"/>
        <item x="12"/>
        <item x="59"/>
        <item x="64"/>
        <item x="17"/>
        <item x="106"/>
        <item x="60"/>
        <item x="55"/>
        <item x="105"/>
        <item x="44"/>
        <item x="104"/>
        <item x="22"/>
        <item x="69"/>
        <item x="103"/>
        <item x="39"/>
        <item x="16"/>
        <item x="102"/>
        <item x="41"/>
        <item x="101"/>
        <item x="7"/>
        <item x="6"/>
        <item x="100"/>
        <item x="19"/>
        <item x="14"/>
        <item x="74"/>
        <item x="21"/>
        <item x="99"/>
        <item x="11"/>
        <item x="29"/>
        <item x="58"/>
        <item x="31"/>
        <item x="1"/>
        <item x="3"/>
        <item x="98"/>
        <item x="67"/>
        <item x="73"/>
        <item x="75"/>
        <item x="4"/>
        <item x="38"/>
        <item x="97"/>
        <item x="57"/>
        <item x="56"/>
        <item x="96"/>
        <item x="34"/>
        <item x="62"/>
        <item x="95"/>
        <item x="52"/>
        <item x="28"/>
        <item x="32"/>
        <item x="26"/>
        <item x="5"/>
        <item x="46"/>
        <item x="43"/>
        <item x="9"/>
        <item x="45"/>
        <item x="86"/>
        <item x="2"/>
        <item x="94"/>
        <item x="53"/>
        <item x="79"/>
        <item x="93"/>
        <item x="88"/>
        <item x="83"/>
        <item x="92"/>
        <item x="8"/>
        <item x="25"/>
        <item x="91"/>
        <item x="24"/>
        <item x="49"/>
        <item x="48"/>
        <item x="40"/>
        <item x="10"/>
        <item x="51"/>
        <item x="90"/>
        <item x="36"/>
        <item x="63"/>
        <item x="89"/>
        <item x="66"/>
        <item x="13"/>
        <item x="6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27">
        <item x="22"/>
        <item x="23"/>
        <item x="24"/>
        <item x="20"/>
        <item x="21"/>
        <item x="17"/>
        <item x="15"/>
        <item x="19"/>
        <item x="16"/>
        <item x="14"/>
        <item x="12"/>
        <item x="13"/>
        <item x="18"/>
        <item x="11"/>
        <item x="10"/>
        <item x="9"/>
        <item x="7"/>
        <item x="6"/>
        <item x="8"/>
        <item x="5"/>
        <item x="3"/>
        <item x="2"/>
        <item x="4"/>
        <item x="1"/>
        <item x="0"/>
        <item x="25"/>
        <item t="default"/>
      </items>
    </pivotField>
    <pivotField showAll="0"/>
    <pivotField showAll="0"/>
    <pivotField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Items count="1">
    <i/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Full Name " fld="0" subtotal="count" baseField="0" baseItem="0"/>
  </dataFields>
  <formats count="1">
    <format dxfId="4">
      <pivotArea outline="0" collapsedLevelsAreSubtotals="1" fieldPosition="0"/>
    </format>
  </formats>
  <chartFormats count="59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2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4" rowHeaderCaption="Pass out year">
  <location ref="D19:E27" firstHeaderRow="1" firstDataRow="1" firstDataCol="1"/>
  <pivotFields count="14">
    <pivotField showAll="0"/>
    <pivotField showAll="0"/>
    <pivotField showAll="0" sortType="ascending">
      <items count="3">
        <item x="1"/>
        <item x="0"/>
        <item t="default"/>
      </items>
    </pivotField>
    <pivotField showAll="0"/>
    <pivotField axis="axisRow" showAll="0">
      <items count="9">
        <item x="6"/>
        <item x="4"/>
        <item x="2"/>
        <item x="1"/>
        <item x="3"/>
        <item x="5"/>
        <item x="0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Number of Ranks" fld="13" subtotal="count" baseField="0" baseItem="0"/>
  </dataField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3">
  <location ref="A2:B4" firstHeaderRow="1" firstDataRow="1" firstDataCol="1"/>
  <pivotFields count="14">
    <pivotField showAll="0"/>
    <pivotField showAll="0"/>
    <pivotField axis="axisRow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4">
  <location ref="H2:J4" firstHeaderRow="1" firstDataRow="2" firstDataCol="1"/>
  <pivotFields count="14">
    <pivotField showAll="0"/>
    <pivotField showAll="0"/>
    <pivotField axis="axisCol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Items count="1">
    <i/>
  </rowItems>
  <colFields count="1">
    <field x="2"/>
  </colFields>
  <colItems count="2">
    <i>
      <x/>
    </i>
    <i>
      <x v="1"/>
    </i>
  </colItems>
  <dataFields count="1">
    <dataField name="Average of TOTAL IM/EM" fld="12" subtotal="average" baseField="0" baseItem="0" numFmtId="2"/>
  </dataFields>
  <formats count="1">
    <format dxfId="5">
      <pivotArea outline="0" collapsedLevelsAreSubtotals="1" fieldPosition="0"/>
    </format>
  </formats>
  <chartFormats count="10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3"/>
  <sheetViews>
    <sheetView topLeftCell="E1" workbookViewId="0">
      <selection activeCell="J2" sqref="J2"/>
    </sheetView>
  </sheetViews>
  <sheetFormatPr defaultRowHeight="14.5" x14ac:dyDescent="0.35"/>
  <cols>
    <col min="1" max="1" width="20.26953125" bestFit="1" customWidth="1"/>
    <col min="2" max="2" width="44.81640625" bestFit="1" customWidth="1"/>
    <col min="3" max="3" width="6.54296875" bestFit="1" customWidth="1"/>
    <col min="4" max="4" width="31.453125" bestFit="1" customWidth="1"/>
    <col min="5" max="5" width="15.54296875" bestFit="1" customWidth="1"/>
    <col min="6" max="6" width="8.26953125" bestFit="1" customWidth="1"/>
    <col min="7" max="7" width="49.26953125" bestFit="1" customWidth="1"/>
    <col min="8" max="8" width="14.26953125" bestFit="1" customWidth="1"/>
    <col min="9" max="9" width="10.81640625" bestFit="1" customWidth="1"/>
    <col min="10" max="10" width="13.7265625" bestFit="1" customWidth="1"/>
    <col min="11" max="11" width="6" bestFit="1" customWidth="1"/>
    <col min="12" max="12" width="3.1796875" bestFit="1" customWidth="1"/>
    <col min="13" max="13" width="11.453125" bestFit="1" customWidth="1"/>
    <col min="14" max="14" width="5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3" t="s">
        <v>14</v>
      </c>
      <c r="B2" s="4" t="s">
        <v>15</v>
      </c>
      <c r="C2" s="4" t="s">
        <v>16</v>
      </c>
      <c r="D2" s="4" t="s">
        <v>17</v>
      </c>
      <c r="E2" s="4">
        <v>2021</v>
      </c>
      <c r="F2" s="4" t="s">
        <v>18</v>
      </c>
      <c r="G2" s="5" t="s">
        <v>19</v>
      </c>
      <c r="H2" s="4" t="s">
        <v>20</v>
      </c>
      <c r="I2" s="3">
        <v>100</v>
      </c>
      <c r="J2" s="3">
        <v>25</v>
      </c>
      <c r="K2" s="3">
        <f t="shared" ref="K2:K65" si="0">I2*25%</f>
        <v>25</v>
      </c>
      <c r="L2" s="3">
        <f t="shared" ref="L2:L65" si="1">J2*100%</f>
        <v>25</v>
      </c>
      <c r="M2" s="3">
        <f t="shared" ref="M2:M65" si="2">SUM(K2,L2)</f>
        <v>50</v>
      </c>
      <c r="N2" s="3">
        <f t="shared" ref="N2:N65" si="3">RANK($M2,$M$2:$M$276,)</f>
        <v>1</v>
      </c>
    </row>
    <row r="3" spans="1:14" x14ac:dyDescent="0.35">
      <c r="A3" s="3" t="s">
        <v>21</v>
      </c>
      <c r="B3" s="4" t="s">
        <v>22</v>
      </c>
      <c r="C3" s="4" t="s">
        <v>16</v>
      </c>
      <c r="D3" s="4" t="s">
        <v>23</v>
      </c>
      <c r="E3" s="4">
        <v>2018</v>
      </c>
      <c r="F3" s="4" t="s">
        <v>18</v>
      </c>
      <c r="G3" s="4" t="s">
        <v>24</v>
      </c>
      <c r="H3" s="4" t="s">
        <v>20</v>
      </c>
      <c r="I3" s="3">
        <v>98</v>
      </c>
      <c r="J3" s="3">
        <v>25</v>
      </c>
      <c r="K3" s="3">
        <f t="shared" si="0"/>
        <v>24.5</v>
      </c>
      <c r="L3" s="3">
        <f t="shared" si="1"/>
        <v>25</v>
      </c>
      <c r="M3" s="3">
        <f t="shared" si="2"/>
        <v>49.5</v>
      </c>
      <c r="N3" s="3">
        <f t="shared" si="3"/>
        <v>2</v>
      </c>
    </row>
    <row r="4" spans="1:14" x14ac:dyDescent="0.35">
      <c r="A4" s="3" t="s">
        <v>25</v>
      </c>
      <c r="B4" s="4" t="s">
        <v>26</v>
      </c>
      <c r="C4" s="4" t="s">
        <v>27</v>
      </c>
      <c r="D4" s="4" t="s">
        <v>23</v>
      </c>
      <c r="E4" s="4">
        <v>2021</v>
      </c>
      <c r="F4" s="4" t="s">
        <v>18</v>
      </c>
      <c r="G4" s="4" t="s">
        <v>28</v>
      </c>
      <c r="H4" s="4" t="s">
        <v>20</v>
      </c>
      <c r="I4" s="3">
        <v>95</v>
      </c>
      <c r="J4" s="3">
        <v>24</v>
      </c>
      <c r="K4" s="3">
        <f t="shared" si="0"/>
        <v>23.75</v>
      </c>
      <c r="L4" s="3">
        <f t="shared" si="1"/>
        <v>24</v>
      </c>
      <c r="M4" s="3">
        <f t="shared" si="2"/>
        <v>47.75</v>
      </c>
      <c r="N4" s="3">
        <f t="shared" si="3"/>
        <v>3</v>
      </c>
    </row>
    <row r="5" spans="1:14" x14ac:dyDescent="0.35">
      <c r="A5" s="3" t="s">
        <v>29</v>
      </c>
      <c r="B5" s="4" t="s">
        <v>30</v>
      </c>
      <c r="C5" s="4" t="s">
        <v>16</v>
      </c>
      <c r="D5" s="4" t="s">
        <v>23</v>
      </c>
      <c r="E5" s="4">
        <v>2018</v>
      </c>
      <c r="F5" s="4" t="s">
        <v>18</v>
      </c>
      <c r="G5" s="4" t="s">
        <v>19</v>
      </c>
      <c r="H5" s="4" t="s">
        <v>20</v>
      </c>
      <c r="I5" s="3">
        <v>95</v>
      </c>
      <c r="J5" s="3">
        <v>24</v>
      </c>
      <c r="K5" s="3">
        <f t="shared" si="0"/>
        <v>23.75</v>
      </c>
      <c r="L5" s="3">
        <f t="shared" si="1"/>
        <v>24</v>
      </c>
      <c r="M5" s="3">
        <f t="shared" si="2"/>
        <v>47.75</v>
      </c>
      <c r="N5" s="3">
        <f t="shared" si="3"/>
        <v>3</v>
      </c>
    </row>
    <row r="6" spans="1:14" x14ac:dyDescent="0.35">
      <c r="A6" s="3" t="s">
        <v>31</v>
      </c>
      <c r="B6" s="4" t="s">
        <v>32</v>
      </c>
      <c r="C6" s="4" t="s">
        <v>27</v>
      </c>
      <c r="D6" s="4" t="s">
        <v>23</v>
      </c>
      <c r="E6" s="4">
        <v>2021</v>
      </c>
      <c r="F6" s="4" t="s">
        <v>18</v>
      </c>
      <c r="G6" s="4" t="s">
        <v>33</v>
      </c>
      <c r="H6" s="4" t="s">
        <v>20</v>
      </c>
      <c r="I6" s="3">
        <v>94</v>
      </c>
      <c r="J6" s="3">
        <v>24</v>
      </c>
      <c r="K6" s="3">
        <f t="shared" si="0"/>
        <v>23.5</v>
      </c>
      <c r="L6" s="3">
        <f t="shared" si="1"/>
        <v>24</v>
      </c>
      <c r="M6" s="3">
        <f t="shared" si="2"/>
        <v>47.5</v>
      </c>
      <c r="N6" s="3">
        <f t="shared" si="3"/>
        <v>5</v>
      </c>
    </row>
    <row r="7" spans="1:14" x14ac:dyDescent="0.35">
      <c r="A7" s="3" t="s">
        <v>34</v>
      </c>
      <c r="B7" s="4" t="s">
        <v>35</v>
      </c>
      <c r="C7" s="4" t="s">
        <v>16</v>
      </c>
      <c r="D7" s="4" t="s">
        <v>36</v>
      </c>
      <c r="E7" s="4">
        <v>2017</v>
      </c>
      <c r="F7" s="4" t="s">
        <v>18</v>
      </c>
      <c r="G7" s="4" t="s">
        <v>19</v>
      </c>
      <c r="H7" s="4" t="s">
        <v>20</v>
      </c>
      <c r="I7" s="3">
        <v>92</v>
      </c>
      <c r="J7" s="3">
        <v>24</v>
      </c>
      <c r="K7" s="3">
        <f t="shared" si="0"/>
        <v>23</v>
      </c>
      <c r="L7" s="3">
        <f t="shared" si="1"/>
        <v>24</v>
      </c>
      <c r="M7" s="3">
        <f t="shared" si="2"/>
        <v>47</v>
      </c>
      <c r="N7" s="3">
        <f t="shared" si="3"/>
        <v>6</v>
      </c>
    </row>
    <row r="8" spans="1:14" x14ac:dyDescent="0.35">
      <c r="A8" s="3" t="s">
        <v>37</v>
      </c>
      <c r="B8" s="4" t="s">
        <v>38</v>
      </c>
      <c r="C8" s="4" t="s">
        <v>16</v>
      </c>
      <c r="D8" s="4" t="s">
        <v>17</v>
      </c>
      <c r="E8" s="4">
        <v>2017</v>
      </c>
      <c r="F8" s="4" t="s">
        <v>18</v>
      </c>
      <c r="G8" s="5" t="s">
        <v>39</v>
      </c>
      <c r="H8" s="4" t="s">
        <v>20</v>
      </c>
      <c r="I8" s="3">
        <v>89</v>
      </c>
      <c r="J8" s="3">
        <v>24</v>
      </c>
      <c r="K8" s="3">
        <f t="shared" si="0"/>
        <v>22.25</v>
      </c>
      <c r="L8" s="3">
        <f t="shared" si="1"/>
        <v>24</v>
      </c>
      <c r="M8" s="3">
        <f t="shared" si="2"/>
        <v>46.25</v>
      </c>
      <c r="N8" s="3">
        <f t="shared" si="3"/>
        <v>7</v>
      </c>
    </row>
    <row r="9" spans="1:14" x14ac:dyDescent="0.35">
      <c r="A9" s="3" t="s">
        <v>40</v>
      </c>
      <c r="B9" s="4" t="s">
        <v>41</v>
      </c>
      <c r="C9" s="4" t="s">
        <v>16</v>
      </c>
      <c r="D9" s="4" t="s">
        <v>42</v>
      </c>
      <c r="E9" s="4">
        <v>2019</v>
      </c>
      <c r="F9" s="4" t="s">
        <v>18</v>
      </c>
      <c r="G9" s="4" t="s">
        <v>43</v>
      </c>
      <c r="H9" s="4" t="s">
        <v>20</v>
      </c>
      <c r="I9" s="3">
        <v>84</v>
      </c>
      <c r="J9" s="3">
        <v>25</v>
      </c>
      <c r="K9" s="3">
        <f t="shared" si="0"/>
        <v>21</v>
      </c>
      <c r="L9" s="3">
        <f t="shared" si="1"/>
        <v>25</v>
      </c>
      <c r="M9" s="3">
        <f t="shared" si="2"/>
        <v>46</v>
      </c>
      <c r="N9" s="3">
        <f t="shared" si="3"/>
        <v>8</v>
      </c>
    </row>
    <row r="10" spans="1:14" x14ac:dyDescent="0.35">
      <c r="A10" s="3" t="s">
        <v>44</v>
      </c>
      <c r="B10" s="4" t="s">
        <v>45</v>
      </c>
      <c r="C10" s="4" t="s">
        <v>16</v>
      </c>
      <c r="D10" s="4" t="s">
        <v>23</v>
      </c>
      <c r="E10" s="4">
        <v>2021</v>
      </c>
      <c r="F10" s="4" t="s">
        <v>18</v>
      </c>
      <c r="G10" s="4" t="s">
        <v>39</v>
      </c>
      <c r="H10" s="4" t="s">
        <v>20</v>
      </c>
      <c r="I10" s="3">
        <v>95</v>
      </c>
      <c r="J10" s="3">
        <v>22</v>
      </c>
      <c r="K10" s="3">
        <f t="shared" si="0"/>
        <v>23.75</v>
      </c>
      <c r="L10" s="3">
        <f t="shared" si="1"/>
        <v>22</v>
      </c>
      <c r="M10" s="3">
        <f t="shared" si="2"/>
        <v>45.75</v>
      </c>
      <c r="N10" s="3">
        <f t="shared" si="3"/>
        <v>9</v>
      </c>
    </row>
    <row r="11" spans="1:14" x14ac:dyDescent="0.35">
      <c r="A11" s="3" t="s">
        <v>46</v>
      </c>
      <c r="B11" s="4" t="s">
        <v>47</v>
      </c>
      <c r="C11" s="4" t="s">
        <v>27</v>
      </c>
      <c r="D11" s="4" t="s">
        <v>23</v>
      </c>
      <c r="E11" s="4">
        <v>2021</v>
      </c>
      <c r="F11" s="4" t="s">
        <v>18</v>
      </c>
      <c r="G11" s="4" t="s">
        <v>48</v>
      </c>
      <c r="H11" s="4" t="s">
        <v>20</v>
      </c>
      <c r="I11" s="3">
        <v>86</v>
      </c>
      <c r="J11" s="3">
        <v>24</v>
      </c>
      <c r="K11" s="3">
        <f t="shared" si="0"/>
        <v>21.5</v>
      </c>
      <c r="L11" s="3">
        <f t="shared" si="1"/>
        <v>24</v>
      </c>
      <c r="M11" s="3">
        <f t="shared" si="2"/>
        <v>45.5</v>
      </c>
      <c r="N11" s="3">
        <f t="shared" si="3"/>
        <v>10</v>
      </c>
    </row>
    <row r="12" spans="1:14" x14ac:dyDescent="0.35">
      <c r="A12" s="3" t="s">
        <v>49</v>
      </c>
      <c r="B12" s="4" t="s">
        <v>50</v>
      </c>
      <c r="C12" s="4" t="s">
        <v>27</v>
      </c>
      <c r="D12" s="4" t="s">
        <v>17</v>
      </c>
      <c r="E12" s="4">
        <v>2021</v>
      </c>
      <c r="F12" s="4" t="s">
        <v>18</v>
      </c>
      <c r="G12" s="4" t="s">
        <v>39</v>
      </c>
      <c r="H12" s="4" t="s">
        <v>20</v>
      </c>
      <c r="I12" s="3">
        <v>97</v>
      </c>
      <c r="J12" s="3">
        <v>21</v>
      </c>
      <c r="K12" s="3">
        <f t="shared" si="0"/>
        <v>24.25</v>
      </c>
      <c r="L12" s="3">
        <f t="shared" si="1"/>
        <v>21</v>
      </c>
      <c r="M12" s="3">
        <f t="shared" si="2"/>
        <v>45.25</v>
      </c>
      <c r="N12" s="3">
        <f t="shared" si="3"/>
        <v>11</v>
      </c>
    </row>
    <row r="13" spans="1:14" x14ac:dyDescent="0.35">
      <c r="A13" s="3" t="s">
        <v>51</v>
      </c>
      <c r="B13" s="4" t="s">
        <v>52</v>
      </c>
      <c r="C13" s="4" t="s">
        <v>16</v>
      </c>
      <c r="D13" s="4" t="s">
        <v>42</v>
      </c>
      <c r="E13" s="4">
        <v>2019</v>
      </c>
      <c r="F13" s="4" t="s">
        <v>18</v>
      </c>
      <c r="G13" s="4" t="s">
        <v>39</v>
      </c>
      <c r="H13" s="4" t="s">
        <v>20</v>
      </c>
      <c r="I13" s="3">
        <v>79</v>
      </c>
      <c r="J13" s="3">
        <v>25</v>
      </c>
      <c r="K13" s="3">
        <f t="shared" si="0"/>
        <v>19.75</v>
      </c>
      <c r="L13" s="3">
        <f t="shared" si="1"/>
        <v>25</v>
      </c>
      <c r="M13" s="3">
        <f t="shared" si="2"/>
        <v>44.75</v>
      </c>
      <c r="N13" s="3">
        <f t="shared" si="3"/>
        <v>12</v>
      </c>
    </row>
    <row r="14" spans="1:14" x14ac:dyDescent="0.35">
      <c r="A14" s="3" t="s">
        <v>53</v>
      </c>
      <c r="B14" s="4" t="s">
        <v>54</v>
      </c>
      <c r="C14" s="4" t="s">
        <v>27</v>
      </c>
      <c r="D14" s="4" t="s">
        <v>23</v>
      </c>
      <c r="E14" s="4">
        <v>2019</v>
      </c>
      <c r="F14" s="4" t="s">
        <v>18</v>
      </c>
      <c r="G14" s="4" t="s">
        <v>55</v>
      </c>
      <c r="H14" s="4" t="s">
        <v>20</v>
      </c>
      <c r="I14" s="3">
        <v>87</v>
      </c>
      <c r="J14" s="3">
        <v>23</v>
      </c>
      <c r="K14" s="3">
        <f t="shared" si="0"/>
        <v>21.75</v>
      </c>
      <c r="L14" s="3">
        <f t="shared" si="1"/>
        <v>23</v>
      </c>
      <c r="M14" s="3">
        <f t="shared" si="2"/>
        <v>44.75</v>
      </c>
      <c r="N14" s="3">
        <f t="shared" si="3"/>
        <v>12</v>
      </c>
    </row>
    <row r="15" spans="1:14" x14ac:dyDescent="0.35">
      <c r="A15" s="3" t="s">
        <v>56</v>
      </c>
      <c r="B15" s="4" t="s">
        <v>54</v>
      </c>
      <c r="C15" s="4" t="s">
        <v>27</v>
      </c>
      <c r="D15" s="4" t="s">
        <v>23</v>
      </c>
      <c r="E15" s="4">
        <v>2016</v>
      </c>
      <c r="F15" s="4" t="s">
        <v>18</v>
      </c>
      <c r="G15" s="4" t="s">
        <v>57</v>
      </c>
      <c r="H15" s="4" t="s">
        <v>20</v>
      </c>
      <c r="I15" s="3">
        <v>95</v>
      </c>
      <c r="J15" s="3">
        <v>21</v>
      </c>
      <c r="K15" s="3">
        <f t="shared" si="0"/>
        <v>23.75</v>
      </c>
      <c r="L15" s="3">
        <f t="shared" si="1"/>
        <v>21</v>
      </c>
      <c r="M15" s="3">
        <f t="shared" si="2"/>
        <v>44.75</v>
      </c>
      <c r="N15" s="3">
        <f t="shared" si="3"/>
        <v>12</v>
      </c>
    </row>
    <row r="16" spans="1:14" x14ac:dyDescent="0.35">
      <c r="A16" s="3" t="s">
        <v>58</v>
      </c>
      <c r="B16" s="4" t="s">
        <v>59</v>
      </c>
      <c r="C16" s="4" t="s">
        <v>27</v>
      </c>
      <c r="D16" s="4" t="s">
        <v>23</v>
      </c>
      <c r="E16" s="4">
        <v>2020</v>
      </c>
      <c r="F16" s="4" t="s">
        <v>18</v>
      </c>
      <c r="G16" s="4" t="s">
        <v>60</v>
      </c>
      <c r="H16" s="4" t="s">
        <v>20</v>
      </c>
      <c r="I16" s="3">
        <v>94</v>
      </c>
      <c r="J16" s="3">
        <v>21</v>
      </c>
      <c r="K16" s="3">
        <f t="shared" si="0"/>
        <v>23.5</v>
      </c>
      <c r="L16" s="3">
        <f t="shared" si="1"/>
        <v>21</v>
      </c>
      <c r="M16" s="3">
        <f t="shared" si="2"/>
        <v>44.5</v>
      </c>
      <c r="N16" s="3">
        <f t="shared" si="3"/>
        <v>15</v>
      </c>
    </row>
    <row r="17" spans="1:14" x14ac:dyDescent="0.35">
      <c r="A17" s="3" t="s">
        <v>61</v>
      </c>
      <c r="B17" s="4" t="s">
        <v>62</v>
      </c>
      <c r="C17" s="4" t="s">
        <v>27</v>
      </c>
      <c r="D17" s="4" t="s">
        <v>23</v>
      </c>
      <c r="E17" s="4">
        <v>2021</v>
      </c>
      <c r="F17" s="4" t="s">
        <v>18</v>
      </c>
      <c r="G17" s="4" t="s">
        <v>63</v>
      </c>
      <c r="H17" s="4" t="s">
        <v>20</v>
      </c>
      <c r="I17" s="3">
        <v>94</v>
      </c>
      <c r="J17" s="3">
        <v>21</v>
      </c>
      <c r="K17" s="3">
        <f t="shared" si="0"/>
        <v>23.5</v>
      </c>
      <c r="L17" s="3">
        <f t="shared" si="1"/>
        <v>21</v>
      </c>
      <c r="M17" s="3">
        <f t="shared" si="2"/>
        <v>44.5</v>
      </c>
      <c r="N17" s="3">
        <f t="shared" si="3"/>
        <v>15</v>
      </c>
    </row>
    <row r="18" spans="1:14" x14ac:dyDescent="0.35">
      <c r="A18" s="3" t="s">
        <v>64</v>
      </c>
      <c r="B18" s="4" t="s">
        <v>65</v>
      </c>
      <c r="C18" s="4" t="s">
        <v>27</v>
      </c>
      <c r="D18" s="4" t="s">
        <v>36</v>
      </c>
      <c r="E18" s="4">
        <v>2021</v>
      </c>
      <c r="F18" s="4" t="s">
        <v>18</v>
      </c>
      <c r="G18" s="4" t="s">
        <v>39</v>
      </c>
      <c r="H18" s="4" t="s">
        <v>20</v>
      </c>
      <c r="I18" s="3">
        <v>94</v>
      </c>
      <c r="J18" s="3">
        <v>21</v>
      </c>
      <c r="K18" s="3">
        <f t="shared" si="0"/>
        <v>23.5</v>
      </c>
      <c r="L18" s="3">
        <f t="shared" si="1"/>
        <v>21</v>
      </c>
      <c r="M18" s="3">
        <f t="shared" si="2"/>
        <v>44.5</v>
      </c>
      <c r="N18" s="3">
        <f t="shared" si="3"/>
        <v>15</v>
      </c>
    </row>
    <row r="19" spans="1:14" x14ac:dyDescent="0.35">
      <c r="A19" s="3" t="s">
        <v>66</v>
      </c>
      <c r="B19" s="4" t="s">
        <v>67</v>
      </c>
      <c r="C19" s="4" t="s">
        <v>27</v>
      </c>
      <c r="D19" s="4" t="s">
        <v>23</v>
      </c>
      <c r="E19" s="4">
        <v>2020</v>
      </c>
      <c r="F19" s="4" t="s">
        <v>18</v>
      </c>
      <c r="G19" s="5" t="s">
        <v>68</v>
      </c>
      <c r="H19" s="4" t="s">
        <v>20</v>
      </c>
      <c r="I19" s="3">
        <v>89</v>
      </c>
      <c r="J19" s="3">
        <v>22</v>
      </c>
      <c r="K19" s="3">
        <f t="shared" si="0"/>
        <v>22.25</v>
      </c>
      <c r="L19" s="3">
        <f t="shared" si="1"/>
        <v>22</v>
      </c>
      <c r="M19" s="3">
        <f t="shared" si="2"/>
        <v>44.25</v>
      </c>
      <c r="N19" s="3">
        <f t="shared" si="3"/>
        <v>18</v>
      </c>
    </row>
    <row r="20" spans="1:14" x14ac:dyDescent="0.35">
      <c r="A20" s="3" t="s">
        <v>69</v>
      </c>
      <c r="B20" s="4" t="s">
        <v>70</v>
      </c>
      <c r="C20" s="4" t="s">
        <v>27</v>
      </c>
      <c r="D20" s="4" t="s">
        <v>23</v>
      </c>
      <c r="E20" s="4">
        <v>2021</v>
      </c>
      <c r="F20" s="4" t="s">
        <v>18</v>
      </c>
      <c r="G20" s="4" t="s">
        <v>39</v>
      </c>
      <c r="H20" s="4" t="s">
        <v>20</v>
      </c>
      <c r="I20" s="3">
        <v>77</v>
      </c>
      <c r="J20" s="3">
        <v>25</v>
      </c>
      <c r="K20" s="3">
        <f t="shared" si="0"/>
        <v>19.25</v>
      </c>
      <c r="L20" s="3">
        <f t="shared" si="1"/>
        <v>25</v>
      </c>
      <c r="M20" s="3">
        <f t="shared" si="2"/>
        <v>44.25</v>
      </c>
      <c r="N20" s="3">
        <f t="shared" si="3"/>
        <v>18</v>
      </c>
    </row>
    <row r="21" spans="1:14" x14ac:dyDescent="0.35">
      <c r="A21" s="3" t="s">
        <v>71</v>
      </c>
      <c r="B21" s="4" t="s">
        <v>54</v>
      </c>
      <c r="C21" s="4" t="s">
        <v>27</v>
      </c>
      <c r="D21" s="4" t="s">
        <v>23</v>
      </c>
      <c r="E21" s="4">
        <v>2020</v>
      </c>
      <c r="F21" s="4" t="s">
        <v>18</v>
      </c>
      <c r="G21" s="4" t="s">
        <v>72</v>
      </c>
      <c r="H21" s="4" t="s">
        <v>20</v>
      </c>
      <c r="I21" s="3">
        <v>76</v>
      </c>
      <c r="J21" s="3">
        <v>25</v>
      </c>
      <c r="K21" s="3">
        <f t="shared" si="0"/>
        <v>19</v>
      </c>
      <c r="L21" s="3">
        <f t="shared" si="1"/>
        <v>25</v>
      </c>
      <c r="M21" s="3">
        <f t="shared" si="2"/>
        <v>44</v>
      </c>
      <c r="N21" s="3">
        <f t="shared" si="3"/>
        <v>20</v>
      </c>
    </row>
    <row r="22" spans="1:14" x14ac:dyDescent="0.35">
      <c r="A22" s="3" t="s">
        <v>64</v>
      </c>
      <c r="B22" s="4" t="s">
        <v>73</v>
      </c>
      <c r="C22" s="4" t="s">
        <v>16</v>
      </c>
      <c r="D22" s="4" t="s">
        <v>23</v>
      </c>
      <c r="E22" s="4">
        <v>2021</v>
      </c>
      <c r="F22" s="4" t="s">
        <v>18</v>
      </c>
      <c r="G22" s="4" t="s">
        <v>39</v>
      </c>
      <c r="H22" s="4" t="s">
        <v>20</v>
      </c>
      <c r="I22" s="3">
        <v>83</v>
      </c>
      <c r="J22" s="3">
        <v>23</v>
      </c>
      <c r="K22" s="3">
        <f t="shared" si="0"/>
        <v>20.75</v>
      </c>
      <c r="L22" s="3">
        <f t="shared" si="1"/>
        <v>23</v>
      </c>
      <c r="M22" s="3">
        <f t="shared" si="2"/>
        <v>43.75</v>
      </c>
      <c r="N22" s="3">
        <f t="shared" si="3"/>
        <v>21</v>
      </c>
    </row>
    <row r="23" spans="1:14" x14ac:dyDescent="0.35">
      <c r="A23" s="3" t="s">
        <v>74</v>
      </c>
      <c r="B23" s="4" t="s">
        <v>75</v>
      </c>
      <c r="C23" s="4" t="s">
        <v>16</v>
      </c>
      <c r="D23" s="4" t="s">
        <v>17</v>
      </c>
      <c r="E23" s="4">
        <v>2019</v>
      </c>
      <c r="F23" s="4" t="s">
        <v>18</v>
      </c>
      <c r="G23" s="4" t="s">
        <v>76</v>
      </c>
      <c r="H23" s="4" t="s">
        <v>20</v>
      </c>
      <c r="I23" s="3">
        <v>95</v>
      </c>
      <c r="J23" s="3">
        <v>20</v>
      </c>
      <c r="K23" s="3">
        <f t="shared" si="0"/>
        <v>23.75</v>
      </c>
      <c r="L23" s="3">
        <f t="shared" si="1"/>
        <v>20</v>
      </c>
      <c r="M23" s="3">
        <f t="shared" si="2"/>
        <v>43.75</v>
      </c>
      <c r="N23" s="3">
        <f t="shared" si="3"/>
        <v>21</v>
      </c>
    </row>
    <row r="24" spans="1:14" x14ac:dyDescent="0.35">
      <c r="A24" s="3" t="s">
        <v>77</v>
      </c>
      <c r="B24" s="4" t="s">
        <v>78</v>
      </c>
      <c r="C24" s="4" t="s">
        <v>16</v>
      </c>
      <c r="D24" s="4" t="s">
        <v>42</v>
      </c>
      <c r="E24" s="4">
        <v>2017</v>
      </c>
      <c r="F24" s="4" t="s">
        <v>18</v>
      </c>
      <c r="G24" s="4" t="s">
        <v>79</v>
      </c>
      <c r="H24" s="4" t="s">
        <v>20</v>
      </c>
      <c r="I24" s="3">
        <v>74</v>
      </c>
      <c r="J24" s="3">
        <v>25</v>
      </c>
      <c r="K24" s="3">
        <f t="shared" si="0"/>
        <v>18.5</v>
      </c>
      <c r="L24" s="3">
        <f t="shared" si="1"/>
        <v>25</v>
      </c>
      <c r="M24" s="3">
        <f t="shared" si="2"/>
        <v>43.5</v>
      </c>
      <c r="N24" s="3">
        <f t="shared" si="3"/>
        <v>23</v>
      </c>
    </row>
    <row r="25" spans="1:14" x14ac:dyDescent="0.35">
      <c r="A25" s="3" t="s">
        <v>80</v>
      </c>
      <c r="B25" s="4" t="s">
        <v>54</v>
      </c>
      <c r="C25" s="4" t="s">
        <v>27</v>
      </c>
      <c r="D25" s="4" t="s">
        <v>23</v>
      </c>
      <c r="E25" s="4">
        <v>2021</v>
      </c>
      <c r="F25" s="4" t="s">
        <v>18</v>
      </c>
      <c r="G25" s="5" t="s">
        <v>81</v>
      </c>
      <c r="H25" s="4" t="s">
        <v>20</v>
      </c>
      <c r="I25" s="3">
        <v>94</v>
      </c>
      <c r="J25" s="3">
        <v>20</v>
      </c>
      <c r="K25" s="3">
        <f t="shared" si="0"/>
        <v>23.5</v>
      </c>
      <c r="L25" s="3">
        <f t="shared" si="1"/>
        <v>20</v>
      </c>
      <c r="M25" s="3">
        <f t="shared" si="2"/>
        <v>43.5</v>
      </c>
      <c r="N25" s="3">
        <f t="shared" si="3"/>
        <v>23</v>
      </c>
    </row>
    <row r="26" spans="1:14" x14ac:dyDescent="0.35">
      <c r="A26" s="3" t="s">
        <v>82</v>
      </c>
      <c r="B26" s="4" t="s">
        <v>83</v>
      </c>
      <c r="C26" s="4" t="s">
        <v>27</v>
      </c>
      <c r="D26" s="4" t="s">
        <v>23</v>
      </c>
      <c r="E26" s="4">
        <v>2015</v>
      </c>
      <c r="F26" s="4" t="s">
        <v>18</v>
      </c>
      <c r="G26" s="4" t="s">
        <v>84</v>
      </c>
      <c r="H26" s="4" t="s">
        <v>20</v>
      </c>
      <c r="I26" s="3">
        <v>78</v>
      </c>
      <c r="J26" s="3">
        <v>24</v>
      </c>
      <c r="K26" s="3">
        <f t="shared" si="0"/>
        <v>19.5</v>
      </c>
      <c r="L26" s="3">
        <f t="shared" si="1"/>
        <v>24</v>
      </c>
      <c r="M26" s="3">
        <f t="shared" si="2"/>
        <v>43.5</v>
      </c>
      <c r="N26" s="3">
        <f t="shared" si="3"/>
        <v>23</v>
      </c>
    </row>
    <row r="27" spans="1:14" x14ac:dyDescent="0.35">
      <c r="A27" s="3" t="s">
        <v>85</v>
      </c>
      <c r="B27" s="4" t="s">
        <v>86</v>
      </c>
      <c r="C27" s="4" t="s">
        <v>16</v>
      </c>
      <c r="D27" s="4" t="s">
        <v>36</v>
      </c>
      <c r="E27" s="4">
        <v>2019</v>
      </c>
      <c r="F27" s="4" t="s">
        <v>18</v>
      </c>
      <c r="G27" s="5" t="s">
        <v>39</v>
      </c>
      <c r="H27" s="4" t="s">
        <v>20</v>
      </c>
      <c r="I27" s="3">
        <v>93</v>
      </c>
      <c r="J27" s="3">
        <v>20</v>
      </c>
      <c r="K27" s="3">
        <f t="shared" si="0"/>
        <v>23.25</v>
      </c>
      <c r="L27" s="3">
        <f t="shared" si="1"/>
        <v>20</v>
      </c>
      <c r="M27" s="3">
        <f t="shared" si="2"/>
        <v>43.25</v>
      </c>
      <c r="N27" s="3">
        <f t="shared" si="3"/>
        <v>26</v>
      </c>
    </row>
    <row r="28" spans="1:14" x14ac:dyDescent="0.35">
      <c r="A28" s="3" t="s">
        <v>87</v>
      </c>
      <c r="B28" s="4" t="s">
        <v>88</v>
      </c>
      <c r="C28" s="4" t="s">
        <v>16</v>
      </c>
      <c r="D28" s="4" t="s">
        <v>23</v>
      </c>
      <c r="E28" s="4">
        <v>2017</v>
      </c>
      <c r="F28" s="4" t="s">
        <v>18</v>
      </c>
      <c r="G28" s="4" t="s">
        <v>39</v>
      </c>
      <c r="H28" s="4" t="s">
        <v>20</v>
      </c>
      <c r="I28" s="3">
        <v>79</v>
      </c>
      <c r="J28" s="3">
        <v>23</v>
      </c>
      <c r="K28" s="3">
        <f t="shared" si="0"/>
        <v>19.75</v>
      </c>
      <c r="L28" s="3">
        <f t="shared" si="1"/>
        <v>23</v>
      </c>
      <c r="M28" s="3">
        <f t="shared" si="2"/>
        <v>42.75</v>
      </c>
      <c r="N28" s="3">
        <f t="shared" si="3"/>
        <v>27</v>
      </c>
    </row>
    <row r="29" spans="1:14" x14ac:dyDescent="0.35">
      <c r="A29" s="3" t="s">
        <v>89</v>
      </c>
      <c r="B29" s="4" t="s">
        <v>54</v>
      </c>
      <c r="C29" s="4" t="s">
        <v>27</v>
      </c>
      <c r="D29" s="4" t="s">
        <v>23</v>
      </c>
      <c r="E29" s="4">
        <v>2020</v>
      </c>
      <c r="F29" s="4" t="s">
        <v>18</v>
      </c>
      <c r="G29" s="4" t="s">
        <v>90</v>
      </c>
      <c r="H29" s="4" t="s">
        <v>20</v>
      </c>
      <c r="I29" s="3">
        <v>99</v>
      </c>
      <c r="J29" s="3">
        <v>18</v>
      </c>
      <c r="K29" s="3">
        <f t="shared" si="0"/>
        <v>24.75</v>
      </c>
      <c r="L29" s="3">
        <f t="shared" si="1"/>
        <v>18</v>
      </c>
      <c r="M29" s="3">
        <f t="shared" si="2"/>
        <v>42.75</v>
      </c>
      <c r="N29" s="3">
        <f t="shared" si="3"/>
        <v>27</v>
      </c>
    </row>
    <row r="30" spans="1:14" x14ac:dyDescent="0.35">
      <c r="A30" s="3" t="s">
        <v>91</v>
      </c>
      <c r="B30" s="4" t="s">
        <v>92</v>
      </c>
      <c r="C30" s="4" t="s">
        <v>27</v>
      </c>
      <c r="D30" s="4" t="s">
        <v>23</v>
      </c>
      <c r="E30" s="4">
        <v>2019</v>
      </c>
      <c r="F30" s="4" t="s">
        <v>18</v>
      </c>
      <c r="G30" s="5" t="s">
        <v>93</v>
      </c>
      <c r="H30" s="4" t="s">
        <v>20</v>
      </c>
      <c r="I30" s="3">
        <v>98</v>
      </c>
      <c r="J30" s="3">
        <v>18</v>
      </c>
      <c r="K30" s="3">
        <f t="shared" si="0"/>
        <v>24.5</v>
      </c>
      <c r="L30" s="3">
        <f t="shared" si="1"/>
        <v>18</v>
      </c>
      <c r="M30" s="3">
        <f t="shared" si="2"/>
        <v>42.5</v>
      </c>
      <c r="N30" s="3">
        <f t="shared" si="3"/>
        <v>29</v>
      </c>
    </row>
    <row r="31" spans="1:14" x14ac:dyDescent="0.35">
      <c r="A31" s="3" t="s">
        <v>94</v>
      </c>
      <c r="B31" s="4" t="s">
        <v>95</v>
      </c>
      <c r="C31" s="4" t="s">
        <v>27</v>
      </c>
      <c r="D31" s="4" t="s">
        <v>23</v>
      </c>
      <c r="E31" s="4">
        <v>2016</v>
      </c>
      <c r="F31" s="4" t="s">
        <v>18</v>
      </c>
      <c r="G31" s="4" t="s">
        <v>96</v>
      </c>
      <c r="H31" s="4" t="s">
        <v>20</v>
      </c>
      <c r="I31" s="3">
        <v>72</v>
      </c>
      <c r="J31" s="3">
        <v>24</v>
      </c>
      <c r="K31" s="3">
        <f t="shared" si="0"/>
        <v>18</v>
      </c>
      <c r="L31" s="3">
        <f t="shared" si="1"/>
        <v>24</v>
      </c>
      <c r="M31" s="3">
        <f t="shared" si="2"/>
        <v>42</v>
      </c>
      <c r="N31" s="3">
        <f t="shared" si="3"/>
        <v>30</v>
      </c>
    </row>
    <row r="32" spans="1:14" x14ac:dyDescent="0.35">
      <c r="A32" s="3" t="s">
        <v>97</v>
      </c>
      <c r="B32" s="4" t="s">
        <v>32</v>
      </c>
      <c r="C32" s="4" t="s">
        <v>16</v>
      </c>
      <c r="D32" s="4" t="s">
        <v>17</v>
      </c>
      <c r="E32" s="4">
        <v>2018</v>
      </c>
      <c r="F32" s="4" t="s">
        <v>18</v>
      </c>
      <c r="G32" s="4" t="s">
        <v>33</v>
      </c>
      <c r="H32" s="4" t="s">
        <v>20</v>
      </c>
      <c r="I32" s="3">
        <v>99</v>
      </c>
      <c r="J32" s="3">
        <v>17</v>
      </c>
      <c r="K32" s="3">
        <f t="shared" si="0"/>
        <v>24.75</v>
      </c>
      <c r="L32" s="3">
        <f t="shared" si="1"/>
        <v>17</v>
      </c>
      <c r="M32" s="3">
        <f t="shared" si="2"/>
        <v>41.75</v>
      </c>
      <c r="N32" s="3">
        <f t="shared" si="3"/>
        <v>31</v>
      </c>
    </row>
    <row r="33" spans="1:14" x14ac:dyDescent="0.35">
      <c r="A33" s="3" t="s">
        <v>98</v>
      </c>
      <c r="B33" s="4" t="s">
        <v>54</v>
      </c>
      <c r="C33" s="4" t="s">
        <v>16</v>
      </c>
      <c r="D33" s="4" t="s">
        <v>23</v>
      </c>
      <c r="E33" s="4">
        <v>2016</v>
      </c>
      <c r="F33" s="4" t="s">
        <v>18</v>
      </c>
      <c r="G33" s="4" t="s">
        <v>99</v>
      </c>
      <c r="H33" s="4" t="s">
        <v>20</v>
      </c>
      <c r="I33" s="3">
        <v>95</v>
      </c>
      <c r="J33" s="3">
        <v>18</v>
      </c>
      <c r="K33" s="3">
        <f t="shared" si="0"/>
        <v>23.75</v>
      </c>
      <c r="L33" s="3">
        <f t="shared" si="1"/>
        <v>18</v>
      </c>
      <c r="M33" s="3">
        <f t="shared" si="2"/>
        <v>41.75</v>
      </c>
      <c r="N33" s="3">
        <f t="shared" si="3"/>
        <v>31</v>
      </c>
    </row>
    <row r="34" spans="1:14" x14ac:dyDescent="0.35">
      <c r="A34" s="3" t="s">
        <v>100</v>
      </c>
      <c r="B34" s="4" t="s">
        <v>101</v>
      </c>
      <c r="C34" s="4" t="s">
        <v>16</v>
      </c>
      <c r="D34" s="4" t="s">
        <v>23</v>
      </c>
      <c r="E34" s="4">
        <v>2018</v>
      </c>
      <c r="F34" s="4" t="s">
        <v>18</v>
      </c>
      <c r="G34" s="5" t="s">
        <v>39</v>
      </c>
      <c r="H34" s="4" t="s">
        <v>20</v>
      </c>
      <c r="I34" s="3">
        <v>73</v>
      </c>
      <c r="J34" s="3">
        <v>23</v>
      </c>
      <c r="K34" s="3">
        <f t="shared" si="0"/>
        <v>18.25</v>
      </c>
      <c r="L34" s="3">
        <f t="shared" si="1"/>
        <v>23</v>
      </c>
      <c r="M34" s="3">
        <f t="shared" si="2"/>
        <v>41.25</v>
      </c>
      <c r="N34" s="3">
        <f t="shared" si="3"/>
        <v>33</v>
      </c>
    </row>
    <row r="35" spans="1:14" x14ac:dyDescent="0.35">
      <c r="A35" s="3" t="s">
        <v>102</v>
      </c>
      <c r="B35" s="4" t="s">
        <v>103</v>
      </c>
      <c r="C35" s="4" t="s">
        <v>27</v>
      </c>
      <c r="D35" s="4" t="s">
        <v>23</v>
      </c>
      <c r="E35" s="4">
        <v>2021</v>
      </c>
      <c r="F35" s="4" t="s">
        <v>18</v>
      </c>
      <c r="G35" s="4" t="s">
        <v>39</v>
      </c>
      <c r="H35" s="4" t="s">
        <v>20</v>
      </c>
      <c r="I35" s="3">
        <v>73</v>
      </c>
      <c r="J35" s="3">
        <v>23</v>
      </c>
      <c r="K35" s="3">
        <f t="shared" si="0"/>
        <v>18.25</v>
      </c>
      <c r="L35" s="3">
        <f t="shared" si="1"/>
        <v>23</v>
      </c>
      <c r="M35" s="3">
        <f t="shared" si="2"/>
        <v>41.25</v>
      </c>
      <c r="N35" s="3">
        <f t="shared" si="3"/>
        <v>33</v>
      </c>
    </row>
    <row r="36" spans="1:14" x14ac:dyDescent="0.35">
      <c r="A36" s="3" t="s">
        <v>104</v>
      </c>
      <c r="B36" s="4" t="s">
        <v>105</v>
      </c>
      <c r="C36" s="4" t="s">
        <v>27</v>
      </c>
      <c r="D36" s="4" t="s">
        <v>42</v>
      </c>
      <c r="E36" s="4">
        <v>2020</v>
      </c>
      <c r="F36" s="4" t="s">
        <v>18</v>
      </c>
      <c r="G36" s="4" t="s">
        <v>106</v>
      </c>
      <c r="H36" s="4" t="s">
        <v>20</v>
      </c>
      <c r="I36" s="3">
        <v>68</v>
      </c>
      <c r="J36" s="3">
        <v>24</v>
      </c>
      <c r="K36" s="3">
        <f t="shared" si="0"/>
        <v>17</v>
      </c>
      <c r="L36" s="3">
        <f t="shared" si="1"/>
        <v>24</v>
      </c>
      <c r="M36" s="3">
        <f t="shared" si="2"/>
        <v>41</v>
      </c>
      <c r="N36" s="3">
        <f t="shared" si="3"/>
        <v>35</v>
      </c>
    </row>
    <row r="37" spans="1:14" x14ac:dyDescent="0.35">
      <c r="A37" s="3" t="s">
        <v>107</v>
      </c>
      <c r="B37" s="4" t="s">
        <v>108</v>
      </c>
      <c r="C37" s="4" t="s">
        <v>16</v>
      </c>
      <c r="D37" s="4" t="s">
        <v>17</v>
      </c>
      <c r="E37" s="4">
        <v>2018</v>
      </c>
      <c r="F37" s="4" t="s">
        <v>18</v>
      </c>
      <c r="G37" s="5" t="s">
        <v>39</v>
      </c>
      <c r="H37" s="4" t="s">
        <v>20</v>
      </c>
      <c r="I37" s="3">
        <v>92</v>
      </c>
      <c r="J37" s="3">
        <v>18</v>
      </c>
      <c r="K37" s="3">
        <f t="shared" si="0"/>
        <v>23</v>
      </c>
      <c r="L37" s="3">
        <f t="shared" si="1"/>
        <v>18</v>
      </c>
      <c r="M37" s="3">
        <f t="shared" si="2"/>
        <v>41</v>
      </c>
      <c r="N37" s="3">
        <f t="shared" si="3"/>
        <v>35</v>
      </c>
    </row>
    <row r="38" spans="1:14" x14ac:dyDescent="0.35">
      <c r="A38" s="3" t="s">
        <v>109</v>
      </c>
      <c r="B38" s="4" t="s">
        <v>110</v>
      </c>
      <c r="C38" s="4" t="s">
        <v>16</v>
      </c>
      <c r="D38" s="4" t="s">
        <v>23</v>
      </c>
      <c r="E38" s="4">
        <v>2018</v>
      </c>
      <c r="F38" s="4" t="s">
        <v>18</v>
      </c>
      <c r="G38" s="4" t="s">
        <v>111</v>
      </c>
      <c r="H38" s="4" t="s">
        <v>20</v>
      </c>
      <c r="I38" s="3">
        <v>76</v>
      </c>
      <c r="J38" s="3">
        <v>22</v>
      </c>
      <c r="K38" s="3">
        <f t="shared" si="0"/>
        <v>19</v>
      </c>
      <c r="L38" s="3">
        <f t="shared" si="1"/>
        <v>22</v>
      </c>
      <c r="M38" s="3">
        <f t="shared" si="2"/>
        <v>41</v>
      </c>
      <c r="N38" s="3">
        <f t="shared" si="3"/>
        <v>35</v>
      </c>
    </row>
    <row r="39" spans="1:14" x14ac:dyDescent="0.35">
      <c r="A39" s="3" t="s">
        <v>112</v>
      </c>
      <c r="B39" s="4" t="s">
        <v>113</v>
      </c>
      <c r="C39" s="4" t="s">
        <v>27</v>
      </c>
      <c r="D39" s="4" t="s">
        <v>42</v>
      </c>
      <c r="E39" s="4">
        <v>2019</v>
      </c>
      <c r="F39" s="4" t="s">
        <v>18</v>
      </c>
      <c r="G39" s="4" t="s">
        <v>63</v>
      </c>
      <c r="H39" s="4" t="s">
        <v>20</v>
      </c>
      <c r="I39" s="3">
        <v>75</v>
      </c>
      <c r="J39" s="3">
        <v>22</v>
      </c>
      <c r="K39" s="3">
        <f t="shared" si="0"/>
        <v>18.75</v>
      </c>
      <c r="L39" s="3">
        <f t="shared" si="1"/>
        <v>22</v>
      </c>
      <c r="M39" s="3">
        <f t="shared" si="2"/>
        <v>40.75</v>
      </c>
      <c r="N39" s="3">
        <f t="shared" si="3"/>
        <v>38</v>
      </c>
    </row>
    <row r="40" spans="1:14" x14ac:dyDescent="0.35">
      <c r="A40" s="3" t="s">
        <v>80</v>
      </c>
      <c r="B40" s="4" t="s">
        <v>54</v>
      </c>
      <c r="C40" s="4" t="s">
        <v>27</v>
      </c>
      <c r="D40" s="4" t="s">
        <v>23</v>
      </c>
      <c r="E40" s="4">
        <v>2020</v>
      </c>
      <c r="F40" s="4" t="s">
        <v>18</v>
      </c>
      <c r="G40" s="4" t="s">
        <v>114</v>
      </c>
      <c r="H40" s="4" t="s">
        <v>20</v>
      </c>
      <c r="I40" s="3">
        <v>71</v>
      </c>
      <c r="J40" s="3">
        <v>23</v>
      </c>
      <c r="K40" s="3">
        <f t="shared" si="0"/>
        <v>17.75</v>
      </c>
      <c r="L40" s="3">
        <f t="shared" si="1"/>
        <v>23</v>
      </c>
      <c r="M40" s="3">
        <f t="shared" si="2"/>
        <v>40.75</v>
      </c>
      <c r="N40" s="3">
        <f t="shared" si="3"/>
        <v>38</v>
      </c>
    </row>
    <row r="41" spans="1:14" x14ac:dyDescent="0.35">
      <c r="A41" s="3" t="s">
        <v>115</v>
      </c>
      <c r="B41" s="4" t="s">
        <v>50</v>
      </c>
      <c r="C41" s="4" t="s">
        <v>16</v>
      </c>
      <c r="D41" s="4" t="s">
        <v>42</v>
      </c>
      <c r="E41" s="4">
        <v>2019</v>
      </c>
      <c r="F41" s="4" t="s">
        <v>18</v>
      </c>
      <c r="G41" s="4" t="s">
        <v>39</v>
      </c>
      <c r="H41" s="4" t="s">
        <v>20</v>
      </c>
      <c r="I41" s="3">
        <v>74</v>
      </c>
      <c r="J41" s="3">
        <v>22</v>
      </c>
      <c r="K41" s="3">
        <f t="shared" si="0"/>
        <v>18.5</v>
      </c>
      <c r="L41" s="3">
        <f t="shared" si="1"/>
        <v>22</v>
      </c>
      <c r="M41" s="3">
        <f t="shared" si="2"/>
        <v>40.5</v>
      </c>
      <c r="N41" s="3">
        <f t="shared" si="3"/>
        <v>40</v>
      </c>
    </row>
    <row r="42" spans="1:14" x14ac:dyDescent="0.35">
      <c r="A42" s="3" t="s">
        <v>116</v>
      </c>
      <c r="B42" s="4" t="s">
        <v>117</v>
      </c>
      <c r="C42" s="4" t="s">
        <v>27</v>
      </c>
      <c r="D42" s="4" t="s">
        <v>23</v>
      </c>
      <c r="E42" s="4">
        <v>2016</v>
      </c>
      <c r="F42" s="4" t="s">
        <v>18</v>
      </c>
      <c r="G42" s="4" t="s">
        <v>39</v>
      </c>
      <c r="H42" s="4" t="s">
        <v>20</v>
      </c>
      <c r="I42" s="3">
        <v>85</v>
      </c>
      <c r="J42" s="3">
        <v>19</v>
      </c>
      <c r="K42" s="3">
        <f t="shared" si="0"/>
        <v>21.25</v>
      </c>
      <c r="L42" s="3">
        <f t="shared" si="1"/>
        <v>19</v>
      </c>
      <c r="M42" s="3">
        <f t="shared" si="2"/>
        <v>40.25</v>
      </c>
      <c r="N42" s="3">
        <f t="shared" si="3"/>
        <v>41</v>
      </c>
    </row>
    <row r="43" spans="1:14" x14ac:dyDescent="0.35">
      <c r="A43" s="3" t="s">
        <v>118</v>
      </c>
      <c r="B43" s="4" t="s">
        <v>45</v>
      </c>
      <c r="C43" s="4" t="s">
        <v>27</v>
      </c>
      <c r="D43" s="4" t="s">
        <v>23</v>
      </c>
      <c r="E43" s="4">
        <v>2021</v>
      </c>
      <c r="F43" s="4" t="s">
        <v>18</v>
      </c>
      <c r="G43" s="5" t="s">
        <v>39</v>
      </c>
      <c r="H43" s="4" t="s">
        <v>20</v>
      </c>
      <c r="I43" s="3">
        <v>85</v>
      </c>
      <c r="J43" s="3">
        <v>19</v>
      </c>
      <c r="K43" s="3">
        <f t="shared" si="0"/>
        <v>21.25</v>
      </c>
      <c r="L43" s="3">
        <f t="shared" si="1"/>
        <v>19</v>
      </c>
      <c r="M43" s="3">
        <f t="shared" si="2"/>
        <v>40.25</v>
      </c>
      <c r="N43" s="3">
        <f t="shared" si="3"/>
        <v>41</v>
      </c>
    </row>
    <row r="44" spans="1:14" x14ac:dyDescent="0.35">
      <c r="A44" s="3" t="s">
        <v>119</v>
      </c>
      <c r="B44" s="4" t="s">
        <v>50</v>
      </c>
      <c r="C44" s="4" t="s">
        <v>16</v>
      </c>
      <c r="D44" s="4" t="s">
        <v>42</v>
      </c>
      <c r="E44" s="4">
        <v>2019</v>
      </c>
      <c r="F44" s="4" t="s">
        <v>18</v>
      </c>
      <c r="G44" s="4" t="s">
        <v>39</v>
      </c>
      <c r="H44" s="4" t="s">
        <v>20</v>
      </c>
      <c r="I44" s="3">
        <v>60</v>
      </c>
      <c r="J44" s="3">
        <v>25</v>
      </c>
      <c r="K44" s="3">
        <f t="shared" si="0"/>
        <v>15</v>
      </c>
      <c r="L44" s="3">
        <f t="shared" si="1"/>
        <v>25</v>
      </c>
      <c r="M44" s="3">
        <f t="shared" si="2"/>
        <v>40</v>
      </c>
      <c r="N44" s="3">
        <f t="shared" si="3"/>
        <v>43</v>
      </c>
    </row>
    <row r="45" spans="1:14" x14ac:dyDescent="0.35">
      <c r="A45" s="3" t="s">
        <v>120</v>
      </c>
      <c r="B45" s="4" t="s">
        <v>54</v>
      </c>
      <c r="C45" s="4" t="s">
        <v>27</v>
      </c>
      <c r="D45" s="4" t="s">
        <v>23</v>
      </c>
      <c r="E45" s="4">
        <v>2021</v>
      </c>
      <c r="F45" s="4" t="s">
        <v>18</v>
      </c>
      <c r="G45" s="4" t="s">
        <v>121</v>
      </c>
      <c r="H45" s="4" t="s">
        <v>20</v>
      </c>
      <c r="I45" s="3">
        <v>92</v>
      </c>
      <c r="J45" s="3">
        <v>17</v>
      </c>
      <c r="K45" s="3">
        <f t="shared" si="0"/>
        <v>23</v>
      </c>
      <c r="L45" s="3">
        <f t="shared" si="1"/>
        <v>17</v>
      </c>
      <c r="M45" s="3">
        <f t="shared" si="2"/>
        <v>40</v>
      </c>
      <c r="N45" s="3">
        <f t="shared" si="3"/>
        <v>43</v>
      </c>
    </row>
    <row r="46" spans="1:14" x14ac:dyDescent="0.35">
      <c r="A46" s="3" t="s">
        <v>122</v>
      </c>
      <c r="B46" s="4" t="s">
        <v>123</v>
      </c>
      <c r="C46" s="4" t="s">
        <v>16</v>
      </c>
      <c r="D46" s="4" t="s">
        <v>23</v>
      </c>
      <c r="E46" s="4">
        <v>2021</v>
      </c>
      <c r="F46" s="4" t="s">
        <v>18</v>
      </c>
      <c r="G46" s="4" t="s">
        <v>124</v>
      </c>
      <c r="H46" s="4" t="s">
        <v>20</v>
      </c>
      <c r="I46" s="3">
        <v>88</v>
      </c>
      <c r="J46" s="3">
        <v>18</v>
      </c>
      <c r="K46" s="3">
        <f t="shared" si="0"/>
        <v>22</v>
      </c>
      <c r="L46" s="3">
        <f t="shared" si="1"/>
        <v>18</v>
      </c>
      <c r="M46" s="3">
        <f t="shared" si="2"/>
        <v>40</v>
      </c>
      <c r="N46" s="3">
        <f t="shared" si="3"/>
        <v>43</v>
      </c>
    </row>
    <row r="47" spans="1:14" x14ac:dyDescent="0.35">
      <c r="A47" s="3" t="s">
        <v>125</v>
      </c>
      <c r="B47" s="4" t="s">
        <v>126</v>
      </c>
      <c r="C47" s="4" t="s">
        <v>27</v>
      </c>
      <c r="D47" s="4" t="s">
        <v>36</v>
      </c>
      <c r="E47" s="4">
        <v>2022</v>
      </c>
      <c r="F47" s="4" t="s">
        <v>18</v>
      </c>
      <c r="G47" s="4" t="s">
        <v>127</v>
      </c>
      <c r="H47" s="4" t="s">
        <v>20</v>
      </c>
      <c r="I47" s="3">
        <v>96</v>
      </c>
      <c r="J47" s="3">
        <v>16</v>
      </c>
      <c r="K47" s="3">
        <f t="shared" si="0"/>
        <v>24</v>
      </c>
      <c r="L47" s="3">
        <f t="shared" si="1"/>
        <v>16</v>
      </c>
      <c r="M47" s="3">
        <f t="shared" si="2"/>
        <v>40</v>
      </c>
      <c r="N47" s="3">
        <f t="shared" si="3"/>
        <v>43</v>
      </c>
    </row>
    <row r="48" spans="1:14" x14ac:dyDescent="0.35">
      <c r="A48" s="3" t="s">
        <v>128</v>
      </c>
      <c r="B48" s="4" t="s">
        <v>59</v>
      </c>
      <c r="C48" s="4" t="s">
        <v>27</v>
      </c>
      <c r="D48" s="4" t="s">
        <v>23</v>
      </c>
      <c r="E48" s="4">
        <v>2021</v>
      </c>
      <c r="F48" s="4" t="s">
        <v>18</v>
      </c>
      <c r="G48" s="4" t="s">
        <v>129</v>
      </c>
      <c r="H48" s="4" t="s">
        <v>20</v>
      </c>
      <c r="I48" s="3">
        <v>99</v>
      </c>
      <c r="J48" s="3">
        <v>15</v>
      </c>
      <c r="K48" s="3">
        <f t="shared" si="0"/>
        <v>24.75</v>
      </c>
      <c r="L48" s="3">
        <f t="shared" si="1"/>
        <v>15</v>
      </c>
      <c r="M48" s="3">
        <f t="shared" si="2"/>
        <v>39.75</v>
      </c>
      <c r="N48" s="3">
        <f t="shared" si="3"/>
        <v>47</v>
      </c>
    </row>
    <row r="49" spans="1:14" x14ac:dyDescent="0.35">
      <c r="A49" s="3" t="s">
        <v>130</v>
      </c>
      <c r="B49" s="4" t="s">
        <v>59</v>
      </c>
      <c r="C49" s="4" t="s">
        <v>16</v>
      </c>
      <c r="D49" s="4" t="s">
        <v>23</v>
      </c>
      <c r="E49" s="4">
        <v>2019</v>
      </c>
      <c r="F49" s="4" t="s">
        <v>131</v>
      </c>
      <c r="G49" s="4" t="s">
        <v>132</v>
      </c>
      <c r="H49" s="4" t="s">
        <v>20</v>
      </c>
      <c r="I49" s="3">
        <v>63</v>
      </c>
      <c r="J49" s="3">
        <v>24</v>
      </c>
      <c r="K49" s="3">
        <f t="shared" si="0"/>
        <v>15.75</v>
      </c>
      <c r="L49" s="3">
        <f t="shared" si="1"/>
        <v>24</v>
      </c>
      <c r="M49" s="3">
        <f t="shared" si="2"/>
        <v>39.75</v>
      </c>
      <c r="N49" s="3">
        <f t="shared" si="3"/>
        <v>47</v>
      </c>
    </row>
    <row r="50" spans="1:14" x14ac:dyDescent="0.35">
      <c r="A50" s="3" t="s">
        <v>133</v>
      </c>
      <c r="B50" s="4" t="s">
        <v>134</v>
      </c>
      <c r="C50" s="4" t="s">
        <v>27</v>
      </c>
      <c r="D50" s="4" t="s">
        <v>23</v>
      </c>
      <c r="E50" s="4">
        <v>2021</v>
      </c>
      <c r="F50" s="4" t="s">
        <v>18</v>
      </c>
      <c r="G50" s="4" t="s">
        <v>135</v>
      </c>
      <c r="H50" s="4" t="s">
        <v>20</v>
      </c>
      <c r="I50" s="3">
        <v>95</v>
      </c>
      <c r="J50" s="3">
        <v>16</v>
      </c>
      <c r="K50" s="3">
        <f t="shared" si="0"/>
        <v>23.75</v>
      </c>
      <c r="L50" s="3">
        <f t="shared" si="1"/>
        <v>16</v>
      </c>
      <c r="M50" s="3">
        <f t="shared" si="2"/>
        <v>39.75</v>
      </c>
      <c r="N50" s="3">
        <f t="shared" si="3"/>
        <v>47</v>
      </c>
    </row>
    <row r="51" spans="1:14" x14ac:dyDescent="0.35">
      <c r="A51" s="3" t="s">
        <v>136</v>
      </c>
      <c r="B51" s="4" t="s">
        <v>137</v>
      </c>
      <c r="C51" s="4" t="s">
        <v>27</v>
      </c>
      <c r="D51" s="4" t="s">
        <v>23</v>
      </c>
      <c r="E51" s="4">
        <v>2021</v>
      </c>
      <c r="F51" s="4" t="s">
        <v>18</v>
      </c>
      <c r="G51" s="4" t="s">
        <v>39</v>
      </c>
      <c r="H51" s="4" t="s">
        <v>20</v>
      </c>
      <c r="I51" s="3">
        <v>58</v>
      </c>
      <c r="J51" s="3">
        <v>25</v>
      </c>
      <c r="K51" s="3">
        <f t="shared" si="0"/>
        <v>14.5</v>
      </c>
      <c r="L51" s="3">
        <f t="shared" si="1"/>
        <v>25</v>
      </c>
      <c r="M51" s="3">
        <f t="shared" si="2"/>
        <v>39.5</v>
      </c>
      <c r="N51" s="3">
        <f t="shared" si="3"/>
        <v>50</v>
      </c>
    </row>
    <row r="52" spans="1:14" x14ac:dyDescent="0.35">
      <c r="A52" s="3" t="s">
        <v>80</v>
      </c>
      <c r="B52" s="4" t="s">
        <v>54</v>
      </c>
      <c r="C52" s="4" t="s">
        <v>27</v>
      </c>
      <c r="D52" s="4" t="s">
        <v>36</v>
      </c>
      <c r="E52" s="4">
        <v>2021</v>
      </c>
      <c r="F52" s="4" t="s">
        <v>18</v>
      </c>
      <c r="G52" s="4" t="s">
        <v>81</v>
      </c>
      <c r="H52" s="4" t="s">
        <v>20</v>
      </c>
      <c r="I52" s="3">
        <v>69</v>
      </c>
      <c r="J52" s="3">
        <v>22</v>
      </c>
      <c r="K52" s="3">
        <f t="shared" si="0"/>
        <v>17.25</v>
      </c>
      <c r="L52" s="3">
        <f t="shared" si="1"/>
        <v>22</v>
      </c>
      <c r="M52" s="3">
        <f t="shared" si="2"/>
        <v>39.25</v>
      </c>
      <c r="N52" s="3">
        <f t="shared" si="3"/>
        <v>51</v>
      </c>
    </row>
    <row r="53" spans="1:14" x14ac:dyDescent="0.35">
      <c r="A53" s="3" t="s">
        <v>138</v>
      </c>
      <c r="B53" s="4" t="s">
        <v>139</v>
      </c>
      <c r="C53" s="4" t="s">
        <v>27</v>
      </c>
      <c r="D53" s="4" t="s">
        <v>23</v>
      </c>
      <c r="E53" s="4">
        <v>2016</v>
      </c>
      <c r="F53" s="4" t="s">
        <v>18</v>
      </c>
      <c r="G53" s="4" t="s">
        <v>140</v>
      </c>
      <c r="H53" s="4" t="s">
        <v>20</v>
      </c>
      <c r="I53" s="3">
        <v>85</v>
      </c>
      <c r="J53" s="3">
        <v>18</v>
      </c>
      <c r="K53" s="3">
        <f t="shared" si="0"/>
        <v>21.25</v>
      </c>
      <c r="L53" s="3">
        <f t="shared" si="1"/>
        <v>18</v>
      </c>
      <c r="M53" s="3">
        <f t="shared" si="2"/>
        <v>39.25</v>
      </c>
      <c r="N53" s="3">
        <f t="shared" si="3"/>
        <v>51</v>
      </c>
    </row>
    <row r="54" spans="1:14" x14ac:dyDescent="0.35">
      <c r="A54" s="3" t="s">
        <v>141</v>
      </c>
      <c r="B54" s="4" t="s">
        <v>142</v>
      </c>
      <c r="C54" s="4" t="s">
        <v>27</v>
      </c>
      <c r="D54" s="4" t="s">
        <v>23</v>
      </c>
      <c r="E54" s="4">
        <v>2021</v>
      </c>
      <c r="F54" s="4" t="s">
        <v>18</v>
      </c>
      <c r="G54" s="4" t="s">
        <v>143</v>
      </c>
      <c r="H54" s="4" t="s">
        <v>20</v>
      </c>
      <c r="I54" s="3">
        <v>75</v>
      </c>
      <c r="J54" s="3">
        <v>20</v>
      </c>
      <c r="K54" s="3">
        <f t="shared" si="0"/>
        <v>18.75</v>
      </c>
      <c r="L54" s="3">
        <f t="shared" si="1"/>
        <v>20</v>
      </c>
      <c r="M54" s="3">
        <f t="shared" si="2"/>
        <v>38.75</v>
      </c>
      <c r="N54" s="3">
        <f t="shared" si="3"/>
        <v>53</v>
      </c>
    </row>
    <row r="55" spans="1:14" x14ac:dyDescent="0.35">
      <c r="A55" s="3" t="s">
        <v>144</v>
      </c>
      <c r="B55" s="4" t="s">
        <v>54</v>
      </c>
      <c r="C55" s="4" t="s">
        <v>27</v>
      </c>
      <c r="D55" s="4" t="s">
        <v>23</v>
      </c>
      <c r="E55" s="4">
        <v>2020</v>
      </c>
      <c r="F55" s="4" t="s">
        <v>18</v>
      </c>
      <c r="G55" s="5" t="s">
        <v>81</v>
      </c>
      <c r="H55" s="4" t="s">
        <v>20</v>
      </c>
      <c r="I55" s="3">
        <v>87</v>
      </c>
      <c r="J55" s="3">
        <v>17</v>
      </c>
      <c r="K55" s="3">
        <f t="shared" si="0"/>
        <v>21.75</v>
      </c>
      <c r="L55" s="3">
        <f t="shared" si="1"/>
        <v>17</v>
      </c>
      <c r="M55" s="3">
        <f t="shared" si="2"/>
        <v>38.75</v>
      </c>
      <c r="N55" s="3">
        <f t="shared" si="3"/>
        <v>53</v>
      </c>
    </row>
    <row r="56" spans="1:14" x14ac:dyDescent="0.35">
      <c r="A56" s="3" t="s">
        <v>145</v>
      </c>
      <c r="B56" s="4" t="s">
        <v>146</v>
      </c>
      <c r="C56" s="4" t="s">
        <v>27</v>
      </c>
      <c r="D56" s="4" t="s">
        <v>36</v>
      </c>
      <c r="E56" s="4">
        <v>2019</v>
      </c>
      <c r="F56" s="4" t="s">
        <v>18</v>
      </c>
      <c r="G56" s="4" t="s">
        <v>39</v>
      </c>
      <c r="H56" s="4" t="s">
        <v>20</v>
      </c>
      <c r="I56" s="3">
        <v>94</v>
      </c>
      <c r="J56" s="3">
        <v>15</v>
      </c>
      <c r="K56" s="3">
        <f t="shared" si="0"/>
        <v>23.5</v>
      </c>
      <c r="L56" s="3">
        <f t="shared" si="1"/>
        <v>15</v>
      </c>
      <c r="M56" s="3">
        <f t="shared" si="2"/>
        <v>38.5</v>
      </c>
      <c r="N56" s="3">
        <f t="shared" si="3"/>
        <v>55</v>
      </c>
    </row>
    <row r="57" spans="1:14" x14ac:dyDescent="0.35">
      <c r="A57" s="3" t="s">
        <v>147</v>
      </c>
      <c r="B57" s="4" t="s">
        <v>54</v>
      </c>
      <c r="C57" s="4" t="s">
        <v>27</v>
      </c>
      <c r="D57" s="4" t="s">
        <v>23</v>
      </c>
      <c r="E57" s="4">
        <v>2020</v>
      </c>
      <c r="F57" s="4" t="s">
        <v>18</v>
      </c>
      <c r="G57" s="4" t="s">
        <v>148</v>
      </c>
      <c r="H57" s="4" t="s">
        <v>20</v>
      </c>
      <c r="I57" s="3">
        <v>54</v>
      </c>
      <c r="J57" s="3">
        <v>25</v>
      </c>
      <c r="K57" s="3">
        <f t="shared" si="0"/>
        <v>13.5</v>
      </c>
      <c r="L57" s="3">
        <f t="shared" si="1"/>
        <v>25</v>
      </c>
      <c r="M57" s="3">
        <f t="shared" si="2"/>
        <v>38.5</v>
      </c>
      <c r="N57" s="3">
        <f t="shared" si="3"/>
        <v>55</v>
      </c>
    </row>
    <row r="58" spans="1:14" x14ac:dyDescent="0.35">
      <c r="A58" s="3" t="s">
        <v>149</v>
      </c>
      <c r="B58" s="4" t="s">
        <v>150</v>
      </c>
      <c r="C58" s="4" t="s">
        <v>27</v>
      </c>
      <c r="D58" s="4" t="s">
        <v>151</v>
      </c>
      <c r="E58" s="4">
        <v>2021</v>
      </c>
      <c r="F58" s="4" t="s">
        <v>18</v>
      </c>
      <c r="G58" s="4" t="s">
        <v>39</v>
      </c>
      <c r="H58" s="4" t="s">
        <v>20</v>
      </c>
      <c r="I58" s="3">
        <v>53</v>
      </c>
      <c r="J58" s="3">
        <v>25</v>
      </c>
      <c r="K58" s="3">
        <f t="shared" si="0"/>
        <v>13.25</v>
      </c>
      <c r="L58" s="3">
        <f t="shared" si="1"/>
        <v>25</v>
      </c>
      <c r="M58" s="3">
        <f t="shared" si="2"/>
        <v>38.25</v>
      </c>
      <c r="N58" s="3">
        <f t="shared" si="3"/>
        <v>57</v>
      </c>
    </row>
    <row r="59" spans="1:14" x14ac:dyDescent="0.35">
      <c r="A59" s="3" t="s">
        <v>138</v>
      </c>
      <c r="B59" s="4" t="s">
        <v>152</v>
      </c>
      <c r="C59" s="4" t="s">
        <v>16</v>
      </c>
      <c r="D59" s="4" t="s">
        <v>23</v>
      </c>
      <c r="E59" s="4">
        <v>2021</v>
      </c>
      <c r="F59" s="4" t="s">
        <v>18</v>
      </c>
      <c r="G59" s="4" t="s">
        <v>153</v>
      </c>
      <c r="H59" s="4" t="s">
        <v>20</v>
      </c>
      <c r="I59" s="3">
        <v>97</v>
      </c>
      <c r="J59" s="3">
        <v>14</v>
      </c>
      <c r="K59" s="3">
        <f t="shared" si="0"/>
        <v>24.25</v>
      </c>
      <c r="L59" s="3">
        <f t="shared" si="1"/>
        <v>14</v>
      </c>
      <c r="M59" s="3">
        <f t="shared" si="2"/>
        <v>38.25</v>
      </c>
      <c r="N59" s="3">
        <f t="shared" si="3"/>
        <v>57</v>
      </c>
    </row>
    <row r="60" spans="1:14" x14ac:dyDescent="0.35">
      <c r="A60" s="3" t="s">
        <v>154</v>
      </c>
      <c r="B60" s="4" t="s">
        <v>155</v>
      </c>
      <c r="C60" s="4" t="s">
        <v>16</v>
      </c>
      <c r="D60" s="4" t="s">
        <v>23</v>
      </c>
      <c r="E60" s="4">
        <v>2019</v>
      </c>
      <c r="F60" s="4" t="s">
        <v>18</v>
      </c>
      <c r="G60" s="4" t="s">
        <v>156</v>
      </c>
      <c r="H60" s="4" t="s">
        <v>20</v>
      </c>
      <c r="I60" s="3">
        <v>60</v>
      </c>
      <c r="J60" s="3">
        <v>23</v>
      </c>
      <c r="K60" s="3">
        <f t="shared" si="0"/>
        <v>15</v>
      </c>
      <c r="L60" s="3">
        <f t="shared" si="1"/>
        <v>23</v>
      </c>
      <c r="M60" s="3">
        <f t="shared" si="2"/>
        <v>38</v>
      </c>
      <c r="N60" s="3">
        <f t="shared" si="3"/>
        <v>59</v>
      </c>
    </row>
    <row r="61" spans="1:14" x14ac:dyDescent="0.35">
      <c r="A61" s="3" t="s">
        <v>157</v>
      </c>
      <c r="B61" s="4" t="s">
        <v>142</v>
      </c>
      <c r="C61" s="4" t="s">
        <v>27</v>
      </c>
      <c r="D61" s="4" t="s">
        <v>23</v>
      </c>
      <c r="E61" s="4">
        <v>2021</v>
      </c>
      <c r="F61" s="4" t="s">
        <v>131</v>
      </c>
      <c r="G61" s="4" t="s">
        <v>158</v>
      </c>
      <c r="H61" s="4" t="s">
        <v>20</v>
      </c>
      <c r="I61" s="3">
        <v>87</v>
      </c>
      <c r="J61" s="3">
        <v>16</v>
      </c>
      <c r="K61" s="3">
        <f t="shared" si="0"/>
        <v>21.75</v>
      </c>
      <c r="L61" s="3">
        <f t="shared" si="1"/>
        <v>16</v>
      </c>
      <c r="M61" s="3">
        <f t="shared" si="2"/>
        <v>37.75</v>
      </c>
      <c r="N61" s="3">
        <f t="shared" si="3"/>
        <v>60</v>
      </c>
    </row>
    <row r="62" spans="1:14" x14ac:dyDescent="0.35">
      <c r="A62" s="3" t="s">
        <v>100</v>
      </c>
      <c r="B62" s="4" t="s">
        <v>159</v>
      </c>
      <c r="C62" s="4" t="s">
        <v>27</v>
      </c>
      <c r="D62" s="4" t="s">
        <v>23</v>
      </c>
      <c r="E62" s="4">
        <v>2020</v>
      </c>
      <c r="F62" s="4" t="s">
        <v>18</v>
      </c>
      <c r="G62" s="5" t="s">
        <v>39</v>
      </c>
      <c r="H62" s="4" t="s">
        <v>20</v>
      </c>
      <c r="I62" s="3">
        <v>59</v>
      </c>
      <c r="J62" s="3">
        <v>23</v>
      </c>
      <c r="K62" s="3">
        <f t="shared" si="0"/>
        <v>14.75</v>
      </c>
      <c r="L62" s="3">
        <f t="shared" si="1"/>
        <v>23</v>
      </c>
      <c r="M62" s="3">
        <f t="shared" si="2"/>
        <v>37.75</v>
      </c>
      <c r="N62" s="3">
        <f t="shared" si="3"/>
        <v>60</v>
      </c>
    </row>
    <row r="63" spans="1:14" x14ac:dyDescent="0.35">
      <c r="A63" s="3" t="s">
        <v>160</v>
      </c>
      <c r="B63" s="4" t="s">
        <v>161</v>
      </c>
      <c r="C63" s="4" t="s">
        <v>27</v>
      </c>
      <c r="D63" s="4" t="s">
        <v>23</v>
      </c>
      <c r="E63" s="4">
        <v>2022</v>
      </c>
      <c r="F63" s="4" t="s">
        <v>18</v>
      </c>
      <c r="G63" s="5" t="s">
        <v>93</v>
      </c>
      <c r="H63" s="4" t="s">
        <v>20</v>
      </c>
      <c r="I63" s="3">
        <v>95</v>
      </c>
      <c r="J63" s="3">
        <v>14</v>
      </c>
      <c r="K63" s="3">
        <f t="shared" si="0"/>
        <v>23.75</v>
      </c>
      <c r="L63" s="3">
        <f t="shared" si="1"/>
        <v>14</v>
      </c>
      <c r="M63" s="3">
        <f t="shared" si="2"/>
        <v>37.75</v>
      </c>
      <c r="N63" s="3">
        <f t="shared" si="3"/>
        <v>60</v>
      </c>
    </row>
    <row r="64" spans="1:14" x14ac:dyDescent="0.35">
      <c r="A64" s="3" t="s">
        <v>162</v>
      </c>
      <c r="B64" s="4" t="s">
        <v>163</v>
      </c>
      <c r="C64" s="4" t="s">
        <v>16</v>
      </c>
      <c r="D64" s="4" t="s">
        <v>23</v>
      </c>
      <c r="E64" s="4">
        <v>2021</v>
      </c>
      <c r="F64" s="4" t="s">
        <v>18</v>
      </c>
      <c r="G64" s="4" t="s">
        <v>76</v>
      </c>
      <c r="H64" s="4" t="s">
        <v>20</v>
      </c>
      <c r="I64" s="3">
        <v>66</v>
      </c>
      <c r="J64" s="3">
        <v>21</v>
      </c>
      <c r="K64" s="3">
        <f t="shared" si="0"/>
        <v>16.5</v>
      </c>
      <c r="L64" s="3">
        <f t="shared" si="1"/>
        <v>21</v>
      </c>
      <c r="M64" s="3">
        <f t="shared" si="2"/>
        <v>37.5</v>
      </c>
      <c r="N64" s="3">
        <f t="shared" si="3"/>
        <v>63</v>
      </c>
    </row>
    <row r="65" spans="1:14" x14ac:dyDescent="0.35">
      <c r="A65" s="3" t="s">
        <v>164</v>
      </c>
      <c r="B65" s="4" t="s">
        <v>83</v>
      </c>
      <c r="C65" s="4" t="s">
        <v>27</v>
      </c>
      <c r="D65" s="4" t="s">
        <v>42</v>
      </c>
      <c r="E65" s="4">
        <v>2021</v>
      </c>
      <c r="F65" s="4" t="s">
        <v>18</v>
      </c>
      <c r="G65" s="4" t="s">
        <v>165</v>
      </c>
      <c r="H65" s="4" t="s">
        <v>20</v>
      </c>
      <c r="I65" s="3">
        <v>49</v>
      </c>
      <c r="J65" s="3">
        <v>25</v>
      </c>
      <c r="K65" s="3">
        <f t="shared" si="0"/>
        <v>12.25</v>
      </c>
      <c r="L65" s="3">
        <f t="shared" si="1"/>
        <v>25</v>
      </c>
      <c r="M65" s="3">
        <f t="shared" si="2"/>
        <v>37.25</v>
      </c>
      <c r="N65" s="3">
        <f t="shared" si="3"/>
        <v>64</v>
      </c>
    </row>
    <row r="66" spans="1:14" x14ac:dyDescent="0.35">
      <c r="A66" s="3" t="s">
        <v>166</v>
      </c>
      <c r="B66" s="4" t="s">
        <v>167</v>
      </c>
      <c r="C66" s="4" t="s">
        <v>27</v>
      </c>
      <c r="D66" s="4" t="s">
        <v>23</v>
      </c>
      <c r="E66" s="4">
        <v>2021</v>
      </c>
      <c r="F66" s="4" t="s">
        <v>18</v>
      </c>
      <c r="G66" s="4" t="s">
        <v>24</v>
      </c>
      <c r="H66" s="4" t="s">
        <v>20</v>
      </c>
      <c r="I66" s="3">
        <v>55</v>
      </c>
      <c r="J66" s="3">
        <v>23</v>
      </c>
      <c r="K66" s="3">
        <f t="shared" ref="K66:K129" si="4">I66*25%</f>
        <v>13.75</v>
      </c>
      <c r="L66" s="3">
        <f t="shared" ref="L66:L129" si="5">J66*100%</f>
        <v>23</v>
      </c>
      <c r="M66" s="3">
        <f t="shared" ref="M66:M129" si="6">SUM(K66,L66)</f>
        <v>36.75</v>
      </c>
      <c r="N66" s="3">
        <f t="shared" ref="N66:N129" si="7">RANK($M66,$M$2:$M$276,)</f>
        <v>65</v>
      </c>
    </row>
    <row r="67" spans="1:14" x14ac:dyDescent="0.35">
      <c r="A67" s="3" t="s">
        <v>168</v>
      </c>
      <c r="B67" s="4" t="s">
        <v>169</v>
      </c>
      <c r="C67" s="4" t="s">
        <v>16</v>
      </c>
      <c r="D67" s="4" t="s">
        <v>17</v>
      </c>
      <c r="E67" s="4">
        <v>2018</v>
      </c>
      <c r="F67" s="4" t="s">
        <v>18</v>
      </c>
      <c r="G67" s="4" t="s">
        <v>170</v>
      </c>
      <c r="H67" s="4" t="s">
        <v>20</v>
      </c>
      <c r="I67" s="3">
        <v>70</v>
      </c>
      <c r="J67" s="3">
        <v>19</v>
      </c>
      <c r="K67" s="3">
        <f t="shared" si="4"/>
        <v>17.5</v>
      </c>
      <c r="L67" s="3">
        <f t="shared" si="5"/>
        <v>19</v>
      </c>
      <c r="M67" s="3">
        <f t="shared" si="6"/>
        <v>36.5</v>
      </c>
      <c r="N67" s="3">
        <f t="shared" si="7"/>
        <v>66</v>
      </c>
    </row>
    <row r="68" spans="1:14" x14ac:dyDescent="0.35">
      <c r="A68" s="3" t="s">
        <v>115</v>
      </c>
      <c r="B68" s="4" t="s">
        <v>171</v>
      </c>
      <c r="C68" s="4" t="s">
        <v>27</v>
      </c>
      <c r="D68" s="4" t="s">
        <v>23</v>
      </c>
      <c r="E68" s="4">
        <v>2015</v>
      </c>
      <c r="F68" s="4" t="s">
        <v>18</v>
      </c>
      <c r="G68" s="4" t="s">
        <v>39</v>
      </c>
      <c r="H68" s="4" t="s">
        <v>20</v>
      </c>
      <c r="I68" s="3">
        <v>86</v>
      </c>
      <c r="J68" s="3">
        <v>15</v>
      </c>
      <c r="K68" s="3">
        <f t="shared" si="4"/>
        <v>21.5</v>
      </c>
      <c r="L68" s="3">
        <f t="shared" si="5"/>
        <v>15</v>
      </c>
      <c r="M68" s="3">
        <f t="shared" si="6"/>
        <v>36.5</v>
      </c>
      <c r="N68" s="3">
        <f t="shared" si="7"/>
        <v>66</v>
      </c>
    </row>
    <row r="69" spans="1:14" x14ac:dyDescent="0.35">
      <c r="A69" s="3" t="s">
        <v>172</v>
      </c>
      <c r="B69" s="4" t="s">
        <v>173</v>
      </c>
      <c r="C69" s="4" t="s">
        <v>27</v>
      </c>
      <c r="D69" s="4" t="s">
        <v>36</v>
      </c>
      <c r="E69" s="4">
        <v>2022</v>
      </c>
      <c r="F69" s="4" t="s">
        <v>18</v>
      </c>
      <c r="G69" s="4" t="s">
        <v>19</v>
      </c>
      <c r="H69" s="4" t="s">
        <v>20</v>
      </c>
      <c r="I69" s="3">
        <v>90</v>
      </c>
      <c r="J69" s="3">
        <v>14</v>
      </c>
      <c r="K69" s="3">
        <f t="shared" si="4"/>
        <v>22.5</v>
      </c>
      <c r="L69" s="3">
        <f t="shared" si="5"/>
        <v>14</v>
      </c>
      <c r="M69" s="3">
        <f t="shared" si="6"/>
        <v>36.5</v>
      </c>
      <c r="N69" s="3">
        <f t="shared" si="7"/>
        <v>66</v>
      </c>
    </row>
    <row r="70" spans="1:14" x14ac:dyDescent="0.35">
      <c r="A70" s="3" t="s">
        <v>174</v>
      </c>
      <c r="B70" s="4" t="s">
        <v>175</v>
      </c>
      <c r="C70" s="4" t="s">
        <v>16</v>
      </c>
      <c r="D70" s="4" t="s">
        <v>23</v>
      </c>
      <c r="E70" s="4">
        <v>2021</v>
      </c>
      <c r="F70" s="4" t="s">
        <v>18</v>
      </c>
      <c r="G70" s="4" t="s">
        <v>176</v>
      </c>
      <c r="H70" s="4" t="s">
        <v>20</v>
      </c>
      <c r="I70" s="3">
        <v>46</v>
      </c>
      <c r="J70" s="3">
        <v>25</v>
      </c>
      <c r="K70" s="3">
        <f t="shared" si="4"/>
        <v>11.5</v>
      </c>
      <c r="L70" s="3">
        <f t="shared" si="5"/>
        <v>25</v>
      </c>
      <c r="M70" s="3">
        <f t="shared" si="6"/>
        <v>36.5</v>
      </c>
      <c r="N70" s="3">
        <f t="shared" si="7"/>
        <v>66</v>
      </c>
    </row>
    <row r="71" spans="1:14" x14ac:dyDescent="0.35">
      <c r="A71" s="3" t="s">
        <v>177</v>
      </c>
      <c r="B71" s="4" t="s">
        <v>178</v>
      </c>
      <c r="C71" s="4" t="s">
        <v>27</v>
      </c>
      <c r="D71" s="4" t="s">
        <v>23</v>
      </c>
      <c r="E71" s="4">
        <v>2018</v>
      </c>
      <c r="F71" s="4" t="s">
        <v>18</v>
      </c>
      <c r="G71" s="4" t="s">
        <v>135</v>
      </c>
      <c r="H71" s="4" t="s">
        <v>20</v>
      </c>
      <c r="I71" s="3">
        <v>65</v>
      </c>
      <c r="J71" s="3">
        <v>20</v>
      </c>
      <c r="K71" s="3">
        <f t="shared" si="4"/>
        <v>16.25</v>
      </c>
      <c r="L71" s="3">
        <f t="shared" si="5"/>
        <v>20</v>
      </c>
      <c r="M71" s="3">
        <f t="shared" si="6"/>
        <v>36.25</v>
      </c>
      <c r="N71" s="3">
        <f t="shared" si="7"/>
        <v>70</v>
      </c>
    </row>
    <row r="72" spans="1:14" x14ac:dyDescent="0.35">
      <c r="A72" s="3" t="s">
        <v>179</v>
      </c>
      <c r="B72" s="4" t="s">
        <v>180</v>
      </c>
      <c r="C72" s="4" t="s">
        <v>16</v>
      </c>
      <c r="D72" s="4" t="s">
        <v>23</v>
      </c>
      <c r="E72" s="4">
        <v>2021</v>
      </c>
      <c r="F72" s="4" t="s">
        <v>18</v>
      </c>
      <c r="G72" s="4" t="s">
        <v>181</v>
      </c>
      <c r="H72" s="4" t="s">
        <v>20</v>
      </c>
      <c r="I72" s="3">
        <v>100</v>
      </c>
      <c r="J72" s="3">
        <v>11</v>
      </c>
      <c r="K72" s="3">
        <f t="shared" si="4"/>
        <v>25</v>
      </c>
      <c r="L72" s="3">
        <f t="shared" si="5"/>
        <v>11</v>
      </c>
      <c r="M72" s="3">
        <f t="shared" si="6"/>
        <v>36</v>
      </c>
      <c r="N72" s="3">
        <f t="shared" si="7"/>
        <v>71</v>
      </c>
    </row>
    <row r="73" spans="1:14" x14ac:dyDescent="0.35">
      <c r="A73" s="3" t="s">
        <v>182</v>
      </c>
      <c r="B73" s="4" t="s">
        <v>32</v>
      </c>
      <c r="C73" s="4" t="s">
        <v>16</v>
      </c>
      <c r="D73" s="4" t="s">
        <v>17</v>
      </c>
      <c r="E73" s="4">
        <v>2015</v>
      </c>
      <c r="F73" s="4" t="s">
        <v>18</v>
      </c>
      <c r="G73" s="4" t="s">
        <v>33</v>
      </c>
      <c r="H73" s="4" t="s">
        <v>20</v>
      </c>
      <c r="I73" s="3">
        <v>88</v>
      </c>
      <c r="J73" s="3">
        <v>14</v>
      </c>
      <c r="K73" s="3">
        <f t="shared" si="4"/>
        <v>22</v>
      </c>
      <c r="L73" s="3">
        <f t="shared" si="5"/>
        <v>14</v>
      </c>
      <c r="M73" s="3">
        <f t="shared" si="6"/>
        <v>36</v>
      </c>
      <c r="N73" s="3">
        <f t="shared" si="7"/>
        <v>71</v>
      </c>
    </row>
    <row r="74" spans="1:14" x14ac:dyDescent="0.35">
      <c r="A74" s="3" t="s">
        <v>183</v>
      </c>
      <c r="B74" s="4" t="s">
        <v>184</v>
      </c>
      <c r="C74" s="4" t="s">
        <v>27</v>
      </c>
      <c r="D74" s="4" t="s">
        <v>23</v>
      </c>
      <c r="E74" s="4">
        <v>2022</v>
      </c>
      <c r="F74" s="4" t="s">
        <v>18</v>
      </c>
      <c r="G74" s="4" t="s">
        <v>185</v>
      </c>
      <c r="H74" s="4" t="s">
        <v>20</v>
      </c>
      <c r="I74" s="3">
        <v>68</v>
      </c>
      <c r="J74" s="3">
        <v>19</v>
      </c>
      <c r="K74" s="3">
        <f t="shared" si="4"/>
        <v>17</v>
      </c>
      <c r="L74" s="3">
        <f t="shared" si="5"/>
        <v>19</v>
      </c>
      <c r="M74" s="3">
        <f t="shared" si="6"/>
        <v>36</v>
      </c>
      <c r="N74" s="3">
        <f t="shared" si="7"/>
        <v>71</v>
      </c>
    </row>
    <row r="75" spans="1:14" x14ac:dyDescent="0.35">
      <c r="A75" s="3" t="s">
        <v>186</v>
      </c>
      <c r="B75" s="4" t="s">
        <v>187</v>
      </c>
      <c r="C75" s="4" t="s">
        <v>16</v>
      </c>
      <c r="D75" s="4" t="s">
        <v>42</v>
      </c>
      <c r="E75" s="4">
        <v>2020</v>
      </c>
      <c r="F75" s="4" t="s">
        <v>18</v>
      </c>
      <c r="G75" s="4" t="s">
        <v>188</v>
      </c>
      <c r="H75" s="4" t="s">
        <v>20</v>
      </c>
      <c r="I75" s="3">
        <v>67</v>
      </c>
      <c r="J75" s="3">
        <v>19</v>
      </c>
      <c r="K75" s="3">
        <f t="shared" si="4"/>
        <v>16.75</v>
      </c>
      <c r="L75" s="3">
        <f t="shared" si="5"/>
        <v>19</v>
      </c>
      <c r="M75" s="3">
        <f t="shared" si="6"/>
        <v>35.75</v>
      </c>
      <c r="N75" s="3">
        <f t="shared" si="7"/>
        <v>74</v>
      </c>
    </row>
    <row r="76" spans="1:14" x14ac:dyDescent="0.35">
      <c r="A76" s="3" t="s">
        <v>189</v>
      </c>
      <c r="B76" s="4" t="s">
        <v>190</v>
      </c>
      <c r="C76" s="4" t="s">
        <v>27</v>
      </c>
      <c r="D76" s="4" t="s">
        <v>23</v>
      </c>
      <c r="E76" s="4">
        <v>2021</v>
      </c>
      <c r="F76" s="4" t="s">
        <v>18</v>
      </c>
      <c r="G76" s="4" t="s">
        <v>191</v>
      </c>
      <c r="H76" s="4" t="s">
        <v>20</v>
      </c>
      <c r="I76" s="3">
        <v>51</v>
      </c>
      <c r="J76" s="3">
        <v>23</v>
      </c>
      <c r="K76" s="3">
        <f t="shared" si="4"/>
        <v>12.75</v>
      </c>
      <c r="L76" s="3">
        <f t="shared" si="5"/>
        <v>23</v>
      </c>
      <c r="M76" s="3">
        <f t="shared" si="6"/>
        <v>35.75</v>
      </c>
      <c r="N76" s="3">
        <f t="shared" si="7"/>
        <v>74</v>
      </c>
    </row>
    <row r="77" spans="1:14" x14ac:dyDescent="0.35">
      <c r="A77" s="3" t="s">
        <v>192</v>
      </c>
      <c r="B77" s="4" t="s">
        <v>193</v>
      </c>
      <c r="C77" s="4" t="s">
        <v>27</v>
      </c>
      <c r="D77" s="4" t="s">
        <v>23</v>
      </c>
      <c r="E77" s="4">
        <v>2021</v>
      </c>
      <c r="F77" s="4" t="s">
        <v>18</v>
      </c>
      <c r="G77" s="4" t="s">
        <v>39</v>
      </c>
      <c r="H77" s="4" t="s">
        <v>20</v>
      </c>
      <c r="I77" s="3">
        <v>79</v>
      </c>
      <c r="J77" s="3">
        <v>16</v>
      </c>
      <c r="K77" s="3">
        <f t="shared" si="4"/>
        <v>19.75</v>
      </c>
      <c r="L77" s="3">
        <f t="shared" si="5"/>
        <v>16</v>
      </c>
      <c r="M77" s="3">
        <f t="shared" si="6"/>
        <v>35.75</v>
      </c>
      <c r="N77" s="3">
        <f t="shared" si="7"/>
        <v>74</v>
      </c>
    </row>
    <row r="78" spans="1:14" x14ac:dyDescent="0.35">
      <c r="A78" s="3" t="s">
        <v>194</v>
      </c>
      <c r="B78" s="4" t="s">
        <v>195</v>
      </c>
      <c r="C78" s="4" t="s">
        <v>16</v>
      </c>
      <c r="D78" s="4" t="s">
        <v>17</v>
      </c>
      <c r="E78" s="4">
        <v>2019</v>
      </c>
      <c r="F78" s="4" t="s">
        <v>18</v>
      </c>
      <c r="G78" s="4" t="s">
        <v>39</v>
      </c>
      <c r="H78" s="4" t="s">
        <v>20</v>
      </c>
      <c r="I78" s="3">
        <v>83</v>
      </c>
      <c r="J78" s="3">
        <v>15</v>
      </c>
      <c r="K78" s="3">
        <f t="shared" si="4"/>
        <v>20.75</v>
      </c>
      <c r="L78" s="3">
        <f t="shared" si="5"/>
        <v>15</v>
      </c>
      <c r="M78" s="3">
        <f t="shared" si="6"/>
        <v>35.75</v>
      </c>
      <c r="N78" s="3">
        <f t="shared" si="7"/>
        <v>74</v>
      </c>
    </row>
    <row r="79" spans="1:14" x14ac:dyDescent="0.35">
      <c r="A79" s="3" t="s">
        <v>196</v>
      </c>
      <c r="B79" s="4" t="s">
        <v>197</v>
      </c>
      <c r="C79" s="4" t="s">
        <v>27</v>
      </c>
      <c r="D79" s="4" t="s">
        <v>23</v>
      </c>
      <c r="E79" s="4">
        <v>2017</v>
      </c>
      <c r="F79" s="4" t="s">
        <v>18</v>
      </c>
      <c r="G79" s="4" t="s">
        <v>24</v>
      </c>
      <c r="H79" s="4" t="s">
        <v>20</v>
      </c>
      <c r="I79" s="3">
        <v>67</v>
      </c>
      <c r="J79" s="3">
        <v>19</v>
      </c>
      <c r="K79" s="3">
        <f t="shared" si="4"/>
        <v>16.75</v>
      </c>
      <c r="L79" s="3">
        <f t="shared" si="5"/>
        <v>19</v>
      </c>
      <c r="M79" s="3">
        <f t="shared" si="6"/>
        <v>35.75</v>
      </c>
      <c r="N79" s="3">
        <f t="shared" si="7"/>
        <v>74</v>
      </c>
    </row>
    <row r="80" spans="1:14" x14ac:dyDescent="0.35">
      <c r="A80" s="3" t="s">
        <v>198</v>
      </c>
      <c r="B80" s="4" t="s">
        <v>199</v>
      </c>
      <c r="C80" s="4" t="s">
        <v>16</v>
      </c>
      <c r="D80" s="4" t="s">
        <v>23</v>
      </c>
      <c r="E80" s="4">
        <v>2015</v>
      </c>
      <c r="F80" s="4" t="s">
        <v>18</v>
      </c>
      <c r="G80" s="4" t="s">
        <v>19</v>
      </c>
      <c r="H80" s="4" t="s">
        <v>20</v>
      </c>
      <c r="I80" s="3">
        <v>51</v>
      </c>
      <c r="J80" s="3">
        <v>23</v>
      </c>
      <c r="K80" s="3">
        <f t="shared" si="4"/>
        <v>12.75</v>
      </c>
      <c r="L80" s="3">
        <f t="shared" si="5"/>
        <v>23</v>
      </c>
      <c r="M80" s="3">
        <f t="shared" si="6"/>
        <v>35.75</v>
      </c>
      <c r="N80" s="3">
        <f t="shared" si="7"/>
        <v>74</v>
      </c>
    </row>
    <row r="81" spans="1:14" x14ac:dyDescent="0.35">
      <c r="A81" s="3" t="s">
        <v>200</v>
      </c>
      <c r="B81" s="4" t="s">
        <v>201</v>
      </c>
      <c r="C81" s="4" t="s">
        <v>27</v>
      </c>
      <c r="D81" s="4" t="s">
        <v>36</v>
      </c>
      <c r="E81" s="4">
        <v>2020</v>
      </c>
      <c r="F81" s="4" t="s">
        <v>18</v>
      </c>
      <c r="G81" s="4" t="s">
        <v>39</v>
      </c>
      <c r="H81" s="4" t="s">
        <v>20</v>
      </c>
      <c r="I81" s="3">
        <v>46</v>
      </c>
      <c r="J81" s="3">
        <v>24</v>
      </c>
      <c r="K81" s="3">
        <f t="shared" si="4"/>
        <v>11.5</v>
      </c>
      <c r="L81" s="3">
        <f t="shared" si="5"/>
        <v>24</v>
      </c>
      <c r="M81" s="3">
        <f t="shared" si="6"/>
        <v>35.5</v>
      </c>
      <c r="N81" s="3">
        <f t="shared" si="7"/>
        <v>80</v>
      </c>
    </row>
    <row r="82" spans="1:14" x14ac:dyDescent="0.35">
      <c r="A82" s="3" t="s">
        <v>202</v>
      </c>
      <c r="B82" s="4" t="s">
        <v>203</v>
      </c>
      <c r="C82" s="4" t="s">
        <v>27</v>
      </c>
      <c r="D82" s="4" t="s">
        <v>23</v>
      </c>
      <c r="E82" s="4">
        <v>2021</v>
      </c>
      <c r="F82" s="4" t="s">
        <v>18</v>
      </c>
      <c r="G82" s="4" t="s">
        <v>148</v>
      </c>
      <c r="H82" s="4" t="s">
        <v>20</v>
      </c>
      <c r="I82" s="3">
        <v>54</v>
      </c>
      <c r="J82" s="3">
        <v>22</v>
      </c>
      <c r="K82" s="3">
        <f t="shared" si="4"/>
        <v>13.5</v>
      </c>
      <c r="L82" s="3">
        <f t="shared" si="5"/>
        <v>22</v>
      </c>
      <c r="M82" s="3">
        <f t="shared" si="6"/>
        <v>35.5</v>
      </c>
      <c r="N82" s="3">
        <f t="shared" si="7"/>
        <v>80</v>
      </c>
    </row>
    <row r="83" spans="1:14" x14ac:dyDescent="0.35">
      <c r="A83" s="3" t="s">
        <v>204</v>
      </c>
      <c r="B83" s="4" t="s">
        <v>205</v>
      </c>
      <c r="C83" s="4" t="s">
        <v>27</v>
      </c>
      <c r="D83" s="4" t="s">
        <v>23</v>
      </c>
      <c r="E83" s="4">
        <v>2021</v>
      </c>
      <c r="F83" s="4" t="s">
        <v>18</v>
      </c>
      <c r="G83" s="4" t="s">
        <v>206</v>
      </c>
      <c r="H83" s="4" t="s">
        <v>20</v>
      </c>
      <c r="I83" s="3">
        <v>74</v>
      </c>
      <c r="J83" s="3">
        <v>17</v>
      </c>
      <c r="K83" s="3">
        <f t="shared" si="4"/>
        <v>18.5</v>
      </c>
      <c r="L83" s="3">
        <f t="shared" si="5"/>
        <v>17</v>
      </c>
      <c r="M83" s="3">
        <f t="shared" si="6"/>
        <v>35.5</v>
      </c>
      <c r="N83" s="3">
        <f t="shared" si="7"/>
        <v>80</v>
      </c>
    </row>
    <row r="84" spans="1:14" x14ac:dyDescent="0.35">
      <c r="A84" s="3" t="s">
        <v>207</v>
      </c>
      <c r="B84" s="4" t="s">
        <v>208</v>
      </c>
      <c r="C84" s="4" t="s">
        <v>27</v>
      </c>
      <c r="D84" s="4" t="s">
        <v>23</v>
      </c>
      <c r="E84" s="4">
        <v>2021</v>
      </c>
      <c r="F84" s="4" t="s">
        <v>18</v>
      </c>
      <c r="G84" s="4" t="s">
        <v>209</v>
      </c>
      <c r="H84" s="4" t="s">
        <v>20</v>
      </c>
      <c r="I84" s="3">
        <v>61</v>
      </c>
      <c r="J84" s="3">
        <v>20</v>
      </c>
      <c r="K84" s="3">
        <f t="shared" si="4"/>
        <v>15.25</v>
      </c>
      <c r="L84" s="3">
        <f t="shared" si="5"/>
        <v>20</v>
      </c>
      <c r="M84" s="3">
        <f t="shared" si="6"/>
        <v>35.25</v>
      </c>
      <c r="N84" s="3">
        <f t="shared" si="7"/>
        <v>83</v>
      </c>
    </row>
    <row r="85" spans="1:14" x14ac:dyDescent="0.35">
      <c r="A85" s="3" t="s">
        <v>210</v>
      </c>
      <c r="B85" s="4" t="s">
        <v>211</v>
      </c>
      <c r="C85" s="4" t="s">
        <v>16</v>
      </c>
      <c r="D85" s="4" t="s">
        <v>23</v>
      </c>
      <c r="E85" s="4">
        <v>2021</v>
      </c>
      <c r="F85" s="4" t="s">
        <v>18</v>
      </c>
      <c r="G85" s="5" t="s">
        <v>39</v>
      </c>
      <c r="H85" s="4" t="s">
        <v>20</v>
      </c>
      <c r="I85" s="3">
        <v>97</v>
      </c>
      <c r="J85" s="3">
        <v>11</v>
      </c>
      <c r="K85" s="3">
        <f t="shared" si="4"/>
        <v>24.25</v>
      </c>
      <c r="L85" s="3">
        <f t="shared" si="5"/>
        <v>11</v>
      </c>
      <c r="M85" s="3">
        <f t="shared" si="6"/>
        <v>35.25</v>
      </c>
      <c r="N85" s="3">
        <f t="shared" si="7"/>
        <v>83</v>
      </c>
    </row>
    <row r="86" spans="1:14" x14ac:dyDescent="0.35">
      <c r="A86" s="3" t="s">
        <v>212</v>
      </c>
      <c r="B86" s="4" t="s">
        <v>213</v>
      </c>
      <c r="C86" s="4" t="s">
        <v>27</v>
      </c>
      <c r="D86" s="4" t="s">
        <v>23</v>
      </c>
      <c r="E86" s="4">
        <v>2020</v>
      </c>
      <c r="F86" s="4" t="s">
        <v>18</v>
      </c>
      <c r="G86" s="5" t="s">
        <v>93</v>
      </c>
      <c r="H86" s="4" t="s">
        <v>20</v>
      </c>
      <c r="I86" s="3">
        <v>96</v>
      </c>
      <c r="J86" s="3">
        <v>11</v>
      </c>
      <c r="K86" s="3">
        <f t="shared" si="4"/>
        <v>24</v>
      </c>
      <c r="L86" s="3">
        <f t="shared" si="5"/>
        <v>11</v>
      </c>
      <c r="M86" s="3">
        <f t="shared" si="6"/>
        <v>35</v>
      </c>
      <c r="N86" s="3">
        <f t="shared" si="7"/>
        <v>85</v>
      </c>
    </row>
    <row r="87" spans="1:14" x14ac:dyDescent="0.35">
      <c r="A87" s="3" t="s">
        <v>214</v>
      </c>
      <c r="B87" s="4" t="s">
        <v>54</v>
      </c>
      <c r="C87" s="4" t="s">
        <v>27</v>
      </c>
      <c r="D87" s="4" t="s">
        <v>23</v>
      </c>
      <c r="E87" s="4">
        <v>2021</v>
      </c>
      <c r="F87" s="4" t="s">
        <v>18</v>
      </c>
      <c r="G87" s="4" t="s">
        <v>99</v>
      </c>
      <c r="H87" s="4" t="s">
        <v>20</v>
      </c>
      <c r="I87" s="3">
        <v>51</v>
      </c>
      <c r="J87" s="3">
        <v>22</v>
      </c>
      <c r="K87" s="3">
        <f t="shared" si="4"/>
        <v>12.75</v>
      </c>
      <c r="L87" s="3">
        <f t="shared" si="5"/>
        <v>22</v>
      </c>
      <c r="M87" s="3">
        <f t="shared" si="6"/>
        <v>34.75</v>
      </c>
      <c r="N87" s="3">
        <f t="shared" si="7"/>
        <v>86</v>
      </c>
    </row>
    <row r="88" spans="1:14" x14ac:dyDescent="0.35">
      <c r="A88" s="3" t="s">
        <v>215</v>
      </c>
      <c r="B88" s="4" t="s">
        <v>216</v>
      </c>
      <c r="C88" s="4" t="s">
        <v>16</v>
      </c>
      <c r="D88" s="4" t="s">
        <v>36</v>
      </c>
      <c r="E88" s="4">
        <v>2016</v>
      </c>
      <c r="F88" s="4" t="s">
        <v>18</v>
      </c>
      <c r="G88" s="4" t="s">
        <v>19</v>
      </c>
      <c r="H88" s="4" t="s">
        <v>20</v>
      </c>
      <c r="I88" s="3">
        <v>67</v>
      </c>
      <c r="J88" s="3">
        <v>18</v>
      </c>
      <c r="K88" s="3">
        <f t="shared" si="4"/>
        <v>16.75</v>
      </c>
      <c r="L88" s="3">
        <f t="shared" si="5"/>
        <v>18</v>
      </c>
      <c r="M88" s="3">
        <f t="shared" si="6"/>
        <v>34.75</v>
      </c>
      <c r="N88" s="3">
        <f t="shared" si="7"/>
        <v>86</v>
      </c>
    </row>
    <row r="89" spans="1:14" x14ac:dyDescent="0.35">
      <c r="A89" s="3" t="s">
        <v>217</v>
      </c>
      <c r="B89" s="4" t="s">
        <v>218</v>
      </c>
      <c r="C89" s="4" t="s">
        <v>16</v>
      </c>
      <c r="D89" s="4" t="s">
        <v>36</v>
      </c>
      <c r="E89" s="4">
        <v>2021</v>
      </c>
      <c r="F89" s="4" t="s">
        <v>18</v>
      </c>
      <c r="G89" s="5" t="s">
        <v>39</v>
      </c>
      <c r="H89" s="4" t="s">
        <v>20</v>
      </c>
      <c r="I89" s="3">
        <v>90</v>
      </c>
      <c r="J89" s="3">
        <v>12</v>
      </c>
      <c r="K89" s="3">
        <f t="shared" si="4"/>
        <v>22.5</v>
      </c>
      <c r="L89" s="3">
        <f t="shared" si="5"/>
        <v>12</v>
      </c>
      <c r="M89" s="3">
        <f t="shared" si="6"/>
        <v>34.5</v>
      </c>
      <c r="N89" s="3">
        <f t="shared" si="7"/>
        <v>88</v>
      </c>
    </row>
    <row r="90" spans="1:14" x14ac:dyDescent="0.35">
      <c r="A90" s="3" t="s">
        <v>219</v>
      </c>
      <c r="B90" s="4" t="s">
        <v>54</v>
      </c>
      <c r="C90" s="4" t="s">
        <v>27</v>
      </c>
      <c r="D90" s="4" t="s">
        <v>23</v>
      </c>
      <c r="E90" s="4">
        <v>2021</v>
      </c>
      <c r="F90" s="4" t="s">
        <v>18</v>
      </c>
      <c r="G90" s="4" t="s">
        <v>220</v>
      </c>
      <c r="H90" s="4" t="s">
        <v>20</v>
      </c>
      <c r="I90" s="3">
        <v>82</v>
      </c>
      <c r="J90" s="3">
        <v>14</v>
      </c>
      <c r="K90" s="3">
        <f t="shared" si="4"/>
        <v>20.5</v>
      </c>
      <c r="L90" s="3">
        <f t="shared" si="5"/>
        <v>14</v>
      </c>
      <c r="M90" s="3">
        <f t="shared" si="6"/>
        <v>34.5</v>
      </c>
      <c r="N90" s="3">
        <f t="shared" si="7"/>
        <v>88</v>
      </c>
    </row>
    <row r="91" spans="1:14" x14ac:dyDescent="0.35">
      <c r="A91" s="3" t="s">
        <v>221</v>
      </c>
      <c r="B91" s="4" t="s">
        <v>222</v>
      </c>
      <c r="C91" s="4" t="s">
        <v>27</v>
      </c>
      <c r="D91" s="4" t="s">
        <v>36</v>
      </c>
      <c r="E91" s="4">
        <v>2019</v>
      </c>
      <c r="F91" s="4" t="s">
        <v>18</v>
      </c>
      <c r="G91" s="4" t="s">
        <v>223</v>
      </c>
      <c r="H91" s="4" t="s">
        <v>20</v>
      </c>
      <c r="I91" s="3">
        <v>94</v>
      </c>
      <c r="J91" s="3">
        <v>11</v>
      </c>
      <c r="K91" s="3">
        <f t="shared" si="4"/>
        <v>23.5</v>
      </c>
      <c r="L91" s="3">
        <f t="shared" si="5"/>
        <v>11</v>
      </c>
      <c r="M91" s="3">
        <f t="shared" si="6"/>
        <v>34.5</v>
      </c>
      <c r="N91" s="3">
        <f t="shared" si="7"/>
        <v>88</v>
      </c>
    </row>
    <row r="92" spans="1:14" x14ac:dyDescent="0.35">
      <c r="A92" s="3" t="s">
        <v>224</v>
      </c>
      <c r="B92" s="4" t="s">
        <v>225</v>
      </c>
      <c r="C92" s="4" t="s">
        <v>16</v>
      </c>
      <c r="D92" s="4" t="s">
        <v>23</v>
      </c>
      <c r="E92" s="4">
        <v>2021</v>
      </c>
      <c r="F92" s="4" t="s">
        <v>18</v>
      </c>
      <c r="G92" s="4" t="s">
        <v>226</v>
      </c>
      <c r="H92" s="4" t="s">
        <v>20</v>
      </c>
      <c r="I92" s="3">
        <v>61</v>
      </c>
      <c r="J92" s="3">
        <v>19</v>
      </c>
      <c r="K92" s="3">
        <f t="shared" si="4"/>
        <v>15.25</v>
      </c>
      <c r="L92" s="3">
        <f t="shared" si="5"/>
        <v>19</v>
      </c>
      <c r="M92" s="3">
        <f t="shared" si="6"/>
        <v>34.25</v>
      </c>
      <c r="N92" s="3">
        <f t="shared" si="7"/>
        <v>91</v>
      </c>
    </row>
    <row r="93" spans="1:14" x14ac:dyDescent="0.35">
      <c r="A93" s="3" t="s">
        <v>227</v>
      </c>
      <c r="B93" s="4" t="s">
        <v>228</v>
      </c>
      <c r="C93" s="4" t="s">
        <v>27</v>
      </c>
      <c r="D93" s="4" t="s">
        <v>23</v>
      </c>
      <c r="E93" s="4">
        <v>2021</v>
      </c>
      <c r="F93" s="4" t="s">
        <v>18</v>
      </c>
      <c r="G93" s="4" t="s">
        <v>39</v>
      </c>
      <c r="H93" s="4" t="s">
        <v>20</v>
      </c>
      <c r="I93" s="3">
        <v>37</v>
      </c>
      <c r="J93" s="3">
        <v>25</v>
      </c>
      <c r="K93" s="3">
        <f t="shared" si="4"/>
        <v>9.25</v>
      </c>
      <c r="L93" s="3">
        <f t="shared" si="5"/>
        <v>25</v>
      </c>
      <c r="M93" s="3">
        <f t="shared" si="6"/>
        <v>34.25</v>
      </c>
      <c r="N93" s="3">
        <f t="shared" si="7"/>
        <v>91</v>
      </c>
    </row>
    <row r="94" spans="1:14" x14ac:dyDescent="0.35">
      <c r="A94" s="3" t="s">
        <v>229</v>
      </c>
      <c r="B94" s="4" t="s">
        <v>230</v>
      </c>
      <c r="C94" s="4" t="s">
        <v>27</v>
      </c>
      <c r="D94" s="4" t="s">
        <v>23</v>
      </c>
      <c r="E94" s="4">
        <v>2021</v>
      </c>
      <c r="F94" s="4" t="s">
        <v>18</v>
      </c>
      <c r="G94" s="4" t="s">
        <v>39</v>
      </c>
      <c r="H94" s="4" t="s">
        <v>20</v>
      </c>
      <c r="I94" s="3">
        <v>65</v>
      </c>
      <c r="J94" s="3">
        <v>18</v>
      </c>
      <c r="K94" s="3">
        <f t="shared" si="4"/>
        <v>16.25</v>
      </c>
      <c r="L94" s="3">
        <f t="shared" si="5"/>
        <v>18</v>
      </c>
      <c r="M94" s="3">
        <f t="shared" si="6"/>
        <v>34.25</v>
      </c>
      <c r="N94" s="3">
        <f t="shared" si="7"/>
        <v>91</v>
      </c>
    </row>
    <row r="95" spans="1:14" x14ac:dyDescent="0.35">
      <c r="A95" s="3" t="s">
        <v>231</v>
      </c>
      <c r="B95" s="4" t="s">
        <v>232</v>
      </c>
      <c r="C95" s="4" t="s">
        <v>27</v>
      </c>
      <c r="D95" s="4" t="s">
        <v>23</v>
      </c>
      <c r="E95" s="4">
        <v>2021</v>
      </c>
      <c r="F95" s="4" t="s">
        <v>18</v>
      </c>
      <c r="G95" s="4" t="s">
        <v>233</v>
      </c>
      <c r="H95" s="4" t="s">
        <v>20</v>
      </c>
      <c r="I95" s="3">
        <v>97</v>
      </c>
      <c r="J95" s="3">
        <v>10</v>
      </c>
      <c r="K95" s="3">
        <f t="shared" si="4"/>
        <v>24.25</v>
      </c>
      <c r="L95" s="3">
        <f t="shared" si="5"/>
        <v>10</v>
      </c>
      <c r="M95" s="3">
        <f t="shared" si="6"/>
        <v>34.25</v>
      </c>
      <c r="N95" s="3">
        <f t="shared" si="7"/>
        <v>91</v>
      </c>
    </row>
    <row r="96" spans="1:14" x14ac:dyDescent="0.35">
      <c r="A96" s="3" t="s">
        <v>234</v>
      </c>
      <c r="B96" s="4" t="s">
        <v>235</v>
      </c>
      <c r="C96" s="4" t="s">
        <v>27</v>
      </c>
      <c r="D96" s="4" t="s">
        <v>23</v>
      </c>
      <c r="E96" s="4">
        <v>2021</v>
      </c>
      <c r="F96" s="4" t="s">
        <v>18</v>
      </c>
      <c r="G96" s="4" t="s">
        <v>93</v>
      </c>
      <c r="H96" s="4" t="s">
        <v>20</v>
      </c>
      <c r="I96" s="3">
        <v>52</v>
      </c>
      <c r="J96" s="3">
        <v>21</v>
      </c>
      <c r="K96" s="3">
        <f t="shared" si="4"/>
        <v>13</v>
      </c>
      <c r="L96" s="3">
        <f t="shared" si="5"/>
        <v>21</v>
      </c>
      <c r="M96" s="3">
        <f t="shared" si="6"/>
        <v>34</v>
      </c>
      <c r="N96" s="3">
        <f t="shared" si="7"/>
        <v>95</v>
      </c>
    </row>
    <row r="97" spans="1:14" x14ac:dyDescent="0.35">
      <c r="A97" s="3" t="s">
        <v>236</v>
      </c>
      <c r="B97" s="4" t="s">
        <v>237</v>
      </c>
      <c r="C97" s="4" t="s">
        <v>16</v>
      </c>
      <c r="D97" s="4" t="s">
        <v>23</v>
      </c>
      <c r="E97" s="4">
        <v>2021</v>
      </c>
      <c r="F97" s="4" t="s">
        <v>18</v>
      </c>
      <c r="G97" s="4" t="s">
        <v>238</v>
      </c>
      <c r="H97" s="4" t="s">
        <v>20</v>
      </c>
      <c r="I97" s="3">
        <v>79</v>
      </c>
      <c r="J97" s="3">
        <v>14</v>
      </c>
      <c r="K97" s="3">
        <f t="shared" si="4"/>
        <v>19.75</v>
      </c>
      <c r="L97" s="3">
        <f t="shared" si="5"/>
        <v>14</v>
      </c>
      <c r="M97" s="3">
        <f t="shared" si="6"/>
        <v>33.75</v>
      </c>
      <c r="N97" s="3">
        <f t="shared" si="7"/>
        <v>96</v>
      </c>
    </row>
    <row r="98" spans="1:14" x14ac:dyDescent="0.35">
      <c r="A98" s="3" t="s">
        <v>239</v>
      </c>
      <c r="B98" s="4" t="s">
        <v>240</v>
      </c>
      <c r="C98" s="4" t="s">
        <v>16</v>
      </c>
      <c r="D98" s="4" t="s">
        <v>36</v>
      </c>
      <c r="E98" s="4">
        <v>2021</v>
      </c>
      <c r="F98" s="4" t="s">
        <v>18</v>
      </c>
      <c r="G98" s="4" t="s">
        <v>241</v>
      </c>
      <c r="H98" s="4" t="s">
        <v>20</v>
      </c>
      <c r="I98" s="3">
        <v>63</v>
      </c>
      <c r="J98" s="3">
        <v>18</v>
      </c>
      <c r="K98" s="3">
        <f t="shared" si="4"/>
        <v>15.75</v>
      </c>
      <c r="L98" s="3">
        <f t="shared" si="5"/>
        <v>18</v>
      </c>
      <c r="M98" s="3">
        <f t="shared" si="6"/>
        <v>33.75</v>
      </c>
      <c r="N98" s="3">
        <f t="shared" si="7"/>
        <v>96</v>
      </c>
    </row>
    <row r="99" spans="1:14" x14ac:dyDescent="0.35">
      <c r="A99" s="3" t="s">
        <v>242</v>
      </c>
      <c r="B99" s="4" t="s">
        <v>243</v>
      </c>
      <c r="C99" s="4" t="s">
        <v>16</v>
      </c>
      <c r="D99" s="4" t="s">
        <v>17</v>
      </c>
      <c r="E99" s="4">
        <v>2019</v>
      </c>
      <c r="F99" s="4" t="s">
        <v>18</v>
      </c>
      <c r="G99" s="4" t="s">
        <v>39</v>
      </c>
      <c r="H99" s="4" t="s">
        <v>20</v>
      </c>
      <c r="I99" s="3">
        <v>91</v>
      </c>
      <c r="J99" s="3">
        <v>11</v>
      </c>
      <c r="K99" s="3">
        <f t="shared" si="4"/>
        <v>22.75</v>
      </c>
      <c r="L99" s="3">
        <f t="shared" si="5"/>
        <v>11</v>
      </c>
      <c r="M99" s="3">
        <f t="shared" si="6"/>
        <v>33.75</v>
      </c>
      <c r="N99" s="3">
        <f t="shared" si="7"/>
        <v>96</v>
      </c>
    </row>
    <row r="100" spans="1:14" x14ac:dyDescent="0.35">
      <c r="A100" s="3" t="s">
        <v>244</v>
      </c>
      <c r="B100" s="4" t="s">
        <v>245</v>
      </c>
      <c r="C100" s="4" t="s">
        <v>27</v>
      </c>
      <c r="D100" s="4" t="s">
        <v>23</v>
      </c>
      <c r="E100" s="4">
        <v>2015</v>
      </c>
      <c r="F100" s="4" t="s">
        <v>18</v>
      </c>
      <c r="G100" s="4" t="s">
        <v>39</v>
      </c>
      <c r="H100" s="4" t="s">
        <v>20</v>
      </c>
      <c r="I100" s="3">
        <v>51</v>
      </c>
      <c r="J100" s="3">
        <v>21</v>
      </c>
      <c r="K100" s="3">
        <f t="shared" si="4"/>
        <v>12.75</v>
      </c>
      <c r="L100" s="3">
        <f t="shared" si="5"/>
        <v>21</v>
      </c>
      <c r="M100" s="3">
        <f t="shared" si="6"/>
        <v>33.75</v>
      </c>
      <c r="N100" s="3">
        <f t="shared" si="7"/>
        <v>96</v>
      </c>
    </row>
    <row r="101" spans="1:14" x14ac:dyDescent="0.35">
      <c r="A101" s="3" t="s">
        <v>246</v>
      </c>
      <c r="B101" s="4" t="s">
        <v>247</v>
      </c>
      <c r="C101" s="4" t="s">
        <v>27</v>
      </c>
      <c r="D101" s="4" t="s">
        <v>23</v>
      </c>
      <c r="E101" s="4">
        <v>2020</v>
      </c>
      <c r="F101" s="4" t="s">
        <v>18</v>
      </c>
      <c r="G101" s="4" t="s">
        <v>248</v>
      </c>
      <c r="H101" s="4" t="s">
        <v>20</v>
      </c>
      <c r="I101" s="3">
        <v>42</v>
      </c>
      <c r="J101" s="3">
        <v>23</v>
      </c>
      <c r="K101" s="3">
        <f t="shared" si="4"/>
        <v>10.5</v>
      </c>
      <c r="L101" s="3">
        <f t="shared" si="5"/>
        <v>23</v>
      </c>
      <c r="M101" s="3">
        <f t="shared" si="6"/>
        <v>33.5</v>
      </c>
      <c r="N101" s="3">
        <f t="shared" si="7"/>
        <v>100</v>
      </c>
    </row>
    <row r="102" spans="1:14" x14ac:dyDescent="0.35">
      <c r="A102" s="3" t="s">
        <v>207</v>
      </c>
      <c r="B102" s="4" t="s">
        <v>208</v>
      </c>
      <c r="C102" s="4" t="s">
        <v>27</v>
      </c>
      <c r="D102" s="4" t="s">
        <v>23</v>
      </c>
      <c r="E102" s="4">
        <v>2021</v>
      </c>
      <c r="F102" s="4" t="s">
        <v>131</v>
      </c>
      <c r="G102" s="4" t="s">
        <v>249</v>
      </c>
      <c r="H102" s="4" t="s">
        <v>20</v>
      </c>
      <c r="I102" s="3">
        <v>93</v>
      </c>
      <c r="J102" s="3">
        <v>10</v>
      </c>
      <c r="K102" s="3">
        <f t="shared" si="4"/>
        <v>23.25</v>
      </c>
      <c r="L102" s="3">
        <f t="shared" si="5"/>
        <v>10</v>
      </c>
      <c r="M102" s="3">
        <f t="shared" si="6"/>
        <v>33.25</v>
      </c>
      <c r="N102" s="3">
        <f t="shared" si="7"/>
        <v>101</v>
      </c>
    </row>
    <row r="103" spans="1:14" x14ac:dyDescent="0.35">
      <c r="A103" s="3" t="s">
        <v>66</v>
      </c>
      <c r="B103" s="4" t="s">
        <v>59</v>
      </c>
      <c r="C103" s="4" t="s">
        <v>16</v>
      </c>
      <c r="D103" s="4" t="s">
        <v>23</v>
      </c>
      <c r="E103" s="4">
        <v>2021</v>
      </c>
      <c r="F103" s="4" t="s">
        <v>18</v>
      </c>
      <c r="G103" s="4" t="s">
        <v>250</v>
      </c>
      <c r="H103" s="4" t="s">
        <v>20</v>
      </c>
      <c r="I103" s="3">
        <v>57</v>
      </c>
      <c r="J103" s="3">
        <v>19</v>
      </c>
      <c r="K103" s="3">
        <f t="shared" si="4"/>
        <v>14.25</v>
      </c>
      <c r="L103" s="3">
        <f t="shared" si="5"/>
        <v>19</v>
      </c>
      <c r="M103" s="3">
        <f t="shared" si="6"/>
        <v>33.25</v>
      </c>
      <c r="N103" s="3">
        <f t="shared" si="7"/>
        <v>101</v>
      </c>
    </row>
    <row r="104" spans="1:14" x14ac:dyDescent="0.35">
      <c r="A104" s="3" t="s">
        <v>251</v>
      </c>
      <c r="B104" s="4" t="s">
        <v>41</v>
      </c>
      <c r="C104" s="4" t="s">
        <v>27</v>
      </c>
      <c r="D104" s="4" t="s">
        <v>23</v>
      </c>
      <c r="E104" s="4">
        <v>2021</v>
      </c>
      <c r="F104" s="4" t="s">
        <v>18</v>
      </c>
      <c r="G104" s="4" t="s">
        <v>191</v>
      </c>
      <c r="H104" s="4" t="s">
        <v>20</v>
      </c>
      <c r="I104" s="3">
        <v>57</v>
      </c>
      <c r="J104" s="3">
        <v>19</v>
      </c>
      <c r="K104" s="3">
        <f t="shared" si="4"/>
        <v>14.25</v>
      </c>
      <c r="L104" s="3">
        <f t="shared" si="5"/>
        <v>19</v>
      </c>
      <c r="M104" s="3">
        <f t="shared" si="6"/>
        <v>33.25</v>
      </c>
      <c r="N104" s="3">
        <f t="shared" si="7"/>
        <v>101</v>
      </c>
    </row>
    <row r="105" spans="1:14" x14ac:dyDescent="0.35">
      <c r="A105" s="3" t="s">
        <v>252</v>
      </c>
      <c r="B105" s="4" t="s">
        <v>253</v>
      </c>
      <c r="C105" s="4" t="s">
        <v>16</v>
      </c>
      <c r="D105" s="4" t="s">
        <v>17</v>
      </c>
      <c r="E105" s="4">
        <v>2022</v>
      </c>
      <c r="F105" s="4" t="s">
        <v>18</v>
      </c>
      <c r="G105" s="4" t="s">
        <v>254</v>
      </c>
      <c r="H105" s="4" t="s">
        <v>20</v>
      </c>
      <c r="I105" s="3">
        <v>85</v>
      </c>
      <c r="J105" s="3">
        <v>12</v>
      </c>
      <c r="K105" s="3">
        <f t="shared" si="4"/>
        <v>21.25</v>
      </c>
      <c r="L105" s="3">
        <f t="shared" si="5"/>
        <v>12</v>
      </c>
      <c r="M105" s="3">
        <f t="shared" si="6"/>
        <v>33.25</v>
      </c>
      <c r="N105" s="3">
        <f t="shared" si="7"/>
        <v>101</v>
      </c>
    </row>
    <row r="106" spans="1:14" x14ac:dyDescent="0.35">
      <c r="A106" s="3" t="s">
        <v>255</v>
      </c>
      <c r="B106" s="4" t="s">
        <v>203</v>
      </c>
      <c r="C106" s="4" t="s">
        <v>16</v>
      </c>
      <c r="D106" s="4" t="s">
        <v>42</v>
      </c>
      <c r="E106" s="4">
        <v>2016</v>
      </c>
      <c r="F106" s="4" t="s">
        <v>18</v>
      </c>
      <c r="G106" s="4" t="s">
        <v>256</v>
      </c>
      <c r="H106" s="4" t="s">
        <v>20</v>
      </c>
      <c r="I106" s="3">
        <v>60</v>
      </c>
      <c r="J106" s="3">
        <v>18</v>
      </c>
      <c r="K106" s="3">
        <f t="shared" si="4"/>
        <v>15</v>
      </c>
      <c r="L106" s="3">
        <f t="shared" si="5"/>
        <v>18</v>
      </c>
      <c r="M106" s="3">
        <f t="shared" si="6"/>
        <v>33</v>
      </c>
      <c r="N106" s="3">
        <f t="shared" si="7"/>
        <v>105</v>
      </c>
    </row>
    <row r="107" spans="1:14" x14ac:dyDescent="0.35">
      <c r="A107" s="3" t="s">
        <v>257</v>
      </c>
      <c r="B107" s="4" t="s">
        <v>258</v>
      </c>
      <c r="C107" s="4" t="s">
        <v>16</v>
      </c>
      <c r="D107" s="4" t="s">
        <v>23</v>
      </c>
      <c r="E107" s="4">
        <v>2019</v>
      </c>
      <c r="F107" s="4" t="s">
        <v>18</v>
      </c>
      <c r="G107" s="4" t="s">
        <v>259</v>
      </c>
      <c r="H107" s="4" t="s">
        <v>20</v>
      </c>
      <c r="I107" s="3">
        <v>88</v>
      </c>
      <c r="J107" s="3">
        <v>11</v>
      </c>
      <c r="K107" s="3">
        <f t="shared" si="4"/>
        <v>22</v>
      </c>
      <c r="L107" s="3">
        <f t="shared" si="5"/>
        <v>11</v>
      </c>
      <c r="M107" s="3">
        <f t="shared" si="6"/>
        <v>33</v>
      </c>
      <c r="N107" s="3">
        <f t="shared" si="7"/>
        <v>105</v>
      </c>
    </row>
    <row r="108" spans="1:14" x14ac:dyDescent="0.35">
      <c r="A108" s="3" t="s">
        <v>260</v>
      </c>
      <c r="B108" s="4" t="s">
        <v>261</v>
      </c>
      <c r="C108" s="4" t="s">
        <v>27</v>
      </c>
      <c r="D108" s="4" t="s">
        <v>23</v>
      </c>
      <c r="E108" s="4">
        <v>2021</v>
      </c>
      <c r="F108" s="4" t="s">
        <v>18</v>
      </c>
      <c r="G108" s="4" t="s">
        <v>39</v>
      </c>
      <c r="H108" s="4" t="s">
        <v>20</v>
      </c>
      <c r="I108" s="3">
        <v>35</v>
      </c>
      <c r="J108" s="3">
        <v>24</v>
      </c>
      <c r="K108" s="3">
        <f t="shared" si="4"/>
        <v>8.75</v>
      </c>
      <c r="L108" s="3">
        <f t="shared" si="5"/>
        <v>24</v>
      </c>
      <c r="M108" s="3">
        <f t="shared" si="6"/>
        <v>32.75</v>
      </c>
      <c r="N108" s="3">
        <f t="shared" si="7"/>
        <v>107</v>
      </c>
    </row>
    <row r="109" spans="1:14" x14ac:dyDescent="0.35">
      <c r="A109" s="3" t="s">
        <v>262</v>
      </c>
      <c r="B109" s="4" t="s">
        <v>187</v>
      </c>
      <c r="C109" s="4" t="s">
        <v>16</v>
      </c>
      <c r="D109" s="4" t="s">
        <v>36</v>
      </c>
      <c r="E109" s="4">
        <v>2016</v>
      </c>
      <c r="F109" s="4" t="s">
        <v>18</v>
      </c>
      <c r="G109" s="4" t="s">
        <v>188</v>
      </c>
      <c r="H109" s="4" t="s">
        <v>20</v>
      </c>
      <c r="I109" s="3">
        <v>70</v>
      </c>
      <c r="J109" s="3">
        <v>15</v>
      </c>
      <c r="K109" s="3">
        <f t="shared" si="4"/>
        <v>17.5</v>
      </c>
      <c r="L109" s="3">
        <f t="shared" si="5"/>
        <v>15</v>
      </c>
      <c r="M109" s="3">
        <f t="shared" si="6"/>
        <v>32.5</v>
      </c>
      <c r="N109" s="3">
        <f t="shared" si="7"/>
        <v>108</v>
      </c>
    </row>
    <row r="110" spans="1:14" x14ac:dyDescent="0.35">
      <c r="A110" s="3" t="s">
        <v>263</v>
      </c>
      <c r="B110" s="4" t="s">
        <v>180</v>
      </c>
      <c r="C110" s="4" t="s">
        <v>27</v>
      </c>
      <c r="D110" s="4" t="s">
        <v>23</v>
      </c>
      <c r="E110" s="4">
        <v>2021</v>
      </c>
      <c r="F110" s="4" t="s">
        <v>18</v>
      </c>
      <c r="G110" s="4" t="s">
        <v>264</v>
      </c>
      <c r="H110" s="4" t="s">
        <v>20</v>
      </c>
      <c r="I110" s="3">
        <v>80</v>
      </c>
      <c r="J110" s="3">
        <v>12</v>
      </c>
      <c r="K110" s="3">
        <f t="shared" si="4"/>
        <v>20</v>
      </c>
      <c r="L110" s="3">
        <f t="shared" si="5"/>
        <v>12</v>
      </c>
      <c r="M110" s="3">
        <f t="shared" si="6"/>
        <v>32</v>
      </c>
      <c r="N110" s="3">
        <f t="shared" si="7"/>
        <v>109</v>
      </c>
    </row>
    <row r="111" spans="1:14" x14ac:dyDescent="0.35">
      <c r="A111" s="3" t="s">
        <v>265</v>
      </c>
      <c r="B111" s="4" t="s">
        <v>142</v>
      </c>
      <c r="C111" s="4" t="s">
        <v>16</v>
      </c>
      <c r="D111" s="4" t="s">
        <v>23</v>
      </c>
      <c r="E111" s="4">
        <v>2016</v>
      </c>
      <c r="F111" s="4" t="s">
        <v>18</v>
      </c>
      <c r="G111" s="4" t="s">
        <v>266</v>
      </c>
      <c r="H111" s="4" t="s">
        <v>20</v>
      </c>
      <c r="I111" s="3">
        <v>40</v>
      </c>
      <c r="J111" s="3">
        <v>22</v>
      </c>
      <c r="K111" s="3">
        <f t="shared" si="4"/>
        <v>10</v>
      </c>
      <c r="L111" s="3">
        <f t="shared" si="5"/>
        <v>22</v>
      </c>
      <c r="M111" s="3">
        <f t="shared" si="6"/>
        <v>32</v>
      </c>
      <c r="N111" s="3">
        <f t="shared" si="7"/>
        <v>109</v>
      </c>
    </row>
    <row r="112" spans="1:14" x14ac:dyDescent="0.35">
      <c r="A112" s="3" t="s">
        <v>267</v>
      </c>
      <c r="B112" s="4" t="s">
        <v>268</v>
      </c>
      <c r="C112" s="4" t="s">
        <v>16</v>
      </c>
      <c r="D112" s="4" t="s">
        <v>23</v>
      </c>
      <c r="E112" s="4">
        <v>2021</v>
      </c>
      <c r="F112" s="4" t="s">
        <v>18</v>
      </c>
      <c r="G112" s="4" t="s">
        <v>39</v>
      </c>
      <c r="H112" s="4" t="s">
        <v>20</v>
      </c>
      <c r="I112" s="3">
        <v>48</v>
      </c>
      <c r="J112" s="3">
        <v>20</v>
      </c>
      <c r="K112" s="3">
        <f t="shared" si="4"/>
        <v>12</v>
      </c>
      <c r="L112" s="3">
        <f t="shared" si="5"/>
        <v>20</v>
      </c>
      <c r="M112" s="3">
        <f t="shared" si="6"/>
        <v>32</v>
      </c>
      <c r="N112" s="3">
        <f t="shared" si="7"/>
        <v>109</v>
      </c>
    </row>
    <row r="113" spans="1:14" x14ac:dyDescent="0.35">
      <c r="A113" s="3" t="s">
        <v>269</v>
      </c>
      <c r="B113" s="4" t="s">
        <v>54</v>
      </c>
      <c r="C113" s="4" t="s">
        <v>16</v>
      </c>
      <c r="D113" s="4" t="s">
        <v>23</v>
      </c>
      <c r="E113" s="4">
        <v>2021</v>
      </c>
      <c r="F113" s="4" t="s">
        <v>18</v>
      </c>
      <c r="G113" s="4" t="s">
        <v>121</v>
      </c>
      <c r="H113" s="4" t="s">
        <v>20</v>
      </c>
      <c r="I113" s="3">
        <v>68</v>
      </c>
      <c r="J113" s="3">
        <v>15</v>
      </c>
      <c r="K113" s="3">
        <f t="shared" si="4"/>
        <v>17</v>
      </c>
      <c r="L113" s="3">
        <f t="shared" si="5"/>
        <v>15</v>
      </c>
      <c r="M113" s="3">
        <f t="shared" si="6"/>
        <v>32</v>
      </c>
      <c r="N113" s="3">
        <f t="shared" si="7"/>
        <v>109</v>
      </c>
    </row>
    <row r="114" spans="1:14" x14ac:dyDescent="0.35">
      <c r="A114" s="3" t="s">
        <v>270</v>
      </c>
      <c r="B114" s="4" t="s">
        <v>271</v>
      </c>
      <c r="C114" s="4" t="s">
        <v>27</v>
      </c>
      <c r="D114" s="4" t="s">
        <v>17</v>
      </c>
      <c r="E114" s="4">
        <v>2022</v>
      </c>
      <c r="F114" s="4" t="s">
        <v>18</v>
      </c>
      <c r="G114" s="4" t="s">
        <v>19</v>
      </c>
      <c r="H114" s="4" t="s">
        <v>20</v>
      </c>
      <c r="I114" s="3">
        <v>43</v>
      </c>
      <c r="J114" s="3">
        <v>21</v>
      </c>
      <c r="K114" s="3">
        <f t="shared" si="4"/>
        <v>10.75</v>
      </c>
      <c r="L114" s="3">
        <f t="shared" si="5"/>
        <v>21</v>
      </c>
      <c r="M114" s="3">
        <f t="shared" si="6"/>
        <v>31.75</v>
      </c>
      <c r="N114" s="3">
        <f t="shared" si="7"/>
        <v>113</v>
      </c>
    </row>
    <row r="115" spans="1:14" x14ac:dyDescent="0.35">
      <c r="A115" s="3" t="s">
        <v>270</v>
      </c>
      <c r="B115" s="4" t="s">
        <v>272</v>
      </c>
      <c r="C115" s="4" t="s">
        <v>27</v>
      </c>
      <c r="D115" s="4" t="s">
        <v>23</v>
      </c>
      <c r="E115" s="4">
        <v>2022</v>
      </c>
      <c r="F115" s="4" t="s">
        <v>18</v>
      </c>
      <c r="G115" s="4" t="s">
        <v>19</v>
      </c>
      <c r="H115" s="4" t="s">
        <v>20</v>
      </c>
      <c r="I115" s="3">
        <v>47</v>
      </c>
      <c r="J115" s="3">
        <v>20</v>
      </c>
      <c r="K115" s="3">
        <f t="shared" si="4"/>
        <v>11.75</v>
      </c>
      <c r="L115" s="3">
        <f t="shared" si="5"/>
        <v>20</v>
      </c>
      <c r="M115" s="3">
        <f t="shared" si="6"/>
        <v>31.75</v>
      </c>
      <c r="N115" s="3">
        <f t="shared" si="7"/>
        <v>113</v>
      </c>
    </row>
    <row r="116" spans="1:14" x14ac:dyDescent="0.35">
      <c r="A116" s="3" t="s">
        <v>273</v>
      </c>
      <c r="B116" s="4" t="s">
        <v>274</v>
      </c>
      <c r="C116" s="4" t="s">
        <v>16</v>
      </c>
      <c r="D116" s="4" t="s">
        <v>23</v>
      </c>
      <c r="E116" s="4">
        <v>2021</v>
      </c>
      <c r="F116" s="4" t="s">
        <v>18</v>
      </c>
      <c r="G116" s="4" t="s">
        <v>275</v>
      </c>
      <c r="H116" s="4" t="s">
        <v>20</v>
      </c>
      <c r="I116" s="3">
        <v>98</v>
      </c>
      <c r="J116" s="3">
        <v>7</v>
      </c>
      <c r="K116" s="3">
        <f t="shared" si="4"/>
        <v>24.5</v>
      </c>
      <c r="L116" s="3">
        <f t="shared" si="5"/>
        <v>7</v>
      </c>
      <c r="M116" s="3">
        <f t="shared" si="6"/>
        <v>31.5</v>
      </c>
      <c r="N116" s="3">
        <f t="shared" si="7"/>
        <v>115</v>
      </c>
    </row>
    <row r="117" spans="1:14" x14ac:dyDescent="0.35">
      <c r="A117" s="3" t="s">
        <v>262</v>
      </c>
      <c r="B117" s="4" t="s">
        <v>41</v>
      </c>
      <c r="C117" s="4" t="s">
        <v>27</v>
      </c>
      <c r="D117" s="4" t="s">
        <v>23</v>
      </c>
      <c r="E117" s="4">
        <v>2021</v>
      </c>
      <c r="F117" s="4" t="s">
        <v>18</v>
      </c>
      <c r="G117" s="4" t="s">
        <v>188</v>
      </c>
      <c r="H117" s="4" t="s">
        <v>20</v>
      </c>
      <c r="I117" s="3">
        <v>98</v>
      </c>
      <c r="J117" s="3">
        <v>7</v>
      </c>
      <c r="K117" s="3">
        <f t="shared" si="4"/>
        <v>24.5</v>
      </c>
      <c r="L117" s="3">
        <f t="shared" si="5"/>
        <v>7</v>
      </c>
      <c r="M117" s="3">
        <f t="shared" si="6"/>
        <v>31.5</v>
      </c>
      <c r="N117" s="3">
        <f t="shared" si="7"/>
        <v>115</v>
      </c>
    </row>
    <row r="118" spans="1:14" x14ac:dyDescent="0.35">
      <c r="A118" s="3" t="s">
        <v>85</v>
      </c>
      <c r="B118" s="4" t="s">
        <v>276</v>
      </c>
      <c r="C118" s="4" t="s">
        <v>27</v>
      </c>
      <c r="D118" s="4" t="s">
        <v>23</v>
      </c>
      <c r="E118" s="4">
        <v>2021</v>
      </c>
      <c r="F118" s="4" t="s">
        <v>18</v>
      </c>
      <c r="G118" s="5" t="s">
        <v>39</v>
      </c>
      <c r="H118" s="4" t="s">
        <v>20</v>
      </c>
      <c r="I118" s="3">
        <v>53</v>
      </c>
      <c r="J118" s="3">
        <v>18</v>
      </c>
      <c r="K118" s="3">
        <f t="shared" si="4"/>
        <v>13.25</v>
      </c>
      <c r="L118" s="3">
        <f t="shared" si="5"/>
        <v>18</v>
      </c>
      <c r="M118" s="3">
        <f t="shared" si="6"/>
        <v>31.25</v>
      </c>
      <c r="N118" s="3">
        <f t="shared" si="7"/>
        <v>117</v>
      </c>
    </row>
    <row r="119" spans="1:14" x14ac:dyDescent="0.35">
      <c r="A119" s="3" t="s">
        <v>25</v>
      </c>
      <c r="B119" s="4" t="s">
        <v>59</v>
      </c>
      <c r="C119" s="4" t="s">
        <v>16</v>
      </c>
      <c r="D119" s="4" t="s">
        <v>23</v>
      </c>
      <c r="E119" s="4">
        <v>2021</v>
      </c>
      <c r="F119" s="4" t="s">
        <v>18</v>
      </c>
      <c r="G119" s="4" t="s">
        <v>277</v>
      </c>
      <c r="H119" s="4" t="s">
        <v>20</v>
      </c>
      <c r="I119" s="3">
        <v>84</v>
      </c>
      <c r="J119" s="3">
        <v>10</v>
      </c>
      <c r="K119" s="3">
        <f t="shared" si="4"/>
        <v>21</v>
      </c>
      <c r="L119" s="3">
        <f t="shared" si="5"/>
        <v>10</v>
      </c>
      <c r="M119" s="3">
        <f t="shared" si="6"/>
        <v>31</v>
      </c>
      <c r="N119" s="3">
        <f t="shared" si="7"/>
        <v>118</v>
      </c>
    </row>
    <row r="120" spans="1:14" x14ac:dyDescent="0.35">
      <c r="A120" s="3" t="s">
        <v>278</v>
      </c>
      <c r="B120" s="4" t="s">
        <v>30</v>
      </c>
      <c r="C120" s="4" t="s">
        <v>16</v>
      </c>
      <c r="D120" s="4" t="s">
        <v>17</v>
      </c>
      <c r="E120" s="4">
        <v>2022</v>
      </c>
      <c r="F120" s="4" t="s">
        <v>18</v>
      </c>
      <c r="G120" s="4" t="s">
        <v>279</v>
      </c>
      <c r="H120" s="4" t="s">
        <v>20</v>
      </c>
      <c r="I120" s="3">
        <v>36</v>
      </c>
      <c r="J120" s="3">
        <v>22</v>
      </c>
      <c r="K120" s="3">
        <f t="shared" si="4"/>
        <v>9</v>
      </c>
      <c r="L120" s="3">
        <f t="shared" si="5"/>
        <v>22</v>
      </c>
      <c r="M120" s="3">
        <f t="shared" si="6"/>
        <v>31</v>
      </c>
      <c r="N120" s="3">
        <f t="shared" si="7"/>
        <v>118</v>
      </c>
    </row>
    <row r="121" spans="1:14" x14ac:dyDescent="0.35">
      <c r="A121" s="3" t="s">
        <v>280</v>
      </c>
      <c r="B121" s="4" t="s">
        <v>281</v>
      </c>
      <c r="C121" s="4" t="s">
        <v>27</v>
      </c>
      <c r="D121" s="4" t="s">
        <v>23</v>
      </c>
      <c r="E121" s="4">
        <v>2021</v>
      </c>
      <c r="F121" s="4" t="s">
        <v>18</v>
      </c>
      <c r="G121" s="4" t="s">
        <v>241</v>
      </c>
      <c r="H121" s="4" t="s">
        <v>20</v>
      </c>
      <c r="I121" s="3">
        <v>87</v>
      </c>
      <c r="J121" s="3">
        <v>9</v>
      </c>
      <c r="K121" s="3">
        <f t="shared" si="4"/>
        <v>21.75</v>
      </c>
      <c r="L121" s="3">
        <f t="shared" si="5"/>
        <v>9</v>
      </c>
      <c r="M121" s="3">
        <f t="shared" si="6"/>
        <v>30.75</v>
      </c>
      <c r="N121" s="3">
        <f t="shared" si="7"/>
        <v>120</v>
      </c>
    </row>
    <row r="122" spans="1:14" x14ac:dyDescent="0.35">
      <c r="A122" s="3" t="s">
        <v>282</v>
      </c>
      <c r="B122" s="4" t="s">
        <v>283</v>
      </c>
      <c r="C122" s="4" t="s">
        <v>16</v>
      </c>
      <c r="D122" s="4" t="s">
        <v>23</v>
      </c>
      <c r="E122" s="4">
        <v>2020</v>
      </c>
      <c r="F122" s="4" t="s">
        <v>18</v>
      </c>
      <c r="G122" s="4" t="s">
        <v>39</v>
      </c>
      <c r="H122" s="4" t="s">
        <v>20</v>
      </c>
      <c r="I122" s="3">
        <v>99</v>
      </c>
      <c r="J122" s="3">
        <v>6</v>
      </c>
      <c r="K122" s="3">
        <f t="shared" si="4"/>
        <v>24.75</v>
      </c>
      <c r="L122" s="3">
        <f t="shared" si="5"/>
        <v>6</v>
      </c>
      <c r="M122" s="3">
        <f t="shared" si="6"/>
        <v>30.75</v>
      </c>
      <c r="N122" s="3">
        <f t="shared" si="7"/>
        <v>120</v>
      </c>
    </row>
    <row r="123" spans="1:14" x14ac:dyDescent="0.35">
      <c r="A123" s="3" t="s">
        <v>64</v>
      </c>
      <c r="B123" s="4" t="s">
        <v>284</v>
      </c>
      <c r="C123" s="4" t="s">
        <v>16</v>
      </c>
      <c r="D123" s="4" t="s">
        <v>23</v>
      </c>
      <c r="E123" s="4">
        <v>2020</v>
      </c>
      <c r="F123" s="4" t="s">
        <v>131</v>
      </c>
      <c r="G123" s="4" t="s">
        <v>39</v>
      </c>
      <c r="H123" s="4" t="s">
        <v>20</v>
      </c>
      <c r="I123" s="3">
        <v>63</v>
      </c>
      <c r="J123" s="3">
        <v>15</v>
      </c>
      <c r="K123" s="3">
        <f t="shared" si="4"/>
        <v>15.75</v>
      </c>
      <c r="L123" s="3">
        <f t="shared" si="5"/>
        <v>15</v>
      </c>
      <c r="M123" s="3">
        <f t="shared" si="6"/>
        <v>30.75</v>
      </c>
      <c r="N123" s="3">
        <f t="shared" si="7"/>
        <v>120</v>
      </c>
    </row>
    <row r="124" spans="1:14" x14ac:dyDescent="0.35">
      <c r="A124" s="3" t="s">
        <v>285</v>
      </c>
      <c r="B124" s="4" t="s">
        <v>286</v>
      </c>
      <c r="C124" s="4" t="s">
        <v>16</v>
      </c>
      <c r="D124" s="4" t="s">
        <v>23</v>
      </c>
      <c r="E124" s="4">
        <v>2015</v>
      </c>
      <c r="F124" s="4" t="s">
        <v>18</v>
      </c>
      <c r="G124" s="4" t="s">
        <v>39</v>
      </c>
      <c r="H124" s="4" t="s">
        <v>20</v>
      </c>
      <c r="I124" s="3">
        <v>22</v>
      </c>
      <c r="J124" s="3">
        <v>25</v>
      </c>
      <c r="K124" s="3">
        <f t="shared" si="4"/>
        <v>5.5</v>
      </c>
      <c r="L124" s="3">
        <f t="shared" si="5"/>
        <v>25</v>
      </c>
      <c r="M124" s="3">
        <f t="shared" si="6"/>
        <v>30.5</v>
      </c>
      <c r="N124" s="3">
        <f t="shared" si="7"/>
        <v>123</v>
      </c>
    </row>
    <row r="125" spans="1:14" x14ac:dyDescent="0.35">
      <c r="A125" s="3" t="s">
        <v>287</v>
      </c>
      <c r="B125" s="4" t="s">
        <v>288</v>
      </c>
      <c r="C125" s="4" t="s">
        <v>27</v>
      </c>
      <c r="D125" s="4" t="s">
        <v>23</v>
      </c>
      <c r="E125" s="4">
        <v>2021</v>
      </c>
      <c r="F125" s="4" t="s">
        <v>18</v>
      </c>
      <c r="G125" s="4" t="s">
        <v>289</v>
      </c>
      <c r="H125" s="4" t="s">
        <v>20</v>
      </c>
      <c r="I125" s="3">
        <v>78</v>
      </c>
      <c r="J125" s="3">
        <v>11</v>
      </c>
      <c r="K125" s="3">
        <f t="shared" si="4"/>
        <v>19.5</v>
      </c>
      <c r="L125" s="3">
        <f t="shared" si="5"/>
        <v>11</v>
      </c>
      <c r="M125" s="3">
        <f t="shared" si="6"/>
        <v>30.5</v>
      </c>
      <c r="N125" s="3">
        <f t="shared" si="7"/>
        <v>123</v>
      </c>
    </row>
    <row r="126" spans="1:14" x14ac:dyDescent="0.35">
      <c r="A126" s="3" t="s">
        <v>290</v>
      </c>
      <c r="B126" s="4" t="s">
        <v>291</v>
      </c>
      <c r="C126" s="4" t="s">
        <v>16</v>
      </c>
      <c r="D126" s="4" t="s">
        <v>23</v>
      </c>
      <c r="E126" s="4">
        <v>2021</v>
      </c>
      <c r="F126" s="4" t="s">
        <v>18</v>
      </c>
      <c r="G126" s="4" t="s">
        <v>292</v>
      </c>
      <c r="H126" s="4" t="s">
        <v>20</v>
      </c>
      <c r="I126" s="3">
        <v>81</v>
      </c>
      <c r="J126" s="3">
        <v>10</v>
      </c>
      <c r="K126" s="3">
        <f t="shared" si="4"/>
        <v>20.25</v>
      </c>
      <c r="L126" s="3">
        <f t="shared" si="5"/>
        <v>10</v>
      </c>
      <c r="M126" s="3">
        <f t="shared" si="6"/>
        <v>30.25</v>
      </c>
      <c r="N126" s="3">
        <f t="shared" si="7"/>
        <v>125</v>
      </c>
    </row>
    <row r="127" spans="1:14" x14ac:dyDescent="0.35">
      <c r="A127" s="3" t="s">
        <v>293</v>
      </c>
      <c r="B127" s="4" t="s">
        <v>294</v>
      </c>
      <c r="C127" s="4" t="s">
        <v>27</v>
      </c>
      <c r="D127" s="4" t="s">
        <v>23</v>
      </c>
      <c r="E127" s="4">
        <v>2021</v>
      </c>
      <c r="F127" s="4" t="s">
        <v>18</v>
      </c>
      <c r="G127" s="4" t="s">
        <v>295</v>
      </c>
      <c r="H127" s="4" t="s">
        <v>20</v>
      </c>
      <c r="I127" s="3">
        <v>77</v>
      </c>
      <c r="J127" s="3">
        <v>11</v>
      </c>
      <c r="K127" s="3">
        <f t="shared" si="4"/>
        <v>19.25</v>
      </c>
      <c r="L127" s="3">
        <f t="shared" si="5"/>
        <v>11</v>
      </c>
      <c r="M127" s="3">
        <f t="shared" si="6"/>
        <v>30.25</v>
      </c>
      <c r="N127" s="3">
        <f t="shared" si="7"/>
        <v>125</v>
      </c>
    </row>
    <row r="128" spans="1:14" x14ac:dyDescent="0.35">
      <c r="A128" s="3" t="s">
        <v>296</v>
      </c>
      <c r="B128" s="4" t="s">
        <v>297</v>
      </c>
      <c r="C128" s="4" t="s">
        <v>16</v>
      </c>
      <c r="D128" s="4" t="s">
        <v>36</v>
      </c>
      <c r="E128" s="4">
        <v>2015</v>
      </c>
      <c r="F128" s="3"/>
      <c r="G128" s="4" t="s">
        <v>39</v>
      </c>
      <c r="H128" s="4" t="s">
        <v>20</v>
      </c>
      <c r="I128" s="3">
        <v>69</v>
      </c>
      <c r="J128" s="3">
        <v>13</v>
      </c>
      <c r="K128" s="3">
        <f t="shared" si="4"/>
        <v>17.25</v>
      </c>
      <c r="L128" s="3">
        <f t="shared" si="5"/>
        <v>13</v>
      </c>
      <c r="M128" s="3">
        <f t="shared" si="6"/>
        <v>30.25</v>
      </c>
      <c r="N128" s="3">
        <f t="shared" si="7"/>
        <v>125</v>
      </c>
    </row>
    <row r="129" spans="1:14" x14ac:dyDescent="0.35">
      <c r="A129" s="3" t="s">
        <v>298</v>
      </c>
      <c r="B129" s="4" t="s">
        <v>299</v>
      </c>
      <c r="C129" s="4" t="s">
        <v>16</v>
      </c>
      <c r="D129" s="4" t="s">
        <v>23</v>
      </c>
      <c r="E129" s="4">
        <v>2015</v>
      </c>
      <c r="F129" s="4" t="s">
        <v>18</v>
      </c>
      <c r="G129" s="5" t="s">
        <v>39</v>
      </c>
      <c r="H129" s="4" t="s">
        <v>20</v>
      </c>
      <c r="I129" s="3">
        <v>56</v>
      </c>
      <c r="J129" s="3">
        <v>16</v>
      </c>
      <c r="K129" s="3">
        <f t="shared" si="4"/>
        <v>14</v>
      </c>
      <c r="L129" s="3">
        <f t="shared" si="5"/>
        <v>16</v>
      </c>
      <c r="M129" s="3">
        <f t="shared" si="6"/>
        <v>30</v>
      </c>
      <c r="N129" s="3">
        <f t="shared" si="7"/>
        <v>128</v>
      </c>
    </row>
    <row r="130" spans="1:14" x14ac:dyDescent="0.35">
      <c r="A130" s="3" t="s">
        <v>300</v>
      </c>
      <c r="B130" s="4" t="s">
        <v>235</v>
      </c>
      <c r="C130" s="4" t="s">
        <v>27</v>
      </c>
      <c r="D130" s="4" t="s">
        <v>23</v>
      </c>
      <c r="E130" s="4">
        <v>2022</v>
      </c>
      <c r="F130" s="4" t="s">
        <v>18</v>
      </c>
      <c r="G130" s="5" t="s">
        <v>93</v>
      </c>
      <c r="H130" s="4" t="s">
        <v>20</v>
      </c>
      <c r="I130" s="3">
        <v>36</v>
      </c>
      <c r="J130" s="3">
        <v>21</v>
      </c>
      <c r="K130" s="3">
        <f t="shared" ref="K130:K193" si="8">I130*25%</f>
        <v>9</v>
      </c>
      <c r="L130" s="3">
        <f t="shared" ref="L130:L193" si="9">J130*100%</f>
        <v>21</v>
      </c>
      <c r="M130" s="3">
        <f t="shared" ref="M130:M193" si="10">SUM(K130,L130)</f>
        <v>30</v>
      </c>
      <c r="N130" s="3">
        <f t="shared" ref="N130:N193" si="11">RANK($M130,$M$2:$M$276,)</f>
        <v>128</v>
      </c>
    </row>
    <row r="131" spans="1:14" x14ac:dyDescent="0.35">
      <c r="A131" s="3" t="s">
        <v>301</v>
      </c>
      <c r="B131" s="4" t="s">
        <v>175</v>
      </c>
      <c r="C131" s="4" t="s">
        <v>16</v>
      </c>
      <c r="D131" s="4" t="s">
        <v>23</v>
      </c>
      <c r="E131" s="4">
        <v>2015</v>
      </c>
      <c r="F131" s="4" t="s">
        <v>18</v>
      </c>
      <c r="G131" s="4" t="s">
        <v>302</v>
      </c>
      <c r="H131" s="4" t="s">
        <v>20</v>
      </c>
      <c r="I131" s="3">
        <v>64</v>
      </c>
      <c r="J131" s="3">
        <v>14</v>
      </c>
      <c r="K131" s="3">
        <f t="shared" si="8"/>
        <v>16</v>
      </c>
      <c r="L131" s="3">
        <f t="shared" si="9"/>
        <v>14</v>
      </c>
      <c r="M131" s="3">
        <f t="shared" si="10"/>
        <v>30</v>
      </c>
      <c r="N131" s="3">
        <f t="shared" si="11"/>
        <v>128</v>
      </c>
    </row>
    <row r="132" spans="1:14" x14ac:dyDescent="0.35">
      <c r="A132" s="3" t="s">
        <v>303</v>
      </c>
      <c r="B132" s="4" t="s">
        <v>304</v>
      </c>
      <c r="C132" s="4" t="s">
        <v>27</v>
      </c>
      <c r="D132" s="4" t="s">
        <v>36</v>
      </c>
      <c r="E132" s="4">
        <v>2022</v>
      </c>
      <c r="F132" s="4" t="s">
        <v>18</v>
      </c>
      <c r="G132" s="4" t="s">
        <v>176</v>
      </c>
      <c r="H132" s="4" t="s">
        <v>20</v>
      </c>
      <c r="I132" s="3">
        <v>56</v>
      </c>
      <c r="J132" s="3">
        <v>16</v>
      </c>
      <c r="K132" s="3">
        <f t="shared" si="8"/>
        <v>14</v>
      </c>
      <c r="L132" s="3">
        <f t="shared" si="9"/>
        <v>16</v>
      </c>
      <c r="M132" s="3">
        <f t="shared" si="10"/>
        <v>30</v>
      </c>
      <c r="N132" s="3">
        <f t="shared" si="11"/>
        <v>128</v>
      </c>
    </row>
    <row r="133" spans="1:14" x14ac:dyDescent="0.35">
      <c r="A133" s="3" t="s">
        <v>305</v>
      </c>
      <c r="B133" s="4" t="s">
        <v>306</v>
      </c>
      <c r="C133" s="4" t="s">
        <v>16</v>
      </c>
      <c r="D133" s="4" t="s">
        <v>23</v>
      </c>
      <c r="E133" s="4">
        <v>2016</v>
      </c>
      <c r="F133" s="4" t="s">
        <v>18</v>
      </c>
      <c r="G133" s="5" t="s">
        <v>39</v>
      </c>
      <c r="H133" s="4" t="s">
        <v>20</v>
      </c>
      <c r="I133" s="3">
        <v>63</v>
      </c>
      <c r="J133" s="3">
        <v>14</v>
      </c>
      <c r="K133" s="3">
        <f t="shared" si="8"/>
        <v>15.75</v>
      </c>
      <c r="L133" s="3">
        <f t="shared" si="9"/>
        <v>14</v>
      </c>
      <c r="M133" s="3">
        <f t="shared" si="10"/>
        <v>29.75</v>
      </c>
      <c r="N133" s="3">
        <f t="shared" si="11"/>
        <v>132</v>
      </c>
    </row>
    <row r="134" spans="1:14" x14ac:dyDescent="0.35">
      <c r="A134" s="3" t="s">
        <v>307</v>
      </c>
      <c r="B134" s="4" t="s">
        <v>50</v>
      </c>
      <c r="C134" s="4" t="s">
        <v>16</v>
      </c>
      <c r="D134" s="4" t="s">
        <v>36</v>
      </c>
      <c r="E134" s="4">
        <v>2021</v>
      </c>
      <c r="F134" s="4" t="s">
        <v>18</v>
      </c>
      <c r="G134" s="4" t="s">
        <v>39</v>
      </c>
      <c r="H134" s="4" t="s">
        <v>20</v>
      </c>
      <c r="I134" s="3">
        <v>22</v>
      </c>
      <c r="J134" s="3">
        <v>24</v>
      </c>
      <c r="K134" s="3">
        <f t="shared" si="8"/>
        <v>5.5</v>
      </c>
      <c r="L134" s="3">
        <f t="shared" si="9"/>
        <v>24</v>
      </c>
      <c r="M134" s="3">
        <f t="shared" si="10"/>
        <v>29.5</v>
      </c>
      <c r="N134" s="3">
        <f t="shared" si="11"/>
        <v>133</v>
      </c>
    </row>
    <row r="135" spans="1:14" x14ac:dyDescent="0.35">
      <c r="A135" s="3" t="s">
        <v>308</v>
      </c>
      <c r="B135" s="4" t="s">
        <v>50</v>
      </c>
      <c r="C135" s="4" t="s">
        <v>16</v>
      </c>
      <c r="D135" s="4" t="s">
        <v>23</v>
      </c>
      <c r="E135" s="4">
        <v>2017</v>
      </c>
      <c r="F135" s="4" t="s">
        <v>18</v>
      </c>
      <c r="G135" s="4" t="s">
        <v>39</v>
      </c>
      <c r="H135" s="4" t="s">
        <v>20</v>
      </c>
      <c r="I135" s="3">
        <v>30</v>
      </c>
      <c r="J135" s="3">
        <v>22</v>
      </c>
      <c r="K135" s="3">
        <f t="shared" si="8"/>
        <v>7.5</v>
      </c>
      <c r="L135" s="3">
        <f t="shared" si="9"/>
        <v>22</v>
      </c>
      <c r="M135" s="3">
        <f t="shared" si="10"/>
        <v>29.5</v>
      </c>
      <c r="N135" s="3">
        <f t="shared" si="11"/>
        <v>133</v>
      </c>
    </row>
    <row r="136" spans="1:14" x14ac:dyDescent="0.35">
      <c r="A136" s="3" t="s">
        <v>309</v>
      </c>
      <c r="B136" s="4" t="s">
        <v>38</v>
      </c>
      <c r="C136" s="4" t="s">
        <v>27</v>
      </c>
      <c r="D136" s="4" t="s">
        <v>23</v>
      </c>
      <c r="E136" s="4">
        <v>2021</v>
      </c>
      <c r="F136" s="4" t="s">
        <v>18</v>
      </c>
      <c r="G136" s="5" t="s">
        <v>39</v>
      </c>
      <c r="H136" s="4" t="s">
        <v>20</v>
      </c>
      <c r="I136" s="3">
        <v>78</v>
      </c>
      <c r="J136" s="3">
        <v>10</v>
      </c>
      <c r="K136" s="3">
        <f t="shared" si="8"/>
        <v>19.5</v>
      </c>
      <c r="L136" s="3">
        <f t="shared" si="9"/>
        <v>10</v>
      </c>
      <c r="M136" s="3">
        <f t="shared" si="10"/>
        <v>29.5</v>
      </c>
      <c r="N136" s="3">
        <f t="shared" si="11"/>
        <v>133</v>
      </c>
    </row>
    <row r="137" spans="1:14" x14ac:dyDescent="0.35">
      <c r="A137" s="3" t="s">
        <v>310</v>
      </c>
      <c r="B137" s="4" t="s">
        <v>311</v>
      </c>
      <c r="C137" s="4" t="s">
        <v>27</v>
      </c>
      <c r="D137" s="4" t="s">
        <v>36</v>
      </c>
      <c r="E137" s="4">
        <v>2021</v>
      </c>
      <c r="F137" s="4" t="s">
        <v>18</v>
      </c>
      <c r="G137" s="5" t="s">
        <v>19</v>
      </c>
      <c r="H137" s="4" t="s">
        <v>20</v>
      </c>
      <c r="I137" s="3">
        <v>34</v>
      </c>
      <c r="J137" s="3">
        <v>21</v>
      </c>
      <c r="K137" s="3">
        <f t="shared" si="8"/>
        <v>8.5</v>
      </c>
      <c r="L137" s="3">
        <f t="shared" si="9"/>
        <v>21</v>
      </c>
      <c r="M137" s="3">
        <f t="shared" si="10"/>
        <v>29.5</v>
      </c>
      <c r="N137" s="3">
        <f t="shared" si="11"/>
        <v>133</v>
      </c>
    </row>
    <row r="138" spans="1:14" x14ac:dyDescent="0.35">
      <c r="A138" s="3" t="s">
        <v>312</v>
      </c>
      <c r="B138" s="4" t="s">
        <v>313</v>
      </c>
      <c r="C138" s="4" t="s">
        <v>16</v>
      </c>
      <c r="D138" s="4" t="s">
        <v>17</v>
      </c>
      <c r="E138" s="4">
        <v>2021</v>
      </c>
      <c r="F138" s="4" t="s">
        <v>18</v>
      </c>
      <c r="G138" s="4" t="s">
        <v>314</v>
      </c>
      <c r="H138" s="4" t="s">
        <v>20</v>
      </c>
      <c r="I138" s="3">
        <v>81</v>
      </c>
      <c r="J138" s="3">
        <v>9</v>
      </c>
      <c r="K138" s="3">
        <f t="shared" si="8"/>
        <v>20.25</v>
      </c>
      <c r="L138" s="3">
        <f t="shared" si="9"/>
        <v>9</v>
      </c>
      <c r="M138" s="3">
        <f t="shared" si="10"/>
        <v>29.25</v>
      </c>
      <c r="N138" s="3">
        <f t="shared" si="11"/>
        <v>137</v>
      </c>
    </row>
    <row r="139" spans="1:14" x14ac:dyDescent="0.35">
      <c r="A139" s="3" t="s">
        <v>315</v>
      </c>
      <c r="B139" s="4" t="s">
        <v>316</v>
      </c>
      <c r="C139" s="4" t="s">
        <v>27</v>
      </c>
      <c r="D139" s="4" t="s">
        <v>23</v>
      </c>
      <c r="E139" s="4">
        <v>2022</v>
      </c>
      <c r="F139" s="4" t="s">
        <v>18</v>
      </c>
      <c r="G139" s="4" t="s">
        <v>317</v>
      </c>
      <c r="H139" s="4" t="s">
        <v>20</v>
      </c>
      <c r="I139" s="3">
        <v>69</v>
      </c>
      <c r="J139" s="3">
        <v>12</v>
      </c>
      <c r="K139" s="3">
        <f t="shared" si="8"/>
        <v>17.25</v>
      </c>
      <c r="L139" s="3">
        <f t="shared" si="9"/>
        <v>12</v>
      </c>
      <c r="M139" s="3">
        <f t="shared" si="10"/>
        <v>29.25</v>
      </c>
      <c r="N139" s="3">
        <f t="shared" si="11"/>
        <v>137</v>
      </c>
    </row>
    <row r="140" spans="1:14" x14ac:dyDescent="0.35">
      <c r="A140" s="3" t="s">
        <v>318</v>
      </c>
      <c r="B140" s="4" t="s">
        <v>319</v>
      </c>
      <c r="C140" s="4" t="s">
        <v>27</v>
      </c>
      <c r="D140" s="4" t="s">
        <v>23</v>
      </c>
      <c r="E140" s="4">
        <v>2022</v>
      </c>
      <c r="F140" s="4" t="s">
        <v>18</v>
      </c>
      <c r="G140" s="4" t="s">
        <v>19</v>
      </c>
      <c r="H140" s="4" t="s">
        <v>20</v>
      </c>
      <c r="I140" s="3">
        <v>81</v>
      </c>
      <c r="J140" s="3">
        <v>9</v>
      </c>
      <c r="K140" s="3">
        <f t="shared" si="8"/>
        <v>20.25</v>
      </c>
      <c r="L140" s="3">
        <f t="shared" si="9"/>
        <v>9</v>
      </c>
      <c r="M140" s="3">
        <f t="shared" si="10"/>
        <v>29.25</v>
      </c>
      <c r="N140" s="3">
        <f t="shared" si="11"/>
        <v>137</v>
      </c>
    </row>
    <row r="141" spans="1:14" x14ac:dyDescent="0.35">
      <c r="A141" s="3" t="s">
        <v>320</v>
      </c>
      <c r="B141" s="4" t="s">
        <v>321</v>
      </c>
      <c r="C141" s="4" t="s">
        <v>27</v>
      </c>
      <c r="D141" s="4" t="s">
        <v>23</v>
      </c>
      <c r="E141" s="4">
        <v>2022</v>
      </c>
      <c r="F141" s="4" t="s">
        <v>18</v>
      </c>
      <c r="G141" s="4" t="s">
        <v>19</v>
      </c>
      <c r="H141" s="4" t="s">
        <v>20</v>
      </c>
      <c r="I141" s="3">
        <v>93</v>
      </c>
      <c r="J141" s="3">
        <v>6</v>
      </c>
      <c r="K141" s="3">
        <f t="shared" si="8"/>
        <v>23.25</v>
      </c>
      <c r="L141" s="3">
        <f t="shared" si="9"/>
        <v>6</v>
      </c>
      <c r="M141" s="3">
        <f t="shared" si="10"/>
        <v>29.25</v>
      </c>
      <c r="N141" s="3">
        <f t="shared" si="11"/>
        <v>137</v>
      </c>
    </row>
    <row r="142" spans="1:14" x14ac:dyDescent="0.35">
      <c r="A142" s="3" t="s">
        <v>179</v>
      </c>
      <c r="B142" s="4" t="s">
        <v>322</v>
      </c>
      <c r="C142" s="4" t="s">
        <v>16</v>
      </c>
      <c r="D142" s="4" t="s">
        <v>23</v>
      </c>
      <c r="E142" s="4">
        <v>2015</v>
      </c>
      <c r="F142" s="4" t="s">
        <v>18</v>
      </c>
      <c r="G142" s="4" t="s">
        <v>68</v>
      </c>
      <c r="H142" s="4" t="s">
        <v>20</v>
      </c>
      <c r="I142" s="3">
        <v>72</v>
      </c>
      <c r="J142" s="3">
        <v>11</v>
      </c>
      <c r="K142" s="3">
        <f t="shared" si="8"/>
        <v>18</v>
      </c>
      <c r="L142" s="3">
        <f t="shared" si="9"/>
        <v>11</v>
      </c>
      <c r="M142" s="3">
        <f t="shared" si="10"/>
        <v>29</v>
      </c>
      <c r="N142" s="3">
        <f t="shared" si="11"/>
        <v>141</v>
      </c>
    </row>
    <row r="143" spans="1:14" x14ac:dyDescent="0.35">
      <c r="A143" s="3" t="s">
        <v>323</v>
      </c>
      <c r="B143" s="4" t="s">
        <v>324</v>
      </c>
      <c r="C143" s="4" t="s">
        <v>16</v>
      </c>
      <c r="D143" s="4" t="s">
        <v>23</v>
      </c>
      <c r="E143" s="4">
        <v>2021</v>
      </c>
      <c r="F143" s="4" t="s">
        <v>18</v>
      </c>
      <c r="G143" s="4" t="s">
        <v>241</v>
      </c>
      <c r="H143" s="4" t="s">
        <v>20</v>
      </c>
      <c r="I143" s="3">
        <v>44</v>
      </c>
      <c r="J143" s="3">
        <v>18</v>
      </c>
      <c r="K143" s="3">
        <f t="shared" si="8"/>
        <v>11</v>
      </c>
      <c r="L143" s="3">
        <f t="shared" si="9"/>
        <v>18</v>
      </c>
      <c r="M143" s="3">
        <f t="shared" si="10"/>
        <v>29</v>
      </c>
      <c r="N143" s="3">
        <f t="shared" si="11"/>
        <v>141</v>
      </c>
    </row>
    <row r="144" spans="1:14" x14ac:dyDescent="0.35">
      <c r="A144" s="3" t="s">
        <v>325</v>
      </c>
      <c r="B144" s="4" t="s">
        <v>326</v>
      </c>
      <c r="C144" s="4" t="s">
        <v>16</v>
      </c>
      <c r="D144" s="4" t="s">
        <v>23</v>
      </c>
      <c r="E144" s="4">
        <v>2021</v>
      </c>
      <c r="F144" s="4" t="s">
        <v>18</v>
      </c>
      <c r="G144" s="4" t="s">
        <v>48</v>
      </c>
      <c r="H144" s="4" t="s">
        <v>20</v>
      </c>
      <c r="I144" s="3">
        <v>40</v>
      </c>
      <c r="J144" s="3">
        <v>19</v>
      </c>
      <c r="K144" s="3">
        <f t="shared" si="8"/>
        <v>10</v>
      </c>
      <c r="L144" s="3">
        <f t="shared" si="9"/>
        <v>19</v>
      </c>
      <c r="M144" s="3">
        <f t="shared" si="10"/>
        <v>29</v>
      </c>
      <c r="N144" s="3">
        <f t="shared" si="11"/>
        <v>141</v>
      </c>
    </row>
    <row r="145" spans="1:14" x14ac:dyDescent="0.35">
      <c r="A145" s="3" t="s">
        <v>327</v>
      </c>
      <c r="B145" s="4" t="s">
        <v>32</v>
      </c>
      <c r="C145" s="4" t="s">
        <v>16</v>
      </c>
      <c r="D145" s="4" t="s">
        <v>23</v>
      </c>
      <c r="E145" s="4">
        <v>2015</v>
      </c>
      <c r="F145" s="4" t="s">
        <v>18</v>
      </c>
      <c r="G145" s="4" t="s">
        <v>33</v>
      </c>
      <c r="H145" s="4" t="s">
        <v>20</v>
      </c>
      <c r="I145" s="3">
        <v>76</v>
      </c>
      <c r="J145" s="3">
        <v>10</v>
      </c>
      <c r="K145" s="3">
        <f t="shared" si="8"/>
        <v>19</v>
      </c>
      <c r="L145" s="3">
        <f t="shared" si="9"/>
        <v>10</v>
      </c>
      <c r="M145" s="3">
        <f t="shared" si="10"/>
        <v>29</v>
      </c>
      <c r="N145" s="3">
        <f t="shared" si="11"/>
        <v>141</v>
      </c>
    </row>
    <row r="146" spans="1:14" x14ac:dyDescent="0.35">
      <c r="A146" s="3" t="s">
        <v>328</v>
      </c>
      <c r="B146" s="4" t="s">
        <v>329</v>
      </c>
      <c r="C146" s="4" t="s">
        <v>16</v>
      </c>
      <c r="D146" s="4" t="s">
        <v>17</v>
      </c>
      <c r="E146" s="4">
        <v>2018</v>
      </c>
      <c r="F146" s="4" t="s">
        <v>18</v>
      </c>
      <c r="G146" s="5" t="s">
        <v>39</v>
      </c>
      <c r="H146" s="4" t="s">
        <v>20</v>
      </c>
      <c r="I146" s="3">
        <v>72</v>
      </c>
      <c r="J146" s="3">
        <v>11</v>
      </c>
      <c r="K146" s="3">
        <f t="shared" si="8"/>
        <v>18</v>
      </c>
      <c r="L146" s="3">
        <f t="shared" si="9"/>
        <v>11</v>
      </c>
      <c r="M146" s="3">
        <f t="shared" si="10"/>
        <v>29</v>
      </c>
      <c r="N146" s="3">
        <f t="shared" si="11"/>
        <v>141</v>
      </c>
    </row>
    <row r="147" spans="1:14" x14ac:dyDescent="0.35">
      <c r="A147" s="3" t="s">
        <v>330</v>
      </c>
      <c r="B147" s="4" t="s">
        <v>331</v>
      </c>
      <c r="C147" s="4" t="s">
        <v>16</v>
      </c>
      <c r="D147" s="4" t="s">
        <v>17</v>
      </c>
      <c r="E147" s="4">
        <v>2018</v>
      </c>
      <c r="F147" s="4" t="s">
        <v>18</v>
      </c>
      <c r="G147" s="4" t="s">
        <v>332</v>
      </c>
      <c r="H147" s="4" t="s">
        <v>20</v>
      </c>
      <c r="I147" s="3">
        <v>40</v>
      </c>
      <c r="J147" s="3">
        <v>19</v>
      </c>
      <c r="K147" s="3">
        <f t="shared" si="8"/>
        <v>10</v>
      </c>
      <c r="L147" s="3">
        <f t="shared" si="9"/>
        <v>19</v>
      </c>
      <c r="M147" s="3">
        <f t="shared" si="10"/>
        <v>29</v>
      </c>
      <c r="N147" s="3">
        <f t="shared" si="11"/>
        <v>141</v>
      </c>
    </row>
    <row r="148" spans="1:14" x14ac:dyDescent="0.35">
      <c r="A148" s="3" t="s">
        <v>333</v>
      </c>
      <c r="B148" s="4" t="s">
        <v>103</v>
      </c>
      <c r="C148" s="4" t="s">
        <v>27</v>
      </c>
      <c r="D148" s="4" t="s">
        <v>23</v>
      </c>
      <c r="E148" s="4">
        <v>2021</v>
      </c>
      <c r="F148" s="4" t="s">
        <v>18</v>
      </c>
      <c r="G148" s="4" t="s">
        <v>39</v>
      </c>
      <c r="H148" s="4" t="s">
        <v>20</v>
      </c>
      <c r="I148" s="3">
        <v>55</v>
      </c>
      <c r="J148" s="3">
        <v>15</v>
      </c>
      <c r="K148" s="3">
        <f t="shared" si="8"/>
        <v>13.75</v>
      </c>
      <c r="L148" s="3">
        <f t="shared" si="9"/>
        <v>15</v>
      </c>
      <c r="M148" s="3">
        <f t="shared" si="10"/>
        <v>28.75</v>
      </c>
      <c r="N148" s="3">
        <f t="shared" si="11"/>
        <v>147</v>
      </c>
    </row>
    <row r="149" spans="1:14" x14ac:dyDescent="0.35">
      <c r="A149" s="3" t="s">
        <v>179</v>
      </c>
      <c r="B149" s="4" t="s">
        <v>334</v>
      </c>
      <c r="C149" s="4" t="s">
        <v>27</v>
      </c>
      <c r="D149" s="4" t="s">
        <v>23</v>
      </c>
      <c r="E149" s="4">
        <v>2021</v>
      </c>
      <c r="F149" s="4" t="s">
        <v>18</v>
      </c>
      <c r="G149" s="5" t="s">
        <v>68</v>
      </c>
      <c r="H149" s="4" t="s">
        <v>20</v>
      </c>
      <c r="I149" s="3">
        <v>38</v>
      </c>
      <c r="J149" s="3">
        <v>19</v>
      </c>
      <c r="K149" s="3">
        <f t="shared" si="8"/>
        <v>9.5</v>
      </c>
      <c r="L149" s="3">
        <f t="shared" si="9"/>
        <v>19</v>
      </c>
      <c r="M149" s="3">
        <f t="shared" si="10"/>
        <v>28.5</v>
      </c>
      <c r="N149" s="3">
        <f t="shared" si="11"/>
        <v>148</v>
      </c>
    </row>
    <row r="150" spans="1:14" x14ac:dyDescent="0.35">
      <c r="A150" s="3" t="s">
        <v>335</v>
      </c>
      <c r="B150" s="4" t="s">
        <v>336</v>
      </c>
      <c r="C150" s="4" t="s">
        <v>27</v>
      </c>
      <c r="D150" s="4" t="s">
        <v>23</v>
      </c>
      <c r="E150" s="4">
        <v>2018</v>
      </c>
      <c r="F150" s="4" t="s">
        <v>18</v>
      </c>
      <c r="G150" s="4" t="s">
        <v>135</v>
      </c>
      <c r="H150" s="4" t="s">
        <v>20</v>
      </c>
      <c r="I150" s="3">
        <v>41</v>
      </c>
      <c r="J150" s="3">
        <v>18</v>
      </c>
      <c r="K150" s="3">
        <f t="shared" si="8"/>
        <v>10.25</v>
      </c>
      <c r="L150" s="3">
        <f t="shared" si="9"/>
        <v>18</v>
      </c>
      <c r="M150" s="3">
        <f t="shared" si="10"/>
        <v>28.25</v>
      </c>
      <c r="N150" s="3">
        <f t="shared" si="11"/>
        <v>149</v>
      </c>
    </row>
    <row r="151" spans="1:14" x14ac:dyDescent="0.35">
      <c r="A151" s="3" t="s">
        <v>337</v>
      </c>
      <c r="B151" s="4" t="s">
        <v>54</v>
      </c>
      <c r="C151" s="4" t="s">
        <v>27</v>
      </c>
      <c r="D151" s="4" t="s">
        <v>23</v>
      </c>
      <c r="E151" s="4">
        <v>2021</v>
      </c>
      <c r="F151" s="4" t="s">
        <v>338</v>
      </c>
      <c r="G151" s="4" t="s">
        <v>220</v>
      </c>
      <c r="H151" s="4" t="s">
        <v>20</v>
      </c>
      <c r="I151" s="3">
        <v>81</v>
      </c>
      <c r="J151" s="3">
        <v>8</v>
      </c>
      <c r="K151" s="3">
        <f t="shared" si="8"/>
        <v>20.25</v>
      </c>
      <c r="L151" s="3">
        <f t="shared" si="9"/>
        <v>8</v>
      </c>
      <c r="M151" s="3">
        <f t="shared" si="10"/>
        <v>28.25</v>
      </c>
      <c r="N151" s="3">
        <f t="shared" si="11"/>
        <v>149</v>
      </c>
    </row>
    <row r="152" spans="1:14" x14ac:dyDescent="0.35">
      <c r="A152" s="3" t="s">
        <v>339</v>
      </c>
      <c r="B152" s="4" t="s">
        <v>340</v>
      </c>
      <c r="C152" s="4" t="s">
        <v>16</v>
      </c>
      <c r="D152" s="4" t="s">
        <v>23</v>
      </c>
      <c r="E152" s="4">
        <v>2021</v>
      </c>
      <c r="F152" s="4" t="s">
        <v>18</v>
      </c>
      <c r="G152" s="4" t="s">
        <v>238</v>
      </c>
      <c r="H152" s="4" t="s">
        <v>20</v>
      </c>
      <c r="I152" s="3">
        <v>96</v>
      </c>
      <c r="J152" s="3">
        <v>4</v>
      </c>
      <c r="K152" s="3">
        <f t="shared" si="8"/>
        <v>24</v>
      </c>
      <c r="L152" s="3">
        <f t="shared" si="9"/>
        <v>4</v>
      </c>
      <c r="M152" s="3">
        <f t="shared" si="10"/>
        <v>28</v>
      </c>
      <c r="N152" s="3">
        <f t="shared" si="11"/>
        <v>151</v>
      </c>
    </row>
    <row r="153" spans="1:14" x14ac:dyDescent="0.35">
      <c r="A153" s="3" t="s">
        <v>341</v>
      </c>
      <c r="B153" s="4" t="s">
        <v>228</v>
      </c>
      <c r="C153" s="4" t="s">
        <v>16</v>
      </c>
      <c r="D153" s="4" t="s">
        <v>36</v>
      </c>
      <c r="E153" s="4">
        <v>2019</v>
      </c>
      <c r="F153" s="4" t="s">
        <v>18</v>
      </c>
      <c r="G153" s="4" t="s">
        <v>39</v>
      </c>
      <c r="H153" s="4" t="s">
        <v>20</v>
      </c>
      <c r="I153" s="3">
        <v>76</v>
      </c>
      <c r="J153" s="3">
        <v>9</v>
      </c>
      <c r="K153" s="3">
        <f t="shared" si="8"/>
        <v>19</v>
      </c>
      <c r="L153" s="3">
        <f t="shared" si="9"/>
        <v>9</v>
      </c>
      <c r="M153" s="3">
        <f t="shared" si="10"/>
        <v>28</v>
      </c>
      <c r="N153" s="3">
        <f t="shared" si="11"/>
        <v>151</v>
      </c>
    </row>
    <row r="154" spans="1:14" x14ac:dyDescent="0.35">
      <c r="A154" s="3" t="s">
        <v>100</v>
      </c>
      <c r="B154" s="4" t="s">
        <v>101</v>
      </c>
      <c r="C154" s="4" t="s">
        <v>27</v>
      </c>
      <c r="D154" s="4" t="s">
        <v>23</v>
      </c>
      <c r="E154" s="4">
        <v>2019</v>
      </c>
      <c r="F154" s="4" t="s">
        <v>18</v>
      </c>
      <c r="G154" s="4" t="s">
        <v>39</v>
      </c>
      <c r="H154" s="4" t="s">
        <v>20</v>
      </c>
      <c r="I154" s="3">
        <v>96</v>
      </c>
      <c r="J154" s="3">
        <v>4</v>
      </c>
      <c r="K154" s="3">
        <f t="shared" si="8"/>
        <v>24</v>
      </c>
      <c r="L154" s="3">
        <f t="shared" si="9"/>
        <v>4</v>
      </c>
      <c r="M154" s="3">
        <f t="shared" si="10"/>
        <v>28</v>
      </c>
      <c r="N154" s="3">
        <f t="shared" si="11"/>
        <v>151</v>
      </c>
    </row>
    <row r="155" spans="1:14" x14ac:dyDescent="0.35">
      <c r="A155" s="3" t="s">
        <v>342</v>
      </c>
      <c r="B155" s="4" t="s">
        <v>343</v>
      </c>
      <c r="C155" s="4" t="s">
        <v>16</v>
      </c>
      <c r="D155" s="4" t="s">
        <v>23</v>
      </c>
      <c r="E155" s="4">
        <v>2015</v>
      </c>
      <c r="F155" s="4" t="s">
        <v>18</v>
      </c>
      <c r="G155" s="4" t="s">
        <v>344</v>
      </c>
      <c r="H155" s="4" t="s">
        <v>20</v>
      </c>
      <c r="I155" s="3">
        <v>92</v>
      </c>
      <c r="J155" s="3">
        <v>5</v>
      </c>
      <c r="K155" s="3">
        <f t="shared" si="8"/>
        <v>23</v>
      </c>
      <c r="L155" s="3">
        <f t="shared" si="9"/>
        <v>5</v>
      </c>
      <c r="M155" s="3">
        <f t="shared" si="10"/>
        <v>28</v>
      </c>
      <c r="N155" s="3">
        <f t="shared" si="11"/>
        <v>151</v>
      </c>
    </row>
    <row r="156" spans="1:14" x14ac:dyDescent="0.35">
      <c r="A156" s="3" t="s">
        <v>345</v>
      </c>
      <c r="B156" s="4" t="s">
        <v>142</v>
      </c>
      <c r="C156" s="4" t="s">
        <v>16</v>
      </c>
      <c r="D156" s="4" t="s">
        <v>17</v>
      </c>
      <c r="E156" s="4">
        <v>2020</v>
      </c>
      <c r="F156" s="4" t="s">
        <v>18</v>
      </c>
      <c r="G156" s="4" t="s">
        <v>346</v>
      </c>
      <c r="H156" s="4" t="s">
        <v>20</v>
      </c>
      <c r="I156" s="3">
        <v>39</v>
      </c>
      <c r="J156" s="3">
        <v>18</v>
      </c>
      <c r="K156" s="3">
        <f t="shared" si="8"/>
        <v>9.75</v>
      </c>
      <c r="L156" s="3">
        <f t="shared" si="9"/>
        <v>18</v>
      </c>
      <c r="M156" s="3">
        <f t="shared" si="10"/>
        <v>27.75</v>
      </c>
      <c r="N156" s="3">
        <f t="shared" si="11"/>
        <v>155</v>
      </c>
    </row>
    <row r="157" spans="1:14" x14ac:dyDescent="0.35">
      <c r="A157" s="3" t="s">
        <v>347</v>
      </c>
      <c r="B157" s="4" t="s">
        <v>348</v>
      </c>
      <c r="C157" s="4" t="s">
        <v>16</v>
      </c>
      <c r="D157" s="4" t="s">
        <v>23</v>
      </c>
      <c r="E157" s="4">
        <v>2017</v>
      </c>
      <c r="F157" s="4" t="s">
        <v>18</v>
      </c>
      <c r="G157" s="5" t="s">
        <v>176</v>
      </c>
      <c r="H157" s="4" t="s">
        <v>20</v>
      </c>
      <c r="I157" s="3">
        <v>63</v>
      </c>
      <c r="J157" s="3">
        <v>12</v>
      </c>
      <c r="K157" s="3">
        <f t="shared" si="8"/>
        <v>15.75</v>
      </c>
      <c r="L157" s="3">
        <f t="shared" si="9"/>
        <v>12</v>
      </c>
      <c r="M157" s="3">
        <f t="shared" si="10"/>
        <v>27.75</v>
      </c>
      <c r="N157" s="3">
        <f t="shared" si="11"/>
        <v>155</v>
      </c>
    </row>
    <row r="158" spans="1:14" x14ac:dyDescent="0.35">
      <c r="A158" s="3" t="s">
        <v>349</v>
      </c>
      <c r="B158" s="4" t="s">
        <v>350</v>
      </c>
      <c r="C158" s="4" t="s">
        <v>27</v>
      </c>
      <c r="D158" s="4" t="s">
        <v>23</v>
      </c>
      <c r="E158" s="4">
        <v>2021</v>
      </c>
      <c r="F158" s="4" t="s">
        <v>131</v>
      </c>
      <c r="G158" s="4" t="s">
        <v>39</v>
      </c>
      <c r="H158" s="4" t="s">
        <v>20</v>
      </c>
      <c r="I158" s="3">
        <v>86</v>
      </c>
      <c r="J158" s="3">
        <v>6</v>
      </c>
      <c r="K158" s="3">
        <f t="shared" si="8"/>
        <v>21.5</v>
      </c>
      <c r="L158" s="3">
        <f t="shared" si="9"/>
        <v>6</v>
      </c>
      <c r="M158" s="3">
        <f t="shared" si="10"/>
        <v>27.5</v>
      </c>
      <c r="N158" s="3">
        <f t="shared" si="11"/>
        <v>157</v>
      </c>
    </row>
    <row r="159" spans="1:14" x14ac:dyDescent="0.35">
      <c r="A159" s="3" t="s">
        <v>351</v>
      </c>
      <c r="B159" s="4" t="s">
        <v>268</v>
      </c>
      <c r="C159" s="4" t="s">
        <v>16</v>
      </c>
      <c r="D159" s="4" t="s">
        <v>17</v>
      </c>
      <c r="E159" s="4">
        <v>2016</v>
      </c>
      <c r="F159" s="4" t="s">
        <v>18</v>
      </c>
      <c r="G159" s="4" t="s">
        <v>352</v>
      </c>
      <c r="H159" s="4" t="s">
        <v>20</v>
      </c>
      <c r="I159" s="3">
        <v>73</v>
      </c>
      <c r="J159" s="3">
        <v>9</v>
      </c>
      <c r="K159" s="3">
        <f t="shared" si="8"/>
        <v>18.25</v>
      </c>
      <c r="L159" s="3">
        <f t="shared" si="9"/>
        <v>9</v>
      </c>
      <c r="M159" s="3">
        <f t="shared" si="10"/>
        <v>27.25</v>
      </c>
      <c r="N159" s="3">
        <f t="shared" si="11"/>
        <v>158</v>
      </c>
    </row>
    <row r="160" spans="1:14" x14ac:dyDescent="0.35">
      <c r="A160" s="3" t="s">
        <v>353</v>
      </c>
      <c r="B160" s="4" t="s">
        <v>54</v>
      </c>
      <c r="C160" s="4" t="s">
        <v>27</v>
      </c>
      <c r="D160" s="4" t="s">
        <v>23</v>
      </c>
      <c r="E160" s="4">
        <v>2021</v>
      </c>
      <c r="F160" s="4" t="s">
        <v>18</v>
      </c>
      <c r="G160" s="4" t="s">
        <v>81</v>
      </c>
      <c r="H160" s="4" t="s">
        <v>20</v>
      </c>
      <c r="I160" s="3">
        <v>29</v>
      </c>
      <c r="J160" s="3">
        <v>20</v>
      </c>
      <c r="K160" s="3">
        <f t="shared" si="8"/>
        <v>7.25</v>
      </c>
      <c r="L160" s="3">
        <f t="shared" si="9"/>
        <v>20</v>
      </c>
      <c r="M160" s="3">
        <f t="shared" si="10"/>
        <v>27.25</v>
      </c>
      <c r="N160" s="3">
        <f t="shared" si="11"/>
        <v>158</v>
      </c>
    </row>
    <row r="161" spans="1:14" x14ac:dyDescent="0.35">
      <c r="A161" s="3" t="s">
        <v>354</v>
      </c>
      <c r="B161" s="4" t="s">
        <v>355</v>
      </c>
      <c r="C161" s="4" t="s">
        <v>16</v>
      </c>
      <c r="D161" s="4" t="s">
        <v>23</v>
      </c>
      <c r="E161" s="4">
        <v>2021</v>
      </c>
      <c r="F161" s="4" t="s">
        <v>18</v>
      </c>
      <c r="G161" s="4" t="s">
        <v>356</v>
      </c>
      <c r="H161" s="4" t="s">
        <v>20</v>
      </c>
      <c r="I161" s="3">
        <v>27</v>
      </c>
      <c r="J161" s="3">
        <v>20</v>
      </c>
      <c r="K161" s="3">
        <f t="shared" si="8"/>
        <v>6.75</v>
      </c>
      <c r="L161" s="3">
        <f t="shared" si="9"/>
        <v>20</v>
      </c>
      <c r="M161" s="3">
        <f t="shared" si="10"/>
        <v>26.75</v>
      </c>
      <c r="N161" s="3">
        <f t="shared" si="11"/>
        <v>160</v>
      </c>
    </row>
    <row r="162" spans="1:14" x14ac:dyDescent="0.35">
      <c r="A162" s="3" t="s">
        <v>357</v>
      </c>
      <c r="B162" s="4" t="s">
        <v>358</v>
      </c>
      <c r="C162" s="4" t="s">
        <v>16</v>
      </c>
      <c r="D162" s="4" t="s">
        <v>23</v>
      </c>
      <c r="E162" s="4">
        <v>2021</v>
      </c>
      <c r="F162" s="4" t="s">
        <v>18</v>
      </c>
      <c r="G162" s="4" t="s">
        <v>39</v>
      </c>
      <c r="H162" s="4" t="s">
        <v>20</v>
      </c>
      <c r="I162" s="3">
        <v>46</v>
      </c>
      <c r="J162" s="3">
        <v>15</v>
      </c>
      <c r="K162" s="3">
        <f t="shared" si="8"/>
        <v>11.5</v>
      </c>
      <c r="L162" s="3">
        <f t="shared" si="9"/>
        <v>15</v>
      </c>
      <c r="M162" s="3">
        <f t="shared" si="10"/>
        <v>26.5</v>
      </c>
      <c r="N162" s="3">
        <f t="shared" si="11"/>
        <v>161</v>
      </c>
    </row>
    <row r="163" spans="1:14" x14ac:dyDescent="0.35">
      <c r="A163" s="3" t="s">
        <v>359</v>
      </c>
      <c r="B163" s="4" t="s">
        <v>313</v>
      </c>
      <c r="C163" s="4" t="s">
        <v>27</v>
      </c>
      <c r="D163" s="4" t="s">
        <v>23</v>
      </c>
      <c r="E163" s="4">
        <v>2021</v>
      </c>
      <c r="F163" s="4" t="s">
        <v>18</v>
      </c>
      <c r="G163" s="4" t="s">
        <v>360</v>
      </c>
      <c r="H163" s="4" t="s">
        <v>20</v>
      </c>
      <c r="I163" s="3">
        <v>38</v>
      </c>
      <c r="J163" s="3">
        <v>17</v>
      </c>
      <c r="K163" s="3">
        <f t="shared" si="8"/>
        <v>9.5</v>
      </c>
      <c r="L163" s="3">
        <f t="shared" si="9"/>
        <v>17</v>
      </c>
      <c r="M163" s="3">
        <f t="shared" si="10"/>
        <v>26.5</v>
      </c>
      <c r="N163" s="3">
        <f t="shared" si="11"/>
        <v>161</v>
      </c>
    </row>
    <row r="164" spans="1:14" x14ac:dyDescent="0.35">
      <c r="A164" s="3" t="s">
        <v>318</v>
      </c>
      <c r="B164" s="4" t="s">
        <v>361</v>
      </c>
      <c r="C164" s="4" t="s">
        <v>27</v>
      </c>
      <c r="D164" s="4" t="s">
        <v>23</v>
      </c>
      <c r="E164" s="4">
        <v>2022</v>
      </c>
      <c r="F164" s="4" t="s">
        <v>18</v>
      </c>
      <c r="G164" s="4" t="s">
        <v>19</v>
      </c>
      <c r="H164" s="4" t="s">
        <v>20</v>
      </c>
      <c r="I164" s="3">
        <v>70</v>
      </c>
      <c r="J164" s="3">
        <v>9</v>
      </c>
      <c r="K164" s="3">
        <f t="shared" si="8"/>
        <v>17.5</v>
      </c>
      <c r="L164" s="3">
        <f t="shared" si="9"/>
        <v>9</v>
      </c>
      <c r="M164" s="3">
        <f t="shared" si="10"/>
        <v>26.5</v>
      </c>
      <c r="N164" s="3">
        <f t="shared" si="11"/>
        <v>161</v>
      </c>
    </row>
    <row r="165" spans="1:14" x14ac:dyDescent="0.35">
      <c r="A165" s="3" t="s">
        <v>362</v>
      </c>
      <c r="B165" s="4" t="s">
        <v>299</v>
      </c>
      <c r="C165" s="4" t="s">
        <v>16</v>
      </c>
      <c r="D165" s="4" t="s">
        <v>23</v>
      </c>
      <c r="E165" s="4">
        <v>2018</v>
      </c>
      <c r="F165" s="4" t="s">
        <v>18</v>
      </c>
      <c r="G165" s="4" t="s">
        <v>39</v>
      </c>
      <c r="H165" s="4" t="s">
        <v>20</v>
      </c>
      <c r="I165" s="3">
        <v>45</v>
      </c>
      <c r="J165" s="3">
        <v>15</v>
      </c>
      <c r="K165" s="3">
        <f t="shared" si="8"/>
        <v>11.25</v>
      </c>
      <c r="L165" s="3">
        <f t="shared" si="9"/>
        <v>15</v>
      </c>
      <c r="M165" s="3">
        <f t="shared" si="10"/>
        <v>26.25</v>
      </c>
      <c r="N165" s="3">
        <f t="shared" si="11"/>
        <v>164</v>
      </c>
    </row>
    <row r="166" spans="1:14" x14ac:dyDescent="0.35">
      <c r="A166" s="3" t="s">
        <v>363</v>
      </c>
      <c r="B166" s="4" t="s">
        <v>364</v>
      </c>
      <c r="C166" s="4" t="s">
        <v>27</v>
      </c>
      <c r="D166" s="4" t="s">
        <v>42</v>
      </c>
      <c r="E166" s="4">
        <v>2019</v>
      </c>
      <c r="F166" s="4" t="s">
        <v>18</v>
      </c>
      <c r="G166" s="5" t="s">
        <v>39</v>
      </c>
      <c r="H166" s="4" t="s">
        <v>20</v>
      </c>
      <c r="I166" s="3">
        <v>69</v>
      </c>
      <c r="J166" s="3">
        <v>9</v>
      </c>
      <c r="K166" s="3">
        <f t="shared" si="8"/>
        <v>17.25</v>
      </c>
      <c r="L166" s="3">
        <f t="shared" si="9"/>
        <v>9</v>
      </c>
      <c r="M166" s="3">
        <f t="shared" si="10"/>
        <v>26.25</v>
      </c>
      <c r="N166" s="3">
        <f t="shared" si="11"/>
        <v>164</v>
      </c>
    </row>
    <row r="167" spans="1:14" x14ac:dyDescent="0.35">
      <c r="A167" s="3" t="s">
        <v>365</v>
      </c>
      <c r="B167" s="4" t="s">
        <v>38</v>
      </c>
      <c r="C167" s="4" t="s">
        <v>27</v>
      </c>
      <c r="D167" s="4" t="s">
        <v>23</v>
      </c>
      <c r="E167" s="4">
        <v>2021</v>
      </c>
      <c r="F167" s="4" t="s">
        <v>18</v>
      </c>
      <c r="G167" s="5" t="s">
        <v>39</v>
      </c>
      <c r="H167" s="4" t="s">
        <v>20</v>
      </c>
      <c r="I167" s="3">
        <v>53</v>
      </c>
      <c r="J167" s="3">
        <v>13</v>
      </c>
      <c r="K167" s="3">
        <f t="shared" si="8"/>
        <v>13.25</v>
      </c>
      <c r="L167" s="3">
        <f t="shared" si="9"/>
        <v>13</v>
      </c>
      <c r="M167" s="3">
        <f t="shared" si="10"/>
        <v>26.25</v>
      </c>
      <c r="N167" s="3">
        <f t="shared" si="11"/>
        <v>164</v>
      </c>
    </row>
    <row r="168" spans="1:14" x14ac:dyDescent="0.35">
      <c r="A168" s="3" t="s">
        <v>179</v>
      </c>
      <c r="B168" s="4" t="s">
        <v>180</v>
      </c>
      <c r="C168" s="4" t="s">
        <v>16</v>
      </c>
      <c r="D168" s="4" t="s">
        <v>23</v>
      </c>
      <c r="E168" s="4">
        <v>2015</v>
      </c>
      <c r="F168" s="4" t="s">
        <v>18</v>
      </c>
      <c r="G168" s="4" t="s">
        <v>366</v>
      </c>
      <c r="H168" s="4" t="s">
        <v>20</v>
      </c>
      <c r="I168" s="3">
        <v>60</v>
      </c>
      <c r="J168" s="3">
        <v>11</v>
      </c>
      <c r="K168" s="3">
        <f t="shared" si="8"/>
        <v>15</v>
      </c>
      <c r="L168" s="3">
        <f t="shared" si="9"/>
        <v>11</v>
      </c>
      <c r="M168" s="3">
        <f t="shared" si="10"/>
        <v>26</v>
      </c>
      <c r="N168" s="3">
        <f t="shared" si="11"/>
        <v>167</v>
      </c>
    </row>
    <row r="169" spans="1:14" x14ac:dyDescent="0.35">
      <c r="A169" s="3" t="s">
        <v>367</v>
      </c>
      <c r="B169" s="4" t="s">
        <v>368</v>
      </c>
      <c r="C169" s="4" t="s">
        <v>16</v>
      </c>
      <c r="D169" s="4" t="s">
        <v>23</v>
      </c>
      <c r="E169" s="4">
        <v>2018</v>
      </c>
      <c r="F169" s="4" t="s">
        <v>18</v>
      </c>
      <c r="G169" s="5" t="s">
        <v>39</v>
      </c>
      <c r="H169" s="4" t="s">
        <v>20</v>
      </c>
      <c r="I169" s="3">
        <v>68</v>
      </c>
      <c r="J169" s="3">
        <v>9</v>
      </c>
      <c r="K169" s="3">
        <f t="shared" si="8"/>
        <v>17</v>
      </c>
      <c r="L169" s="3">
        <f t="shared" si="9"/>
        <v>9</v>
      </c>
      <c r="M169" s="3">
        <f t="shared" si="10"/>
        <v>26</v>
      </c>
      <c r="N169" s="3">
        <f t="shared" si="11"/>
        <v>167</v>
      </c>
    </row>
    <row r="170" spans="1:14" x14ac:dyDescent="0.35">
      <c r="A170" s="3" t="s">
        <v>369</v>
      </c>
      <c r="B170" s="4" t="s">
        <v>45</v>
      </c>
      <c r="C170" s="4" t="s">
        <v>27</v>
      </c>
      <c r="D170" s="4" t="s">
        <v>23</v>
      </c>
      <c r="E170" s="4">
        <v>2020</v>
      </c>
      <c r="F170" s="3"/>
      <c r="G170" s="4" t="s">
        <v>39</v>
      </c>
      <c r="H170" s="4" t="s">
        <v>20</v>
      </c>
      <c r="I170" s="3">
        <v>52</v>
      </c>
      <c r="J170" s="3">
        <v>13</v>
      </c>
      <c r="K170" s="3">
        <f t="shared" si="8"/>
        <v>13</v>
      </c>
      <c r="L170" s="3">
        <f t="shared" si="9"/>
        <v>13</v>
      </c>
      <c r="M170" s="3">
        <f t="shared" si="10"/>
        <v>26</v>
      </c>
      <c r="N170" s="3">
        <f t="shared" si="11"/>
        <v>167</v>
      </c>
    </row>
    <row r="171" spans="1:14" x14ac:dyDescent="0.35">
      <c r="A171" s="3" t="s">
        <v>370</v>
      </c>
      <c r="B171" s="4" t="s">
        <v>371</v>
      </c>
      <c r="C171" s="4" t="s">
        <v>16</v>
      </c>
      <c r="D171" s="4" t="s">
        <v>36</v>
      </c>
      <c r="E171" s="4">
        <v>2015</v>
      </c>
      <c r="F171" s="4" t="s">
        <v>18</v>
      </c>
      <c r="G171" s="4" t="s">
        <v>39</v>
      </c>
      <c r="H171" s="4" t="s">
        <v>20</v>
      </c>
      <c r="I171" s="3">
        <v>78</v>
      </c>
      <c r="J171" s="3">
        <v>6</v>
      </c>
      <c r="K171" s="3">
        <f t="shared" si="8"/>
        <v>19.5</v>
      </c>
      <c r="L171" s="3">
        <f t="shared" si="9"/>
        <v>6</v>
      </c>
      <c r="M171" s="3">
        <f t="shared" si="10"/>
        <v>25.5</v>
      </c>
      <c r="N171" s="3">
        <f t="shared" si="11"/>
        <v>170</v>
      </c>
    </row>
    <row r="172" spans="1:14" x14ac:dyDescent="0.35">
      <c r="A172" s="3" t="s">
        <v>372</v>
      </c>
      <c r="B172" s="4" t="s">
        <v>32</v>
      </c>
      <c r="C172" s="4" t="s">
        <v>16</v>
      </c>
      <c r="D172" s="4" t="s">
        <v>23</v>
      </c>
      <c r="E172" s="4">
        <v>2021</v>
      </c>
      <c r="F172" s="4" t="s">
        <v>18</v>
      </c>
      <c r="G172" s="4" t="s">
        <v>373</v>
      </c>
      <c r="H172" s="4" t="s">
        <v>20</v>
      </c>
      <c r="I172" s="3">
        <v>65</v>
      </c>
      <c r="J172" s="3">
        <v>9</v>
      </c>
      <c r="K172" s="3">
        <f t="shared" si="8"/>
        <v>16.25</v>
      </c>
      <c r="L172" s="3">
        <f t="shared" si="9"/>
        <v>9</v>
      </c>
      <c r="M172" s="3">
        <f t="shared" si="10"/>
        <v>25.25</v>
      </c>
      <c r="N172" s="3">
        <f t="shared" si="11"/>
        <v>171</v>
      </c>
    </row>
    <row r="173" spans="1:14" x14ac:dyDescent="0.35">
      <c r="A173" s="3" t="s">
        <v>374</v>
      </c>
      <c r="B173" s="4" t="s">
        <v>216</v>
      </c>
      <c r="C173" s="4" t="s">
        <v>16</v>
      </c>
      <c r="D173" s="4" t="s">
        <v>23</v>
      </c>
      <c r="E173" s="4">
        <v>2019</v>
      </c>
      <c r="F173" s="4" t="s">
        <v>18</v>
      </c>
      <c r="G173" s="5" t="s">
        <v>19</v>
      </c>
      <c r="H173" s="4" t="s">
        <v>20</v>
      </c>
      <c r="I173" s="3">
        <v>29</v>
      </c>
      <c r="J173" s="3">
        <v>18</v>
      </c>
      <c r="K173" s="3">
        <f t="shared" si="8"/>
        <v>7.25</v>
      </c>
      <c r="L173" s="3">
        <f t="shared" si="9"/>
        <v>18</v>
      </c>
      <c r="M173" s="3">
        <f t="shared" si="10"/>
        <v>25.25</v>
      </c>
      <c r="N173" s="3">
        <f t="shared" si="11"/>
        <v>171</v>
      </c>
    </row>
    <row r="174" spans="1:14" x14ac:dyDescent="0.35">
      <c r="A174" s="3" t="s">
        <v>207</v>
      </c>
      <c r="B174" s="4" t="s">
        <v>375</v>
      </c>
      <c r="C174" s="4" t="s">
        <v>27</v>
      </c>
      <c r="D174" s="4" t="s">
        <v>23</v>
      </c>
      <c r="E174" s="4">
        <v>2021</v>
      </c>
      <c r="F174" s="4" t="s">
        <v>131</v>
      </c>
      <c r="G174" s="5" t="s">
        <v>68</v>
      </c>
      <c r="H174" s="4" t="s">
        <v>20</v>
      </c>
      <c r="I174" s="3">
        <v>60</v>
      </c>
      <c r="J174" s="3">
        <v>10</v>
      </c>
      <c r="K174" s="3">
        <f t="shared" si="8"/>
        <v>15</v>
      </c>
      <c r="L174" s="3">
        <f t="shared" si="9"/>
        <v>10</v>
      </c>
      <c r="M174" s="3">
        <f t="shared" si="10"/>
        <v>25</v>
      </c>
      <c r="N174" s="3">
        <f t="shared" si="11"/>
        <v>173</v>
      </c>
    </row>
    <row r="175" spans="1:14" x14ac:dyDescent="0.35">
      <c r="A175" s="3" t="s">
        <v>376</v>
      </c>
      <c r="B175" s="4" t="s">
        <v>142</v>
      </c>
      <c r="C175" s="4" t="s">
        <v>27</v>
      </c>
      <c r="D175" s="4" t="s">
        <v>23</v>
      </c>
      <c r="E175" s="4">
        <v>2021</v>
      </c>
      <c r="F175" s="4" t="s">
        <v>18</v>
      </c>
      <c r="G175" s="4" t="s">
        <v>158</v>
      </c>
      <c r="H175" s="4" t="s">
        <v>20</v>
      </c>
      <c r="I175" s="3">
        <v>44</v>
      </c>
      <c r="J175" s="3">
        <v>14</v>
      </c>
      <c r="K175" s="3">
        <f t="shared" si="8"/>
        <v>11</v>
      </c>
      <c r="L175" s="3">
        <f t="shared" si="9"/>
        <v>14</v>
      </c>
      <c r="M175" s="3">
        <f t="shared" si="10"/>
        <v>25</v>
      </c>
      <c r="N175" s="3">
        <f t="shared" si="11"/>
        <v>173</v>
      </c>
    </row>
    <row r="176" spans="1:14" x14ac:dyDescent="0.35">
      <c r="A176" s="3" t="s">
        <v>377</v>
      </c>
      <c r="B176" s="4" t="s">
        <v>378</v>
      </c>
      <c r="C176" s="4" t="s">
        <v>16</v>
      </c>
      <c r="D176" s="4" t="s">
        <v>17</v>
      </c>
      <c r="E176" s="4">
        <v>2018</v>
      </c>
      <c r="F176" s="4" t="s">
        <v>131</v>
      </c>
      <c r="G176" s="4" t="s">
        <v>379</v>
      </c>
      <c r="H176" s="4" t="s">
        <v>20</v>
      </c>
      <c r="I176" s="3">
        <v>80</v>
      </c>
      <c r="J176" s="3">
        <v>5</v>
      </c>
      <c r="K176" s="3">
        <f t="shared" si="8"/>
        <v>20</v>
      </c>
      <c r="L176" s="3">
        <f t="shared" si="9"/>
        <v>5</v>
      </c>
      <c r="M176" s="3">
        <f t="shared" si="10"/>
        <v>25</v>
      </c>
      <c r="N176" s="3">
        <f t="shared" si="11"/>
        <v>173</v>
      </c>
    </row>
    <row r="177" spans="1:14" x14ac:dyDescent="0.35">
      <c r="A177" s="3" t="s">
        <v>380</v>
      </c>
      <c r="B177" s="4" t="s">
        <v>381</v>
      </c>
      <c r="C177" s="4" t="s">
        <v>27</v>
      </c>
      <c r="D177" s="4" t="s">
        <v>36</v>
      </c>
      <c r="E177" s="4">
        <v>2022</v>
      </c>
      <c r="F177" s="4" t="s">
        <v>18</v>
      </c>
      <c r="G177" s="4" t="s">
        <v>302</v>
      </c>
      <c r="H177" s="4" t="s">
        <v>20</v>
      </c>
      <c r="I177" s="3">
        <v>96</v>
      </c>
      <c r="J177" s="3">
        <v>1</v>
      </c>
      <c r="K177" s="3">
        <f t="shared" si="8"/>
        <v>24</v>
      </c>
      <c r="L177" s="3">
        <f t="shared" si="9"/>
        <v>1</v>
      </c>
      <c r="M177" s="3">
        <f t="shared" si="10"/>
        <v>25</v>
      </c>
      <c r="N177" s="3">
        <f t="shared" si="11"/>
        <v>173</v>
      </c>
    </row>
    <row r="178" spans="1:14" x14ac:dyDescent="0.35">
      <c r="A178" s="3" t="s">
        <v>382</v>
      </c>
      <c r="B178" s="4" t="s">
        <v>32</v>
      </c>
      <c r="C178" s="4" t="s">
        <v>27</v>
      </c>
      <c r="D178" s="4" t="s">
        <v>23</v>
      </c>
      <c r="E178" s="4">
        <v>2021</v>
      </c>
      <c r="F178" s="4" t="s">
        <v>18</v>
      </c>
      <c r="G178" s="4" t="s">
        <v>33</v>
      </c>
      <c r="H178" s="4" t="s">
        <v>20</v>
      </c>
      <c r="I178" s="3">
        <v>75</v>
      </c>
      <c r="J178" s="3">
        <v>6</v>
      </c>
      <c r="K178" s="3">
        <f t="shared" si="8"/>
        <v>18.75</v>
      </c>
      <c r="L178" s="3">
        <f t="shared" si="9"/>
        <v>6</v>
      </c>
      <c r="M178" s="3">
        <f t="shared" si="10"/>
        <v>24.75</v>
      </c>
      <c r="N178" s="3">
        <f t="shared" si="11"/>
        <v>177</v>
      </c>
    </row>
    <row r="179" spans="1:14" x14ac:dyDescent="0.35">
      <c r="A179" s="3" t="s">
        <v>383</v>
      </c>
      <c r="B179" s="4" t="s">
        <v>384</v>
      </c>
      <c r="C179" s="4" t="s">
        <v>27</v>
      </c>
      <c r="D179" s="4" t="s">
        <v>42</v>
      </c>
      <c r="E179" s="4">
        <v>2015</v>
      </c>
      <c r="F179" s="4" t="s">
        <v>18</v>
      </c>
      <c r="G179" s="4" t="s">
        <v>39</v>
      </c>
      <c r="H179" s="4" t="s">
        <v>20</v>
      </c>
      <c r="I179" s="3">
        <v>67</v>
      </c>
      <c r="J179" s="3">
        <v>8</v>
      </c>
      <c r="K179" s="3">
        <f t="shared" si="8"/>
        <v>16.75</v>
      </c>
      <c r="L179" s="3">
        <f t="shared" si="9"/>
        <v>8</v>
      </c>
      <c r="M179" s="3">
        <f t="shared" si="10"/>
        <v>24.75</v>
      </c>
      <c r="N179" s="3">
        <f t="shared" si="11"/>
        <v>177</v>
      </c>
    </row>
    <row r="180" spans="1:14" x14ac:dyDescent="0.35">
      <c r="A180" s="3" t="s">
        <v>385</v>
      </c>
      <c r="B180" s="4" t="s">
        <v>386</v>
      </c>
      <c r="C180" s="4" t="s">
        <v>16</v>
      </c>
      <c r="D180" s="4" t="s">
        <v>17</v>
      </c>
      <c r="E180" s="4">
        <v>2020</v>
      </c>
      <c r="F180" s="4" t="s">
        <v>18</v>
      </c>
      <c r="G180" s="4" t="s">
        <v>39</v>
      </c>
      <c r="H180" s="4" t="s">
        <v>20</v>
      </c>
      <c r="I180" s="3">
        <v>83</v>
      </c>
      <c r="J180" s="3">
        <v>4</v>
      </c>
      <c r="K180" s="3">
        <f t="shared" si="8"/>
        <v>20.75</v>
      </c>
      <c r="L180" s="3">
        <f t="shared" si="9"/>
        <v>4</v>
      </c>
      <c r="M180" s="3">
        <f t="shared" si="10"/>
        <v>24.75</v>
      </c>
      <c r="N180" s="3">
        <f t="shared" si="11"/>
        <v>177</v>
      </c>
    </row>
    <row r="181" spans="1:14" x14ac:dyDescent="0.35">
      <c r="A181" s="3" t="s">
        <v>387</v>
      </c>
      <c r="B181" s="4" t="s">
        <v>388</v>
      </c>
      <c r="C181" s="4" t="s">
        <v>16</v>
      </c>
      <c r="D181" s="4" t="s">
        <v>23</v>
      </c>
      <c r="E181" s="4">
        <v>2017</v>
      </c>
      <c r="F181" s="4" t="s">
        <v>18</v>
      </c>
      <c r="G181" s="4" t="s">
        <v>39</v>
      </c>
      <c r="H181" s="4" t="s">
        <v>20</v>
      </c>
      <c r="I181" s="3">
        <v>35</v>
      </c>
      <c r="J181" s="3">
        <v>16</v>
      </c>
      <c r="K181" s="3">
        <f t="shared" si="8"/>
        <v>8.75</v>
      </c>
      <c r="L181" s="3">
        <f t="shared" si="9"/>
        <v>16</v>
      </c>
      <c r="M181" s="3">
        <f t="shared" si="10"/>
        <v>24.75</v>
      </c>
      <c r="N181" s="3">
        <f t="shared" si="11"/>
        <v>177</v>
      </c>
    </row>
    <row r="182" spans="1:14" x14ac:dyDescent="0.35">
      <c r="A182" s="3" t="s">
        <v>210</v>
      </c>
      <c r="B182" s="4" t="s">
        <v>38</v>
      </c>
      <c r="C182" s="4" t="s">
        <v>16</v>
      </c>
      <c r="D182" s="4" t="s">
        <v>23</v>
      </c>
      <c r="E182" s="4">
        <v>2021</v>
      </c>
      <c r="F182" s="4" t="s">
        <v>18</v>
      </c>
      <c r="G182" s="4" t="s">
        <v>24</v>
      </c>
      <c r="H182" s="4" t="s">
        <v>20</v>
      </c>
      <c r="I182" s="3">
        <v>35</v>
      </c>
      <c r="J182" s="3">
        <v>16</v>
      </c>
      <c r="K182" s="3">
        <f t="shared" si="8"/>
        <v>8.75</v>
      </c>
      <c r="L182" s="3">
        <f t="shared" si="9"/>
        <v>16</v>
      </c>
      <c r="M182" s="3">
        <f t="shared" si="10"/>
        <v>24.75</v>
      </c>
      <c r="N182" s="3">
        <f t="shared" si="11"/>
        <v>177</v>
      </c>
    </row>
    <row r="183" spans="1:14" x14ac:dyDescent="0.35">
      <c r="A183" s="3" t="s">
        <v>202</v>
      </c>
      <c r="B183" s="4" t="s">
        <v>203</v>
      </c>
      <c r="C183" s="4" t="s">
        <v>27</v>
      </c>
      <c r="D183" s="4" t="s">
        <v>23</v>
      </c>
      <c r="E183" s="4">
        <v>2021</v>
      </c>
      <c r="F183" s="4" t="s">
        <v>18</v>
      </c>
      <c r="G183" s="4" t="s">
        <v>148</v>
      </c>
      <c r="H183" s="4" t="s">
        <v>20</v>
      </c>
      <c r="I183" s="3">
        <v>90</v>
      </c>
      <c r="J183" s="3">
        <v>2</v>
      </c>
      <c r="K183" s="3">
        <f t="shared" si="8"/>
        <v>22.5</v>
      </c>
      <c r="L183" s="3">
        <f t="shared" si="9"/>
        <v>2</v>
      </c>
      <c r="M183" s="3">
        <f t="shared" si="10"/>
        <v>24.5</v>
      </c>
      <c r="N183" s="3">
        <f t="shared" si="11"/>
        <v>182</v>
      </c>
    </row>
    <row r="184" spans="1:14" x14ac:dyDescent="0.35">
      <c r="A184" s="3" t="s">
        <v>14</v>
      </c>
      <c r="B184" s="4" t="s">
        <v>389</v>
      </c>
      <c r="C184" s="4" t="s">
        <v>16</v>
      </c>
      <c r="D184" s="4" t="s">
        <v>23</v>
      </c>
      <c r="E184" s="4">
        <v>2021</v>
      </c>
      <c r="F184" s="4" t="s">
        <v>18</v>
      </c>
      <c r="G184" s="4" t="s">
        <v>19</v>
      </c>
      <c r="H184" s="4" t="s">
        <v>20</v>
      </c>
      <c r="I184" s="3">
        <v>62</v>
      </c>
      <c r="J184" s="3">
        <v>9</v>
      </c>
      <c r="K184" s="3">
        <f t="shared" si="8"/>
        <v>15.5</v>
      </c>
      <c r="L184" s="3">
        <f t="shared" si="9"/>
        <v>9</v>
      </c>
      <c r="M184" s="3">
        <f t="shared" si="10"/>
        <v>24.5</v>
      </c>
      <c r="N184" s="3">
        <f t="shared" si="11"/>
        <v>182</v>
      </c>
    </row>
    <row r="185" spans="1:14" x14ac:dyDescent="0.35">
      <c r="A185" s="3" t="s">
        <v>390</v>
      </c>
      <c r="B185" s="4" t="s">
        <v>199</v>
      </c>
      <c r="C185" s="4" t="s">
        <v>27</v>
      </c>
      <c r="D185" s="4" t="s">
        <v>23</v>
      </c>
      <c r="E185" s="4">
        <v>2022</v>
      </c>
      <c r="F185" s="4" t="s">
        <v>18</v>
      </c>
      <c r="G185" s="4" t="s">
        <v>19</v>
      </c>
      <c r="H185" s="4" t="s">
        <v>20</v>
      </c>
      <c r="I185" s="3">
        <v>34</v>
      </c>
      <c r="J185" s="3">
        <v>16</v>
      </c>
      <c r="K185" s="3">
        <f t="shared" si="8"/>
        <v>8.5</v>
      </c>
      <c r="L185" s="3">
        <f t="shared" si="9"/>
        <v>16</v>
      </c>
      <c r="M185" s="3">
        <f t="shared" si="10"/>
        <v>24.5</v>
      </c>
      <c r="N185" s="3">
        <f t="shared" si="11"/>
        <v>182</v>
      </c>
    </row>
    <row r="186" spans="1:14" x14ac:dyDescent="0.35">
      <c r="A186" s="3" t="s">
        <v>391</v>
      </c>
      <c r="B186" s="4" t="s">
        <v>392</v>
      </c>
      <c r="C186" s="4" t="s">
        <v>27</v>
      </c>
      <c r="D186" s="4" t="s">
        <v>23</v>
      </c>
      <c r="E186" s="4">
        <v>2017</v>
      </c>
      <c r="F186" s="4" t="s">
        <v>18</v>
      </c>
      <c r="G186" s="4" t="s">
        <v>241</v>
      </c>
      <c r="H186" s="4" t="s">
        <v>20</v>
      </c>
      <c r="I186" s="3">
        <v>65</v>
      </c>
      <c r="J186" s="3">
        <v>8</v>
      </c>
      <c r="K186" s="3">
        <f t="shared" si="8"/>
        <v>16.25</v>
      </c>
      <c r="L186" s="3">
        <f t="shared" si="9"/>
        <v>8</v>
      </c>
      <c r="M186" s="3">
        <f t="shared" si="10"/>
        <v>24.25</v>
      </c>
      <c r="N186" s="3">
        <f t="shared" si="11"/>
        <v>185</v>
      </c>
    </row>
    <row r="187" spans="1:14" x14ac:dyDescent="0.35">
      <c r="A187" s="3" t="s">
        <v>393</v>
      </c>
      <c r="B187" s="4" t="s">
        <v>297</v>
      </c>
      <c r="C187" s="4" t="s">
        <v>16</v>
      </c>
      <c r="D187" s="4" t="s">
        <v>36</v>
      </c>
      <c r="E187" s="4">
        <v>2021</v>
      </c>
      <c r="F187" s="4" t="s">
        <v>18</v>
      </c>
      <c r="G187" s="4" t="s">
        <v>39</v>
      </c>
      <c r="H187" s="4" t="s">
        <v>20</v>
      </c>
      <c r="I187" s="3">
        <v>37</v>
      </c>
      <c r="J187" s="3">
        <v>15</v>
      </c>
      <c r="K187" s="3">
        <f t="shared" si="8"/>
        <v>9.25</v>
      </c>
      <c r="L187" s="3">
        <f t="shared" si="9"/>
        <v>15</v>
      </c>
      <c r="M187" s="3">
        <f t="shared" si="10"/>
        <v>24.25</v>
      </c>
      <c r="N187" s="3">
        <f t="shared" si="11"/>
        <v>185</v>
      </c>
    </row>
    <row r="188" spans="1:14" x14ac:dyDescent="0.35">
      <c r="A188" s="3" t="s">
        <v>200</v>
      </c>
      <c r="B188" s="4" t="s">
        <v>394</v>
      </c>
      <c r="C188" s="4" t="s">
        <v>27</v>
      </c>
      <c r="D188" s="4" t="s">
        <v>23</v>
      </c>
      <c r="E188" s="4">
        <v>2021</v>
      </c>
      <c r="F188" s="4" t="s">
        <v>18</v>
      </c>
      <c r="G188" s="4" t="s">
        <v>39</v>
      </c>
      <c r="H188" s="4" t="s">
        <v>20</v>
      </c>
      <c r="I188" s="3">
        <v>69</v>
      </c>
      <c r="J188" s="3">
        <v>7</v>
      </c>
      <c r="K188" s="3">
        <f t="shared" si="8"/>
        <v>17.25</v>
      </c>
      <c r="L188" s="3">
        <f t="shared" si="9"/>
        <v>7</v>
      </c>
      <c r="M188" s="3">
        <f t="shared" si="10"/>
        <v>24.25</v>
      </c>
      <c r="N188" s="3">
        <f t="shared" si="11"/>
        <v>185</v>
      </c>
    </row>
    <row r="189" spans="1:14" x14ac:dyDescent="0.35">
      <c r="A189" s="3" t="s">
        <v>395</v>
      </c>
      <c r="B189" s="4" t="s">
        <v>396</v>
      </c>
      <c r="C189" s="4" t="s">
        <v>27</v>
      </c>
      <c r="D189" s="4" t="s">
        <v>23</v>
      </c>
      <c r="E189" s="4">
        <v>2022</v>
      </c>
      <c r="F189" s="4" t="s">
        <v>18</v>
      </c>
      <c r="G189" s="4" t="s">
        <v>254</v>
      </c>
      <c r="H189" s="4" t="s">
        <v>20</v>
      </c>
      <c r="I189" s="3">
        <v>57</v>
      </c>
      <c r="J189" s="3">
        <v>10</v>
      </c>
      <c r="K189" s="3">
        <f t="shared" si="8"/>
        <v>14.25</v>
      </c>
      <c r="L189" s="3">
        <f t="shared" si="9"/>
        <v>10</v>
      </c>
      <c r="M189" s="3">
        <f t="shared" si="10"/>
        <v>24.25</v>
      </c>
      <c r="N189" s="3">
        <f t="shared" si="11"/>
        <v>185</v>
      </c>
    </row>
    <row r="190" spans="1:14" x14ac:dyDescent="0.35">
      <c r="A190" s="3" t="s">
        <v>397</v>
      </c>
      <c r="B190" s="4" t="s">
        <v>398</v>
      </c>
      <c r="C190" s="4" t="s">
        <v>27</v>
      </c>
      <c r="D190" s="4" t="s">
        <v>151</v>
      </c>
      <c r="E190" s="4">
        <v>2021</v>
      </c>
      <c r="F190" s="4" t="s">
        <v>18</v>
      </c>
      <c r="G190" s="5" t="s">
        <v>399</v>
      </c>
      <c r="H190" s="4" t="s">
        <v>20</v>
      </c>
      <c r="I190" s="3">
        <v>48</v>
      </c>
      <c r="J190" s="3">
        <v>12</v>
      </c>
      <c r="K190" s="3">
        <f t="shared" si="8"/>
        <v>12</v>
      </c>
      <c r="L190" s="3">
        <f t="shared" si="9"/>
        <v>12</v>
      </c>
      <c r="M190" s="3">
        <f t="shared" si="10"/>
        <v>24</v>
      </c>
      <c r="N190" s="3">
        <f t="shared" si="11"/>
        <v>189</v>
      </c>
    </row>
    <row r="191" spans="1:14" x14ac:dyDescent="0.35">
      <c r="A191" s="3" t="s">
        <v>400</v>
      </c>
      <c r="B191" s="4" t="s">
        <v>268</v>
      </c>
      <c r="C191" s="4" t="s">
        <v>16</v>
      </c>
      <c r="D191" s="4" t="s">
        <v>23</v>
      </c>
      <c r="E191" s="4">
        <v>2021</v>
      </c>
      <c r="F191" s="4" t="s">
        <v>18</v>
      </c>
      <c r="G191" s="4" t="s">
        <v>33</v>
      </c>
      <c r="H191" s="4" t="s">
        <v>20</v>
      </c>
      <c r="I191" s="3">
        <v>20</v>
      </c>
      <c r="J191" s="3">
        <v>19</v>
      </c>
      <c r="K191" s="3">
        <f t="shared" si="8"/>
        <v>5</v>
      </c>
      <c r="L191" s="3">
        <f t="shared" si="9"/>
        <v>19</v>
      </c>
      <c r="M191" s="3">
        <f t="shared" si="10"/>
        <v>24</v>
      </c>
      <c r="N191" s="3">
        <f t="shared" si="11"/>
        <v>189</v>
      </c>
    </row>
    <row r="192" spans="1:14" x14ac:dyDescent="0.35">
      <c r="A192" s="3" t="s">
        <v>401</v>
      </c>
      <c r="B192" s="4" t="s">
        <v>402</v>
      </c>
      <c r="C192" s="4" t="s">
        <v>27</v>
      </c>
      <c r="D192" s="4" t="s">
        <v>23</v>
      </c>
      <c r="E192" s="4">
        <v>2021</v>
      </c>
      <c r="F192" s="4" t="s">
        <v>18</v>
      </c>
      <c r="G192" s="4" t="s">
        <v>39</v>
      </c>
      <c r="H192" s="4" t="s">
        <v>20</v>
      </c>
      <c r="I192" s="3">
        <v>52</v>
      </c>
      <c r="J192" s="3">
        <v>11</v>
      </c>
      <c r="K192" s="3">
        <f t="shared" si="8"/>
        <v>13</v>
      </c>
      <c r="L192" s="3">
        <f t="shared" si="9"/>
        <v>11</v>
      </c>
      <c r="M192" s="3">
        <f t="shared" si="10"/>
        <v>24</v>
      </c>
      <c r="N192" s="3">
        <f t="shared" si="11"/>
        <v>189</v>
      </c>
    </row>
    <row r="193" spans="1:14" x14ac:dyDescent="0.35">
      <c r="A193" s="3" t="s">
        <v>403</v>
      </c>
      <c r="B193" s="4" t="s">
        <v>404</v>
      </c>
      <c r="C193" s="4" t="s">
        <v>27</v>
      </c>
      <c r="D193" s="4" t="s">
        <v>36</v>
      </c>
      <c r="E193" s="4">
        <v>2017</v>
      </c>
      <c r="F193" s="4" t="s">
        <v>18</v>
      </c>
      <c r="G193" s="4" t="s">
        <v>405</v>
      </c>
      <c r="H193" s="4" t="s">
        <v>20</v>
      </c>
      <c r="I193" s="3">
        <v>27</v>
      </c>
      <c r="J193" s="3">
        <v>17</v>
      </c>
      <c r="K193" s="3">
        <f t="shared" si="8"/>
        <v>6.75</v>
      </c>
      <c r="L193" s="3">
        <f t="shared" si="9"/>
        <v>17</v>
      </c>
      <c r="M193" s="3">
        <f t="shared" si="10"/>
        <v>23.75</v>
      </c>
      <c r="N193" s="3">
        <f t="shared" si="11"/>
        <v>192</v>
      </c>
    </row>
    <row r="194" spans="1:14" x14ac:dyDescent="0.35">
      <c r="A194" s="3" t="s">
        <v>406</v>
      </c>
      <c r="B194" s="4" t="s">
        <v>32</v>
      </c>
      <c r="C194" s="4" t="s">
        <v>16</v>
      </c>
      <c r="D194" s="4" t="s">
        <v>17</v>
      </c>
      <c r="E194" s="4">
        <v>2019</v>
      </c>
      <c r="F194" s="4" t="s">
        <v>18</v>
      </c>
      <c r="G194" s="4" t="s">
        <v>407</v>
      </c>
      <c r="H194" s="4" t="s">
        <v>20</v>
      </c>
      <c r="I194" s="3">
        <v>27</v>
      </c>
      <c r="J194" s="3">
        <v>17</v>
      </c>
      <c r="K194" s="3">
        <f t="shared" ref="K194:K257" si="12">I194*25%</f>
        <v>6.75</v>
      </c>
      <c r="L194" s="3">
        <f t="shared" ref="L194:L257" si="13">J194*100%</f>
        <v>17</v>
      </c>
      <c r="M194" s="3">
        <f t="shared" ref="M194:M257" si="14">SUM(K194,L194)</f>
        <v>23.75</v>
      </c>
      <c r="N194" s="3">
        <f t="shared" ref="N194:N257" si="15">RANK($M194,$M$2:$M$276,)</f>
        <v>192</v>
      </c>
    </row>
    <row r="195" spans="1:14" x14ac:dyDescent="0.35">
      <c r="A195" s="3" t="s">
        <v>296</v>
      </c>
      <c r="B195" s="4" t="s">
        <v>297</v>
      </c>
      <c r="C195" s="4" t="s">
        <v>27</v>
      </c>
      <c r="D195" s="4" t="s">
        <v>23</v>
      </c>
      <c r="E195" s="4">
        <v>2021</v>
      </c>
      <c r="F195" s="4" t="s">
        <v>18</v>
      </c>
      <c r="G195" s="4" t="s">
        <v>39</v>
      </c>
      <c r="H195" s="4" t="s">
        <v>20</v>
      </c>
      <c r="I195" s="3">
        <v>91</v>
      </c>
      <c r="J195" s="3">
        <v>1</v>
      </c>
      <c r="K195" s="3">
        <f t="shared" si="12"/>
        <v>22.75</v>
      </c>
      <c r="L195" s="3">
        <f t="shared" si="13"/>
        <v>1</v>
      </c>
      <c r="M195" s="3">
        <f t="shared" si="14"/>
        <v>23.75</v>
      </c>
      <c r="N195" s="3">
        <f t="shared" si="15"/>
        <v>192</v>
      </c>
    </row>
    <row r="196" spans="1:14" x14ac:dyDescent="0.35">
      <c r="A196" s="3" t="s">
        <v>408</v>
      </c>
      <c r="B196" s="4" t="s">
        <v>54</v>
      </c>
      <c r="C196" s="4" t="s">
        <v>27</v>
      </c>
      <c r="D196" s="4" t="s">
        <v>23</v>
      </c>
      <c r="E196" s="4">
        <v>2020</v>
      </c>
      <c r="F196" s="4" t="s">
        <v>18</v>
      </c>
      <c r="G196" s="4" t="s">
        <v>81</v>
      </c>
      <c r="H196" s="4" t="s">
        <v>20</v>
      </c>
      <c r="I196" s="3">
        <v>55</v>
      </c>
      <c r="J196" s="3">
        <v>10</v>
      </c>
      <c r="K196" s="3">
        <f t="shared" si="12"/>
        <v>13.75</v>
      </c>
      <c r="L196" s="3">
        <f t="shared" si="13"/>
        <v>10</v>
      </c>
      <c r="M196" s="3">
        <f t="shared" si="14"/>
        <v>23.75</v>
      </c>
      <c r="N196" s="3">
        <f t="shared" si="15"/>
        <v>192</v>
      </c>
    </row>
    <row r="197" spans="1:14" x14ac:dyDescent="0.35">
      <c r="A197" s="3" t="s">
        <v>409</v>
      </c>
      <c r="B197" s="4" t="s">
        <v>410</v>
      </c>
      <c r="C197" s="4" t="s">
        <v>27</v>
      </c>
      <c r="D197" s="4" t="s">
        <v>23</v>
      </c>
      <c r="E197" s="4">
        <v>2022</v>
      </c>
      <c r="F197" s="4" t="s">
        <v>18</v>
      </c>
      <c r="G197" s="5" t="s">
        <v>93</v>
      </c>
      <c r="H197" s="4" t="s">
        <v>20</v>
      </c>
      <c r="I197" s="3">
        <v>82</v>
      </c>
      <c r="J197" s="3">
        <v>3</v>
      </c>
      <c r="K197" s="3">
        <f t="shared" si="12"/>
        <v>20.5</v>
      </c>
      <c r="L197" s="3">
        <f t="shared" si="13"/>
        <v>3</v>
      </c>
      <c r="M197" s="3">
        <f t="shared" si="14"/>
        <v>23.5</v>
      </c>
      <c r="N197" s="3">
        <f t="shared" si="15"/>
        <v>196</v>
      </c>
    </row>
    <row r="198" spans="1:14" x14ac:dyDescent="0.35">
      <c r="A198" s="3" t="s">
        <v>411</v>
      </c>
      <c r="B198" s="4" t="s">
        <v>216</v>
      </c>
      <c r="C198" s="4" t="s">
        <v>16</v>
      </c>
      <c r="D198" s="4" t="s">
        <v>23</v>
      </c>
      <c r="E198" s="4">
        <v>2018</v>
      </c>
      <c r="F198" s="4" t="s">
        <v>18</v>
      </c>
      <c r="G198" s="4" t="s">
        <v>19</v>
      </c>
      <c r="H198" s="4" t="s">
        <v>20</v>
      </c>
      <c r="I198" s="3">
        <v>66</v>
      </c>
      <c r="J198" s="3">
        <v>7</v>
      </c>
      <c r="K198" s="3">
        <f t="shared" si="12"/>
        <v>16.5</v>
      </c>
      <c r="L198" s="3">
        <f t="shared" si="13"/>
        <v>7</v>
      </c>
      <c r="M198" s="3">
        <f t="shared" si="14"/>
        <v>23.5</v>
      </c>
      <c r="N198" s="3">
        <f t="shared" si="15"/>
        <v>196</v>
      </c>
    </row>
    <row r="199" spans="1:14" x14ac:dyDescent="0.35">
      <c r="A199" s="3" t="s">
        <v>412</v>
      </c>
      <c r="B199" s="4" t="s">
        <v>413</v>
      </c>
      <c r="C199" s="4" t="s">
        <v>27</v>
      </c>
      <c r="D199" s="4" t="s">
        <v>23</v>
      </c>
      <c r="E199" s="4">
        <v>2020</v>
      </c>
      <c r="F199" s="4" t="s">
        <v>18</v>
      </c>
      <c r="G199" s="4" t="s">
        <v>414</v>
      </c>
      <c r="H199" s="4" t="s">
        <v>20</v>
      </c>
      <c r="I199" s="3">
        <v>42</v>
      </c>
      <c r="J199" s="3">
        <v>13</v>
      </c>
      <c r="K199" s="3">
        <f t="shared" si="12"/>
        <v>10.5</v>
      </c>
      <c r="L199" s="3">
        <f t="shared" si="13"/>
        <v>13</v>
      </c>
      <c r="M199" s="3">
        <f t="shared" si="14"/>
        <v>23.5</v>
      </c>
      <c r="N199" s="3">
        <f t="shared" si="15"/>
        <v>196</v>
      </c>
    </row>
    <row r="200" spans="1:14" x14ac:dyDescent="0.35">
      <c r="A200" s="3" t="s">
        <v>415</v>
      </c>
      <c r="B200" s="4" t="s">
        <v>416</v>
      </c>
      <c r="C200" s="4" t="s">
        <v>27</v>
      </c>
      <c r="D200" s="4" t="s">
        <v>23</v>
      </c>
      <c r="E200" s="4">
        <v>2021</v>
      </c>
      <c r="F200" s="4" t="s">
        <v>18</v>
      </c>
      <c r="G200" s="4" t="s">
        <v>39</v>
      </c>
      <c r="H200" s="4" t="s">
        <v>20</v>
      </c>
      <c r="I200" s="3">
        <v>37</v>
      </c>
      <c r="J200" s="3">
        <v>14</v>
      </c>
      <c r="K200" s="3">
        <f t="shared" si="12"/>
        <v>9.25</v>
      </c>
      <c r="L200" s="3">
        <f t="shared" si="13"/>
        <v>14</v>
      </c>
      <c r="M200" s="3">
        <f t="shared" si="14"/>
        <v>23.25</v>
      </c>
      <c r="N200" s="3">
        <f t="shared" si="15"/>
        <v>199</v>
      </c>
    </row>
    <row r="201" spans="1:14" x14ac:dyDescent="0.35">
      <c r="A201" s="3" t="s">
        <v>417</v>
      </c>
      <c r="B201" s="4" t="s">
        <v>418</v>
      </c>
      <c r="C201" s="4" t="s">
        <v>27</v>
      </c>
      <c r="D201" s="4" t="s">
        <v>23</v>
      </c>
      <c r="E201" s="4">
        <v>2020</v>
      </c>
      <c r="F201" s="4" t="s">
        <v>18</v>
      </c>
      <c r="G201" s="4" t="s">
        <v>314</v>
      </c>
      <c r="H201" s="4" t="s">
        <v>20</v>
      </c>
      <c r="I201" s="3">
        <v>69</v>
      </c>
      <c r="J201" s="3">
        <v>6</v>
      </c>
      <c r="K201" s="3">
        <f t="shared" si="12"/>
        <v>17.25</v>
      </c>
      <c r="L201" s="3">
        <f t="shared" si="13"/>
        <v>6</v>
      </c>
      <c r="M201" s="3">
        <f t="shared" si="14"/>
        <v>23.25</v>
      </c>
      <c r="N201" s="3">
        <f t="shared" si="15"/>
        <v>199</v>
      </c>
    </row>
    <row r="202" spans="1:14" x14ac:dyDescent="0.35">
      <c r="A202" s="3" t="s">
        <v>204</v>
      </c>
      <c r="B202" s="4" t="s">
        <v>54</v>
      </c>
      <c r="C202" s="4" t="s">
        <v>16</v>
      </c>
      <c r="D202" s="4" t="s">
        <v>42</v>
      </c>
      <c r="E202" s="4">
        <v>2021</v>
      </c>
      <c r="F202" s="4" t="s">
        <v>18</v>
      </c>
      <c r="G202" s="4" t="s">
        <v>419</v>
      </c>
      <c r="H202" s="4" t="s">
        <v>20</v>
      </c>
      <c r="I202" s="3">
        <v>21</v>
      </c>
      <c r="J202" s="3">
        <v>18</v>
      </c>
      <c r="K202" s="3">
        <f t="shared" si="12"/>
        <v>5.25</v>
      </c>
      <c r="L202" s="3">
        <f t="shared" si="13"/>
        <v>18</v>
      </c>
      <c r="M202" s="3">
        <f t="shared" si="14"/>
        <v>23.25</v>
      </c>
      <c r="N202" s="3">
        <f t="shared" si="15"/>
        <v>199</v>
      </c>
    </row>
    <row r="203" spans="1:14" x14ac:dyDescent="0.35">
      <c r="A203" s="3" t="s">
        <v>280</v>
      </c>
      <c r="B203" s="4" t="s">
        <v>420</v>
      </c>
      <c r="C203" s="4" t="s">
        <v>16</v>
      </c>
      <c r="D203" s="4" t="s">
        <v>42</v>
      </c>
      <c r="E203" s="4">
        <v>2021</v>
      </c>
      <c r="F203" s="4" t="s">
        <v>18</v>
      </c>
      <c r="G203" s="4" t="s">
        <v>241</v>
      </c>
      <c r="H203" s="4" t="s">
        <v>20</v>
      </c>
      <c r="I203" s="3">
        <v>56</v>
      </c>
      <c r="J203" s="3">
        <v>9</v>
      </c>
      <c r="K203" s="3">
        <f t="shared" si="12"/>
        <v>14</v>
      </c>
      <c r="L203" s="3">
        <f t="shared" si="13"/>
        <v>9</v>
      </c>
      <c r="M203" s="3">
        <f t="shared" si="14"/>
        <v>23</v>
      </c>
      <c r="N203" s="3">
        <f t="shared" si="15"/>
        <v>202</v>
      </c>
    </row>
    <row r="204" spans="1:14" x14ac:dyDescent="0.35">
      <c r="A204" s="3" t="s">
        <v>369</v>
      </c>
      <c r="B204" s="4" t="s">
        <v>45</v>
      </c>
      <c r="C204" s="4" t="s">
        <v>16</v>
      </c>
      <c r="D204" s="4" t="s">
        <v>23</v>
      </c>
      <c r="E204" s="4">
        <v>2021</v>
      </c>
      <c r="F204" s="4" t="s">
        <v>18</v>
      </c>
      <c r="G204" s="4" t="s">
        <v>39</v>
      </c>
      <c r="H204" s="4" t="s">
        <v>20</v>
      </c>
      <c r="I204" s="3">
        <v>56</v>
      </c>
      <c r="J204" s="3">
        <v>9</v>
      </c>
      <c r="K204" s="3">
        <f t="shared" si="12"/>
        <v>14</v>
      </c>
      <c r="L204" s="3">
        <f t="shared" si="13"/>
        <v>9</v>
      </c>
      <c r="M204" s="3">
        <f t="shared" si="14"/>
        <v>23</v>
      </c>
      <c r="N204" s="3">
        <f t="shared" si="15"/>
        <v>202</v>
      </c>
    </row>
    <row r="205" spans="1:14" x14ac:dyDescent="0.35">
      <c r="A205" s="3" t="s">
        <v>421</v>
      </c>
      <c r="B205" s="4" t="s">
        <v>54</v>
      </c>
      <c r="C205" s="4" t="s">
        <v>27</v>
      </c>
      <c r="D205" s="4" t="s">
        <v>23</v>
      </c>
      <c r="E205" s="4">
        <v>2020</v>
      </c>
      <c r="F205" s="4" t="s">
        <v>18</v>
      </c>
      <c r="G205" s="4" t="s">
        <v>81</v>
      </c>
      <c r="H205" s="4" t="s">
        <v>20</v>
      </c>
      <c r="I205" s="3">
        <v>72</v>
      </c>
      <c r="J205" s="3">
        <v>5</v>
      </c>
      <c r="K205" s="3">
        <f t="shared" si="12"/>
        <v>18</v>
      </c>
      <c r="L205" s="3">
        <f t="shared" si="13"/>
        <v>5</v>
      </c>
      <c r="M205" s="3">
        <f t="shared" si="14"/>
        <v>23</v>
      </c>
      <c r="N205" s="3">
        <f t="shared" si="15"/>
        <v>202</v>
      </c>
    </row>
    <row r="206" spans="1:14" x14ac:dyDescent="0.35">
      <c r="A206" s="3" t="s">
        <v>422</v>
      </c>
      <c r="B206" s="4" t="s">
        <v>423</v>
      </c>
      <c r="C206" s="4" t="s">
        <v>16</v>
      </c>
      <c r="D206" s="4" t="s">
        <v>23</v>
      </c>
      <c r="E206" s="4">
        <v>2017</v>
      </c>
      <c r="F206" s="4" t="s">
        <v>18</v>
      </c>
      <c r="G206" s="4" t="s">
        <v>63</v>
      </c>
      <c r="H206" s="4" t="s">
        <v>20</v>
      </c>
      <c r="I206" s="3">
        <v>66</v>
      </c>
      <c r="J206" s="3">
        <v>6</v>
      </c>
      <c r="K206" s="3">
        <f t="shared" si="12"/>
        <v>16.5</v>
      </c>
      <c r="L206" s="3">
        <f t="shared" si="13"/>
        <v>6</v>
      </c>
      <c r="M206" s="3">
        <f t="shared" si="14"/>
        <v>22.5</v>
      </c>
      <c r="N206" s="3">
        <f t="shared" si="15"/>
        <v>205</v>
      </c>
    </row>
    <row r="207" spans="1:14" x14ac:dyDescent="0.35">
      <c r="A207" s="3" t="s">
        <v>424</v>
      </c>
      <c r="B207" s="4" t="s">
        <v>32</v>
      </c>
      <c r="C207" s="4" t="s">
        <v>27</v>
      </c>
      <c r="D207" s="4" t="s">
        <v>23</v>
      </c>
      <c r="E207" s="4">
        <v>2019</v>
      </c>
      <c r="F207" s="4" t="s">
        <v>18</v>
      </c>
      <c r="G207" s="4" t="s">
        <v>33</v>
      </c>
      <c r="H207" s="4" t="s">
        <v>20</v>
      </c>
      <c r="I207" s="3">
        <v>34</v>
      </c>
      <c r="J207" s="3">
        <v>14</v>
      </c>
      <c r="K207" s="3">
        <f t="shared" si="12"/>
        <v>8.5</v>
      </c>
      <c r="L207" s="3">
        <f t="shared" si="13"/>
        <v>14</v>
      </c>
      <c r="M207" s="3">
        <f t="shared" si="14"/>
        <v>22.5</v>
      </c>
      <c r="N207" s="3">
        <f t="shared" si="15"/>
        <v>205</v>
      </c>
    </row>
    <row r="208" spans="1:14" x14ac:dyDescent="0.35">
      <c r="A208" s="3" t="s">
        <v>244</v>
      </c>
      <c r="B208" s="4" t="s">
        <v>38</v>
      </c>
      <c r="C208" s="4" t="s">
        <v>27</v>
      </c>
      <c r="D208" s="4" t="s">
        <v>36</v>
      </c>
      <c r="E208" s="4">
        <v>2021</v>
      </c>
      <c r="F208" s="4" t="s">
        <v>18</v>
      </c>
      <c r="G208" s="4" t="s">
        <v>39</v>
      </c>
      <c r="H208" s="4" t="s">
        <v>20</v>
      </c>
      <c r="I208" s="3">
        <v>66</v>
      </c>
      <c r="J208" s="3">
        <v>6</v>
      </c>
      <c r="K208" s="3">
        <f t="shared" si="12"/>
        <v>16.5</v>
      </c>
      <c r="L208" s="3">
        <f t="shared" si="13"/>
        <v>6</v>
      </c>
      <c r="M208" s="3">
        <f t="shared" si="14"/>
        <v>22.5</v>
      </c>
      <c r="N208" s="3">
        <f t="shared" si="15"/>
        <v>205</v>
      </c>
    </row>
    <row r="209" spans="1:14" x14ac:dyDescent="0.35">
      <c r="A209" s="3" t="s">
        <v>425</v>
      </c>
      <c r="B209" s="4" t="s">
        <v>272</v>
      </c>
      <c r="C209" s="4" t="s">
        <v>27</v>
      </c>
      <c r="D209" s="4" t="s">
        <v>23</v>
      </c>
      <c r="E209" s="4">
        <v>2022</v>
      </c>
      <c r="F209" s="4" t="s">
        <v>18</v>
      </c>
      <c r="G209" s="4" t="s">
        <v>19</v>
      </c>
      <c r="H209" s="4" t="s">
        <v>20</v>
      </c>
      <c r="I209" s="3">
        <v>34</v>
      </c>
      <c r="J209" s="3">
        <v>14</v>
      </c>
      <c r="K209" s="3">
        <f t="shared" si="12"/>
        <v>8.5</v>
      </c>
      <c r="L209" s="3">
        <f t="shared" si="13"/>
        <v>14</v>
      </c>
      <c r="M209" s="3">
        <f t="shared" si="14"/>
        <v>22.5</v>
      </c>
      <c r="N209" s="3">
        <f t="shared" si="15"/>
        <v>205</v>
      </c>
    </row>
    <row r="210" spans="1:14" x14ac:dyDescent="0.35">
      <c r="A210" s="3" t="s">
        <v>426</v>
      </c>
      <c r="B210" s="4" t="s">
        <v>427</v>
      </c>
      <c r="C210" s="4" t="s">
        <v>16</v>
      </c>
      <c r="D210" s="4" t="s">
        <v>42</v>
      </c>
      <c r="E210" s="4">
        <v>2019</v>
      </c>
      <c r="F210" s="4" t="s">
        <v>18</v>
      </c>
      <c r="G210" s="4" t="s">
        <v>428</v>
      </c>
      <c r="H210" s="4" t="s">
        <v>20</v>
      </c>
      <c r="I210" s="3">
        <v>78</v>
      </c>
      <c r="J210" s="3">
        <v>3</v>
      </c>
      <c r="K210" s="3">
        <f t="shared" si="12"/>
        <v>19.5</v>
      </c>
      <c r="L210" s="3">
        <f t="shared" si="13"/>
        <v>3</v>
      </c>
      <c r="M210" s="3">
        <f t="shared" si="14"/>
        <v>22.5</v>
      </c>
      <c r="N210" s="3">
        <f t="shared" si="15"/>
        <v>205</v>
      </c>
    </row>
    <row r="211" spans="1:14" x14ac:dyDescent="0.35">
      <c r="A211" s="3" t="s">
        <v>429</v>
      </c>
      <c r="B211" s="4" t="s">
        <v>114</v>
      </c>
      <c r="C211" s="4" t="s">
        <v>16</v>
      </c>
      <c r="D211" s="4" t="s">
        <v>17</v>
      </c>
      <c r="E211" s="4">
        <v>2018</v>
      </c>
      <c r="F211" s="4" t="s">
        <v>18</v>
      </c>
      <c r="G211" s="4" t="s">
        <v>407</v>
      </c>
      <c r="H211" s="4" t="s">
        <v>20</v>
      </c>
      <c r="I211" s="3">
        <v>81</v>
      </c>
      <c r="J211" s="3">
        <v>2</v>
      </c>
      <c r="K211" s="3">
        <f t="shared" si="12"/>
        <v>20.25</v>
      </c>
      <c r="L211" s="3">
        <f t="shared" si="13"/>
        <v>2</v>
      </c>
      <c r="M211" s="3">
        <f t="shared" si="14"/>
        <v>22.25</v>
      </c>
      <c r="N211" s="3">
        <f t="shared" si="15"/>
        <v>210</v>
      </c>
    </row>
    <row r="212" spans="1:14" x14ac:dyDescent="0.35">
      <c r="A212" s="3" t="s">
        <v>430</v>
      </c>
      <c r="B212" s="4" t="s">
        <v>431</v>
      </c>
      <c r="C212" s="4" t="s">
        <v>27</v>
      </c>
      <c r="D212" s="4" t="s">
        <v>23</v>
      </c>
      <c r="E212" s="4">
        <v>2021</v>
      </c>
      <c r="F212" s="4" t="s">
        <v>18</v>
      </c>
      <c r="G212" s="4" t="s">
        <v>39</v>
      </c>
      <c r="H212" s="4" t="s">
        <v>20</v>
      </c>
      <c r="I212" s="3">
        <v>29</v>
      </c>
      <c r="J212" s="3">
        <v>15</v>
      </c>
      <c r="K212" s="3">
        <f t="shared" si="12"/>
        <v>7.25</v>
      </c>
      <c r="L212" s="3">
        <f t="shared" si="13"/>
        <v>15</v>
      </c>
      <c r="M212" s="3">
        <f t="shared" si="14"/>
        <v>22.25</v>
      </c>
      <c r="N212" s="3">
        <f t="shared" si="15"/>
        <v>210</v>
      </c>
    </row>
    <row r="213" spans="1:14" x14ac:dyDescent="0.35">
      <c r="A213" s="3" t="s">
        <v>138</v>
      </c>
      <c r="B213" s="4" t="s">
        <v>139</v>
      </c>
      <c r="C213" s="4" t="s">
        <v>27</v>
      </c>
      <c r="D213" s="4" t="s">
        <v>23</v>
      </c>
      <c r="E213" s="4">
        <v>2020</v>
      </c>
      <c r="F213" s="4" t="s">
        <v>18</v>
      </c>
      <c r="G213" s="4" t="s">
        <v>432</v>
      </c>
      <c r="H213" s="4" t="s">
        <v>20</v>
      </c>
      <c r="I213" s="3">
        <v>33</v>
      </c>
      <c r="J213" s="3">
        <v>14</v>
      </c>
      <c r="K213" s="3">
        <f t="shared" si="12"/>
        <v>8.25</v>
      </c>
      <c r="L213" s="3">
        <f t="shared" si="13"/>
        <v>14</v>
      </c>
      <c r="M213" s="3">
        <f t="shared" si="14"/>
        <v>22.25</v>
      </c>
      <c r="N213" s="3">
        <f t="shared" si="15"/>
        <v>210</v>
      </c>
    </row>
    <row r="214" spans="1:14" x14ac:dyDescent="0.35">
      <c r="A214" s="3" t="s">
        <v>109</v>
      </c>
      <c r="B214" s="4" t="s">
        <v>433</v>
      </c>
      <c r="C214" s="4" t="s">
        <v>16</v>
      </c>
      <c r="D214" s="4" t="s">
        <v>23</v>
      </c>
      <c r="E214" s="4">
        <v>2021</v>
      </c>
      <c r="F214" s="4" t="s">
        <v>18</v>
      </c>
      <c r="G214" s="4" t="s">
        <v>434</v>
      </c>
      <c r="H214" s="4" t="s">
        <v>20</v>
      </c>
      <c r="I214" s="3">
        <v>53</v>
      </c>
      <c r="J214" s="3">
        <v>9</v>
      </c>
      <c r="K214" s="3">
        <f t="shared" si="12"/>
        <v>13.25</v>
      </c>
      <c r="L214" s="3">
        <f t="shared" si="13"/>
        <v>9</v>
      </c>
      <c r="M214" s="3">
        <f t="shared" si="14"/>
        <v>22.25</v>
      </c>
      <c r="N214" s="3">
        <f t="shared" si="15"/>
        <v>210</v>
      </c>
    </row>
    <row r="215" spans="1:14" x14ac:dyDescent="0.35">
      <c r="A215" s="3" t="s">
        <v>435</v>
      </c>
      <c r="B215" s="4" t="s">
        <v>203</v>
      </c>
      <c r="C215" s="4" t="s">
        <v>27</v>
      </c>
      <c r="D215" s="4" t="s">
        <v>23</v>
      </c>
      <c r="E215" s="4">
        <v>2021</v>
      </c>
      <c r="F215" s="4" t="s">
        <v>18</v>
      </c>
      <c r="G215" s="4" t="s">
        <v>148</v>
      </c>
      <c r="H215" s="4" t="s">
        <v>20</v>
      </c>
      <c r="I215" s="3">
        <v>35</v>
      </c>
      <c r="J215" s="3">
        <v>13</v>
      </c>
      <c r="K215" s="3">
        <f t="shared" si="12"/>
        <v>8.75</v>
      </c>
      <c r="L215" s="3">
        <f t="shared" si="13"/>
        <v>13</v>
      </c>
      <c r="M215" s="3">
        <f t="shared" si="14"/>
        <v>21.75</v>
      </c>
      <c r="N215" s="3">
        <f t="shared" si="15"/>
        <v>214</v>
      </c>
    </row>
    <row r="216" spans="1:14" x14ac:dyDescent="0.35">
      <c r="A216" s="3" t="s">
        <v>231</v>
      </c>
      <c r="B216" s="4" t="s">
        <v>436</v>
      </c>
      <c r="C216" s="4" t="s">
        <v>27</v>
      </c>
      <c r="D216" s="4" t="s">
        <v>23</v>
      </c>
      <c r="E216" s="4">
        <v>2020</v>
      </c>
      <c r="F216" s="4" t="s">
        <v>18</v>
      </c>
      <c r="G216" s="4" t="s">
        <v>233</v>
      </c>
      <c r="H216" s="4" t="s">
        <v>20</v>
      </c>
      <c r="I216" s="3">
        <v>78</v>
      </c>
      <c r="J216" s="3">
        <v>2</v>
      </c>
      <c r="K216" s="3">
        <f t="shared" si="12"/>
        <v>19.5</v>
      </c>
      <c r="L216" s="3">
        <f t="shared" si="13"/>
        <v>2</v>
      </c>
      <c r="M216" s="3">
        <f t="shared" si="14"/>
        <v>21.5</v>
      </c>
      <c r="N216" s="3">
        <f t="shared" si="15"/>
        <v>215</v>
      </c>
    </row>
    <row r="217" spans="1:14" x14ac:dyDescent="0.35">
      <c r="A217" s="3" t="s">
        <v>437</v>
      </c>
      <c r="B217" s="4" t="s">
        <v>438</v>
      </c>
      <c r="C217" s="4" t="s">
        <v>27</v>
      </c>
      <c r="D217" s="4" t="s">
        <v>23</v>
      </c>
      <c r="E217" s="4">
        <v>2018</v>
      </c>
      <c r="F217" s="4" t="s">
        <v>18</v>
      </c>
      <c r="G217" s="4" t="s">
        <v>158</v>
      </c>
      <c r="H217" s="4" t="s">
        <v>20</v>
      </c>
      <c r="I217" s="3">
        <v>29</v>
      </c>
      <c r="J217" s="3">
        <v>14</v>
      </c>
      <c r="K217" s="3">
        <f t="shared" si="12"/>
        <v>7.25</v>
      </c>
      <c r="L217" s="3">
        <f t="shared" si="13"/>
        <v>14</v>
      </c>
      <c r="M217" s="3">
        <f t="shared" si="14"/>
        <v>21.25</v>
      </c>
      <c r="N217" s="3">
        <f t="shared" si="15"/>
        <v>216</v>
      </c>
    </row>
    <row r="218" spans="1:14" x14ac:dyDescent="0.35">
      <c r="A218" s="3" t="s">
        <v>439</v>
      </c>
      <c r="B218" s="4" t="s">
        <v>440</v>
      </c>
      <c r="C218" s="4" t="s">
        <v>16</v>
      </c>
      <c r="D218" s="4" t="s">
        <v>17</v>
      </c>
      <c r="E218" s="4">
        <v>2020</v>
      </c>
      <c r="F218" s="4" t="s">
        <v>18</v>
      </c>
      <c r="G218" s="4" t="s">
        <v>441</v>
      </c>
      <c r="H218" s="4" t="s">
        <v>20</v>
      </c>
      <c r="I218" s="3">
        <v>25</v>
      </c>
      <c r="J218" s="3">
        <v>15</v>
      </c>
      <c r="K218" s="3">
        <f t="shared" si="12"/>
        <v>6.25</v>
      </c>
      <c r="L218" s="3">
        <f t="shared" si="13"/>
        <v>15</v>
      </c>
      <c r="M218" s="3">
        <f t="shared" si="14"/>
        <v>21.25</v>
      </c>
      <c r="N218" s="3">
        <f t="shared" si="15"/>
        <v>216</v>
      </c>
    </row>
    <row r="219" spans="1:14" x14ac:dyDescent="0.35">
      <c r="A219" s="3" t="s">
        <v>406</v>
      </c>
      <c r="B219" s="4" t="s">
        <v>32</v>
      </c>
      <c r="C219" s="4" t="s">
        <v>27</v>
      </c>
      <c r="D219" s="4" t="s">
        <v>36</v>
      </c>
      <c r="E219" s="4">
        <v>2021</v>
      </c>
      <c r="F219" s="4" t="s">
        <v>18</v>
      </c>
      <c r="G219" s="4" t="s">
        <v>407</v>
      </c>
      <c r="H219" s="4" t="s">
        <v>20</v>
      </c>
      <c r="I219" s="3">
        <v>69</v>
      </c>
      <c r="J219" s="3">
        <v>4</v>
      </c>
      <c r="K219" s="3">
        <f t="shared" si="12"/>
        <v>17.25</v>
      </c>
      <c r="L219" s="3">
        <f t="shared" si="13"/>
        <v>4</v>
      </c>
      <c r="M219" s="3">
        <f t="shared" si="14"/>
        <v>21.25</v>
      </c>
      <c r="N219" s="3">
        <f t="shared" si="15"/>
        <v>216</v>
      </c>
    </row>
    <row r="220" spans="1:14" x14ac:dyDescent="0.35">
      <c r="A220" s="3" t="s">
        <v>442</v>
      </c>
      <c r="B220" s="4" t="s">
        <v>443</v>
      </c>
      <c r="C220" s="4" t="s">
        <v>16</v>
      </c>
      <c r="D220" s="4" t="s">
        <v>23</v>
      </c>
      <c r="E220" s="4">
        <v>2021</v>
      </c>
      <c r="F220" s="4" t="s">
        <v>18</v>
      </c>
      <c r="G220" s="5" t="s">
        <v>39</v>
      </c>
      <c r="H220" s="4" t="s">
        <v>20</v>
      </c>
      <c r="I220" s="3">
        <v>73</v>
      </c>
      <c r="J220" s="3">
        <v>3</v>
      </c>
      <c r="K220" s="3">
        <f t="shared" si="12"/>
        <v>18.25</v>
      </c>
      <c r="L220" s="3">
        <f t="shared" si="13"/>
        <v>3</v>
      </c>
      <c r="M220" s="3">
        <f t="shared" si="14"/>
        <v>21.25</v>
      </c>
      <c r="N220" s="3">
        <f t="shared" si="15"/>
        <v>216</v>
      </c>
    </row>
    <row r="221" spans="1:14" x14ac:dyDescent="0.35">
      <c r="A221" s="3" t="s">
        <v>444</v>
      </c>
      <c r="B221" s="4" t="s">
        <v>445</v>
      </c>
      <c r="C221" s="4" t="s">
        <v>27</v>
      </c>
      <c r="D221" s="4" t="s">
        <v>23</v>
      </c>
      <c r="E221" s="4">
        <v>2016</v>
      </c>
      <c r="F221" s="4" t="s">
        <v>18</v>
      </c>
      <c r="G221" s="4" t="s">
        <v>254</v>
      </c>
      <c r="H221" s="4" t="s">
        <v>20</v>
      </c>
      <c r="I221" s="3">
        <v>80</v>
      </c>
      <c r="J221" s="3">
        <v>1</v>
      </c>
      <c r="K221" s="3">
        <f t="shared" si="12"/>
        <v>20</v>
      </c>
      <c r="L221" s="3">
        <f t="shared" si="13"/>
        <v>1</v>
      </c>
      <c r="M221" s="3">
        <f t="shared" si="14"/>
        <v>21</v>
      </c>
      <c r="N221" s="3">
        <f t="shared" si="15"/>
        <v>220</v>
      </c>
    </row>
    <row r="222" spans="1:14" x14ac:dyDescent="0.35">
      <c r="A222" s="3" t="s">
        <v>347</v>
      </c>
      <c r="B222" s="4" t="s">
        <v>446</v>
      </c>
      <c r="C222" s="4" t="s">
        <v>27</v>
      </c>
      <c r="D222" s="4" t="s">
        <v>23</v>
      </c>
      <c r="E222" s="4">
        <v>2019</v>
      </c>
      <c r="F222" s="4" t="s">
        <v>18</v>
      </c>
      <c r="G222" s="5" t="s">
        <v>176</v>
      </c>
      <c r="H222" s="4" t="s">
        <v>20</v>
      </c>
      <c r="I222" s="3">
        <v>36</v>
      </c>
      <c r="J222" s="3">
        <v>12</v>
      </c>
      <c r="K222" s="3">
        <f t="shared" si="12"/>
        <v>9</v>
      </c>
      <c r="L222" s="3">
        <f t="shared" si="13"/>
        <v>12</v>
      </c>
      <c r="M222" s="3">
        <f t="shared" si="14"/>
        <v>21</v>
      </c>
      <c r="N222" s="3">
        <f t="shared" si="15"/>
        <v>220</v>
      </c>
    </row>
    <row r="223" spans="1:14" x14ac:dyDescent="0.35">
      <c r="A223" s="3" t="s">
        <v>447</v>
      </c>
      <c r="B223" s="4" t="s">
        <v>41</v>
      </c>
      <c r="C223" s="4" t="s">
        <v>16</v>
      </c>
      <c r="D223" s="4" t="s">
        <v>23</v>
      </c>
      <c r="E223" s="4">
        <v>2020</v>
      </c>
      <c r="F223" s="4" t="s">
        <v>18</v>
      </c>
      <c r="G223" s="4" t="s">
        <v>191</v>
      </c>
      <c r="H223" s="4" t="s">
        <v>20</v>
      </c>
      <c r="I223" s="3">
        <v>55</v>
      </c>
      <c r="J223" s="3">
        <v>7</v>
      </c>
      <c r="K223" s="3">
        <f t="shared" si="12"/>
        <v>13.75</v>
      </c>
      <c r="L223" s="3">
        <f t="shared" si="13"/>
        <v>7</v>
      </c>
      <c r="M223" s="3">
        <f t="shared" si="14"/>
        <v>20.75</v>
      </c>
      <c r="N223" s="3">
        <f t="shared" si="15"/>
        <v>222</v>
      </c>
    </row>
    <row r="224" spans="1:14" x14ac:dyDescent="0.35">
      <c r="A224" s="3" t="s">
        <v>448</v>
      </c>
      <c r="B224" s="4" t="s">
        <v>32</v>
      </c>
      <c r="C224" s="4" t="s">
        <v>16</v>
      </c>
      <c r="D224" s="4" t="s">
        <v>36</v>
      </c>
      <c r="E224" s="4">
        <v>2019</v>
      </c>
      <c r="F224" s="4" t="s">
        <v>18</v>
      </c>
      <c r="G224" s="4" t="s">
        <v>33</v>
      </c>
      <c r="H224" s="4" t="s">
        <v>20</v>
      </c>
      <c r="I224" s="3">
        <v>37</v>
      </c>
      <c r="J224" s="3">
        <v>11</v>
      </c>
      <c r="K224" s="3">
        <f t="shared" si="12"/>
        <v>9.25</v>
      </c>
      <c r="L224" s="3">
        <f t="shared" si="13"/>
        <v>11</v>
      </c>
      <c r="M224" s="3">
        <f t="shared" si="14"/>
        <v>20.25</v>
      </c>
      <c r="N224" s="3">
        <f t="shared" si="15"/>
        <v>223</v>
      </c>
    </row>
    <row r="225" spans="1:14" x14ac:dyDescent="0.35">
      <c r="A225" s="3" t="s">
        <v>449</v>
      </c>
      <c r="B225" s="4" t="s">
        <v>450</v>
      </c>
      <c r="C225" s="4" t="s">
        <v>16</v>
      </c>
      <c r="D225" s="4" t="s">
        <v>23</v>
      </c>
      <c r="E225" s="4">
        <v>2021</v>
      </c>
      <c r="F225" s="4" t="s">
        <v>18</v>
      </c>
      <c r="G225" s="4" t="s">
        <v>24</v>
      </c>
      <c r="H225" s="4" t="s">
        <v>20</v>
      </c>
      <c r="I225" s="3">
        <v>69</v>
      </c>
      <c r="J225" s="3">
        <v>3</v>
      </c>
      <c r="K225" s="3">
        <f t="shared" si="12"/>
        <v>17.25</v>
      </c>
      <c r="L225" s="3">
        <f t="shared" si="13"/>
        <v>3</v>
      </c>
      <c r="M225" s="3">
        <f t="shared" si="14"/>
        <v>20.25</v>
      </c>
      <c r="N225" s="3">
        <f t="shared" si="15"/>
        <v>223</v>
      </c>
    </row>
    <row r="226" spans="1:14" x14ac:dyDescent="0.35">
      <c r="A226" s="3" t="s">
        <v>320</v>
      </c>
      <c r="B226" s="4" t="s">
        <v>451</v>
      </c>
      <c r="C226" s="4" t="s">
        <v>27</v>
      </c>
      <c r="D226" s="4" t="s">
        <v>23</v>
      </c>
      <c r="E226" s="4">
        <v>2022</v>
      </c>
      <c r="F226" s="4" t="s">
        <v>18</v>
      </c>
      <c r="G226" s="4" t="s">
        <v>254</v>
      </c>
      <c r="H226" s="4" t="s">
        <v>20</v>
      </c>
      <c r="I226" s="3">
        <v>53</v>
      </c>
      <c r="J226" s="3">
        <v>7</v>
      </c>
      <c r="K226" s="3">
        <f t="shared" si="12"/>
        <v>13.25</v>
      </c>
      <c r="L226" s="3">
        <f t="shared" si="13"/>
        <v>7</v>
      </c>
      <c r="M226" s="3">
        <f t="shared" si="14"/>
        <v>20.25</v>
      </c>
      <c r="N226" s="3">
        <f t="shared" si="15"/>
        <v>223</v>
      </c>
    </row>
    <row r="227" spans="1:14" x14ac:dyDescent="0.35">
      <c r="A227" s="3" t="s">
        <v>408</v>
      </c>
      <c r="B227" s="4" t="s">
        <v>54</v>
      </c>
      <c r="C227" s="4" t="s">
        <v>16</v>
      </c>
      <c r="D227" s="4" t="s">
        <v>23</v>
      </c>
      <c r="E227" s="4">
        <v>2021</v>
      </c>
      <c r="F227" s="4" t="s">
        <v>18</v>
      </c>
      <c r="G227" s="4" t="s">
        <v>452</v>
      </c>
      <c r="H227" s="4" t="s">
        <v>20</v>
      </c>
      <c r="I227" s="3">
        <v>48</v>
      </c>
      <c r="J227" s="3">
        <v>8</v>
      </c>
      <c r="K227" s="3">
        <f t="shared" si="12"/>
        <v>12</v>
      </c>
      <c r="L227" s="3">
        <f t="shared" si="13"/>
        <v>8</v>
      </c>
      <c r="M227" s="3">
        <f t="shared" si="14"/>
        <v>20</v>
      </c>
      <c r="N227" s="3">
        <f t="shared" si="15"/>
        <v>226</v>
      </c>
    </row>
    <row r="228" spans="1:14" x14ac:dyDescent="0.35">
      <c r="A228" s="3" t="s">
        <v>453</v>
      </c>
      <c r="B228" s="4" t="s">
        <v>454</v>
      </c>
      <c r="C228" s="4" t="s">
        <v>27</v>
      </c>
      <c r="D228" s="4" t="s">
        <v>23</v>
      </c>
      <c r="E228" s="4">
        <v>2021</v>
      </c>
      <c r="F228" s="4" t="s">
        <v>18</v>
      </c>
      <c r="G228" s="4" t="s">
        <v>455</v>
      </c>
      <c r="H228" s="4" t="s">
        <v>20</v>
      </c>
      <c r="I228" s="3">
        <v>47</v>
      </c>
      <c r="J228" s="3">
        <v>8</v>
      </c>
      <c r="K228" s="3">
        <f t="shared" si="12"/>
        <v>11.75</v>
      </c>
      <c r="L228" s="3">
        <f t="shared" si="13"/>
        <v>8</v>
      </c>
      <c r="M228" s="3">
        <f t="shared" si="14"/>
        <v>19.75</v>
      </c>
      <c r="N228" s="3">
        <f t="shared" si="15"/>
        <v>227</v>
      </c>
    </row>
    <row r="229" spans="1:14" x14ac:dyDescent="0.35">
      <c r="A229" s="3" t="s">
        <v>456</v>
      </c>
      <c r="B229" s="4" t="s">
        <v>38</v>
      </c>
      <c r="C229" s="4" t="s">
        <v>27</v>
      </c>
      <c r="D229" s="4" t="s">
        <v>23</v>
      </c>
      <c r="E229" s="4">
        <v>2021</v>
      </c>
      <c r="F229" s="4" t="s">
        <v>18</v>
      </c>
      <c r="G229" s="5" t="s">
        <v>39</v>
      </c>
      <c r="H229" s="4" t="s">
        <v>20</v>
      </c>
      <c r="I229" s="3">
        <v>67</v>
      </c>
      <c r="J229" s="3">
        <v>3</v>
      </c>
      <c r="K229" s="3">
        <f t="shared" si="12"/>
        <v>16.75</v>
      </c>
      <c r="L229" s="3">
        <f t="shared" si="13"/>
        <v>3</v>
      </c>
      <c r="M229" s="3">
        <f t="shared" si="14"/>
        <v>19.75</v>
      </c>
      <c r="N229" s="3">
        <f t="shared" si="15"/>
        <v>227</v>
      </c>
    </row>
    <row r="230" spans="1:14" x14ac:dyDescent="0.35">
      <c r="A230" s="3" t="s">
        <v>263</v>
      </c>
      <c r="B230" s="4" t="s">
        <v>457</v>
      </c>
      <c r="C230" s="4" t="s">
        <v>16</v>
      </c>
      <c r="D230" s="4" t="s">
        <v>23</v>
      </c>
      <c r="E230" s="4">
        <v>2021</v>
      </c>
      <c r="F230" s="4" t="s">
        <v>18</v>
      </c>
      <c r="G230" s="5" t="s">
        <v>68</v>
      </c>
      <c r="H230" s="4" t="s">
        <v>20</v>
      </c>
      <c r="I230" s="3">
        <v>70</v>
      </c>
      <c r="J230" s="3">
        <v>2</v>
      </c>
      <c r="K230" s="3">
        <f t="shared" si="12"/>
        <v>17.5</v>
      </c>
      <c r="L230" s="3">
        <f t="shared" si="13"/>
        <v>2</v>
      </c>
      <c r="M230" s="3">
        <f t="shared" si="14"/>
        <v>19.5</v>
      </c>
      <c r="N230" s="3">
        <f t="shared" si="15"/>
        <v>229</v>
      </c>
    </row>
    <row r="231" spans="1:14" x14ac:dyDescent="0.35">
      <c r="A231" s="3" t="s">
        <v>458</v>
      </c>
      <c r="B231" s="4" t="s">
        <v>297</v>
      </c>
      <c r="C231" s="4" t="s">
        <v>16</v>
      </c>
      <c r="D231" s="4" t="s">
        <v>42</v>
      </c>
      <c r="E231" s="4">
        <v>2020</v>
      </c>
      <c r="F231" s="4" t="s">
        <v>131</v>
      </c>
      <c r="G231" s="4" t="s">
        <v>39</v>
      </c>
      <c r="H231" s="4" t="s">
        <v>20</v>
      </c>
      <c r="I231" s="3">
        <v>70</v>
      </c>
      <c r="J231" s="3">
        <v>2</v>
      </c>
      <c r="K231" s="3">
        <f t="shared" si="12"/>
        <v>17.5</v>
      </c>
      <c r="L231" s="3">
        <f t="shared" si="13"/>
        <v>2</v>
      </c>
      <c r="M231" s="3">
        <f t="shared" si="14"/>
        <v>19.5</v>
      </c>
      <c r="N231" s="3">
        <f t="shared" si="15"/>
        <v>229</v>
      </c>
    </row>
    <row r="232" spans="1:14" x14ac:dyDescent="0.35">
      <c r="A232" s="3" t="s">
        <v>459</v>
      </c>
      <c r="B232" s="4" t="s">
        <v>460</v>
      </c>
      <c r="C232" s="4" t="s">
        <v>16</v>
      </c>
      <c r="D232" s="4" t="s">
        <v>23</v>
      </c>
      <c r="E232" s="4">
        <v>2021</v>
      </c>
      <c r="F232" s="4" t="s">
        <v>18</v>
      </c>
      <c r="G232" s="4" t="s">
        <v>39</v>
      </c>
      <c r="H232" s="4" t="s">
        <v>20</v>
      </c>
      <c r="I232" s="3">
        <v>26</v>
      </c>
      <c r="J232" s="3">
        <v>13</v>
      </c>
      <c r="K232" s="3">
        <f t="shared" si="12"/>
        <v>6.5</v>
      </c>
      <c r="L232" s="3">
        <f t="shared" si="13"/>
        <v>13</v>
      </c>
      <c r="M232" s="3">
        <f t="shared" si="14"/>
        <v>19.5</v>
      </c>
      <c r="N232" s="3">
        <f t="shared" si="15"/>
        <v>229</v>
      </c>
    </row>
    <row r="233" spans="1:14" x14ac:dyDescent="0.35">
      <c r="A233" s="3" t="s">
        <v>461</v>
      </c>
      <c r="B233" s="4" t="s">
        <v>462</v>
      </c>
      <c r="C233" s="4" t="s">
        <v>27</v>
      </c>
      <c r="D233" s="4" t="s">
        <v>42</v>
      </c>
      <c r="E233" s="4">
        <v>2022</v>
      </c>
      <c r="F233" s="4" t="s">
        <v>18</v>
      </c>
      <c r="G233" s="4" t="s">
        <v>19</v>
      </c>
      <c r="H233" s="4" t="s">
        <v>20</v>
      </c>
      <c r="I233" s="3">
        <v>74</v>
      </c>
      <c r="J233" s="3">
        <v>1</v>
      </c>
      <c r="K233" s="3">
        <f t="shared" si="12"/>
        <v>18.5</v>
      </c>
      <c r="L233" s="3">
        <f t="shared" si="13"/>
        <v>1</v>
      </c>
      <c r="M233" s="3">
        <f t="shared" si="14"/>
        <v>19.5</v>
      </c>
      <c r="N233" s="3">
        <f t="shared" si="15"/>
        <v>229</v>
      </c>
    </row>
    <row r="234" spans="1:14" x14ac:dyDescent="0.35">
      <c r="A234" s="3" t="s">
        <v>463</v>
      </c>
      <c r="B234" s="4" t="s">
        <v>216</v>
      </c>
      <c r="C234" s="4" t="s">
        <v>27</v>
      </c>
      <c r="D234" s="4" t="s">
        <v>23</v>
      </c>
      <c r="E234" s="4">
        <v>2022</v>
      </c>
      <c r="F234" s="4" t="s">
        <v>18</v>
      </c>
      <c r="G234" s="4" t="s">
        <v>254</v>
      </c>
      <c r="H234" s="4" t="s">
        <v>20</v>
      </c>
      <c r="I234" s="3">
        <v>52</v>
      </c>
      <c r="J234" s="3">
        <v>6</v>
      </c>
      <c r="K234" s="3">
        <f t="shared" si="12"/>
        <v>13</v>
      </c>
      <c r="L234" s="3">
        <f t="shared" si="13"/>
        <v>6</v>
      </c>
      <c r="M234" s="3">
        <f t="shared" si="14"/>
        <v>19</v>
      </c>
      <c r="N234" s="3">
        <f t="shared" si="15"/>
        <v>233</v>
      </c>
    </row>
    <row r="235" spans="1:14" x14ac:dyDescent="0.35">
      <c r="A235" s="3" t="s">
        <v>464</v>
      </c>
      <c r="B235" s="4" t="s">
        <v>465</v>
      </c>
      <c r="C235" s="4" t="s">
        <v>16</v>
      </c>
      <c r="D235" s="4" t="s">
        <v>23</v>
      </c>
      <c r="E235" s="4">
        <v>2017</v>
      </c>
      <c r="F235" s="4" t="s">
        <v>18</v>
      </c>
      <c r="G235" s="4" t="s">
        <v>19</v>
      </c>
      <c r="H235" s="4" t="s">
        <v>20</v>
      </c>
      <c r="I235" s="3">
        <v>31</v>
      </c>
      <c r="J235" s="3">
        <v>11</v>
      </c>
      <c r="K235" s="3">
        <f t="shared" si="12"/>
        <v>7.75</v>
      </c>
      <c r="L235" s="3">
        <f t="shared" si="13"/>
        <v>11</v>
      </c>
      <c r="M235" s="3">
        <f t="shared" si="14"/>
        <v>18.75</v>
      </c>
      <c r="N235" s="3">
        <f t="shared" si="15"/>
        <v>234</v>
      </c>
    </row>
    <row r="236" spans="1:14" x14ac:dyDescent="0.35">
      <c r="A236" s="3" t="s">
        <v>466</v>
      </c>
      <c r="B236" s="4" t="s">
        <v>467</v>
      </c>
      <c r="C236" s="4" t="s">
        <v>16</v>
      </c>
      <c r="D236" s="4" t="s">
        <v>23</v>
      </c>
      <c r="E236" s="4">
        <v>2021</v>
      </c>
      <c r="F236" s="4" t="s">
        <v>18</v>
      </c>
      <c r="G236" s="4" t="s">
        <v>468</v>
      </c>
      <c r="H236" s="4" t="s">
        <v>20</v>
      </c>
      <c r="I236" s="3">
        <v>27</v>
      </c>
      <c r="J236" s="3">
        <v>12</v>
      </c>
      <c r="K236" s="3">
        <f t="shared" si="12"/>
        <v>6.75</v>
      </c>
      <c r="L236" s="3">
        <f t="shared" si="13"/>
        <v>12</v>
      </c>
      <c r="M236" s="3">
        <f t="shared" si="14"/>
        <v>18.75</v>
      </c>
      <c r="N236" s="3">
        <f t="shared" si="15"/>
        <v>234</v>
      </c>
    </row>
    <row r="237" spans="1:14" x14ac:dyDescent="0.35">
      <c r="A237" s="3" t="s">
        <v>469</v>
      </c>
      <c r="B237" s="4" t="s">
        <v>470</v>
      </c>
      <c r="C237" s="4" t="s">
        <v>16</v>
      </c>
      <c r="D237" s="4" t="s">
        <v>23</v>
      </c>
      <c r="E237" s="4">
        <v>2021</v>
      </c>
      <c r="F237" s="4" t="s">
        <v>18</v>
      </c>
      <c r="G237" s="4" t="s">
        <v>471</v>
      </c>
      <c r="H237" s="4" t="s">
        <v>20</v>
      </c>
      <c r="I237" s="3">
        <v>34</v>
      </c>
      <c r="J237" s="3">
        <v>10</v>
      </c>
      <c r="K237" s="3">
        <f t="shared" si="12"/>
        <v>8.5</v>
      </c>
      <c r="L237" s="3">
        <f t="shared" si="13"/>
        <v>10</v>
      </c>
      <c r="M237" s="3">
        <f t="shared" si="14"/>
        <v>18.5</v>
      </c>
      <c r="N237" s="3">
        <f t="shared" si="15"/>
        <v>236</v>
      </c>
    </row>
    <row r="238" spans="1:14" x14ac:dyDescent="0.35">
      <c r="A238" s="3" t="s">
        <v>472</v>
      </c>
      <c r="B238" s="4" t="s">
        <v>473</v>
      </c>
      <c r="C238" s="4" t="s">
        <v>16</v>
      </c>
      <c r="D238" s="4" t="s">
        <v>23</v>
      </c>
      <c r="E238" s="4">
        <v>2016</v>
      </c>
      <c r="F238" s="4" t="s">
        <v>18</v>
      </c>
      <c r="G238" s="4" t="s">
        <v>48</v>
      </c>
      <c r="H238" s="4" t="s">
        <v>20</v>
      </c>
      <c r="I238" s="3">
        <v>61</v>
      </c>
      <c r="J238" s="3">
        <v>3</v>
      </c>
      <c r="K238" s="3">
        <f t="shared" si="12"/>
        <v>15.25</v>
      </c>
      <c r="L238" s="3">
        <f t="shared" si="13"/>
        <v>3</v>
      </c>
      <c r="M238" s="3">
        <f t="shared" si="14"/>
        <v>18.25</v>
      </c>
      <c r="N238" s="3">
        <f t="shared" si="15"/>
        <v>237</v>
      </c>
    </row>
    <row r="239" spans="1:14" x14ac:dyDescent="0.35">
      <c r="A239" s="3" t="s">
        <v>474</v>
      </c>
      <c r="B239" s="4" t="s">
        <v>475</v>
      </c>
      <c r="C239" s="4" t="s">
        <v>16</v>
      </c>
      <c r="D239" s="4" t="s">
        <v>17</v>
      </c>
      <c r="E239" s="4">
        <v>2018</v>
      </c>
      <c r="F239" s="4" t="s">
        <v>18</v>
      </c>
      <c r="G239" s="5" t="s">
        <v>39</v>
      </c>
      <c r="H239" s="4" t="s">
        <v>20</v>
      </c>
      <c r="I239" s="3">
        <v>45</v>
      </c>
      <c r="J239" s="3">
        <v>7</v>
      </c>
      <c r="K239" s="3">
        <f t="shared" si="12"/>
        <v>11.25</v>
      </c>
      <c r="L239" s="3">
        <f t="shared" si="13"/>
        <v>7</v>
      </c>
      <c r="M239" s="3">
        <f t="shared" si="14"/>
        <v>18.25</v>
      </c>
      <c r="N239" s="3">
        <f t="shared" si="15"/>
        <v>237</v>
      </c>
    </row>
    <row r="240" spans="1:14" x14ac:dyDescent="0.35">
      <c r="A240" s="3" t="s">
        <v>476</v>
      </c>
      <c r="B240" s="4" t="s">
        <v>477</v>
      </c>
      <c r="C240" s="4" t="s">
        <v>27</v>
      </c>
      <c r="D240" s="4" t="s">
        <v>23</v>
      </c>
      <c r="E240" s="4">
        <v>2021</v>
      </c>
      <c r="F240" s="4" t="s">
        <v>18</v>
      </c>
      <c r="G240" s="4" t="s">
        <v>478</v>
      </c>
      <c r="H240" s="4" t="s">
        <v>20</v>
      </c>
      <c r="I240" s="3">
        <v>52</v>
      </c>
      <c r="J240" s="3">
        <v>5</v>
      </c>
      <c r="K240" s="3">
        <f t="shared" si="12"/>
        <v>13</v>
      </c>
      <c r="L240" s="3">
        <f t="shared" si="13"/>
        <v>5</v>
      </c>
      <c r="M240" s="3">
        <f t="shared" si="14"/>
        <v>18</v>
      </c>
      <c r="N240" s="3">
        <f t="shared" si="15"/>
        <v>239</v>
      </c>
    </row>
    <row r="241" spans="1:14" x14ac:dyDescent="0.35">
      <c r="A241" s="3" t="s">
        <v>479</v>
      </c>
      <c r="B241" s="4" t="s">
        <v>268</v>
      </c>
      <c r="C241" s="4" t="s">
        <v>16</v>
      </c>
      <c r="D241" s="4" t="s">
        <v>23</v>
      </c>
      <c r="E241" s="4">
        <v>2021</v>
      </c>
      <c r="F241" s="4" t="s">
        <v>18</v>
      </c>
      <c r="G241" s="4" t="s">
        <v>39</v>
      </c>
      <c r="H241" s="4" t="s">
        <v>20</v>
      </c>
      <c r="I241" s="3">
        <v>40</v>
      </c>
      <c r="J241" s="3">
        <v>8</v>
      </c>
      <c r="K241" s="3">
        <f t="shared" si="12"/>
        <v>10</v>
      </c>
      <c r="L241" s="3">
        <f t="shared" si="13"/>
        <v>8</v>
      </c>
      <c r="M241" s="3">
        <f t="shared" si="14"/>
        <v>18</v>
      </c>
      <c r="N241" s="3">
        <f t="shared" si="15"/>
        <v>239</v>
      </c>
    </row>
    <row r="242" spans="1:14" x14ac:dyDescent="0.35">
      <c r="A242" s="3" t="s">
        <v>480</v>
      </c>
      <c r="B242" s="4" t="s">
        <v>481</v>
      </c>
      <c r="C242" s="4" t="s">
        <v>16</v>
      </c>
      <c r="D242" s="4" t="s">
        <v>36</v>
      </c>
      <c r="E242" s="4">
        <v>2018</v>
      </c>
      <c r="F242" s="4" t="s">
        <v>18</v>
      </c>
      <c r="G242" s="4" t="s">
        <v>482</v>
      </c>
      <c r="H242" s="4" t="s">
        <v>20</v>
      </c>
      <c r="I242" s="3">
        <v>64</v>
      </c>
      <c r="J242" s="3">
        <v>2</v>
      </c>
      <c r="K242" s="3">
        <f t="shared" si="12"/>
        <v>16</v>
      </c>
      <c r="L242" s="3">
        <f t="shared" si="13"/>
        <v>2</v>
      </c>
      <c r="M242" s="3">
        <f t="shared" si="14"/>
        <v>18</v>
      </c>
      <c r="N242" s="3">
        <f t="shared" si="15"/>
        <v>239</v>
      </c>
    </row>
    <row r="243" spans="1:14" x14ac:dyDescent="0.35">
      <c r="A243" s="3" t="s">
        <v>242</v>
      </c>
      <c r="B243" s="4" t="s">
        <v>350</v>
      </c>
      <c r="C243" s="4" t="s">
        <v>27</v>
      </c>
      <c r="D243" s="4" t="s">
        <v>23</v>
      </c>
      <c r="E243" s="4">
        <v>2021</v>
      </c>
      <c r="F243" s="4" t="s">
        <v>18</v>
      </c>
      <c r="G243" s="4" t="s">
        <v>39</v>
      </c>
      <c r="H243" s="4" t="s">
        <v>20</v>
      </c>
      <c r="I243" s="3">
        <v>51</v>
      </c>
      <c r="J243" s="3">
        <v>5</v>
      </c>
      <c r="K243" s="3">
        <f t="shared" si="12"/>
        <v>12.75</v>
      </c>
      <c r="L243" s="3">
        <f t="shared" si="13"/>
        <v>5</v>
      </c>
      <c r="M243" s="3">
        <f t="shared" si="14"/>
        <v>17.75</v>
      </c>
      <c r="N243" s="3">
        <f t="shared" si="15"/>
        <v>242</v>
      </c>
    </row>
    <row r="244" spans="1:14" x14ac:dyDescent="0.35">
      <c r="A244" s="3" t="s">
        <v>270</v>
      </c>
      <c r="B244" s="4" t="s">
        <v>483</v>
      </c>
      <c r="C244" s="4" t="s">
        <v>16</v>
      </c>
      <c r="D244" s="4" t="s">
        <v>23</v>
      </c>
      <c r="E244" s="4">
        <v>2021</v>
      </c>
      <c r="F244" s="4" t="s">
        <v>18</v>
      </c>
      <c r="G244" s="4" t="s">
        <v>254</v>
      </c>
      <c r="H244" s="4" t="s">
        <v>20</v>
      </c>
      <c r="I244" s="3">
        <v>35</v>
      </c>
      <c r="J244" s="3">
        <v>9</v>
      </c>
      <c r="K244" s="3">
        <f t="shared" si="12"/>
        <v>8.75</v>
      </c>
      <c r="L244" s="3">
        <f t="shared" si="13"/>
        <v>9</v>
      </c>
      <c r="M244" s="3">
        <f t="shared" si="14"/>
        <v>17.75</v>
      </c>
      <c r="N244" s="3">
        <f t="shared" si="15"/>
        <v>242</v>
      </c>
    </row>
    <row r="245" spans="1:14" x14ac:dyDescent="0.35">
      <c r="A245" s="3" t="s">
        <v>484</v>
      </c>
      <c r="B245" s="4" t="s">
        <v>475</v>
      </c>
      <c r="C245" s="4" t="s">
        <v>27</v>
      </c>
      <c r="D245" s="4" t="s">
        <v>23</v>
      </c>
      <c r="E245" s="4">
        <v>2021</v>
      </c>
      <c r="F245" s="4" t="s">
        <v>18</v>
      </c>
      <c r="G245" s="4" t="s">
        <v>39</v>
      </c>
      <c r="H245" s="4" t="s">
        <v>20</v>
      </c>
      <c r="I245" s="3">
        <v>26</v>
      </c>
      <c r="J245" s="3">
        <v>11</v>
      </c>
      <c r="K245" s="3">
        <f t="shared" si="12"/>
        <v>6.5</v>
      </c>
      <c r="L245" s="3">
        <f t="shared" si="13"/>
        <v>11</v>
      </c>
      <c r="M245" s="3">
        <f t="shared" si="14"/>
        <v>17.5</v>
      </c>
      <c r="N245" s="3">
        <f t="shared" si="15"/>
        <v>244</v>
      </c>
    </row>
    <row r="246" spans="1:14" x14ac:dyDescent="0.35">
      <c r="A246" s="3" t="s">
        <v>485</v>
      </c>
      <c r="B246" s="4" t="s">
        <v>486</v>
      </c>
      <c r="C246" s="4" t="s">
        <v>16</v>
      </c>
      <c r="D246" s="4" t="s">
        <v>36</v>
      </c>
      <c r="E246" s="4">
        <v>2020</v>
      </c>
      <c r="F246" s="4" t="s">
        <v>18</v>
      </c>
      <c r="G246" s="5" t="s">
        <v>39</v>
      </c>
      <c r="H246" s="4" t="s">
        <v>20</v>
      </c>
      <c r="I246" s="3">
        <v>59</v>
      </c>
      <c r="J246" s="3">
        <v>2</v>
      </c>
      <c r="K246" s="3">
        <f t="shared" si="12"/>
        <v>14.75</v>
      </c>
      <c r="L246" s="3">
        <f t="shared" si="13"/>
        <v>2</v>
      </c>
      <c r="M246" s="3">
        <f t="shared" si="14"/>
        <v>16.75</v>
      </c>
      <c r="N246" s="3">
        <f t="shared" si="15"/>
        <v>245</v>
      </c>
    </row>
    <row r="247" spans="1:14" x14ac:dyDescent="0.35">
      <c r="A247" s="3" t="s">
        <v>487</v>
      </c>
      <c r="B247" s="4" t="s">
        <v>488</v>
      </c>
      <c r="C247" s="4" t="s">
        <v>16</v>
      </c>
      <c r="D247" s="4" t="s">
        <v>23</v>
      </c>
      <c r="E247" s="4">
        <v>2016</v>
      </c>
      <c r="F247" s="4" t="s">
        <v>18</v>
      </c>
      <c r="G247" s="4" t="s">
        <v>489</v>
      </c>
      <c r="H247" s="4" t="s">
        <v>20</v>
      </c>
      <c r="I247" s="3">
        <v>23</v>
      </c>
      <c r="J247" s="3">
        <v>11</v>
      </c>
      <c r="K247" s="3">
        <f t="shared" si="12"/>
        <v>5.75</v>
      </c>
      <c r="L247" s="3">
        <f t="shared" si="13"/>
        <v>11</v>
      </c>
      <c r="M247" s="3">
        <f t="shared" si="14"/>
        <v>16.75</v>
      </c>
      <c r="N247" s="3">
        <f t="shared" si="15"/>
        <v>245</v>
      </c>
    </row>
    <row r="248" spans="1:14" x14ac:dyDescent="0.35">
      <c r="A248" s="3" t="s">
        <v>490</v>
      </c>
      <c r="B248" s="4" t="s">
        <v>491</v>
      </c>
      <c r="C248" s="4" t="s">
        <v>27</v>
      </c>
      <c r="D248" s="4" t="s">
        <v>23</v>
      </c>
      <c r="E248" s="4">
        <v>2021</v>
      </c>
      <c r="F248" s="4" t="s">
        <v>18</v>
      </c>
      <c r="G248" s="4" t="s">
        <v>441</v>
      </c>
      <c r="H248" s="4" t="s">
        <v>20</v>
      </c>
      <c r="I248" s="3">
        <v>38</v>
      </c>
      <c r="J248" s="3">
        <v>7</v>
      </c>
      <c r="K248" s="3">
        <f t="shared" si="12"/>
        <v>9.5</v>
      </c>
      <c r="L248" s="3">
        <f t="shared" si="13"/>
        <v>7</v>
      </c>
      <c r="M248" s="3">
        <f t="shared" si="14"/>
        <v>16.5</v>
      </c>
      <c r="N248" s="3">
        <f t="shared" si="15"/>
        <v>247</v>
      </c>
    </row>
    <row r="249" spans="1:14" x14ac:dyDescent="0.35">
      <c r="A249" s="3" t="s">
        <v>492</v>
      </c>
      <c r="B249" s="4" t="s">
        <v>114</v>
      </c>
      <c r="C249" s="4" t="s">
        <v>16</v>
      </c>
      <c r="D249" s="4" t="s">
        <v>23</v>
      </c>
      <c r="E249" s="4">
        <v>2020</v>
      </c>
      <c r="F249" s="4" t="s">
        <v>18</v>
      </c>
      <c r="G249" s="4" t="s">
        <v>407</v>
      </c>
      <c r="H249" s="4" t="s">
        <v>20</v>
      </c>
      <c r="I249" s="3">
        <v>30</v>
      </c>
      <c r="J249" s="3">
        <v>9</v>
      </c>
      <c r="K249" s="3">
        <f t="shared" si="12"/>
        <v>7.5</v>
      </c>
      <c r="L249" s="3">
        <f t="shared" si="13"/>
        <v>9</v>
      </c>
      <c r="M249" s="3">
        <f t="shared" si="14"/>
        <v>16.5</v>
      </c>
      <c r="N249" s="3">
        <f t="shared" si="15"/>
        <v>247</v>
      </c>
    </row>
    <row r="250" spans="1:14" x14ac:dyDescent="0.35">
      <c r="A250" s="3" t="s">
        <v>442</v>
      </c>
      <c r="B250" s="4" t="s">
        <v>493</v>
      </c>
      <c r="C250" s="4" t="s">
        <v>16</v>
      </c>
      <c r="D250" s="4" t="s">
        <v>42</v>
      </c>
      <c r="E250" s="4">
        <v>2021</v>
      </c>
      <c r="F250" s="4" t="s">
        <v>18</v>
      </c>
      <c r="G250" s="4" t="s">
        <v>39</v>
      </c>
      <c r="H250" s="4" t="s">
        <v>20</v>
      </c>
      <c r="I250" s="3">
        <v>50</v>
      </c>
      <c r="J250" s="3">
        <v>4</v>
      </c>
      <c r="K250" s="3">
        <f t="shared" si="12"/>
        <v>12.5</v>
      </c>
      <c r="L250" s="3">
        <f t="shared" si="13"/>
        <v>4</v>
      </c>
      <c r="M250" s="3">
        <f t="shared" si="14"/>
        <v>16.5</v>
      </c>
      <c r="N250" s="3">
        <f t="shared" si="15"/>
        <v>247</v>
      </c>
    </row>
    <row r="251" spans="1:14" x14ac:dyDescent="0.35">
      <c r="A251" s="3" t="s">
        <v>494</v>
      </c>
      <c r="B251" s="4" t="s">
        <v>203</v>
      </c>
      <c r="C251" s="4" t="s">
        <v>16</v>
      </c>
      <c r="D251" s="4" t="s">
        <v>23</v>
      </c>
      <c r="E251" s="4">
        <v>2021</v>
      </c>
      <c r="F251" s="4" t="s">
        <v>18</v>
      </c>
      <c r="G251" s="4" t="s">
        <v>148</v>
      </c>
      <c r="H251" s="4" t="s">
        <v>20</v>
      </c>
      <c r="I251" s="3">
        <v>37</v>
      </c>
      <c r="J251" s="3">
        <v>7</v>
      </c>
      <c r="K251" s="3">
        <f t="shared" si="12"/>
        <v>9.25</v>
      </c>
      <c r="L251" s="3">
        <f t="shared" si="13"/>
        <v>7</v>
      </c>
      <c r="M251" s="3">
        <f t="shared" si="14"/>
        <v>16.25</v>
      </c>
      <c r="N251" s="3">
        <f t="shared" si="15"/>
        <v>250</v>
      </c>
    </row>
    <row r="252" spans="1:14" x14ac:dyDescent="0.35">
      <c r="A252" s="3" t="s">
        <v>495</v>
      </c>
      <c r="B252" s="4" t="s">
        <v>213</v>
      </c>
      <c r="C252" s="4" t="s">
        <v>27</v>
      </c>
      <c r="D252" s="4" t="s">
        <v>23</v>
      </c>
      <c r="E252" s="4">
        <v>2021</v>
      </c>
      <c r="F252" s="4" t="s">
        <v>18</v>
      </c>
      <c r="G252" s="4" t="s">
        <v>93</v>
      </c>
      <c r="H252" s="4" t="s">
        <v>20</v>
      </c>
      <c r="I252" s="3">
        <v>61</v>
      </c>
      <c r="J252" s="3">
        <v>1</v>
      </c>
      <c r="K252" s="3">
        <f t="shared" si="12"/>
        <v>15.25</v>
      </c>
      <c r="L252" s="3">
        <f t="shared" si="13"/>
        <v>1</v>
      </c>
      <c r="M252" s="3">
        <f t="shared" si="14"/>
        <v>16.25</v>
      </c>
      <c r="N252" s="3">
        <f t="shared" si="15"/>
        <v>250</v>
      </c>
    </row>
    <row r="253" spans="1:14" x14ac:dyDescent="0.35">
      <c r="A253" s="3" t="s">
        <v>496</v>
      </c>
      <c r="B253" s="4" t="s">
        <v>497</v>
      </c>
      <c r="C253" s="4" t="s">
        <v>27</v>
      </c>
      <c r="D253" s="4" t="s">
        <v>23</v>
      </c>
      <c r="E253" s="4">
        <v>2017</v>
      </c>
      <c r="F253" s="4" t="s">
        <v>18</v>
      </c>
      <c r="G253" s="4" t="s">
        <v>379</v>
      </c>
      <c r="H253" s="4" t="s">
        <v>20</v>
      </c>
      <c r="I253" s="3">
        <v>60</v>
      </c>
      <c r="J253" s="3">
        <v>1</v>
      </c>
      <c r="K253" s="3">
        <f t="shared" si="12"/>
        <v>15</v>
      </c>
      <c r="L253" s="3">
        <f t="shared" si="13"/>
        <v>1</v>
      </c>
      <c r="M253" s="3">
        <f t="shared" si="14"/>
        <v>16</v>
      </c>
      <c r="N253" s="3">
        <f t="shared" si="15"/>
        <v>252</v>
      </c>
    </row>
    <row r="254" spans="1:14" x14ac:dyDescent="0.35">
      <c r="A254" s="3" t="s">
        <v>498</v>
      </c>
      <c r="B254" s="4" t="s">
        <v>38</v>
      </c>
      <c r="C254" s="4" t="s">
        <v>16</v>
      </c>
      <c r="D254" s="4" t="s">
        <v>17</v>
      </c>
      <c r="E254" s="4">
        <v>2018</v>
      </c>
      <c r="F254" s="4" t="s">
        <v>18</v>
      </c>
      <c r="G254" s="5" t="s">
        <v>39</v>
      </c>
      <c r="H254" s="4" t="s">
        <v>20</v>
      </c>
      <c r="I254" s="3">
        <v>27</v>
      </c>
      <c r="J254" s="3">
        <v>9</v>
      </c>
      <c r="K254" s="3">
        <f t="shared" si="12"/>
        <v>6.75</v>
      </c>
      <c r="L254" s="3">
        <f t="shared" si="13"/>
        <v>9</v>
      </c>
      <c r="M254" s="3">
        <f t="shared" si="14"/>
        <v>15.75</v>
      </c>
      <c r="N254" s="3">
        <f t="shared" si="15"/>
        <v>253</v>
      </c>
    </row>
    <row r="255" spans="1:14" x14ac:dyDescent="0.35">
      <c r="A255" s="3" t="s">
        <v>25</v>
      </c>
      <c r="B255" s="4" t="s">
        <v>59</v>
      </c>
      <c r="C255" s="4" t="s">
        <v>16</v>
      </c>
      <c r="D255" s="4" t="s">
        <v>36</v>
      </c>
      <c r="E255" s="4">
        <v>2015</v>
      </c>
      <c r="F255" s="4" t="s">
        <v>18</v>
      </c>
      <c r="G255" s="4" t="s">
        <v>499</v>
      </c>
      <c r="H255" s="4" t="s">
        <v>20</v>
      </c>
      <c r="I255" s="3">
        <v>33</v>
      </c>
      <c r="J255" s="3">
        <v>7</v>
      </c>
      <c r="K255" s="3">
        <f t="shared" si="12"/>
        <v>8.25</v>
      </c>
      <c r="L255" s="3">
        <f t="shared" si="13"/>
        <v>7</v>
      </c>
      <c r="M255" s="3">
        <f t="shared" si="14"/>
        <v>15.25</v>
      </c>
      <c r="N255" s="3">
        <f t="shared" si="15"/>
        <v>254</v>
      </c>
    </row>
    <row r="256" spans="1:14" x14ac:dyDescent="0.35">
      <c r="A256" s="3" t="s">
        <v>500</v>
      </c>
      <c r="B256" s="4" t="s">
        <v>175</v>
      </c>
      <c r="C256" s="4" t="s">
        <v>16</v>
      </c>
      <c r="D256" s="4" t="s">
        <v>23</v>
      </c>
      <c r="E256" s="4">
        <v>2020</v>
      </c>
      <c r="F256" s="4" t="s">
        <v>18</v>
      </c>
      <c r="G256" s="4" t="s">
        <v>302</v>
      </c>
      <c r="H256" s="4" t="s">
        <v>20</v>
      </c>
      <c r="I256" s="3">
        <v>51</v>
      </c>
      <c r="J256" s="3">
        <v>2</v>
      </c>
      <c r="K256" s="3">
        <f t="shared" si="12"/>
        <v>12.75</v>
      </c>
      <c r="L256" s="3">
        <f t="shared" si="13"/>
        <v>2</v>
      </c>
      <c r="M256" s="3">
        <f t="shared" si="14"/>
        <v>14.75</v>
      </c>
      <c r="N256" s="3">
        <f t="shared" si="15"/>
        <v>255</v>
      </c>
    </row>
    <row r="257" spans="1:14" x14ac:dyDescent="0.35">
      <c r="A257" s="3" t="s">
        <v>349</v>
      </c>
      <c r="B257" s="4" t="s">
        <v>146</v>
      </c>
      <c r="C257" s="4" t="s">
        <v>27</v>
      </c>
      <c r="D257" s="4" t="s">
        <v>23</v>
      </c>
      <c r="E257" s="4">
        <v>2021</v>
      </c>
      <c r="F257" s="4" t="s">
        <v>18</v>
      </c>
      <c r="G257" s="4" t="s">
        <v>39</v>
      </c>
      <c r="H257" s="4" t="s">
        <v>20</v>
      </c>
      <c r="I257" s="3">
        <v>50</v>
      </c>
      <c r="J257" s="3">
        <v>2</v>
      </c>
      <c r="K257" s="3">
        <f t="shared" si="12"/>
        <v>12.5</v>
      </c>
      <c r="L257" s="3">
        <f t="shared" si="13"/>
        <v>2</v>
      </c>
      <c r="M257" s="3">
        <f t="shared" si="14"/>
        <v>14.5</v>
      </c>
      <c r="N257" s="3">
        <f t="shared" si="15"/>
        <v>256</v>
      </c>
    </row>
    <row r="258" spans="1:14" x14ac:dyDescent="0.35">
      <c r="A258" s="3" t="s">
        <v>244</v>
      </c>
      <c r="B258" s="4" t="s">
        <v>38</v>
      </c>
      <c r="C258" s="4" t="s">
        <v>16</v>
      </c>
      <c r="D258" s="4" t="s">
        <v>17</v>
      </c>
      <c r="E258" s="4">
        <v>2018</v>
      </c>
      <c r="F258" s="4" t="s">
        <v>18</v>
      </c>
      <c r="G258" s="4" t="s">
        <v>39</v>
      </c>
      <c r="H258" s="4" t="s">
        <v>20</v>
      </c>
      <c r="I258" s="3">
        <v>40</v>
      </c>
      <c r="J258" s="3">
        <v>4</v>
      </c>
      <c r="K258" s="3">
        <f t="shared" ref="K258:K276" si="16">I258*25%</f>
        <v>10</v>
      </c>
      <c r="L258" s="3">
        <f t="shared" ref="L258:L276" si="17">J258*100%</f>
        <v>4</v>
      </c>
      <c r="M258" s="3">
        <f t="shared" ref="M258:M276" si="18">SUM(K258,L258)</f>
        <v>14</v>
      </c>
      <c r="N258" s="3">
        <f t="shared" ref="N258:N276" si="19">RANK($M258,$M$2:$M$276,)</f>
        <v>257</v>
      </c>
    </row>
    <row r="259" spans="1:14" x14ac:dyDescent="0.35">
      <c r="A259" s="3" t="s">
        <v>501</v>
      </c>
      <c r="B259" s="4" t="s">
        <v>502</v>
      </c>
      <c r="C259" s="4" t="s">
        <v>16</v>
      </c>
      <c r="D259" s="4" t="s">
        <v>42</v>
      </c>
      <c r="E259" s="4">
        <v>2021</v>
      </c>
      <c r="F259" s="4" t="s">
        <v>18</v>
      </c>
      <c r="G259" s="4" t="s">
        <v>503</v>
      </c>
      <c r="H259" s="4" t="s">
        <v>20</v>
      </c>
      <c r="I259" s="3">
        <v>27</v>
      </c>
      <c r="J259" s="3">
        <v>7</v>
      </c>
      <c r="K259" s="3">
        <f t="shared" si="16"/>
        <v>6.75</v>
      </c>
      <c r="L259" s="3">
        <f t="shared" si="17"/>
        <v>7</v>
      </c>
      <c r="M259" s="3">
        <f t="shared" si="18"/>
        <v>13.75</v>
      </c>
      <c r="N259" s="3">
        <f t="shared" si="19"/>
        <v>258</v>
      </c>
    </row>
    <row r="260" spans="1:14" x14ac:dyDescent="0.35">
      <c r="A260" s="3" t="s">
        <v>504</v>
      </c>
      <c r="B260" s="4" t="s">
        <v>505</v>
      </c>
      <c r="C260" s="4" t="s">
        <v>16</v>
      </c>
      <c r="D260" s="4" t="s">
        <v>17</v>
      </c>
      <c r="E260" s="4">
        <v>2017</v>
      </c>
      <c r="F260" s="4" t="s">
        <v>18</v>
      </c>
      <c r="G260" s="4" t="s">
        <v>19</v>
      </c>
      <c r="H260" s="4" t="s">
        <v>20</v>
      </c>
      <c r="I260" s="3">
        <v>49</v>
      </c>
      <c r="J260" s="3">
        <v>1</v>
      </c>
      <c r="K260" s="3">
        <f t="shared" si="16"/>
        <v>12.25</v>
      </c>
      <c r="L260" s="3">
        <f t="shared" si="17"/>
        <v>1</v>
      </c>
      <c r="M260" s="3">
        <f t="shared" si="18"/>
        <v>13.25</v>
      </c>
      <c r="N260" s="3">
        <f t="shared" si="19"/>
        <v>259</v>
      </c>
    </row>
    <row r="261" spans="1:14" x14ac:dyDescent="0.35">
      <c r="A261" s="3" t="s">
        <v>506</v>
      </c>
      <c r="B261" s="4" t="s">
        <v>507</v>
      </c>
      <c r="C261" s="4" t="s">
        <v>27</v>
      </c>
      <c r="D261" s="4" t="s">
        <v>36</v>
      </c>
      <c r="E261" s="4">
        <v>2021</v>
      </c>
      <c r="F261" s="4" t="s">
        <v>18</v>
      </c>
      <c r="G261" s="4" t="s">
        <v>508</v>
      </c>
      <c r="H261" s="4" t="s">
        <v>20</v>
      </c>
      <c r="I261" s="3">
        <v>21</v>
      </c>
      <c r="J261" s="3">
        <v>8</v>
      </c>
      <c r="K261" s="3">
        <f t="shared" si="16"/>
        <v>5.25</v>
      </c>
      <c r="L261" s="3">
        <f t="shared" si="17"/>
        <v>8</v>
      </c>
      <c r="M261" s="3">
        <f t="shared" si="18"/>
        <v>13.25</v>
      </c>
      <c r="N261" s="3">
        <f t="shared" si="19"/>
        <v>259</v>
      </c>
    </row>
    <row r="262" spans="1:14" x14ac:dyDescent="0.35">
      <c r="A262" s="3" t="s">
        <v>509</v>
      </c>
      <c r="B262" s="4" t="s">
        <v>213</v>
      </c>
      <c r="C262" s="4" t="s">
        <v>27</v>
      </c>
      <c r="D262" s="4" t="s">
        <v>23</v>
      </c>
      <c r="E262" s="4">
        <v>2021</v>
      </c>
      <c r="F262" s="4" t="s">
        <v>18</v>
      </c>
      <c r="G262" s="4" t="s">
        <v>510</v>
      </c>
      <c r="H262" s="4" t="s">
        <v>20</v>
      </c>
      <c r="I262" s="3">
        <v>32</v>
      </c>
      <c r="J262" s="3">
        <v>5</v>
      </c>
      <c r="K262" s="3">
        <f t="shared" si="16"/>
        <v>8</v>
      </c>
      <c r="L262" s="3">
        <f t="shared" si="17"/>
        <v>5</v>
      </c>
      <c r="M262" s="3">
        <f t="shared" si="18"/>
        <v>13</v>
      </c>
      <c r="N262" s="3">
        <f t="shared" si="19"/>
        <v>261</v>
      </c>
    </row>
    <row r="263" spans="1:14" x14ac:dyDescent="0.35">
      <c r="A263" s="3" t="s">
        <v>511</v>
      </c>
      <c r="B263" s="4" t="s">
        <v>272</v>
      </c>
      <c r="C263" s="4" t="s">
        <v>27</v>
      </c>
      <c r="D263" s="4" t="s">
        <v>23</v>
      </c>
      <c r="E263" s="4">
        <v>2021</v>
      </c>
      <c r="F263" s="4" t="s">
        <v>18</v>
      </c>
      <c r="G263" s="4" t="s">
        <v>19</v>
      </c>
      <c r="H263" s="4" t="s">
        <v>20</v>
      </c>
      <c r="I263" s="3">
        <v>24</v>
      </c>
      <c r="J263" s="3">
        <v>7</v>
      </c>
      <c r="K263" s="3">
        <f t="shared" si="16"/>
        <v>6</v>
      </c>
      <c r="L263" s="3">
        <f t="shared" si="17"/>
        <v>7</v>
      </c>
      <c r="M263" s="3">
        <f t="shared" si="18"/>
        <v>13</v>
      </c>
      <c r="N263" s="3">
        <f t="shared" si="19"/>
        <v>261</v>
      </c>
    </row>
    <row r="264" spans="1:14" x14ac:dyDescent="0.35">
      <c r="A264" s="3" t="s">
        <v>512</v>
      </c>
      <c r="B264" s="4" t="s">
        <v>513</v>
      </c>
      <c r="C264" s="4" t="s">
        <v>16</v>
      </c>
      <c r="D264" s="4" t="s">
        <v>23</v>
      </c>
      <c r="E264" s="4">
        <v>2015</v>
      </c>
      <c r="F264" s="4" t="s">
        <v>18</v>
      </c>
      <c r="G264" s="4" t="s">
        <v>514</v>
      </c>
      <c r="H264" s="4" t="s">
        <v>20</v>
      </c>
      <c r="I264" s="3">
        <v>39</v>
      </c>
      <c r="J264" s="3">
        <v>3</v>
      </c>
      <c r="K264" s="3">
        <f t="shared" si="16"/>
        <v>9.75</v>
      </c>
      <c r="L264" s="3">
        <f t="shared" si="17"/>
        <v>3</v>
      </c>
      <c r="M264" s="3">
        <f t="shared" si="18"/>
        <v>12.75</v>
      </c>
      <c r="N264" s="3">
        <f t="shared" si="19"/>
        <v>263</v>
      </c>
    </row>
    <row r="265" spans="1:14" x14ac:dyDescent="0.35">
      <c r="A265" s="3" t="s">
        <v>515</v>
      </c>
      <c r="B265" s="4" t="s">
        <v>516</v>
      </c>
      <c r="C265" s="4" t="s">
        <v>16</v>
      </c>
      <c r="D265" s="4" t="s">
        <v>23</v>
      </c>
      <c r="E265" s="4">
        <v>2020</v>
      </c>
      <c r="F265" s="4" t="s">
        <v>18</v>
      </c>
      <c r="G265" s="4" t="s">
        <v>517</v>
      </c>
      <c r="H265" s="4" t="s">
        <v>20</v>
      </c>
      <c r="I265" s="3">
        <v>20</v>
      </c>
      <c r="J265" s="3">
        <v>7</v>
      </c>
      <c r="K265" s="3">
        <f t="shared" si="16"/>
        <v>5</v>
      </c>
      <c r="L265" s="3">
        <f t="shared" si="17"/>
        <v>7</v>
      </c>
      <c r="M265" s="3">
        <f t="shared" si="18"/>
        <v>12</v>
      </c>
      <c r="N265" s="3">
        <f t="shared" si="19"/>
        <v>264</v>
      </c>
    </row>
    <row r="266" spans="1:14" x14ac:dyDescent="0.35">
      <c r="A266" s="3" t="s">
        <v>25</v>
      </c>
      <c r="B266" s="4" t="s">
        <v>59</v>
      </c>
      <c r="C266" s="4" t="s">
        <v>16</v>
      </c>
      <c r="D266" s="4" t="s">
        <v>17</v>
      </c>
      <c r="E266" s="4">
        <v>2021</v>
      </c>
      <c r="F266" s="4" t="s">
        <v>18</v>
      </c>
      <c r="G266" s="4" t="s">
        <v>518</v>
      </c>
      <c r="H266" s="4" t="s">
        <v>20</v>
      </c>
      <c r="I266" s="3">
        <v>33</v>
      </c>
      <c r="J266" s="3">
        <v>3</v>
      </c>
      <c r="K266" s="3">
        <f t="shared" si="16"/>
        <v>8.25</v>
      </c>
      <c r="L266" s="3">
        <f t="shared" si="17"/>
        <v>3</v>
      </c>
      <c r="M266" s="3">
        <f t="shared" si="18"/>
        <v>11.25</v>
      </c>
      <c r="N266" s="3">
        <f t="shared" si="19"/>
        <v>265</v>
      </c>
    </row>
    <row r="267" spans="1:14" x14ac:dyDescent="0.35">
      <c r="A267" s="3" t="s">
        <v>519</v>
      </c>
      <c r="B267" s="4" t="s">
        <v>520</v>
      </c>
      <c r="C267" s="4" t="s">
        <v>16</v>
      </c>
      <c r="D267" s="4" t="s">
        <v>42</v>
      </c>
      <c r="E267" s="4">
        <v>2018</v>
      </c>
      <c r="F267" s="4" t="s">
        <v>18</v>
      </c>
      <c r="G267" s="4" t="s">
        <v>39</v>
      </c>
      <c r="H267" s="4" t="s">
        <v>20</v>
      </c>
      <c r="I267" s="3">
        <v>21</v>
      </c>
      <c r="J267" s="3">
        <v>6</v>
      </c>
      <c r="K267" s="3">
        <f t="shared" si="16"/>
        <v>5.25</v>
      </c>
      <c r="L267" s="3">
        <f t="shared" si="17"/>
        <v>6</v>
      </c>
      <c r="M267" s="3">
        <f t="shared" si="18"/>
        <v>11.25</v>
      </c>
      <c r="N267" s="3">
        <f t="shared" si="19"/>
        <v>265</v>
      </c>
    </row>
    <row r="268" spans="1:14" x14ac:dyDescent="0.35">
      <c r="A268" s="3" t="s">
        <v>521</v>
      </c>
      <c r="B268" s="4" t="s">
        <v>38</v>
      </c>
      <c r="C268" s="4" t="s">
        <v>16</v>
      </c>
      <c r="D268" s="4" t="s">
        <v>23</v>
      </c>
      <c r="E268" s="4">
        <v>2015</v>
      </c>
      <c r="F268" s="4" t="s">
        <v>18</v>
      </c>
      <c r="G268" s="4" t="s">
        <v>39</v>
      </c>
      <c r="H268" s="4" t="s">
        <v>20</v>
      </c>
      <c r="I268" s="3">
        <v>29</v>
      </c>
      <c r="J268" s="3">
        <v>4</v>
      </c>
      <c r="K268" s="3">
        <f t="shared" si="16"/>
        <v>7.25</v>
      </c>
      <c r="L268" s="3">
        <f t="shared" si="17"/>
        <v>4</v>
      </c>
      <c r="M268" s="3">
        <f t="shared" si="18"/>
        <v>11.25</v>
      </c>
      <c r="N268" s="3">
        <f t="shared" si="19"/>
        <v>265</v>
      </c>
    </row>
    <row r="269" spans="1:14" x14ac:dyDescent="0.35">
      <c r="A269" s="3" t="s">
        <v>522</v>
      </c>
      <c r="B269" s="4" t="s">
        <v>203</v>
      </c>
      <c r="C269" s="4" t="s">
        <v>27</v>
      </c>
      <c r="D269" s="4" t="s">
        <v>23</v>
      </c>
      <c r="E269" s="4">
        <v>2021</v>
      </c>
      <c r="F269" s="4" t="s">
        <v>18</v>
      </c>
      <c r="G269" s="4" t="s">
        <v>148</v>
      </c>
      <c r="H269" s="4" t="s">
        <v>20</v>
      </c>
      <c r="I269" s="3">
        <v>37</v>
      </c>
      <c r="J269" s="3">
        <v>1</v>
      </c>
      <c r="K269" s="3">
        <f t="shared" si="16"/>
        <v>9.25</v>
      </c>
      <c r="L269" s="3">
        <f t="shared" si="17"/>
        <v>1</v>
      </c>
      <c r="M269" s="3">
        <f t="shared" si="18"/>
        <v>10.25</v>
      </c>
      <c r="N269" s="3">
        <f t="shared" si="19"/>
        <v>268</v>
      </c>
    </row>
    <row r="270" spans="1:14" x14ac:dyDescent="0.35">
      <c r="A270" s="3" t="s">
        <v>109</v>
      </c>
      <c r="B270" s="4" t="s">
        <v>523</v>
      </c>
      <c r="C270" s="4" t="s">
        <v>27</v>
      </c>
      <c r="D270" s="4" t="s">
        <v>36</v>
      </c>
      <c r="E270" s="4">
        <v>2016</v>
      </c>
      <c r="F270" s="4" t="s">
        <v>18</v>
      </c>
      <c r="G270" s="4" t="s">
        <v>524</v>
      </c>
      <c r="H270" s="4" t="s">
        <v>20</v>
      </c>
      <c r="I270" s="3">
        <v>33</v>
      </c>
      <c r="J270" s="3">
        <v>2</v>
      </c>
      <c r="K270" s="3">
        <f t="shared" si="16"/>
        <v>8.25</v>
      </c>
      <c r="L270" s="3">
        <f t="shared" si="17"/>
        <v>2</v>
      </c>
      <c r="M270" s="3">
        <f t="shared" si="18"/>
        <v>10.25</v>
      </c>
      <c r="N270" s="3">
        <f t="shared" si="19"/>
        <v>268</v>
      </c>
    </row>
    <row r="271" spans="1:14" x14ac:dyDescent="0.35">
      <c r="A271" s="3" t="s">
        <v>525</v>
      </c>
      <c r="B271" s="4" t="s">
        <v>526</v>
      </c>
      <c r="C271" s="4" t="s">
        <v>16</v>
      </c>
      <c r="D271" s="4" t="s">
        <v>23</v>
      </c>
      <c r="E271" s="4">
        <v>2021</v>
      </c>
      <c r="F271" s="4" t="s">
        <v>18</v>
      </c>
      <c r="G271" s="4" t="s">
        <v>314</v>
      </c>
      <c r="H271" s="4" t="s">
        <v>20</v>
      </c>
      <c r="I271" s="3">
        <v>24</v>
      </c>
      <c r="J271" s="3">
        <v>4</v>
      </c>
      <c r="K271" s="3">
        <f t="shared" si="16"/>
        <v>6</v>
      </c>
      <c r="L271" s="3">
        <f t="shared" si="17"/>
        <v>4</v>
      </c>
      <c r="M271" s="3">
        <f t="shared" si="18"/>
        <v>10</v>
      </c>
      <c r="N271" s="3">
        <f t="shared" si="19"/>
        <v>270</v>
      </c>
    </row>
    <row r="272" spans="1:14" x14ac:dyDescent="0.35">
      <c r="A272" s="3" t="s">
        <v>109</v>
      </c>
      <c r="B272" s="4" t="s">
        <v>527</v>
      </c>
      <c r="C272" s="4" t="s">
        <v>16</v>
      </c>
      <c r="D272" s="4" t="s">
        <v>23</v>
      </c>
      <c r="E272" s="4">
        <v>2020</v>
      </c>
      <c r="F272" s="4" t="s">
        <v>18</v>
      </c>
      <c r="G272" s="4" t="s">
        <v>528</v>
      </c>
      <c r="H272" s="4" t="s">
        <v>20</v>
      </c>
      <c r="I272" s="3">
        <v>28</v>
      </c>
      <c r="J272" s="3">
        <v>3</v>
      </c>
      <c r="K272" s="3">
        <f t="shared" si="16"/>
        <v>7</v>
      </c>
      <c r="L272" s="3">
        <f t="shared" si="17"/>
        <v>3</v>
      </c>
      <c r="M272" s="3">
        <f t="shared" si="18"/>
        <v>10</v>
      </c>
      <c r="N272" s="3">
        <f t="shared" si="19"/>
        <v>270</v>
      </c>
    </row>
    <row r="273" spans="1:14" x14ac:dyDescent="0.35">
      <c r="A273" s="3" t="s">
        <v>529</v>
      </c>
      <c r="B273" s="4" t="s">
        <v>530</v>
      </c>
      <c r="C273" s="4" t="s">
        <v>16</v>
      </c>
      <c r="D273" s="4" t="s">
        <v>42</v>
      </c>
      <c r="E273" s="4">
        <v>2015</v>
      </c>
      <c r="F273" s="4" t="s">
        <v>18</v>
      </c>
      <c r="G273" s="4" t="s">
        <v>531</v>
      </c>
      <c r="H273" s="4" t="s">
        <v>20</v>
      </c>
      <c r="I273" s="3">
        <v>30</v>
      </c>
      <c r="J273" s="3">
        <v>2</v>
      </c>
      <c r="K273" s="3">
        <f t="shared" si="16"/>
        <v>7.5</v>
      </c>
      <c r="L273" s="3">
        <f t="shared" si="17"/>
        <v>2</v>
      </c>
      <c r="M273" s="3">
        <f t="shared" si="18"/>
        <v>9.5</v>
      </c>
      <c r="N273" s="3">
        <f t="shared" si="19"/>
        <v>272</v>
      </c>
    </row>
    <row r="274" spans="1:14" x14ac:dyDescent="0.35">
      <c r="A274" s="3" t="s">
        <v>532</v>
      </c>
      <c r="B274" s="4" t="s">
        <v>533</v>
      </c>
      <c r="C274" s="4" t="s">
        <v>27</v>
      </c>
      <c r="D274" s="4" t="s">
        <v>42</v>
      </c>
      <c r="E274" s="4">
        <v>2020</v>
      </c>
      <c r="F274" s="4" t="s">
        <v>18</v>
      </c>
      <c r="G274" s="5" t="s">
        <v>534</v>
      </c>
      <c r="H274" s="4" t="s">
        <v>20</v>
      </c>
      <c r="I274" s="3">
        <v>25</v>
      </c>
      <c r="J274" s="3">
        <v>3</v>
      </c>
      <c r="K274" s="3">
        <f t="shared" si="16"/>
        <v>6.25</v>
      </c>
      <c r="L274" s="3">
        <f t="shared" si="17"/>
        <v>3</v>
      </c>
      <c r="M274" s="3">
        <f t="shared" si="18"/>
        <v>9.25</v>
      </c>
      <c r="N274" s="3">
        <f t="shared" si="19"/>
        <v>273</v>
      </c>
    </row>
    <row r="275" spans="1:14" x14ac:dyDescent="0.35">
      <c r="A275" s="3" t="s">
        <v>25</v>
      </c>
      <c r="B275" s="4" t="s">
        <v>59</v>
      </c>
      <c r="C275" s="4" t="s">
        <v>16</v>
      </c>
      <c r="D275" s="4" t="s">
        <v>42</v>
      </c>
      <c r="E275" s="4">
        <v>2016</v>
      </c>
      <c r="F275" s="4" t="s">
        <v>18</v>
      </c>
      <c r="G275" s="4" t="s">
        <v>535</v>
      </c>
      <c r="H275" s="4" t="s">
        <v>20</v>
      </c>
      <c r="I275" s="3">
        <v>32</v>
      </c>
      <c r="J275" s="3">
        <v>1</v>
      </c>
      <c r="K275" s="3">
        <f t="shared" si="16"/>
        <v>8</v>
      </c>
      <c r="L275" s="3">
        <f t="shared" si="17"/>
        <v>1</v>
      </c>
      <c r="M275" s="3">
        <f t="shared" si="18"/>
        <v>9</v>
      </c>
      <c r="N275" s="3">
        <f t="shared" si="19"/>
        <v>274</v>
      </c>
    </row>
    <row r="276" spans="1:14" x14ac:dyDescent="0.35">
      <c r="A276" s="3" t="s">
        <v>270</v>
      </c>
      <c r="B276" s="4" t="s">
        <v>536</v>
      </c>
      <c r="C276" s="4" t="s">
        <v>16</v>
      </c>
      <c r="D276" s="4" t="s">
        <v>23</v>
      </c>
      <c r="E276" s="4">
        <v>2021</v>
      </c>
      <c r="F276" s="4" t="s">
        <v>18</v>
      </c>
      <c r="G276" s="4" t="s">
        <v>254</v>
      </c>
      <c r="H276" s="4" t="s">
        <v>20</v>
      </c>
      <c r="I276" s="3">
        <v>22</v>
      </c>
      <c r="J276" s="3">
        <v>1</v>
      </c>
      <c r="K276" s="3">
        <f t="shared" si="16"/>
        <v>5.5</v>
      </c>
      <c r="L276" s="3">
        <f t="shared" si="17"/>
        <v>1</v>
      </c>
      <c r="M276" s="3">
        <f t="shared" si="18"/>
        <v>6.5</v>
      </c>
      <c r="N276" s="3">
        <f t="shared" si="19"/>
        <v>275</v>
      </c>
    </row>
    <row r="277" spans="1:14" x14ac:dyDescent="0.35">
      <c r="A277" s="3" t="s">
        <v>537</v>
      </c>
      <c r="B277" s="4" t="s">
        <v>538</v>
      </c>
      <c r="C277" s="4" t="s">
        <v>27</v>
      </c>
      <c r="D277" s="4" t="s">
        <v>151</v>
      </c>
      <c r="E277" s="4">
        <v>2021</v>
      </c>
      <c r="F277" s="4" t="s">
        <v>18</v>
      </c>
      <c r="G277" s="5" t="s">
        <v>399</v>
      </c>
      <c r="H277" s="4" t="s">
        <v>539</v>
      </c>
      <c r="I277" s="3"/>
      <c r="J277" s="3"/>
      <c r="K277" s="3"/>
      <c r="L277" s="3"/>
      <c r="M277" s="3"/>
      <c r="N277" s="3"/>
    </row>
    <row r="278" spans="1:14" x14ac:dyDescent="0.35">
      <c r="A278" s="3" t="s">
        <v>540</v>
      </c>
      <c r="B278" s="4" t="s">
        <v>541</v>
      </c>
      <c r="C278" s="4" t="s">
        <v>16</v>
      </c>
      <c r="D278" s="4" t="s">
        <v>151</v>
      </c>
      <c r="E278" s="4">
        <v>2021</v>
      </c>
      <c r="F278" s="4" t="s">
        <v>18</v>
      </c>
      <c r="G278" s="4" t="s">
        <v>542</v>
      </c>
      <c r="H278" s="4" t="s">
        <v>539</v>
      </c>
      <c r="I278" s="3"/>
      <c r="J278" s="3"/>
      <c r="K278" s="3"/>
      <c r="L278" s="3"/>
      <c r="M278" s="3"/>
      <c r="N278" s="3"/>
    </row>
    <row r="279" spans="1:14" x14ac:dyDescent="0.35">
      <c r="A279" s="3" t="s">
        <v>540</v>
      </c>
      <c r="B279" s="4" t="s">
        <v>180</v>
      </c>
      <c r="C279" s="4" t="s">
        <v>27</v>
      </c>
      <c r="D279" s="4" t="s">
        <v>23</v>
      </c>
      <c r="E279" s="4">
        <v>2020</v>
      </c>
      <c r="F279" s="4" t="s">
        <v>18</v>
      </c>
      <c r="G279" s="4" t="s">
        <v>543</v>
      </c>
      <c r="H279" s="4" t="s">
        <v>539</v>
      </c>
      <c r="I279" s="3"/>
      <c r="J279" s="3"/>
      <c r="K279" s="3"/>
      <c r="L279" s="3"/>
      <c r="M279" s="3"/>
      <c r="N279" s="3"/>
    </row>
    <row r="280" spans="1:14" x14ac:dyDescent="0.35">
      <c r="A280" s="3" t="s">
        <v>540</v>
      </c>
      <c r="B280" s="4" t="s">
        <v>544</v>
      </c>
      <c r="C280" s="4" t="s">
        <v>16</v>
      </c>
      <c r="D280" s="4" t="s">
        <v>23</v>
      </c>
      <c r="E280" s="4">
        <v>2021</v>
      </c>
      <c r="F280" s="4" t="s">
        <v>18</v>
      </c>
      <c r="G280" s="5" t="s">
        <v>68</v>
      </c>
      <c r="H280" s="4" t="s">
        <v>539</v>
      </c>
      <c r="I280" s="3"/>
      <c r="J280" s="3"/>
      <c r="K280" s="3"/>
      <c r="L280" s="3"/>
      <c r="M280" s="3"/>
      <c r="N280" s="3"/>
    </row>
    <row r="281" spans="1:14" x14ac:dyDescent="0.35">
      <c r="A281" s="3" t="s">
        <v>179</v>
      </c>
      <c r="B281" s="4" t="s">
        <v>545</v>
      </c>
      <c r="C281" s="4" t="s">
        <v>27</v>
      </c>
      <c r="D281" s="4" t="s">
        <v>23</v>
      </c>
      <c r="E281" s="4">
        <v>2021</v>
      </c>
      <c r="F281" s="4" t="s">
        <v>18</v>
      </c>
      <c r="G281" s="5" t="s">
        <v>68</v>
      </c>
      <c r="H281" s="4" t="s">
        <v>539</v>
      </c>
      <c r="I281" s="3"/>
      <c r="J281" s="3"/>
      <c r="K281" s="3"/>
      <c r="L281" s="3"/>
      <c r="M281" s="3"/>
      <c r="N281" s="3"/>
    </row>
    <row r="282" spans="1:14" x14ac:dyDescent="0.35">
      <c r="A282" s="3" t="s">
        <v>66</v>
      </c>
      <c r="B282" s="4" t="s">
        <v>546</v>
      </c>
      <c r="C282" s="4" t="s">
        <v>16</v>
      </c>
      <c r="D282" s="4" t="s">
        <v>23</v>
      </c>
      <c r="E282" s="4">
        <v>2021</v>
      </c>
      <c r="F282" s="4" t="s">
        <v>18</v>
      </c>
      <c r="G282" s="5" t="s">
        <v>68</v>
      </c>
      <c r="H282" s="4" t="s">
        <v>539</v>
      </c>
      <c r="I282" s="3"/>
      <c r="J282" s="3"/>
      <c r="K282" s="3"/>
      <c r="L282" s="3"/>
      <c r="M282" s="3"/>
      <c r="N282" s="3"/>
    </row>
    <row r="283" spans="1:14" x14ac:dyDescent="0.35">
      <c r="A283" s="3" t="s">
        <v>66</v>
      </c>
      <c r="B283" s="4" t="s">
        <v>208</v>
      </c>
      <c r="C283" s="4" t="s">
        <v>16</v>
      </c>
      <c r="D283" s="4" t="s">
        <v>23</v>
      </c>
      <c r="E283" s="4">
        <v>2021</v>
      </c>
      <c r="F283" s="4" t="s">
        <v>18</v>
      </c>
      <c r="G283" s="4" t="s">
        <v>547</v>
      </c>
      <c r="H283" s="4" t="s">
        <v>539</v>
      </c>
      <c r="I283" s="3"/>
      <c r="J283" s="3"/>
      <c r="K283" s="3"/>
      <c r="L283" s="3"/>
      <c r="M283" s="3"/>
      <c r="N283" s="3"/>
    </row>
    <row r="284" spans="1:14" x14ac:dyDescent="0.35">
      <c r="A284" s="3" t="s">
        <v>130</v>
      </c>
      <c r="B284" s="4" t="s">
        <v>59</v>
      </c>
      <c r="C284" s="4" t="s">
        <v>27</v>
      </c>
      <c r="D284" s="4" t="s">
        <v>17</v>
      </c>
      <c r="E284" s="4">
        <v>2018</v>
      </c>
      <c r="F284" s="4" t="s">
        <v>18</v>
      </c>
      <c r="G284" s="4" t="s">
        <v>548</v>
      </c>
      <c r="H284" s="4" t="s">
        <v>539</v>
      </c>
      <c r="I284" s="3"/>
      <c r="J284" s="3"/>
      <c r="K284" s="3"/>
      <c r="L284" s="3"/>
      <c r="M284" s="3"/>
      <c r="N284" s="3"/>
    </row>
    <row r="285" spans="1:14" x14ac:dyDescent="0.35">
      <c r="A285" s="3" t="s">
        <v>549</v>
      </c>
      <c r="B285" s="4" t="s">
        <v>59</v>
      </c>
      <c r="C285" s="4" t="s">
        <v>27</v>
      </c>
      <c r="D285" s="4" t="s">
        <v>23</v>
      </c>
      <c r="E285" s="4">
        <v>2021</v>
      </c>
      <c r="F285" s="4" t="s">
        <v>18</v>
      </c>
      <c r="G285" s="4" t="s">
        <v>550</v>
      </c>
      <c r="H285" s="4" t="s">
        <v>539</v>
      </c>
      <c r="I285" s="3"/>
      <c r="J285" s="3"/>
      <c r="K285" s="3"/>
      <c r="L285" s="3"/>
      <c r="M285" s="3"/>
      <c r="N285" s="3"/>
    </row>
    <row r="286" spans="1:14" x14ac:dyDescent="0.35">
      <c r="A286" s="3" t="s">
        <v>551</v>
      </c>
      <c r="B286" s="4" t="s">
        <v>59</v>
      </c>
      <c r="C286" s="4" t="s">
        <v>16</v>
      </c>
      <c r="D286" s="4" t="s">
        <v>23</v>
      </c>
      <c r="E286" s="4">
        <v>2019</v>
      </c>
      <c r="F286" s="4" t="s">
        <v>18</v>
      </c>
      <c r="G286" s="4" t="s">
        <v>552</v>
      </c>
      <c r="H286" s="4" t="s">
        <v>539</v>
      </c>
      <c r="I286" s="3"/>
      <c r="J286" s="3"/>
      <c r="K286" s="3"/>
      <c r="L286" s="3"/>
      <c r="M286" s="3"/>
      <c r="N286" s="3"/>
    </row>
    <row r="287" spans="1:14" x14ac:dyDescent="0.35">
      <c r="A287" s="3" t="s">
        <v>529</v>
      </c>
      <c r="B287" s="4" t="s">
        <v>59</v>
      </c>
      <c r="C287" s="4" t="s">
        <v>27</v>
      </c>
      <c r="D287" s="4" t="s">
        <v>23</v>
      </c>
      <c r="E287" s="4">
        <v>2021</v>
      </c>
      <c r="F287" s="4" t="s">
        <v>18</v>
      </c>
      <c r="G287" s="4" t="s">
        <v>553</v>
      </c>
      <c r="H287" s="4" t="s">
        <v>539</v>
      </c>
      <c r="I287" s="3"/>
      <c r="J287" s="3"/>
      <c r="K287" s="3"/>
      <c r="L287" s="3"/>
      <c r="M287" s="3"/>
      <c r="N287" s="3"/>
    </row>
    <row r="288" spans="1:14" x14ac:dyDescent="0.35">
      <c r="A288" s="3" t="s">
        <v>25</v>
      </c>
      <c r="B288" s="4" t="s">
        <v>554</v>
      </c>
      <c r="C288" s="4" t="s">
        <v>27</v>
      </c>
      <c r="D288" s="4" t="s">
        <v>23</v>
      </c>
      <c r="E288" s="4">
        <v>2021</v>
      </c>
      <c r="F288" s="4" t="s">
        <v>18</v>
      </c>
      <c r="G288" s="4" t="s">
        <v>238</v>
      </c>
      <c r="H288" s="4" t="s">
        <v>539</v>
      </c>
      <c r="I288" s="3"/>
      <c r="J288" s="3"/>
      <c r="K288" s="3"/>
      <c r="L288" s="3"/>
      <c r="M288" s="3"/>
      <c r="N288" s="3"/>
    </row>
    <row r="289" spans="1:14" x14ac:dyDescent="0.35">
      <c r="A289" s="3" t="s">
        <v>555</v>
      </c>
      <c r="B289" s="4" t="s">
        <v>556</v>
      </c>
      <c r="C289" s="4" t="s">
        <v>27</v>
      </c>
      <c r="D289" s="4" t="s">
        <v>23</v>
      </c>
      <c r="E289" s="4">
        <v>2021</v>
      </c>
      <c r="F289" s="4" t="s">
        <v>18</v>
      </c>
      <c r="G289" s="4" t="s">
        <v>238</v>
      </c>
      <c r="H289" s="4" t="s">
        <v>539</v>
      </c>
      <c r="I289" s="3"/>
      <c r="J289" s="3"/>
      <c r="K289" s="3"/>
      <c r="L289" s="3"/>
      <c r="M289" s="3"/>
      <c r="N289" s="3"/>
    </row>
    <row r="290" spans="1:14" x14ac:dyDescent="0.35">
      <c r="A290" s="3" t="s">
        <v>557</v>
      </c>
      <c r="B290" s="4" t="s">
        <v>558</v>
      </c>
      <c r="C290" s="4" t="s">
        <v>27</v>
      </c>
      <c r="D290" s="4" t="s">
        <v>23</v>
      </c>
      <c r="E290" s="4">
        <v>2021</v>
      </c>
      <c r="F290" s="4" t="s">
        <v>18</v>
      </c>
      <c r="G290" s="4" t="s">
        <v>559</v>
      </c>
      <c r="H290" s="4" t="s">
        <v>539</v>
      </c>
      <c r="I290" s="3"/>
      <c r="J290" s="3"/>
      <c r="K290" s="3"/>
      <c r="L290" s="3"/>
      <c r="M290" s="3"/>
      <c r="N290" s="3"/>
    </row>
    <row r="291" spans="1:14" x14ac:dyDescent="0.35">
      <c r="A291" s="3" t="s">
        <v>104</v>
      </c>
      <c r="B291" s="4" t="s">
        <v>560</v>
      </c>
      <c r="C291" s="4" t="s">
        <v>16</v>
      </c>
      <c r="D291" s="4" t="s">
        <v>23</v>
      </c>
      <c r="E291" s="4">
        <v>2021</v>
      </c>
      <c r="F291" s="4" t="s">
        <v>18</v>
      </c>
      <c r="G291" s="4" t="s">
        <v>63</v>
      </c>
      <c r="H291" s="4" t="s">
        <v>539</v>
      </c>
      <c r="I291" s="3"/>
      <c r="J291" s="3"/>
      <c r="K291" s="3"/>
      <c r="L291" s="3"/>
      <c r="M291" s="3"/>
      <c r="N291" s="3"/>
    </row>
    <row r="292" spans="1:14" x14ac:dyDescent="0.35">
      <c r="A292" s="3" t="s">
        <v>561</v>
      </c>
      <c r="B292" s="4" t="s">
        <v>562</v>
      </c>
      <c r="C292" s="4" t="s">
        <v>16</v>
      </c>
      <c r="D292" s="4" t="s">
        <v>42</v>
      </c>
      <c r="E292" s="4">
        <v>2018</v>
      </c>
      <c r="F292" s="4" t="s">
        <v>18</v>
      </c>
      <c r="G292" s="4" t="s">
        <v>241</v>
      </c>
      <c r="H292" s="4" t="s">
        <v>539</v>
      </c>
      <c r="I292" s="3"/>
      <c r="J292" s="3"/>
      <c r="K292" s="3"/>
      <c r="L292" s="3"/>
      <c r="M292" s="3"/>
      <c r="N292" s="3"/>
    </row>
    <row r="293" spans="1:14" x14ac:dyDescent="0.35">
      <c r="A293" s="3" t="s">
        <v>323</v>
      </c>
      <c r="B293" s="4" t="s">
        <v>274</v>
      </c>
      <c r="C293" s="4" t="s">
        <v>16</v>
      </c>
      <c r="D293" s="4" t="s">
        <v>36</v>
      </c>
      <c r="E293" s="4">
        <v>2018</v>
      </c>
      <c r="F293" s="4" t="s">
        <v>18</v>
      </c>
      <c r="G293" s="4" t="s">
        <v>241</v>
      </c>
      <c r="H293" s="4" t="s">
        <v>539</v>
      </c>
      <c r="I293" s="3"/>
      <c r="J293" s="3"/>
      <c r="K293" s="3"/>
      <c r="L293" s="3"/>
      <c r="M293" s="3"/>
      <c r="N293" s="3"/>
    </row>
    <row r="294" spans="1:14" x14ac:dyDescent="0.35">
      <c r="A294" s="3" t="s">
        <v>563</v>
      </c>
      <c r="B294" s="4" t="s">
        <v>564</v>
      </c>
      <c r="C294" s="4" t="s">
        <v>27</v>
      </c>
      <c r="D294" s="4" t="s">
        <v>23</v>
      </c>
      <c r="E294" s="4">
        <v>2021</v>
      </c>
      <c r="F294" s="4" t="s">
        <v>18</v>
      </c>
      <c r="G294" s="4" t="s">
        <v>241</v>
      </c>
      <c r="H294" s="4" t="s">
        <v>539</v>
      </c>
      <c r="I294" s="3"/>
      <c r="J294" s="3"/>
      <c r="K294" s="3"/>
      <c r="L294" s="3"/>
      <c r="M294" s="3"/>
      <c r="N294" s="3"/>
    </row>
    <row r="295" spans="1:14" x14ac:dyDescent="0.35">
      <c r="A295" s="3" t="s">
        <v>565</v>
      </c>
      <c r="B295" s="4" t="s">
        <v>566</v>
      </c>
      <c r="C295" s="4" t="s">
        <v>16</v>
      </c>
      <c r="D295" s="4" t="s">
        <v>23</v>
      </c>
      <c r="E295" s="4">
        <v>2021</v>
      </c>
      <c r="F295" s="4" t="s">
        <v>18</v>
      </c>
      <c r="G295" s="4" t="s">
        <v>48</v>
      </c>
      <c r="H295" s="4" t="s">
        <v>539</v>
      </c>
      <c r="I295" s="3"/>
      <c r="J295" s="3"/>
      <c r="K295" s="3"/>
      <c r="L295" s="3"/>
      <c r="M295" s="3"/>
      <c r="N295" s="3"/>
    </row>
    <row r="296" spans="1:14" x14ac:dyDescent="0.35">
      <c r="A296" s="3" t="s">
        <v>567</v>
      </c>
      <c r="B296" s="4" t="s">
        <v>326</v>
      </c>
      <c r="C296" s="4" t="s">
        <v>27</v>
      </c>
      <c r="D296" s="4" t="s">
        <v>23</v>
      </c>
      <c r="E296" s="4">
        <v>2021</v>
      </c>
      <c r="F296" s="4" t="s">
        <v>18</v>
      </c>
      <c r="G296" s="4" t="s">
        <v>48</v>
      </c>
      <c r="H296" s="4" t="s">
        <v>539</v>
      </c>
      <c r="I296" s="3"/>
      <c r="J296" s="3"/>
      <c r="K296" s="3"/>
      <c r="L296" s="3"/>
      <c r="M296" s="3"/>
      <c r="N296" s="3"/>
    </row>
    <row r="297" spans="1:14" x14ac:dyDescent="0.35">
      <c r="A297" s="3" t="s">
        <v>568</v>
      </c>
      <c r="B297" s="4" t="s">
        <v>569</v>
      </c>
      <c r="C297" s="4" t="s">
        <v>16</v>
      </c>
      <c r="D297" s="4" t="s">
        <v>36</v>
      </c>
      <c r="E297" s="4">
        <v>2018</v>
      </c>
      <c r="F297" s="4" t="s">
        <v>18</v>
      </c>
      <c r="G297" s="4" t="s">
        <v>135</v>
      </c>
      <c r="H297" s="4" t="s">
        <v>539</v>
      </c>
      <c r="I297" s="3"/>
      <c r="J297" s="3"/>
      <c r="K297" s="3"/>
      <c r="L297" s="3"/>
      <c r="M297" s="3"/>
      <c r="N297" s="3"/>
    </row>
    <row r="298" spans="1:14" x14ac:dyDescent="0.35">
      <c r="A298" s="3" t="s">
        <v>570</v>
      </c>
      <c r="B298" s="4" t="s">
        <v>571</v>
      </c>
      <c r="C298" s="4" t="s">
        <v>16</v>
      </c>
      <c r="D298" s="4" t="s">
        <v>23</v>
      </c>
      <c r="E298" s="4">
        <v>2020</v>
      </c>
      <c r="F298" s="4" t="s">
        <v>18</v>
      </c>
      <c r="G298" s="4" t="s">
        <v>135</v>
      </c>
      <c r="H298" s="4" t="s">
        <v>539</v>
      </c>
      <c r="I298" s="3"/>
      <c r="J298" s="3"/>
      <c r="K298" s="3"/>
      <c r="L298" s="3"/>
      <c r="M298" s="3"/>
      <c r="N298" s="3"/>
    </row>
    <row r="299" spans="1:14" x14ac:dyDescent="0.35">
      <c r="A299" s="3" t="s">
        <v>572</v>
      </c>
      <c r="B299" s="4" t="s">
        <v>142</v>
      </c>
      <c r="C299" s="4" t="s">
        <v>27</v>
      </c>
      <c r="D299" s="4" t="s">
        <v>23</v>
      </c>
      <c r="E299" s="4">
        <v>2021</v>
      </c>
      <c r="F299" s="4" t="s">
        <v>131</v>
      </c>
      <c r="G299" s="4" t="s">
        <v>158</v>
      </c>
      <c r="H299" s="4" t="s">
        <v>539</v>
      </c>
      <c r="I299" s="3"/>
      <c r="J299" s="3"/>
      <c r="K299" s="3"/>
      <c r="L299" s="3"/>
      <c r="M299" s="3"/>
      <c r="N299" s="3"/>
    </row>
    <row r="300" spans="1:14" x14ac:dyDescent="0.35">
      <c r="A300" s="3" t="s">
        <v>573</v>
      </c>
      <c r="B300" s="4" t="s">
        <v>142</v>
      </c>
      <c r="C300" s="4" t="s">
        <v>27</v>
      </c>
      <c r="D300" s="4" t="s">
        <v>23</v>
      </c>
      <c r="E300" s="4">
        <v>2016</v>
      </c>
      <c r="F300" s="4" t="s">
        <v>18</v>
      </c>
      <c r="G300" s="4" t="s">
        <v>158</v>
      </c>
      <c r="H300" s="4" t="s">
        <v>539</v>
      </c>
      <c r="I300" s="3"/>
      <c r="J300" s="3"/>
      <c r="K300" s="3"/>
      <c r="L300" s="3"/>
      <c r="M300" s="3"/>
      <c r="N300" s="3"/>
    </row>
    <row r="301" spans="1:14" x14ac:dyDescent="0.35">
      <c r="A301" s="3" t="s">
        <v>574</v>
      </c>
      <c r="B301" s="4" t="s">
        <v>142</v>
      </c>
      <c r="C301" s="4" t="s">
        <v>27</v>
      </c>
      <c r="D301" s="4" t="s">
        <v>23</v>
      </c>
      <c r="E301" s="4">
        <v>2021</v>
      </c>
      <c r="F301" s="4" t="s">
        <v>18</v>
      </c>
      <c r="G301" s="4" t="s">
        <v>575</v>
      </c>
      <c r="H301" s="4" t="s">
        <v>539</v>
      </c>
      <c r="I301" s="3"/>
      <c r="J301" s="3"/>
      <c r="K301" s="3"/>
      <c r="L301" s="3"/>
      <c r="M301" s="3"/>
      <c r="N301" s="3"/>
    </row>
    <row r="302" spans="1:14" x14ac:dyDescent="0.35">
      <c r="A302" s="3" t="s">
        <v>576</v>
      </c>
      <c r="B302" s="4" t="s">
        <v>577</v>
      </c>
      <c r="C302" s="4" t="s">
        <v>16</v>
      </c>
      <c r="D302" s="4" t="s">
        <v>23</v>
      </c>
      <c r="E302" s="4">
        <v>2019</v>
      </c>
      <c r="F302" s="4" t="s">
        <v>18</v>
      </c>
      <c r="G302" s="4" t="s">
        <v>578</v>
      </c>
      <c r="H302" s="4" t="s">
        <v>539</v>
      </c>
      <c r="I302" s="3"/>
      <c r="J302" s="3"/>
      <c r="K302" s="3"/>
      <c r="L302" s="3"/>
      <c r="M302" s="3"/>
      <c r="N302" s="3"/>
    </row>
    <row r="303" spans="1:14" x14ac:dyDescent="0.35">
      <c r="A303" s="3" t="s">
        <v>579</v>
      </c>
      <c r="B303" s="4" t="s">
        <v>580</v>
      </c>
      <c r="C303" s="4" t="s">
        <v>27</v>
      </c>
      <c r="D303" s="4" t="s">
        <v>23</v>
      </c>
      <c r="E303" s="4">
        <v>2021</v>
      </c>
      <c r="F303" s="4" t="s">
        <v>18</v>
      </c>
      <c r="G303" s="4" t="s">
        <v>581</v>
      </c>
      <c r="H303" s="4" t="s">
        <v>539</v>
      </c>
      <c r="I303" s="3"/>
      <c r="J303" s="3"/>
      <c r="K303" s="3"/>
      <c r="L303" s="3"/>
      <c r="M303" s="3"/>
      <c r="N303" s="3"/>
    </row>
    <row r="304" spans="1:14" x14ac:dyDescent="0.35">
      <c r="A304" s="3" t="s">
        <v>582</v>
      </c>
      <c r="B304" s="4" t="s">
        <v>583</v>
      </c>
      <c r="C304" s="4" t="s">
        <v>16</v>
      </c>
      <c r="D304" s="4" t="s">
        <v>42</v>
      </c>
      <c r="E304" s="4">
        <v>2016</v>
      </c>
      <c r="F304" s="4" t="s">
        <v>18</v>
      </c>
      <c r="G304" s="4" t="s">
        <v>188</v>
      </c>
      <c r="H304" s="4" t="s">
        <v>539</v>
      </c>
      <c r="I304" s="3"/>
      <c r="J304" s="3"/>
      <c r="K304" s="3"/>
      <c r="L304" s="3"/>
      <c r="M304" s="3"/>
      <c r="N304" s="3"/>
    </row>
    <row r="305" spans="1:14" x14ac:dyDescent="0.35">
      <c r="A305" s="3" t="s">
        <v>584</v>
      </c>
      <c r="B305" s="4" t="s">
        <v>41</v>
      </c>
      <c r="C305" s="4" t="s">
        <v>16</v>
      </c>
      <c r="D305" s="4" t="s">
        <v>23</v>
      </c>
      <c r="E305" s="4">
        <v>2020</v>
      </c>
      <c r="F305" s="4" t="s">
        <v>18</v>
      </c>
      <c r="G305" s="4" t="s">
        <v>191</v>
      </c>
      <c r="H305" s="4" t="s">
        <v>539</v>
      </c>
      <c r="I305" s="3"/>
      <c r="J305" s="3"/>
      <c r="K305" s="3"/>
      <c r="L305" s="3"/>
      <c r="M305" s="3"/>
      <c r="N305" s="3"/>
    </row>
    <row r="306" spans="1:14" x14ac:dyDescent="0.35">
      <c r="A306" s="3" t="s">
        <v>585</v>
      </c>
      <c r="B306" s="4" t="s">
        <v>586</v>
      </c>
      <c r="C306" s="4" t="s">
        <v>16</v>
      </c>
      <c r="D306" s="4" t="s">
        <v>23</v>
      </c>
      <c r="E306" s="4">
        <v>2018</v>
      </c>
      <c r="F306" s="4" t="s">
        <v>18</v>
      </c>
      <c r="G306" s="4" t="s">
        <v>191</v>
      </c>
      <c r="H306" s="4" t="s">
        <v>539</v>
      </c>
      <c r="I306" s="3"/>
      <c r="J306" s="3"/>
      <c r="K306" s="3"/>
      <c r="L306" s="3"/>
      <c r="M306" s="3"/>
      <c r="N306" s="3"/>
    </row>
    <row r="307" spans="1:14" x14ac:dyDescent="0.35">
      <c r="A307" s="3" t="s">
        <v>587</v>
      </c>
      <c r="B307" s="4" t="s">
        <v>588</v>
      </c>
      <c r="C307" s="4" t="s">
        <v>16</v>
      </c>
      <c r="D307" s="4" t="s">
        <v>23</v>
      </c>
      <c r="E307" s="4">
        <v>2019</v>
      </c>
      <c r="F307" s="4" t="s">
        <v>18</v>
      </c>
      <c r="G307" s="4" t="s">
        <v>441</v>
      </c>
      <c r="H307" s="4" t="s">
        <v>539</v>
      </c>
      <c r="I307" s="3"/>
      <c r="J307" s="3"/>
      <c r="K307" s="3"/>
      <c r="L307" s="3"/>
      <c r="M307" s="3"/>
      <c r="N307" s="3"/>
    </row>
    <row r="308" spans="1:14" x14ac:dyDescent="0.35">
      <c r="A308" s="3" t="s">
        <v>490</v>
      </c>
      <c r="B308" s="4" t="s">
        <v>589</v>
      </c>
      <c r="C308" s="4" t="s">
        <v>27</v>
      </c>
      <c r="D308" s="4" t="s">
        <v>23</v>
      </c>
      <c r="E308" s="4">
        <v>2020</v>
      </c>
      <c r="F308" s="4" t="s">
        <v>18</v>
      </c>
      <c r="G308" s="4" t="s">
        <v>441</v>
      </c>
      <c r="H308" s="4" t="s">
        <v>539</v>
      </c>
      <c r="I308" s="3"/>
      <c r="J308" s="3"/>
      <c r="K308" s="3"/>
      <c r="L308" s="3"/>
      <c r="M308" s="3"/>
      <c r="N308" s="3"/>
    </row>
    <row r="309" spans="1:14" x14ac:dyDescent="0.35">
      <c r="A309" s="3" t="s">
        <v>429</v>
      </c>
      <c r="B309" s="4" t="s">
        <v>32</v>
      </c>
      <c r="C309" s="4" t="s">
        <v>16</v>
      </c>
      <c r="D309" s="4" t="s">
        <v>23</v>
      </c>
      <c r="E309" s="4">
        <v>2019</v>
      </c>
      <c r="F309" s="4" t="s">
        <v>18</v>
      </c>
      <c r="G309" s="4" t="s">
        <v>407</v>
      </c>
      <c r="H309" s="4" t="s">
        <v>539</v>
      </c>
      <c r="I309" s="3"/>
      <c r="J309" s="3"/>
      <c r="K309" s="3"/>
      <c r="L309" s="3"/>
      <c r="M309" s="3"/>
      <c r="N309" s="3"/>
    </row>
    <row r="310" spans="1:14" x14ac:dyDescent="0.35">
      <c r="A310" s="3" t="s">
        <v>590</v>
      </c>
      <c r="B310" s="4" t="s">
        <v>32</v>
      </c>
      <c r="C310" s="4" t="s">
        <v>27</v>
      </c>
      <c r="D310" s="4" t="s">
        <v>23</v>
      </c>
      <c r="E310" s="4">
        <v>2019</v>
      </c>
      <c r="F310" s="4" t="s">
        <v>18</v>
      </c>
      <c r="G310" s="4" t="s">
        <v>591</v>
      </c>
      <c r="H310" s="4" t="s">
        <v>539</v>
      </c>
      <c r="I310" s="3"/>
      <c r="J310" s="3"/>
      <c r="K310" s="3"/>
      <c r="L310" s="3"/>
      <c r="M310" s="3"/>
      <c r="N310" s="3"/>
    </row>
    <row r="311" spans="1:14" x14ac:dyDescent="0.35">
      <c r="A311" s="3" t="s">
        <v>182</v>
      </c>
      <c r="B311" s="4" t="s">
        <v>32</v>
      </c>
      <c r="C311" s="4" t="s">
        <v>16</v>
      </c>
      <c r="D311" s="4" t="s">
        <v>17</v>
      </c>
      <c r="E311" s="4">
        <v>2021</v>
      </c>
      <c r="F311" s="4" t="s">
        <v>18</v>
      </c>
      <c r="G311" s="4" t="s">
        <v>592</v>
      </c>
      <c r="H311" s="4" t="s">
        <v>539</v>
      </c>
      <c r="I311" s="3"/>
      <c r="J311" s="3"/>
      <c r="K311" s="3"/>
      <c r="L311" s="3"/>
      <c r="M311" s="3"/>
      <c r="N311" s="3"/>
    </row>
    <row r="312" spans="1:14" x14ac:dyDescent="0.35">
      <c r="A312" s="3" t="s">
        <v>448</v>
      </c>
      <c r="B312" s="4" t="s">
        <v>32</v>
      </c>
      <c r="C312" s="4" t="s">
        <v>16</v>
      </c>
      <c r="D312" s="4" t="s">
        <v>42</v>
      </c>
      <c r="E312" s="4">
        <v>2021</v>
      </c>
      <c r="F312" s="4" t="s">
        <v>18</v>
      </c>
      <c r="G312" s="4" t="s">
        <v>33</v>
      </c>
      <c r="H312" s="4" t="s">
        <v>539</v>
      </c>
      <c r="I312" s="3"/>
      <c r="J312" s="3"/>
      <c r="K312" s="3"/>
      <c r="L312" s="3"/>
      <c r="M312" s="3"/>
      <c r="N312" s="3"/>
    </row>
    <row r="313" spans="1:14" x14ac:dyDescent="0.35">
      <c r="A313" s="3" t="s">
        <v>593</v>
      </c>
      <c r="B313" s="4" t="s">
        <v>32</v>
      </c>
      <c r="C313" s="4" t="s">
        <v>16</v>
      </c>
      <c r="D313" s="4" t="s">
        <v>36</v>
      </c>
      <c r="E313" s="4">
        <v>2019</v>
      </c>
      <c r="F313" s="4" t="s">
        <v>18</v>
      </c>
      <c r="G313" s="4" t="s">
        <v>33</v>
      </c>
      <c r="H313" s="4" t="s">
        <v>539</v>
      </c>
      <c r="I313" s="3"/>
      <c r="J313" s="3"/>
      <c r="K313" s="3"/>
      <c r="L313" s="3"/>
      <c r="M313" s="3"/>
      <c r="N313" s="3"/>
    </row>
    <row r="314" spans="1:14" x14ac:dyDescent="0.35">
      <c r="A314" s="3" t="s">
        <v>594</v>
      </c>
      <c r="B314" s="4" t="s">
        <v>32</v>
      </c>
      <c r="C314" s="4" t="s">
        <v>27</v>
      </c>
      <c r="D314" s="4" t="s">
        <v>36</v>
      </c>
      <c r="E314" s="4">
        <v>2015</v>
      </c>
      <c r="F314" s="4" t="s">
        <v>18</v>
      </c>
      <c r="G314" s="4" t="s">
        <v>33</v>
      </c>
      <c r="H314" s="4" t="s">
        <v>539</v>
      </c>
      <c r="I314" s="3"/>
      <c r="J314" s="3"/>
      <c r="K314" s="3"/>
      <c r="L314" s="3"/>
      <c r="M314" s="3"/>
      <c r="N314" s="3"/>
    </row>
    <row r="315" spans="1:14" x14ac:dyDescent="0.35">
      <c r="A315" s="3" t="s">
        <v>595</v>
      </c>
      <c r="B315" s="4" t="s">
        <v>268</v>
      </c>
      <c r="C315" s="4" t="s">
        <v>16</v>
      </c>
      <c r="D315" s="4" t="s">
        <v>23</v>
      </c>
      <c r="E315" s="4">
        <v>2020</v>
      </c>
      <c r="F315" s="4" t="s">
        <v>18</v>
      </c>
      <c r="G315" s="4" t="s">
        <v>33</v>
      </c>
      <c r="H315" s="4" t="s">
        <v>539</v>
      </c>
      <c r="I315" s="3"/>
      <c r="J315" s="3"/>
      <c r="K315" s="3"/>
      <c r="L315" s="3"/>
      <c r="M315" s="3"/>
      <c r="N315" s="3"/>
    </row>
    <row r="316" spans="1:14" x14ac:dyDescent="0.35">
      <c r="A316" s="3" t="s">
        <v>596</v>
      </c>
      <c r="B316" s="4" t="s">
        <v>268</v>
      </c>
      <c r="C316" s="4" t="s">
        <v>16</v>
      </c>
      <c r="D316" s="4" t="s">
        <v>23</v>
      </c>
      <c r="E316" s="4">
        <v>2018</v>
      </c>
      <c r="F316" s="4" t="s">
        <v>338</v>
      </c>
      <c r="G316" s="4" t="s">
        <v>39</v>
      </c>
      <c r="H316" s="4" t="s">
        <v>539</v>
      </c>
      <c r="I316" s="3"/>
      <c r="J316" s="3"/>
      <c r="K316" s="3"/>
      <c r="L316" s="3"/>
      <c r="M316" s="3"/>
      <c r="N316" s="3"/>
    </row>
    <row r="317" spans="1:14" x14ac:dyDescent="0.35">
      <c r="A317" s="3" t="s">
        <v>296</v>
      </c>
      <c r="B317" s="4" t="s">
        <v>297</v>
      </c>
      <c r="C317" s="4" t="s">
        <v>16</v>
      </c>
      <c r="D317" s="4" t="s">
        <v>23</v>
      </c>
      <c r="E317" s="4">
        <v>2018</v>
      </c>
      <c r="F317" s="4" t="s">
        <v>18</v>
      </c>
      <c r="G317" s="4" t="s">
        <v>39</v>
      </c>
      <c r="H317" s="4" t="s">
        <v>539</v>
      </c>
      <c r="I317" s="3"/>
      <c r="J317" s="3"/>
      <c r="K317" s="3"/>
      <c r="L317" s="3"/>
      <c r="M317" s="3"/>
      <c r="N317" s="3"/>
    </row>
    <row r="318" spans="1:14" x14ac:dyDescent="0.35">
      <c r="A318" s="3" t="s">
        <v>597</v>
      </c>
      <c r="B318" s="4" t="s">
        <v>598</v>
      </c>
      <c r="C318" s="4" t="s">
        <v>16</v>
      </c>
      <c r="D318" s="4" t="s">
        <v>42</v>
      </c>
      <c r="E318" s="4">
        <v>2020</v>
      </c>
      <c r="F318" s="4" t="s">
        <v>18</v>
      </c>
      <c r="G318" s="4" t="s">
        <v>39</v>
      </c>
      <c r="H318" s="4" t="s">
        <v>539</v>
      </c>
      <c r="I318" s="3"/>
      <c r="J318" s="3"/>
      <c r="K318" s="3"/>
      <c r="L318" s="3"/>
      <c r="M318" s="3"/>
      <c r="N318" s="3"/>
    </row>
    <row r="319" spans="1:14" x14ac:dyDescent="0.35">
      <c r="A319" s="3" t="s">
        <v>599</v>
      </c>
      <c r="B319" s="4" t="s">
        <v>600</v>
      </c>
      <c r="C319" s="4" t="s">
        <v>16</v>
      </c>
      <c r="D319" s="4" t="s">
        <v>23</v>
      </c>
      <c r="E319" s="4">
        <v>2017</v>
      </c>
      <c r="F319" s="4" t="s">
        <v>338</v>
      </c>
      <c r="G319" s="4" t="s">
        <v>39</v>
      </c>
      <c r="H319" s="4" t="s">
        <v>539</v>
      </c>
      <c r="I319" s="3"/>
      <c r="J319" s="3"/>
      <c r="K319" s="3"/>
      <c r="L319" s="3"/>
      <c r="M319" s="3"/>
      <c r="N319" s="3"/>
    </row>
    <row r="320" spans="1:14" x14ac:dyDescent="0.35">
      <c r="A320" s="3" t="s">
        <v>242</v>
      </c>
      <c r="B320" s="4" t="s">
        <v>601</v>
      </c>
      <c r="C320" s="4" t="s">
        <v>27</v>
      </c>
      <c r="D320" s="4" t="s">
        <v>23</v>
      </c>
      <c r="E320" s="4">
        <v>2021</v>
      </c>
      <c r="F320" s="4" t="s">
        <v>18</v>
      </c>
      <c r="G320" s="4" t="s">
        <v>39</v>
      </c>
      <c r="H320" s="4" t="s">
        <v>539</v>
      </c>
      <c r="I320" s="3"/>
      <c r="J320" s="3"/>
      <c r="K320" s="3"/>
      <c r="L320" s="3"/>
      <c r="M320" s="3"/>
      <c r="N320" s="3"/>
    </row>
    <row r="321" spans="1:14" x14ac:dyDescent="0.35">
      <c r="A321" s="3" t="s">
        <v>349</v>
      </c>
      <c r="B321" s="4" t="s">
        <v>146</v>
      </c>
      <c r="C321" s="4" t="s">
        <v>16</v>
      </c>
      <c r="D321" s="4" t="s">
        <v>23</v>
      </c>
      <c r="E321" s="4">
        <v>2020</v>
      </c>
      <c r="F321" s="4" t="s">
        <v>18</v>
      </c>
      <c r="G321" s="4" t="s">
        <v>39</v>
      </c>
      <c r="H321" s="4" t="s">
        <v>539</v>
      </c>
      <c r="I321" s="3"/>
      <c r="J321" s="3"/>
      <c r="K321" s="3"/>
      <c r="L321" s="3"/>
      <c r="M321" s="3"/>
      <c r="N321" s="3"/>
    </row>
    <row r="322" spans="1:14" x14ac:dyDescent="0.35">
      <c r="A322" s="3" t="s">
        <v>602</v>
      </c>
      <c r="B322" s="4" t="s">
        <v>603</v>
      </c>
      <c r="C322" s="4" t="s">
        <v>16</v>
      </c>
      <c r="D322" s="4" t="s">
        <v>17</v>
      </c>
      <c r="E322" s="4">
        <v>2020</v>
      </c>
      <c r="F322" s="4" t="s">
        <v>18</v>
      </c>
      <c r="G322" s="4" t="s">
        <v>39</v>
      </c>
      <c r="H322" s="4" t="s">
        <v>539</v>
      </c>
      <c r="I322" s="3"/>
      <c r="J322" s="3"/>
      <c r="K322" s="3"/>
      <c r="L322" s="3"/>
      <c r="M322" s="3"/>
      <c r="N322" s="3"/>
    </row>
    <row r="323" spans="1:14" x14ac:dyDescent="0.35">
      <c r="A323" s="3" t="s">
        <v>604</v>
      </c>
      <c r="B323" s="4" t="s">
        <v>228</v>
      </c>
      <c r="C323" s="4" t="s">
        <v>16</v>
      </c>
      <c r="D323" s="4" t="s">
        <v>36</v>
      </c>
      <c r="E323" s="4">
        <v>2021</v>
      </c>
      <c r="F323" s="4" t="s">
        <v>131</v>
      </c>
      <c r="G323" s="4" t="s">
        <v>39</v>
      </c>
      <c r="H323" s="4" t="s">
        <v>539</v>
      </c>
      <c r="I323" s="3"/>
      <c r="J323" s="3"/>
      <c r="K323" s="3"/>
      <c r="L323" s="3"/>
      <c r="M323" s="3"/>
      <c r="N323" s="3"/>
    </row>
    <row r="324" spans="1:14" x14ac:dyDescent="0.35">
      <c r="A324" s="3" t="s">
        <v>415</v>
      </c>
      <c r="B324" s="4" t="s">
        <v>299</v>
      </c>
      <c r="C324" s="4" t="s">
        <v>16</v>
      </c>
      <c r="D324" s="4" t="s">
        <v>42</v>
      </c>
      <c r="E324" s="4">
        <v>2016</v>
      </c>
      <c r="F324" s="4" t="s">
        <v>18</v>
      </c>
      <c r="G324" s="4" t="s">
        <v>39</v>
      </c>
      <c r="H324" s="4" t="s">
        <v>539</v>
      </c>
      <c r="I324" s="3"/>
      <c r="J324" s="3"/>
      <c r="K324" s="3"/>
      <c r="L324" s="3"/>
      <c r="M324" s="3"/>
      <c r="N324" s="3"/>
    </row>
    <row r="325" spans="1:14" x14ac:dyDescent="0.35">
      <c r="A325" s="3" t="s">
        <v>415</v>
      </c>
      <c r="B325" s="4" t="s">
        <v>605</v>
      </c>
      <c r="C325" s="4" t="s">
        <v>16</v>
      </c>
      <c r="D325" s="4" t="s">
        <v>42</v>
      </c>
      <c r="E325" s="4">
        <v>2020</v>
      </c>
      <c r="F325" s="4" t="s">
        <v>18</v>
      </c>
      <c r="G325" s="4" t="s">
        <v>39</v>
      </c>
      <c r="H325" s="4" t="s">
        <v>539</v>
      </c>
      <c r="I325" s="3"/>
      <c r="J325" s="3"/>
      <c r="K325" s="3"/>
      <c r="L325" s="3"/>
      <c r="M325" s="3"/>
      <c r="N325" s="3"/>
    </row>
    <row r="326" spans="1:14" x14ac:dyDescent="0.35">
      <c r="A326" s="3" t="s">
        <v>606</v>
      </c>
      <c r="B326" s="4" t="s">
        <v>386</v>
      </c>
      <c r="C326" s="4" t="s">
        <v>16</v>
      </c>
      <c r="D326" s="4" t="s">
        <v>23</v>
      </c>
      <c r="E326" s="4">
        <v>2021</v>
      </c>
      <c r="F326" s="4" t="s">
        <v>18</v>
      </c>
      <c r="G326" s="4" t="s">
        <v>39</v>
      </c>
      <c r="H326" s="4" t="s">
        <v>539</v>
      </c>
      <c r="I326" s="3"/>
      <c r="J326" s="3"/>
      <c r="K326" s="3"/>
      <c r="L326" s="3"/>
      <c r="M326" s="3"/>
      <c r="N326" s="3"/>
    </row>
    <row r="327" spans="1:14" x14ac:dyDescent="0.35">
      <c r="A327" s="3" t="s">
        <v>607</v>
      </c>
      <c r="B327" s="4" t="s">
        <v>88</v>
      </c>
      <c r="C327" s="4" t="s">
        <v>27</v>
      </c>
      <c r="D327" s="4" t="s">
        <v>23</v>
      </c>
      <c r="E327" s="4">
        <v>2021</v>
      </c>
      <c r="F327" s="4" t="s">
        <v>18</v>
      </c>
      <c r="G327" s="4" t="s">
        <v>39</v>
      </c>
      <c r="H327" s="4" t="s">
        <v>539</v>
      </c>
      <c r="I327" s="3"/>
      <c r="J327" s="3"/>
      <c r="K327" s="3"/>
      <c r="L327" s="3"/>
      <c r="M327" s="3"/>
      <c r="N327" s="3"/>
    </row>
    <row r="328" spans="1:14" x14ac:dyDescent="0.35">
      <c r="A328" s="3" t="s">
        <v>333</v>
      </c>
      <c r="B328" s="4" t="s">
        <v>101</v>
      </c>
      <c r="C328" s="4" t="s">
        <v>16</v>
      </c>
      <c r="D328" s="4" t="s">
        <v>23</v>
      </c>
      <c r="E328" s="4">
        <v>2017</v>
      </c>
      <c r="F328" s="4" t="s">
        <v>18</v>
      </c>
      <c r="G328" s="4" t="s">
        <v>39</v>
      </c>
      <c r="H328" s="4" t="s">
        <v>539</v>
      </c>
      <c r="I328" s="3"/>
      <c r="J328" s="3"/>
      <c r="K328" s="3"/>
      <c r="L328" s="3"/>
      <c r="M328" s="3"/>
      <c r="N328" s="3"/>
    </row>
    <row r="329" spans="1:14" x14ac:dyDescent="0.35">
      <c r="A329" s="3" t="s">
        <v>333</v>
      </c>
      <c r="B329" s="4" t="s">
        <v>608</v>
      </c>
      <c r="C329" s="4" t="s">
        <v>16</v>
      </c>
      <c r="D329" s="4" t="s">
        <v>36</v>
      </c>
      <c r="E329" s="4">
        <v>2018</v>
      </c>
      <c r="F329" s="4" t="s">
        <v>18</v>
      </c>
      <c r="G329" s="4" t="s">
        <v>39</v>
      </c>
      <c r="H329" s="4" t="s">
        <v>539</v>
      </c>
      <c r="I329" s="3"/>
      <c r="J329" s="3"/>
      <c r="K329" s="3"/>
      <c r="L329" s="3"/>
      <c r="M329" s="3"/>
      <c r="N329" s="3"/>
    </row>
    <row r="330" spans="1:14" x14ac:dyDescent="0.35">
      <c r="A330" s="3" t="s">
        <v>609</v>
      </c>
      <c r="B330" s="4" t="s">
        <v>610</v>
      </c>
      <c r="C330" s="4" t="s">
        <v>27</v>
      </c>
      <c r="D330" s="4" t="s">
        <v>23</v>
      </c>
      <c r="E330" s="4">
        <v>2021</v>
      </c>
      <c r="F330" s="4" t="s">
        <v>131</v>
      </c>
      <c r="G330" s="5" t="s">
        <v>39</v>
      </c>
      <c r="H330" s="4" t="s">
        <v>539</v>
      </c>
      <c r="I330" s="3"/>
      <c r="J330" s="3"/>
      <c r="K330" s="3"/>
      <c r="L330" s="3"/>
      <c r="M330" s="3"/>
      <c r="N330" s="3"/>
    </row>
    <row r="331" spans="1:14" x14ac:dyDescent="0.35">
      <c r="A331" s="3" t="s">
        <v>611</v>
      </c>
      <c r="B331" s="4" t="s">
        <v>612</v>
      </c>
      <c r="C331" s="4" t="s">
        <v>27</v>
      </c>
      <c r="D331" s="4" t="s">
        <v>23</v>
      </c>
      <c r="E331" s="4">
        <v>2021</v>
      </c>
      <c r="F331" s="4" t="s">
        <v>18</v>
      </c>
      <c r="G331" s="5" t="s">
        <v>39</v>
      </c>
      <c r="H331" s="4" t="s">
        <v>539</v>
      </c>
      <c r="I331" s="3"/>
      <c r="J331" s="3"/>
      <c r="K331" s="3"/>
      <c r="L331" s="3"/>
      <c r="M331" s="3"/>
      <c r="N331" s="3"/>
    </row>
    <row r="332" spans="1:14" x14ac:dyDescent="0.35">
      <c r="A332" s="3" t="s">
        <v>613</v>
      </c>
      <c r="B332" s="4" t="s">
        <v>486</v>
      </c>
      <c r="C332" s="4" t="s">
        <v>16</v>
      </c>
      <c r="D332" s="4" t="s">
        <v>23</v>
      </c>
      <c r="E332" s="4">
        <v>2021</v>
      </c>
      <c r="F332" s="4" t="s">
        <v>18</v>
      </c>
      <c r="G332" s="5" t="s">
        <v>39</v>
      </c>
      <c r="H332" s="4" t="s">
        <v>539</v>
      </c>
      <c r="I332" s="3"/>
      <c r="J332" s="3"/>
      <c r="K332" s="3"/>
      <c r="L332" s="3"/>
      <c r="M332" s="3"/>
      <c r="N332" s="3"/>
    </row>
    <row r="333" spans="1:14" x14ac:dyDescent="0.35">
      <c r="A333" s="3" t="s">
        <v>614</v>
      </c>
      <c r="B333" s="4" t="s">
        <v>261</v>
      </c>
      <c r="C333" s="4" t="s">
        <v>16</v>
      </c>
      <c r="D333" s="4" t="s">
        <v>17</v>
      </c>
      <c r="E333" s="4">
        <v>2020</v>
      </c>
      <c r="F333" s="4" t="s">
        <v>18</v>
      </c>
      <c r="G333" s="4" t="s">
        <v>39</v>
      </c>
      <c r="H333" s="4" t="s">
        <v>539</v>
      </c>
      <c r="I333" s="3"/>
      <c r="J333" s="3"/>
      <c r="K333" s="3"/>
      <c r="L333" s="3"/>
      <c r="M333" s="3"/>
      <c r="N333" s="3"/>
    </row>
    <row r="334" spans="1:14" x14ac:dyDescent="0.35">
      <c r="A334" s="3" t="s">
        <v>615</v>
      </c>
      <c r="B334" s="4" t="s">
        <v>616</v>
      </c>
      <c r="C334" s="4" t="s">
        <v>16</v>
      </c>
      <c r="D334" s="4" t="s">
        <v>23</v>
      </c>
      <c r="E334" s="4">
        <v>2020</v>
      </c>
      <c r="F334" s="4" t="s">
        <v>18</v>
      </c>
      <c r="G334" s="4" t="s">
        <v>39</v>
      </c>
      <c r="H334" s="4" t="s">
        <v>539</v>
      </c>
      <c r="I334" s="3"/>
      <c r="J334" s="3"/>
      <c r="K334" s="3"/>
      <c r="L334" s="3"/>
      <c r="M334" s="3"/>
      <c r="N334" s="3"/>
    </row>
    <row r="335" spans="1:14" x14ac:dyDescent="0.35">
      <c r="A335" s="3" t="s">
        <v>617</v>
      </c>
      <c r="B335" s="4" t="s">
        <v>618</v>
      </c>
      <c r="C335" s="4" t="s">
        <v>27</v>
      </c>
      <c r="D335" s="4" t="s">
        <v>23</v>
      </c>
      <c r="E335" s="4">
        <v>2021</v>
      </c>
      <c r="F335" s="4" t="s">
        <v>18</v>
      </c>
      <c r="G335" s="4" t="s">
        <v>39</v>
      </c>
      <c r="H335" s="4" t="s">
        <v>539</v>
      </c>
      <c r="I335" s="3"/>
      <c r="J335" s="3"/>
      <c r="K335" s="3"/>
      <c r="L335" s="3"/>
      <c r="M335" s="3"/>
      <c r="N335" s="3"/>
    </row>
    <row r="336" spans="1:14" x14ac:dyDescent="0.35">
      <c r="A336" s="3" t="s">
        <v>619</v>
      </c>
      <c r="B336" s="4" t="s">
        <v>368</v>
      </c>
      <c r="C336" s="4" t="s">
        <v>16</v>
      </c>
      <c r="D336" s="4" t="s">
        <v>23</v>
      </c>
      <c r="E336" s="4">
        <v>2021</v>
      </c>
      <c r="F336" s="4" t="s">
        <v>18</v>
      </c>
      <c r="G336" s="4" t="s">
        <v>39</v>
      </c>
      <c r="H336" s="4" t="s">
        <v>539</v>
      </c>
      <c r="I336" s="3"/>
      <c r="J336" s="3"/>
      <c r="K336" s="3"/>
      <c r="L336" s="3"/>
      <c r="M336" s="3"/>
      <c r="N336" s="3"/>
    </row>
    <row r="337" spans="1:14" x14ac:dyDescent="0.35">
      <c r="A337" s="3" t="s">
        <v>459</v>
      </c>
      <c r="B337" s="4" t="s">
        <v>620</v>
      </c>
      <c r="C337" s="4" t="s">
        <v>16</v>
      </c>
      <c r="D337" s="4" t="s">
        <v>17</v>
      </c>
      <c r="E337" s="4">
        <v>2019</v>
      </c>
      <c r="F337" s="4" t="s">
        <v>18</v>
      </c>
      <c r="G337" s="4" t="s">
        <v>39</v>
      </c>
      <c r="H337" s="4" t="s">
        <v>539</v>
      </c>
      <c r="I337" s="3"/>
      <c r="J337" s="3"/>
      <c r="K337" s="3"/>
      <c r="L337" s="3"/>
      <c r="M337" s="3"/>
      <c r="N337" s="3"/>
    </row>
    <row r="338" spans="1:14" x14ac:dyDescent="0.35">
      <c r="A338" s="3" t="s">
        <v>282</v>
      </c>
      <c r="B338" s="4" t="s">
        <v>621</v>
      </c>
      <c r="C338" s="4" t="s">
        <v>16</v>
      </c>
      <c r="D338" s="4" t="s">
        <v>23</v>
      </c>
      <c r="E338" s="4">
        <v>2018</v>
      </c>
      <c r="F338" s="4" t="s">
        <v>18</v>
      </c>
      <c r="G338" s="4" t="s">
        <v>39</v>
      </c>
      <c r="H338" s="4" t="s">
        <v>539</v>
      </c>
      <c r="I338" s="3"/>
      <c r="J338" s="3"/>
      <c r="K338" s="3"/>
      <c r="L338" s="3"/>
      <c r="M338" s="3"/>
      <c r="N338" s="3"/>
    </row>
    <row r="339" spans="1:14" x14ac:dyDescent="0.35">
      <c r="A339" s="3" t="s">
        <v>442</v>
      </c>
      <c r="B339" s="4" t="s">
        <v>622</v>
      </c>
      <c r="C339" s="4" t="s">
        <v>16</v>
      </c>
      <c r="D339" s="4" t="s">
        <v>42</v>
      </c>
      <c r="E339" s="4">
        <v>2021</v>
      </c>
      <c r="F339" s="4" t="s">
        <v>18</v>
      </c>
      <c r="G339" s="4" t="s">
        <v>39</v>
      </c>
      <c r="H339" s="4" t="s">
        <v>539</v>
      </c>
      <c r="I339" s="3"/>
      <c r="J339" s="3"/>
      <c r="K339" s="3"/>
      <c r="L339" s="3"/>
      <c r="M339" s="3"/>
      <c r="N339" s="3"/>
    </row>
    <row r="340" spans="1:14" x14ac:dyDescent="0.35">
      <c r="A340" s="3" t="s">
        <v>442</v>
      </c>
      <c r="B340" s="4" t="s">
        <v>623</v>
      </c>
      <c r="C340" s="4" t="s">
        <v>16</v>
      </c>
      <c r="D340" s="4" t="s">
        <v>23</v>
      </c>
      <c r="E340" s="4">
        <v>2017</v>
      </c>
      <c r="F340" s="4" t="s">
        <v>18</v>
      </c>
      <c r="G340" s="4" t="s">
        <v>39</v>
      </c>
      <c r="H340" s="4" t="s">
        <v>539</v>
      </c>
      <c r="I340" s="3"/>
      <c r="J340" s="3"/>
      <c r="K340" s="3"/>
      <c r="L340" s="3"/>
      <c r="M340" s="3"/>
      <c r="N340" s="3"/>
    </row>
    <row r="341" spans="1:14" x14ac:dyDescent="0.35">
      <c r="A341" s="3" t="s">
        <v>442</v>
      </c>
      <c r="B341" s="4" t="s">
        <v>45</v>
      </c>
      <c r="C341" s="4" t="s">
        <v>16</v>
      </c>
      <c r="D341" s="4" t="s">
        <v>23</v>
      </c>
      <c r="E341" s="4">
        <v>2020</v>
      </c>
      <c r="F341" s="4" t="s">
        <v>18</v>
      </c>
      <c r="G341" s="4" t="s">
        <v>39</v>
      </c>
      <c r="H341" s="4" t="s">
        <v>539</v>
      </c>
      <c r="I341" s="3"/>
      <c r="J341" s="3"/>
      <c r="K341" s="3"/>
      <c r="L341" s="3"/>
      <c r="M341" s="3"/>
      <c r="N341" s="3"/>
    </row>
    <row r="342" spans="1:14" x14ac:dyDescent="0.35">
      <c r="A342" s="3" t="s">
        <v>624</v>
      </c>
      <c r="B342" s="4" t="s">
        <v>45</v>
      </c>
      <c r="C342" s="4" t="s">
        <v>16</v>
      </c>
      <c r="D342" s="4" t="s">
        <v>17</v>
      </c>
      <c r="E342" s="4">
        <v>2021</v>
      </c>
      <c r="F342" s="4" t="s">
        <v>18</v>
      </c>
      <c r="G342" s="4" t="s">
        <v>39</v>
      </c>
      <c r="H342" s="4" t="s">
        <v>539</v>
      </c>
      <c r="I342" s="3"/>
      <c r="J342" s="3"/>
      <c r="K342" s="3"/>
      <c r="L342" s="3"/>
      <c r="M342" s="3"/>
      <c r="N342" s="3"/>
    </row>
    <row r="343" spans="1:14" x14ac:dyDescent="0.35">
      <c r="A343" s="3" t="s">
        <v>625</v>
      </c>
      <c r="B343" s="4" t="s">
        <v>626</v>
      </c>
      <c r="C343" s="4" t="s">
        <v>16</v>
      </c>
      <c r="D343" s="4" t="s">
        <v>23</v>
      </c>
      <c r="E343" s="4">
        <v>2021</v>
      </c>
      <c r="F343" s="4" t="s">
        <v>18</v>
      </c>
      <c r="G343" s="4" t="s">
        <v>39</v>
      </c>
      <c r="H343" s="4" t="s">
        <v>539</v>
      </c>
      <c r="I343" s="3"/>
      <c r="J343" s="3"/>
      <c r="K343" s="3"/>
      <c r="L343" s="3"/>
      <c r="M343" s="3"/>
      <c r="N343" s="3"/>
    </row>
    <row r="344" spans="1:14" x14ac:dyDescent="0.35">
      <c r="A344" s="3" t="s">
        <v>627</v>
      </c>
      <c r="B344" s="4" t="s">
        <v>286</v>
      </c>
      <c r="C344" s="4" t="s">
        <v>16</v>
      </c>
      <c r="D344" s="4" t="s">
        <v>23</v>
      </c>
      <c r="E344" s="4">
        <v>2021</v>
      </c>
      <c r="F344" s="4" t="s">
        <v>18</v>
      </c>
      <c r="G344" s="4" t="s">
        <v>39</v>
      </c>
      <c r="H344" s="4" t="s">
        <v>539</v>
      </c>
      <c r="I344" s="3"/>
      <c r="J344" s="3"/>
      <c r="K344" s="3"/>
      <c r="L344" s="3"/>
      <c r="M344" s="3"/>
      <c r="N344" s="3"/>
    </row>
    <row r="345" spans="1:14" x14ac:dyDescent="0.35">
      <c r="A345" s="3" t="s">
        <v>307</v>
      </c>
      <c r="B345" s="4" t="s">
        <v>628</v>
      </c>
      <c r="C345" s="4" t="s">
        <v>16</v>
      </c>
      <c r="D345" s="4" t="s">
        <v>17</v>
      </c>
      <c r="E345" s="4">
        <v>2018</v>
      </c>
      <c r="F345" s="4" t="s">
        <v>18</v>
      </c>
      <c r="G345" s="4" t="s">
        <v>39</v>
      </c>
      <c r="H345" s="4" t="s">
        <v>539</v>
      </c>
      <c r="I345" s="3"/>
      <c r="J345" s="3"/>
      <c r="K345" s="3"/>
      <c r="L345" s="3"/>
      <c r="M345" s="3"/>
      <c r="N345" s="3"/>
    </row>
    <row r="346" spans="1:14" x14ac:dyDescent="0.35">
      <c r="A346" s="3" t="s">
        <v>629</v>
      </c>
      <c r="B346" s="4" t="s">
        <v>50</v>
      </c>
      <c r="C346" s="4" t="s">
        <v>16</v>
      </c>
      <c r="D346" s="4" t="s">
        <v>23</v>
      </c>
      <c r="E346" s="4">
        <v>2021</v>
      </c>
      <c r="F346" s="4" t="s">
        <v>18</v>
      </c>
      <c r="G346" s="4" t="s">
        <v>39</v>
      </c>
      <c r="H346" s="4" t="s">
        <v>539</v>
      </c>
      <c r="I346" s="3"/>
      <c r="J346" s="3"/>
      <c r="K346" s="3"/>
      <c r="L346" s="3"/>
      <c r="M346" s="3"/>
      <c r="N346" s="3"/>
    </row>
    <row r="347" spans="1:14" x14ac:dyDescent="0.35">
      <c r="A347" s="3" t="s">
        <v>244</v>
      </c>
      <c r="B347" s="4" t="s">
        <v>50</v>
      </c>
      <c r="C347" s="4" t="s">
        <v>27</v>
      </c>
      <c r="D347" s="4" t="s">
        <v>23</v>
      </c>
      <c r="E347" s="4">
        <v>2017</v>
      </c>
      <c r="F347" s="4" t="s">
        <v>18</v>
      </c>
      <c r="G347" s="4" t="s">
        <v>39</v>
      </c>
      <c r="H347" s="4" t="s">
        <v>539</v>
      </c>
      <c r="I347" s="3"/>
      <c r="J347" s="3"/>
      <c r="K347" s="3"/>
      <c r="L347" s="3"/>
      <c r="M347" s="3"/>
      <c r="N347" s="3"/>
    </row>
    <row r="348" spans="1:14" x14ac:dyDescent="0.35">
      <c r="A348" s="3" t="s">
        <v>115</v>
      </c>
      <c r="B348" s="4" t="s">
        <v>38</v>
      </c>
      <c r="C348" s="4" t="s">
        <v>27</v>
      </c>
      <c r="D348" s="4" t="s">
        <v>23</v>
      </c>
      <c r="E348" s="4">
        <v>2020</v>
      </c>
      <c r="F348" s="4" t="s">
        <v>18</v>
      </c>
      <c r="G348" s="4" t="s">
        <v>39</v>
      </c>
      <c r="H348" s="4" t="s">
        <v>539</v>
      </c>
      <c r="I348" s="3"/>
      <c r="J348" s="3"/>
      <c r="K348" s="3"/>
      <c r="L348" s="3"/>
      <c r="M348" s="3"/>
      <c r="N348" s="3"/>
    </row>
    <row r="349" spans="1:14" x14ac:dyDescent="0.35">
      <c r="A349" s="3" t="s">
        <v>521</v>
      </c>
      <c r="B349" s="4" t="s">
        <v>171</v>
      </c>
      <c r="C349" s="4" t="s">
        <v>16</v>
      </c>
      <c r="D349" s="4" t="s">
        <v>17</v>
      </c>
      <c r="E349" s="4">
        <v>2020</v>
      </c>
      <c r="F349" s="4" t="s">
        <v>18</v>
      </c>
      <c r="G349" s="4" t="s">
        <v>39</v>
      </c>
      <c r="H349" s="4" t="s">
        <v>539</v>
      </c>
      <c r="I349" s="3"/>
      <c r="J349" s="3"/>
      <c r="K349" s="3"/>
      <c r="L349" s="3"/>
      <c r="M349" s="3"/>
      <c r="N349" s="3"/>
    </row>
    <row r="350" spans="1:14" x14ac:dyDescent="0.35">
      <c r="A350" s="3" t="s">
        <v>210</v>
      </c>
      <c r="B350" s="4" t="s">
        <v>38</v>
      </c>
      <c r="C350" s="4" t="s">
        <v>16</v>
      </c>
      <c r="D350" s="4" t="s">
        <v>23</v>
      </c>
      <c r="E350" s="4">
        <v>2020</v>
      </c>
      <c r="F350" s="4" t="s">
        <v>18</v>
      </c>
      <c r="G350" s="4" t="s">
        <v>39</v>
      </c>
      <c r="H350" s="4" t="s">
        <v>539</v>
      </c>
      <c r="I350" s="3"/>
      <c r="J350" s="3"/>
      <c r="K350" s="3"/>
      <c r="L350" s="3"/>
      <c r="M350" s="3"/>
      <c r="N350" s="3"/>
    </row>
    <row r="351" spans="1:14" x14ac:dyDescent="0.35">
      <c r="A351" s="3" t="s">
        <v>210</v>
      </c>
      <c r="B351" s="4" t="s">
        <v>38</v>
      </c>
      <c r="C351" s="4" t="s">
        <v>16</v>
      </c>
      <c r="D351" s="4" t="s">
        <v>23</v>
      </c>
      <c r="E351" s="4">
        <v>2021</v>
      </c>
      <c r="F351" s="4" t="s">
        <v>18</v>
      </c>
      <c r="G351" s="5" t="s">
        <v>39</v>
      </c>
      <c r="H351" s="4" t="s">
        <v>539</v>
      </c>
      <c r="I351" s="3"/>
      <c r="J351" s="3"/>
      <c r="K351" s="3"/>
      <c r="L351" s="3"/>
      <c r="M351" s="3"/>
      <c r="N351" s="3"/>
    </row>
    <row r="352" spans="1:14" x14ac:dyDescent="0.35">
      <c r="A352" s="3" t="s">
        <v>630</v>
      </c>
      <c r="B352" s="4" t="s">
        <v>38</v>
      </c>
      <c r="C352" s="4" t="s">
        <v>27</v>
      </c>
      <c r="D352" s="4" t="s">
        <v>23</v>
      </c>
      <c r="E352" s="4">
        <v>2021</v>
      </c>
      <c r="F352" s="4" t="s">
        <v>18</v>
      </c>
      <c r="G352" s="5" t="s">
        <v>39</v>
      </c>
      <c r="H352" s="4" t="s">
        <v>539</v>
      </c>
      <c r="I352" s="3"/>
      <c r="J352" s="3"/>
      <c r="K352" s="3"/>
      <c r="L352" s="3"/>
      <c r="M352" s="3"/>
      <c r="N352" s="3"/>
    </row>
    <row r="353" spans="1:14" x14ac:dyDescent="0.35">
      <c r="A353" s="3" t="s">
        <v>631</v>
      </c>
      <c r="B353" s="4" t="s">
        <v>632</v>
      </c>
      <c r="C353" s="4" t="s">
        <v>27</v>
      </c>
      <c r="D353" s="4" t="s">
        <v>23</v>
      </c>
      <c r="E353" s="4">
        <v>2017</v>
      </c>
      <c r="F353" s="4" t="s">
        <v>131</v>
      </c>
      <c r="G353" s="5" t="s">
        <v>39</v>
      </c>
      <c r="H353" s="4" t="s">
        <v>539</v>
      </c>
      <c r="I353" s="3"/>
      <c r="J353" s="3"/>
      <c r="K353" s="3"/>
      <c r="L353" s="3"/>
      <c r="M353" s="3"/>
      <c r="N353" s="3"/>
    </row>
    <row r="354" spans="1:14" x14ac:dyDescent="0.35">
      <c r="A354" s="3" t="s">
        <v>631</v>
      </c>
      <c r="B354" s="4" t="s">
        <v>633</v>
      </c>
      <c r="C354" s="4" t="s">
        <v>27</v>
      </c>
      <c r="D354" s="4" t="s">
        <v>23</v>
      </c>
      <c r="E354" s="4">
        <v>2021</v>
      </c>
      <c r="F354" s="4" t="s">
        <v>18</v>
      </c>
      <c r="G354" s="4" t="s">
        <v>24</v>
      </c>
      <c r="H354" s="4" t="s">
        <v>539</v>
      </c>
      <c r="I354" s="3"/>
      <c r="J354" s="3"/>
      <c r="K354" s="3"/>
      <c r="L354" s="3"/>
      <c r="M354" s="3"/>
      <c r="N354" s="3"/>
    </row>
    <row r="355" spans="1:14" x14ac:dyDescent="0.35">
      <c r="A355" s="3" t="s">
        <v>200</v>
      </c>
      <c r="B355" s="4" t="s">
        <v>201</v>
      </c>
      <c r="C355" s="4" t="s">
        <v>16</v>
      </c>
      <c r="D355" s="4" t="s">
        <v>42</v>
      </c>
      <c r="E355" s="4">
        <v>2020</v>
      </c>
      <c r="F355" s="4" t="s">
        <v>18</v>
      </c>
      <c r="G355" s="4" t="s">
        <v>39</v>
      </c>
      <c r="H355" s="4" t="s">
        <v>539</v>
      </c>
      <c r="I355" s="3"/>
      <c r="J355" s="3"/>
      <c r="K355" s="3"/>
      <c r="L355" s="3"/>
      <c r="M355" s="3"/>
      <c r="N355" s="3"/>
    </row>
    <row r="356" spans="1:14" x14ac:dyDescent="0.35">
      <c r="A356" s="3" t="s">
        <v>200</v>
      </c>
      <c r="B356" s="4" t="s">
        <v>634</v>
      </c>
      <c r="C356" s="4" t="s">
        <v>16</v>
      </c>
      <c r="D356" s="4" t="s">
        <v>23</v>
      </c>
      <c r="E356" s="4">
        <v>2021</v>
      </c>
      <c r="F356" s="4" t="s">
        <v>18</v>
      </c>
      <c r="G356" s="4" t="s">
        <v>24</v>
      </c>
      <c r="H356" s="4" t="s">
        <v>539</v>
      </c>
      <c r="I356" s="3"/>
      <c r="J356" s="3"/>
      <c r="K356" s="3"/>
      <c r="L356" s="3"/>
      <c r="M356" s="3"/>
      <c r="N356" s="3"/>
    </row>
    <row r="357" spans="1:14" x14ac:dyDescent="0.35">
      <c r="A357" s="3" t="s">
        <v>635</v>
      </c>
      <c r="B357" s="4" t="s">
        <v>636</v>
      </c>
      <c r="C357" s="4" t="s">
        <v>27</v>
      </c>
      <c r="D357" s="4" t="s">
        <v>42</v>
      </c>
      <c r="E357" s="4">
        <v>2019</v>
      </c>
      <c r="F357" s="4" t="s">
        <v>18</v>
      </c>
      <c r="G357" s="4" t="s">
        <v>24</v>
      </c>
      <c r="H357" s="4" t="s">
        <v>539</v>
      </c>
      <c r="I357" s="3"/>
      <c r="J357" s="3"/>
      <c r="K357" s="3"/>
      <c r="L357" s="3"/>
      <c r="M357" s="3"/>
      <c r="N357" s="3"/>
    </row>
    <row r="358" spans="1:14" x14ac:dyDescent="0.35">
      <c r="A358" s="3" t="s">
        <v>637</v>
      </c>
      <c r="B358" s="4" t="s">
        <v>155</v>
      </c>
      <c r="C358" s="4" t="s">
        <v>16</v>
      </c>
      <c r="D358" s="4" t="s">
        <v>23</v>
      </c>
      <c r="E358" s="4">
        <v>2021</v>
      </c>
      <c r="F358" s="4" t="s">
        <v>131</v>
      </c>
      <c r="G358" s="4" t="s">
        <v>314</v>
      </c>
      <c r="H358" s="4" t="s">
        <v>539</v>
      </c>
      <c r="I358" s="3"/>
      <c r="J358" s="3"/>
      <c r="K358" s="3"/>
      <c r="L358" s="3"/>
      <c r="M358" s="3"/>
      <c r="N358" s="3"/>
    </row>
    <row r="359" spans="1:14" x14ac:dyDescent="0.35">
      <c r="A359" s="3" t="s">
        <v>638</v>
      </c>
      <c r="B359" s="4" t="s">
        <v>639</v>
      </c>
      <c r="C359" s="4" t="s">
        <v>16</v>
      </c>
      <c r="D359" s="4" t="s">
        <v>23</v>
      </c>
      <c r="E359" s="4">
        <v>2018</v>
      </c>
      <c r="F359" s="4" t="s">
        <v>18</v>
      </c>
      <c r="G359" s="4" t="s">
        <v>314</v>
      </c>
      <c r="H359" s="4" t="s">
        <v>539</v>
      </c>
      <c r="I359" s="3"/>
      <c r="J359" s="3"/>
      <c r="K359" s="3"/>
      <c r="L359" s="3"/>
      <c r="M359" s="3"/>
      <c r="N359" s="3"/>
    </row>
    <row r="360" spans="1:14" x14ac:dyDescent="0.35">
      <c r="A360" s="3" t="s">
        <v>359</v>
      </c>
      <c r="B360" s="4" t="s">
        <v>203</v>
      </c>
      <c r="C360" s="4" t="s">
        <v>27</v>
      </c>
      <c r="D360" s="4" t="s">
        <v>36</v>
      </c>
      <c r="E360" s="4">
        <v>2019</v>
      </c>
      <c r="F360" s="4" t="s">
        <v>131</v>
      </c>
      <c r="G360" s="4" t="s">
        <v>148</v>
      </c>
      <c r="H360" s="4" t="s">
        <v>539</v>
      </c>
      <c r="I360" s="3"/>
      <c r="J360" s="3"/>
      <c r="K360" s="3"/>
      <c r="L360" s="3"/>
      <c r="M360" s="3"/>
      <c r="N360" s="3"/>
    </row>
    <row r="361" spans="1:14" x14ac:dyDescent="0.35">
      <c r="A361" s="3" t="s">
        <v>640</v>
      </c>
      <c r="B361" s="4" t="s">
        <v>203</v>
      </c>
      <c r="C361" s="4" t="s">
        <v>16</v>
      </c>
      <c r="D361" s="4" t="s">
        <v>23</v>
      </c>
      <c r="E361" s="4">
        <v>2021</v>
      </c>
      <c r="F361" s="4" t="s">
        <v>18</v>
      </c>
      <c r="G361" s="4" t="s">
        <v>148</v>
      </c>
      <c r="H361" s="4" t="s">
        <v>539</v>
      </c>
      <c r="I361" s="3"/>
      <c r="J361" s="3"/>
      <c r="K361" s="3"/>
      <c r="L361" s="3"/>
      <c r="M361" s="3"/>
      <c r="N361" s="3"/>
    </row>
    <row r="362" spans="1:14" x14ac:dyDescent="0.35">
      <c r="A362" s="3" t="s">
        <v>202</v>
      </c>
      <c r="B362" s="4" t="s">
        <v>203</v>
      </c>
      <c r="C362" s="4" t="s">
        <v>27</v>
      </c>
      <c r="D362" s="4" t="s">
        <v>23</v>
      </c>
      <c r="E362" s="4">
        <v>2021</v>
      </c>
      <c r="F362" s="4" t="s">
        <v>18</v>
      </c>
      <c r="G362" s="4" t="s">
        <v>148</v>
      </c>
      <c r="H362" s="4" t="s">
        <v>539</v>
      </c>
      <c r="I362" s="3"/>
      <c r="J362" s="3"/>
      <c r="K362" s="3"/>
      <c r="L362" s="3"/>
      <c r="M362" s="3"/>
      <c r="N362" s="3"/>
    </row>
    <row r="363" spans="1:14" x14ac:dyDescent="0.35">
      <c r="A363" s="3" t="s">
        <v>641</v>
      </c>
      <c r="B363" s="4" t="s">
        <v>54</v>
      </c>
      <c r="C363" s="4" t="s">
        <v>27</v>
      </c>
      <c r="D363" s="4" t="s">
        <v>23</v>
      </c>
      <c r="E363" s="4">
        <v>2020</v>
      </c>
      <c r="F363" s="4" t="s">
        <v>18</v>
      </c>
      <c r="G363" s="4" t="s">
        <v>360</v>
      </c>
      <c r="H363" s="4" t="s">
        <v>539</v>
      </c>
      <c r="I363" s="3"/>
      <c r="J363" s="3"/>
      <c r="K363" s="3"/>
      <c r="L363" s="3"/>
      <c r="M363" s="3"/>
      <c r="N363" s="3"/>
    </row>
    <row r="364" spans="1:14" x14ac:dyDescent="0.35">
      <c r="A364" s="3" t="s">
        <v>80</v>
      </c>
      <c r="B364" s="4" t="s">
        <v>54</v>
      </c>
      <c r="C364" s="4" t="s">
        <v>27</v>
      </c>
      <c r="D364" s="4" t="s">
        <v>23</v>
      </c>
      <c r="E364" s="4">
        <v>2021</v>
      </c>
      <c r="F364" s="4" t="s">
        <v>18</v>
      </c>
      <c r="G364" s="4" t="s">
        <v>642</v>
      </c>
      <c r="H364" s="4" t="s">
        <v>539</v>
      </c>
      <c r="I364" s="3"/>
      <c r="J364" s="3"/>
      <c r="K364" s="3"/>
      <c r="L364" s="3"/>
      <c r="M364" s="3"/>
      <c r="N364" s="3"/>
    </row>
    <row r="365" spans="1:14" x14ac:dyDescent="0.35">
      <c r="A365" s="3" t="s">
        <v>408</v>
      </c>
      <c r="B365" s="4" t="s">
        <v>54</v>
      </c>
      <c r="C365" s="4" t="s">
        <v>27</v>
      </c>
      <c r="D365" s="4" t="s">
        <v>23</v>
      </c>
      <c r="E365" s="4">
        <v>2021</v>
      </c>
      <c r="F365" s="4" t="s">
        <v>18</v>
      </c>
      <c r="G365" s="4" t="s">
        <v>81</v>
      </c>
      <c r="H365" s="4" t="s">
        <v>539</v>
      </c>
      <c r="I365" s="3"/>
      <c r="J365" s="3"/>
      <c r="K365" s="3"/>
      <c r="L365" s="3"/>
      <c r="M365" s="3"/>
      <c r="N365" s="3"/>
    </row>
    <row r="366" spans="1:14" x14ac:dyDescent="0.35">
      <c r="A366" s="3" t="s">
        <v>80</v>
      </c>
      <c r="B366" s="4" t="s">
        <v>54</v>
      </c>
      <c r="C366" s="4" t="s">
        <v>27</v>
      </c>
      <c r="D366" s="4" t="s">
        <v>23</v>
      </c>
      <c r="E366" s="4">
        <v>2021</v>
      </c>
      <c r="F366" s="4" t="s">
        <v>18</v>
      </c>
      <c r="G366" s="5" t="s">
        <v>81</v>
      </c>
      <c r="H366" s="4" t="s">
        <v>539</v>
      </c>
      <c r="I366" s="3"/>
      <c r="J366" s="3"/>
      <c r="K366" s="3"/>
      <c r="L366" s="3"/>
      <c r="M366" s="3"/>
      <c r="N366" s="3"/>
    </row>
    <row r="367" spans="1:14" x14ac:dyDescent="0.35">
      <c r="A367" s="3" t="s">
        <v>643</v>
      </c>
      <c r="B367" s="4" t="s">
        <v>54</v>
      </c>
      <c r="C367" s="4" t="s">
        <v>16</v>
      </c>
      <c r="D367" s="4" t="s">
        <v>17</v>
      </c>
      <c r="E367" s="4">
        <v>2020</v>
      </c>
      <c r="F367" s="4" t="s">
        <v>18</v>
      </c>
      <c r="G367" s="4" t="s">
        <v>81</v>
      </c>
      <c r="H367" s="4" t="s">
        <v>539</v>
      </c>
      <c r="I367" s="3"/>
      <c r="J367" s="3"/>
      <c r="K367" s="3"/>
      <c r="L367" s="3"/>
      <c r="M367" s="3"/>
      <c r="N367" s="3"/>
    </row>
    <row r="368" spans="1:14" x14ac:dyDescent="0.35">
      <c r="A368" s="3" t="s">
        <v>644</v>
      </c>
      <c r="B368" s="4" t="s">
        <v>54</v>
      </c>
      <c r="C368" s="4" t="s">
        <v>27</v>
      </c>
      <c r="D368" s="4" t="s">
        <v>23</v>
      </c>
      <c r="E368" s="4">
        <v>2021</v>
      </c>
      <c r="F368" s="4" t="s">
        <v>18</v>
      </c>
      <c r="G368" s="4" t="s">
        <v>81</v>
      </c>
      <c r="H368" s="4" t="s">
        <v>539</v>
      </c>
      <c r="I368" s="3"/>
      <c r="J368" s="3"/>
      <c r="K368" s="3"/>
      <c r="L368" s="3"/>
      <c r="M368" s="3"/>
      <c r="N368" s="3"/>
    </row>
    <row r="369" spans="1:14" x14ac:dyDescent="0.35">
      <c r="A369" s="3" t="s">
        <v>120</v>
      </c>
      <c r="B369" s="4" t="s">
        <v>54</v>
      </c>
      <c r="C369" s="4" t="s">
        <v>16</v>
      </c>
      <c r="D369" s="4" t="s">
        <v>36</v>
      </c>
      <c r="E369" s="4">
        <v>2019</v>
      </c>
      <c r="F369" s="4" t="s">
        <v>18</v>
      </c>
      <c r="G369" s="4" t="s">
        <v>645</v>
      </c>
      <c r="H369" s="4" t="s">
        <v>539</v>
      </c>
      <c r="I369" s="3"/>
      <c r="J369" s="3"/>
      <c r="K369" s="3"/>
      <c r="L369" s="3"/>
      <c r="M369" s="3"/>
      <c r="N369" s="3"/>
    </row>
    <row r="370" spans="1:14" x14ac:dyDescent="0.35">
      <c r="A370" s="3" t="s">
        <v>646</v>
      </c>
      <c r="B370" s="4" t="s">
        <v>54</v>
      </c>
      <c r="C370" s="4" t="s">
        <v>27</v>
      </c>
      <c r="D370" s="4" t="s">
        <v>36</v>
      </c>
      <c r="E370" s="4">
        <v>2020</v>
      </c>
      <c r="F370" s="4" t="s">
        <v>18</v>
      </c>
      <c r="G370" s="4" t="s">
        <v>647</v>
      </c>
      <c r="H370" s="4" t="s">
        <v>539</v>
      </c>
      <c r="I370" s="3"/>
      <c r="J370" s="3"/>
      <c r="K370" s="3"/>
      <c r="L370" s="3"/>
      <c r="M370" s="3"/>
      <c r="N370" s="3"/>
    </row>
    <row r="371" spans="1:14" x14ac:dyDescent="0.35">
      <c r="A371" s="3" t="s">
        <v>648</v>
      </c>
      <c r="B371" s="4" t="s">
        <v>54</v>
      </c>
      <c r="C371" s="4" t="s">
        <v>16</v>
      </c>
      <c r="D371" s="4" t="s">
        <v>23</v>
      </c>
      <c r="E371" s="4">
        <v>2021</v>
      </c>
      <c r="F371" s="4" t="s">
        <v>18</v>
      </c>
      <c r="G371" s="4" t="s">
        <v>649</v>
      </c>
      <c r="H371" s="4" t="s">
        <v>539</v>
      </c>
      <c r="I371" s="3"/>
      <c r="J371" s="3"/>
      <c r="K371" s="3"/>
      <c r="L371" s="3"/>
      <c r="M371" s="3"/>
      <c r="N371" s="3"/>
    </row>
    <row r="372" spans="1:14" x14ac:dyDescent="0.35">
      <c r="A372" s="3" t="s">
        <v>650</v>
      </c>
      <c r="B372" s="4" t="s">
        <v>651</v>
      </c>
      <c r="C372" s="4" t="s">
        <v>27</v>
      </c>
      <c r="D372" s="4" t="s">
        <v>23</v>
      </c>
      <c r="E372" s="4">
        <v>2019</v>
      </c>
      <c r="F372" s="4" t="s">
        <v>18</v>
      </c>
      <c r="G372" s="4" t="s">
        <v>652</v>
      </c>
      <c r="H372" s="4" t="s">
        <v>539</v>
      </c>
      <c r="I372" s="3"/>
      <c r="J372" s="3"/>
      <c r="K372" s="3"/>
      <c r="L372" s="3"/>
      <c r="M372" s="3"/>
      <c r="N372" s="3"/>
    </row>
    <row r="373" spans="1:14" x14ac:dyDescent="0.35">
      <c r="A373" s="3" t="s">
        <v>204</v>
      </c>
      <c r="B373" s="4" t="s">
        <v>54</v>
      </c>
      <c r="C373" s="4" t="s">
        <v>27</v>
      </c>
      <c r="D373" s="4" t="s">
        <v>42</v>
      </c>
      <c r="E373" s="4">
        <v>2021</v>
      </c>
      <c r="F373" s="4" t="s">
        <v>18</v>
      </c>
      <c r="G373" s="4" t="s">
        <v>653</v>
      </c>
      <c r="H373" s="4" t="s">
        <v>539</v>
      </c>
      <c r="I373" s="3"/>
      <c r="J373" s="3"/>
      <c r="K373" s="3"/>
      <c r="L373" s="3"/>
      <c r="M373" s="3"/>
      <c r="N373" s="3"/>
    </row>
    <row r="374" spans="1:14" x14ac:dyDescent="0.35">
      <c r="A374" s="3" t="s">
        <v>654</v>
      </c>
      <c r="B374" s="4" t="s">
        <v>655</v>
      </c>
      <c r="C374" s="4" t="s">
        <v>27</v>
      </c>
      <c r="D374" s="4" t="s">
        <v>23</v>
      </c>
      <c r="E374" s="4">
        <v>2021</v>
      </c>
      <c r="F374" s="4" t="s">
        <v>18</v>
      </c>
      <c r="G374" s="4" t="s">
        <v>656</v>
      </c>
      <c r="H374" s="4" t="s">
        <v>539</v>
      </c>
      <c r="I374" s="3"/>
      <c r="J374" s="3"/>
      <c r="K374" s="3"/>
      <c r="L374" s="3"/>
      <c r="M374" s="3"/>
      <c r="N374" s="3"/>
    </row>
    <row r="375" spans="1:14" x14ac:dyDescent="0.35">
      <c r="A375" s="3" t="s">
        <v>657</v>
      </c>
      <c r="B375" s="4" t="s">
        <v>658</v>
      </c>
      <c r="C375" s="4" t="s">
        <v>16</v>
      </c>
      <c r="D375" s="4" t="s">
        <v>23</v>
      </c>
      <c r="E375" s="4">
        <v>2021</v>
      </c>
      <c r="F375" s="4" t="s">
        <v>18</v>
      </c>
      <c r="G375" s="4" t="s">
        <v>659</v>
      </c>
      <c r="H375" s="4" t="s">
        <v>539</v>
      </c>
      <c r="I375" s="3"/>
      <c r="J375" s="3"/>
      <c r="K375" s="3"/>
      <c r="L375" s="3"/>
      <c r="M375" s="3"/>
      <c r="N375" s="3"/>
    </row>
    <row r="376" spans="1:14" x14ac:dyDescent="0.35">
      <c r="A376" s="3" t="s">
        <v>660</v>
      </c>
      <c r="B376" s="4" t="s">
        <v>331</v>
      </c>
      <c r="C376" s="4" t="s">
        <v>27</v>
      </c>
      <c r="D376" s="4" t="s">
        <v>23</v>
      </c>
      <c r="E376" s="4">
        <v>2018</v>
      </c>
      <c r="F376" s="4" t="s">
        <v>131</v>
      </c>
      <c r="G376" s="4" t="s">
        <v>661</v>
      </c>
      <c r="H376" s="4" t="s">
        <v>539</v>
      </c>
      <c r="I376" s="3"/>
      <c r="J376" s="3"/>
      <c r="K376" s="3"/>
      <c r="L376" s="3"/>
      <c r="M376" s="3"/>
      <c r="N376" s="3"/>
    </row>
    <row r="377" spans="1:14" x14ac:dyDescent="0.35">
      <c r="A377" s="3" t="s">
        <v>662</v>
      </c>
      <c r="B377" s="4" t="s">
        <v>410</v>
      </c>
      <c r="C377" s="4" t="s">
        <v>16</v>
      </c>
      <c r="D377" s="4" t="s">
        <v>23</v>
      </c>
      <c r="E377" s="4">
        <v>2022</v>
      </c>
      <c r="F377" s="4" t="s">
        <v>18</v>
      </c>
      <c r="G377" s="5" t="s">
        <v>93</v>
      </c>
      <c r="H377" s="4" t="s">
        <v>539</v>
      </c>
      <c r="I377" s="3"/>
      <c r="J377" s="3"/>
      <c r="K377" s="3"/>
      <c r="L377" s="3"/>
      <c r="M377" s="3"/>
      <c r="N377" s="3"/>
    </row>
    <row r="378" spans="1:14" x14ac:dyDescent="0.35">
      <c r="A378" s="3" t="s">
        <v>663</v>
      </c>
      <c r="B378" s="4" t="s">
        <v>150</v>
      </c>
      <c r="C378" s="4" t="s">
        <v>27</v>
      </c>
      <c r="D378" s="4" t="s">
        <v>23</v>
      </c>
      <c r="E378" s="4">
        <v>2020</v>
      </c>
      <c r="F378" s="4" t="s">
        <v>18</v>
      </c>
      <c r="G378" s="5" t="s">
        <v>93</v>
      </c>
      <c r="H378" s="4" t="s">
        <v>539</v>
      </c>
      <c r="I378" s="3"/>
      <c r="J378" s="3"/>
      <c r="K378" s="3"/>
      <c r="L378" s="3"/>
      <c r="M378" s="3"/>
      <c r="N378" s="3"/>
    </row>
    <row r="379" spans="1:14" x14ac:dyDescent="0.35">
      <c r="A379" s="3" t="s">
        <v>509</v>
      </c>
      <c r="B379" s="4" t="s">
        <v>213</v>
      </c>
      <c r="C379" s="4" t="s">
        <v>27</v>
      </c>
      <c r="D379" s="4" t="s">
        <v>23</v>
      </c>
      <c r="E379" s="4">
        <v>2021</v>
      </c>
      <c r="F379" s="4" t="s">
        <v>18</v>
      </c>
      <c r="G379" s="4" t="s">
        <v>93</v>
      </c>
      <c r="H379" s="4" t="s">
        <v>539</v>
      </c>
      <c r="I379" s="3"/>
      <c r="J379" s="3"/>
      <c r="K379" s="3"/>
      <c r="L379" s="3"/>
      <c r="M379" s="3"/>
      <c r="N379" s="3"/>
    </row>
    <row r="380" spans="1:14" x14ac:dyDescent="0.35">
      <c r="A380" s="3" t="s">
        <v>509</v>
      </c>
      <c r="B380" s="4" t="s">
        <v>378</v>
      </c>
      <c r="C380" s="4" t="s">
        <v>16</v>
      </c>
      <c r="D380" s="4" t="s">
        <v>42</v>
      </c>
      <c r="E380" s="4">
        <v>2015</v>
      </c>
      <c r="F380" s="4" t="s">
        <v>18</v>
      </c>
      <c r="G380" s="4" t="s">
        <v>664</v>
      </c>
      <c r="H380" s="4" t="s">
        <v>539</v>
      </c>
      <c r="I380" s="3"/>
      <c r="J380" s="3"/>
      <c r="K380" s="3"/>
      <c r="L380" s="3"/>
      <c r="M380" s="3"/>
      <c r="N380" s="3"/>
    </row>
    <row r="381" spans="1:14" x14ac:dyDescent="0.35">
      <c r="A381" s="3" t="s">
        <v>315</v>
      </c>
      <c r="B381" s="4" t="s">
        <v>665</v>
      </c>
      <c r="C381" s="4" t="s">
        <v>16</v>
      </c>
      <c r="D381" s="4" t="s">
        <v>36</v>
      </c>
      <c r="E381" s="4">
        <v>2015</v>
      </c>
      <c r="F381" s="4" t="s">
        <v>18</v>
      </c>
      <c r="G381" s="4" t="s">
        <v>379</v>
      </c>
      <c r="H381" s="4" t="s">
        <v>539</v>
      </c>
      <c r="I381" s="3"/>
      <c r="J381" s="3"/>
      <c r="K381" s="3"/>
      <c r="L381" s="3"/>
      <c r="M381" s="3"/>
      <c r="N381" s="3"/>
    </row>
    <row r="382" spans="1:14" x14ac:dyDescent="0.35">
      <c r="A382" s="3" t="s">
        <v>74</v>
      </c>
      <c r="B382" s="4" t="s">
        <v>666</v>
      </c>
      <c r="C382" s="4" t="s">
        <v>16</v>
      </c>
      <c r="D382" s="4" t="s">
        <v>17</v>
      </c>
      <c r="E382" s="4">
        <v>2017</v>
      </c>
      <c r="F382" s="4" t="s">
        <v>18</v>
      </c>
      <c r="G382" s="4" t="s">
        <v>76</v>
      </c>
      <c r="H382" s="4" t="s">
        <v>539</v>
      </c>
      <c r="I382" s="3"/>
      <c r="J382" s="3"/>
      <c r="K382" s="3"/>
      <c r="L382" s="3"/>
      <c r="M382" s="3"/>
      <c r="N382" s="3"/>
    </row>
    <row r="383" spans="1:14" x14ac:dyDescent="0.35">
      <c r="A383" s="3" t="s">
        <v>667</v>
      </c>
      <c r="B383" s="4" t="s">
        <v>668</v>
      </c>
      <c r="C383" s="4" t="s">
        <v>27</v>
      </c>
      <c r="D383" s="4" t="s">
        <v>23</v>
      </c>
      <c r="E383" s="4">
        <v>2020</v>
      </c>
      <c r="F383" s="4" t="s">
        <v>18</v>
      </c>
      <c r="G383" s="4" t="s">
        <v>669</v>
      </c>
      <c r="H383" s="4" t="s">
        <v>539</v>
      </c>
      <c r="I383" s="3"/>
      <c r="J383" s="3"/>
      <c r="K383" s="3"/>
      <c r="L383" s="3"/>
      <c r="M383" s="3"/>
      <c r="N383" s="3"/>
    </row>
    <row r="384" spans="1:14" x14ac:dyDescent="0.35">
      <c r="A384" s="3" t="s">
        <v>670</v>
      </c>
      <c r="B384" s="4" t="s">
        <v>30</v>
      </c>
      <c r="C384" s="4" t="s">
        <v>27</v>
      </c>
      <c r="D384" s="4" t="s">
        <v>23</v>
      </c>
      <c r="E384" s="4">
        <v>2021</v>
      </c>
      <c r="F384" s="4" t="s">
        <v>18</v>
      </c>
      <c r="G384" s="4" t="s">
        <v>671</v>
      </c>
      <c r="H384" s="4" t="s">
        <v>539</v>
      </c>
      <c r="I384" s="3"/>
      <c r="J384" s="3"/>
      <c r="K384" s="3"/>
      <c r="L384" s="3"/>
      <c r="M384" s="3"/>
      <c r="N384" s="3"/>
    </row>
    <row r="385" spans="1:14" x14ac:dyDescent="0.35">
      <c r="A385" s="3" t="s">
        <v>310</v>
      </c>
      <c r="B385" s="4" t="s">
        <v>15</v>
      </c>
      <c r="C385" s="4" t="s">
        <v>16</v>
      </c>
      <c r="D385" s="4" t="s">
        <v>23</v>
      </c>
      <c r="E385" s="4">
        <v>2022</v>
      </c>
      <c r="F385" s="4" t="s">
        <v>18</v>
      </c>
      <c r="G385" s="4" t="s">
        <v>19</v>
      </c>
      <c r="H385" s="4" t="s">
        <v>539</v>
      </c>
      <c r="I385" s="3"/>
      <c r="J385" s="3"/>
      <c r="K385" s="3"/>
      <c r="L385" s="3"/>
      <c r="M385" s="3"/>
      <c r="N385" s="3"/>
    </row>
    <row r="386" spans="1:14" x14ac:dyDescent="0.35">
      <c r="A386" s="3" t="s">
        <v>14</v>
      </c>
      <c r="B386" s="4" t="s">
        <v>672</v>
      </c>
      <c r="C386" s="4" t="s">
        <v>16</v>
      </c>
      <c r="D386" s="4" t="s">
        <v>23</v>
      </c>
      <c r="E386" s="4">
        <v>2021</v>
      </c>
      <c r="F386" s="4" t="s">
        <v>18</v>
      </c>
      <c r="G386" s="4" t="s">
        <v>19</v>
      </c>
      <c r="H386" s="4" t="s">
        <v>539</v>
      </c>
      <c r="I386" s="3"/>
      <c r="J386" s="3"/>
      <c r="K386" s="3"/>
      <c r="L386" s="3"/>
      <c r="M386" s="3"/>
      <c r="N386" s="3"/>
    </row>
    <row r="387" spans="1:14" x14ac:dyDescent="0.35">
      <c r="A387" s="3" t="s">
        <v>172</v>
      </c>
      <c r="B387" s="4" t="s">
        <v>673</v>
      </c>
      <c r="C387" s="4" t="s">
        <v>27</v>
      </c>
      <c r="D387" s="4" t="s">
        <v>23</v>
      </c>
      <c r="E387" s="4">
        <v>2022</v>
      </c>
      <c r="F387" s="4" t="s">
        <v>18</v>
      </c>
      <c r="G387" s="4" t="s">
        <v>19</v>
      </c>
      <c r="H387" s="4" t="s">
        <v>539</v>
      </c>
      <c r="I387" s="3"/>
      <c r="J387" s="3"/>
      <c r="K387" s="3"/>
      <c r="L387" s="3"/>
      <c r="M387" s="3"/>
      <c r="N387" s="3"/>
    </row>
    <row r="388" spans="1:14" x14ac:dyDescent="0.35">
      <c r="A388" s="3" t="s">
        <v>674</v>
      </c>
      <c r="B388" s="4" t="s">
        <v>199</v>
      </c>
      <c r="C388" s="4" t="s">
        <v>16</v>
      </c>
      <c r="D388" s="4" t="s">
        <v>23</v>
      </c>
      <c r="E388" s="4">
        <v>2022</v>
      </c>
      <c r="F388" s="4" t="s">
        <v>18</v>
      </c>
      <c r="G388" s="4" t="s">
        <v>19</v>
      </c>
      <c r="H388" s="4" t="s">
        <v>539</v>
      </c>
      <c r="I388" s="3"/>
      <c r="J388" s="3"/>
      <c r="K388" s="3"/>
      <c r="L388" s="3"/>
      <c r="M388" s="3"/>
      <c r="N388" s="3"/>
    </row>
    <row r="389" spans="1:14" x14ac:dyDescent="0.35">
      <c r="A389" s="3" t="s">
        <v>390</v>
      </c>
      <c r="B389" s="4" t="s">
        <v>675</v>
      </c>
      <c r="C389" s="4" t="s">
        <v>27</v>
      </c>
      <c r="D389" s="4" t="s">
        <v>23</v>
      </c>
      <c r="E389" s="4">
        <v>2022</v>
      </c>
      <c r="F389" s="4" t="s">
        <v>18</v>
      </c>
      <c r="G389" s="4" t="s">
        <v>19</v>
      </c>
      <c r="H389" s="4" t="s">
        <v>539</v>
      </c>
      <c r="I389" s="3"/>
      <c r="J389" s="3"/>
      <c r="K389" s="3"/>
      <c r="L389" s="3"/>
      <c r="M389" s="3"/>
      <c r="N389" s="3"/>
    </row>
    <row r="390" spans="1:14" x14ac:dyDescent="0.35">
      <c r="A390" s="3" t="s">
        <v>676</v>
      </c>
      <c r="B390" s="4" t="s">
        <v>216</v>
      </c>
      <c r="C390" s="4" t="s">
        <v>27</v>
      </c>
      <c r="D390" s="4" t="s">
        <v>23</v>
      </c>
      <c r="E390" s="4">
        <v>2020</v>
      </c>
      <c r="F390" s="4" t="s">
        <v>18</v>
      </c>
      <c r="G390" s="4" t="s">
        <v>254</v>
      </c>
      <c r="H390" s="4" t="s">
        <v>539</v>
      </c>
      <c r="I390" s="3"/>
      <c r="J390" s="3"/>
      <c r="K390" s="3"/>
      <c r="L390" s="3"/>
      <c r="M390" s="3"/>
      <c r="N390" s="3"/>
    </row>
    <row r="391" spans="1:14" x14ac:dyDescent="0.35">
      <c r="A391" s="3" t="s">
        <v>677</v>
      </c>
      <c r="B391" s="4" t="s">
        <v>216</v>
      </c>
      <c r="C391" s="4" t="s">
        <v>16</v>
      </c>
      <c r="D391" s="4" t="s">
        <v>17</v>
      </c>
      <c r="E391" s="4">
        <v>2020</v>
      </c>
      <c r="F391" s="4" t="s">
        <v>18</v>
      </c>
      <c r="G391" s="4" t="s">
        <v>254</v>
      </c>
      <c r="H391" s="4" t="s">
        <v>539</v>
      </c>
      <c r="I391" s="3"/>
      <c r="J391" s="3"/>
      <c r="K391" s="3"/>
      <c r="L391" s="3"/>
      <c r="M391" s="3"/>
      <c r="N391" s="3"/>
    </row>
    <row r="392" spans="1:14" x14ac:dyDescent="0.35">
      <c r="A392" s="3" t="s">
        <v>318</v>
      </c>
      <c r="B392" s="4" t="s">
        <v>678</v>
      </c>
      <c r="C392" s="4" t="s">
        <v>16</v>
      </c>
      <c r="D392" s="4" t="s">
        <v>17</v>
      </c>
      <c r="E392" s="4">
        <v>2019</v>
      </c>
      <c r="F392" s="4" t="s">
        <v>18</v>
      </c>
      <c r="G392" s="5" t="s">
        <v>19</v>
      </c>
      <c r="H392" s="4" t="s">
        <v>539</v>
      </c>
      <c r="I392" s="3"/>
      <c r="J392" s="3"/>
      <c r="K392" s="3"/>
      <c r="L392" s="3"/>
      <c r="M392" s="3"/>
      <c r="N392" s="3"/>
    </row>
    <row r="393" spans="1:14" x14ac:dyDescent="0.35">
      <c r="A393" s="3" t="s">
        <v>270</v>
      </c>
      <c r="B393" s="4" t="s">
        <v>679</v>
      </c>
      <c r="C393" s="4" t="s">
        <v>27</v>
      </c>
      <c r="D393" s="4" t="s">
        <v>23</v>
      </c>
      <c r="E393" s="4">
        <v>2022</v>
      </c>
      <c r="F393" s="4" t="s">
        <v>18</v>
      </c>
      <c r="G393" s="4" t="s">
        <v>19</v>
      </c>
      <c r="H393" s="4" t="s">
        <v>539</v>
      </c>
      <c r="I393" s="3"/>
      <c r="J393" s="3"/>
      <c r="K393" s="3"/>
      <c r="L393" s="3"/>
      <c r="M393" s="3"/>
      <c r="N393" s="3"/>
    </row>
    <row r="394" spans="1:14" x14ac:dyDescent="0.35">
      <c r="A394" s="3" t="s">
        <v>270</v>
      </c>
      <c r="B394" s="4" t="s">
        <v>680</v>
      </c>
      <c r="C394" s="4" t="s">
        <v>27</v>
      </c>
      <c r="D394" s="4" t="s">
        <v>23</v>
      </c>
      <c r="E394" s="4">
        <v>2021</v>
      </c>
      <c r="F394" s="4" t="s">
        <v>18</v>
      </c>
      <c r="G394" s="4" t="s">
        <v>254</v>
      </c>
      <c r="H394" s="4" t="s">
        <v>539</v>
      </c>
      <c r="I394" s="3"/>
      <c r="J394" s="3"/>
      <c r="K394" s="3"/>
      <c r="L394" s="3"/>
      <c r="M394" s="3"/>
      <c r="N394" s="3"/>
    </row>
    <row r="395" spans="1:14" x14ac:dyDescent="0.35">
      <c r="A395" s="3" t="s">
        <v>681</v>
      </c>
      <c r="B395" s="4" t="s">
        <v>682</v>
      </c>
      <c r="C395" s="4" t="s">
        <v>16</v>
      </c>
      <c r="D395" s="4" t="s">
        <v>23</v>
      </c>
      <c r="E395" s="4">
        <v>2021</v>
      </c>
      <c r="F395" s="4" t="s">
        <v>18</v>
      </c>
      <c r="G395" s="4" t="s">
        <v>254</v>
      </c>
      <c r="H395" s="4" t="s">
        <v>539</v>
      </c>
      <c r="I395" s="3"/>
      <c r="J395" s="3"/>
      <c r="K395" s="3"/>
      <c r="L395" s="3"/>
      <c r="M395" s="3"/>
      <c r="N395" s="3"/>
    </row>
    <row r="396" spans="1:14" x14ac:dyDescent="0.35">
      <c r="A396" s="3" t="s">
        <v>512</v>
      </c>
      <c r="B396" s="4" t="s">
        <v>683</v>
      </c>
      <c r="C396" s="4" t="s">
        <v>27</v>
      </c>
      <c r="D396" s="4" t="s">
        <v>23</v>
      </c>
      <c r="E396" s="4">
        <v>2022</v>
      </c>
      <c r="F396" s="4" t="s">
        <v>18</v>
      </c>
      <c r="G396" s="4" t="s">
        <v>254</v>
      </c>
      <c r="H396" s="4" t="s">
        <v>539</v>
      </c>
      <c r="I396" s="3"/>
      <c r="J396" s="3"/>
      <c r="K396" s="3"/>
      <c r="L396" s="3"/>
      <c r="M396" s="3"/>
      <c r="N396" s="3"/>
    </row>
    <row r="397" spans="1:14" x14ac:dyDescent="0.35">
      <c r="A397" s="3" t="s">
        <v>320</v>
      </c>
      <c r="B397" s="4" t="s">
        <v>505</v>
      </c>
      <c r="C397" s="4" t="s">
        <v>16</v>
      </c>
      <c r="D397" s="4" t="s">
        <v>17</v>
      </c>
      <c r="E397" s="4">
        <v>2020</v>
      </c>
      <c r="F397" s="4" t="s">
        <v>18</v>
      </c>
      <c r="G397" s="4" t="s">
        <v>19</v>
      </c>
      <c r="H397" s="4" t="s">
        <v>539</v>
      </c>
      <c r="I397" s="3"/>
      <c r="J397" s="3"/>
      <c r="K397" s="3"/>
      <c r="L397" s="3"/>
      <c r="M397" s="3"/>
      <c r="N397" s="3"/>
    </row>
    <row r="398" spans="1:14" x14ac:dyDescent="0.35">
      <c r="A398" s="3" t="s">
        <v>684</v>
      </c>
      <c r="B398" s="4" t="s">
        <v>685</v>
      </c>
      <c r="C398" s="4" t="s">
        <v>27</v>
      </c>
      <c r="D398" s="4" t="s">
        <v>23</v>
      </c>
      <c r="E398" s="4">
        <v>2022</v>
      </c>
      <c r="F398" s="4" t="s">
        <v>18</v>
      </c>
      <c r="G398" s="4" t="s">
        <v>254</v>
      </c>
      <c r="H398" s="4" t="s">
        <v>539</v>
      </c>
      <c r="I398" s="3"/>
      <c r="J398" s="3"/>
      <c r="K398" s="3"/>
      <c r="L398" s="3"/>
      <c r="M398" s="3"/>
      <c r="N398" s="3"/>
    </row>
    <row r="399" spans="1:14" x14ac:dyDescent="0.35">
      <c r="A399" s="3" t="s">
        <v>686</v>
      </c>
      <c r="B399" s="4" t="s">
        <v>687</v>
      </c>
      <c r="C399" s="4" t="s">
        <v>27</v>
      </c>
      <c r="D399" s="4" t="s">
        <v>42</v>
      </c>
      <c r="E399" s="4">
        <v>2017</v>
      </c>
      <c r="F399" s="4" t="s">
        <v>18</v>
      </c>
      <c r="G399" s="4" t="s">
        <v>468</v>
      </c>
      <c r="H399" s="4" t="s">
        <v>539</v>
      </c>
      <c r="I399" s="3"/>
      <c r="J399" s="3"/>
      <c r="K399" s="3"/>
      <c r="L399" s="3"/>
      <c r="M399" s="3"/>
      <c r="N399" s="3"/>
    </row>
    <row r="400" spans="1:14" x14ac:dyDescent="0.35">
      <c r="A400" s="3" t="s">
        <v>301</v>
      </c>
      <c r="B400" s="4" t="s">
        <v>348</v>
      </c>
      <c r="C400" s="4" t="s">
        <v>27</v>
      </c>
      <c r="D400" s="4" t="s">
        <v>23</v>
      </c>
      <c r="E400" s="4">
        <v>2021</v>
      </c>
      <c r="F400" s="4" t="s">
        <v>18</v>
      </c>
      <c r="G400" s="4" t="s">
        <v>176</v>
      </c>
      <c r="H400" s="4" t="s">
        <v>539</v>
      </c>
      <c r="I400" s="3"/>
      <c r="J400" s="3"/>
      <c r="K400" s="3"/>
      <c r="L400" s="3"/>
      <c r="M400" s="3"/>
      <c r="N400" s="3"/>
    </row>
    <row r="401" spans="1:14" x14ac:dyDescent="0.35">
      <c r="A401" s="3" t="s">
        <v>688</v>
      </c>
      <c r="B401" s="4" t="s">
        <v>175</v>
      </c>
      <c r="C401" s="4" t="s">
        <v>27</v>
      </c>
      <c r="D401" s="4" t="s">
        <v>23</v>
      </c>
      <c r="E401" s="4">
        <v>2022</v>
      </c>
      <c r="F401" s="4" t="s">
        <v>18</v>
      </c>
      <c r="G401" s="4" t="s">
        <v>176</v>
      </c>
      <c r="H401" s="4" t="s">
        <v>539</v>
      </c>
      <c r="I401" s="3"/>
      <c r="J401" s="3"/>
      <c r="K401" s="3"/>
      <c r="L401" s="3"/>
      <c r="M401" s="3"/>
      <c r="N401" s="3"/>
    </row>
    <row r="402" spans="1:14" x14ac:dyDescent="0.35">
      <c r="A402" s="3" t="s">
        <v>689</v>
      </c>
      <c r="B402" s="4" t="s">
        <v>690</v>
      </c>
      <c r="C402" s="4" t="s">
        <v>27</v>
      </c>
      <c r="D402" s="4" t="s">
        <v>23</v>
      </c>
      <c r="E402" s="4">
        <v>2020</v>
      </c>
      <c r="F402" s="4" t="s">
        <v>18</v>
      </c>
      <c r="G402" s="4" t="s">
        <v>302</v>
      </c>
      <c r="H402" s="4" t="s">
        <v>539</v>
      </c>
      <c r="I402" s="3"/>
      <c r="J402" s="3"/>
      <c r="K402" s="3"/>
      <c r="L402" s="3"/>
      <c r="M402" s="3"/>
      <c r="N402" s="3"/>
    </row>
    <row r="403" spans="1:14" x14ac:dyDescent="0.35">
      <c r="A403" s="3" t="s">
        <v>501</v>
      </c>
      <c r="B403" s="4" t="s">
        <v>691</v>
      </c>
      <c r="C403" s="4" t="s">
        <v>27</v>
      </c>
      <c r="D403" s="4" t="s">
        <v>23</v>
      </c>
      <c r="E403" s="4">
        <v>2022</v>
      </c>
      <c r="F403" s="4" t="s">
        <v>18</v>
      </c>
      <c r="G403" s="4" t="s">
        <v>176</v>
      </c>
      <c r="H403" s="4" t="s">
        <v>539</v>
      </c>
      <c r="I403" s="3"/>
      <c r="J403" s="3"/>
      <c r="K403" s="3"/>
      <c r="L403" s="3"/>
      <c r="M403" s="3"/>
      <c r="N403" s="3"/>
    </row>
    <row r="404" spans="1:14" x14ac:dyDescent="0.35">
      <c r="A404" s="3" t="s">
        <v>692</v>
      </c>
      <c r="B404" s="4" t="s">
        <v>258</v>
      </c>
      <c r="C404" s="4" t="s">
        <v>27</v>
      </c>
      <c r="D404" s="4" t="s">
        <v>23</v>
      </c>
      <c r="E404" s="4">
        <v>2022</v>
      </c>
      <c r="F404" s="4" t="s">
        <v>18</v>
      </c>
      <c r="G404" s="4" t="s">
        <v>693</v>
      </c>
      <c r="H404" s="4" t="s">
        <v>539</v>
      </c>
      <c r="I404" s="3"/>
      <c r="J404" s="3"/>
      <c r="K404" s="3"/>
      <c r="L404" s="3"/>
      <c r="M404" s="3"/>
      <c r="N404" s="3"/>
    </row>
    <row r="405" spans="1:14" x14ac:dyDescent="0.35">
      <c r="A405" s="3" t="s">
        <v>694</v>
      </c>
      <c r="B405" s="4" t="s">
        <v>695</v>
      </c>
      <c r="C405" s="4" t="s">
        <v>27</v>
      </c>
      <c r="D405" s="4" t="s">
        <v>23</v>
      </c>
      <c r="E405" s="4">
        <v>2021</v>
      </c>
      <c r="F405" s="4" t="s">
        <v>18</v>
      </c>
      <c r="G405" s="4" t="s">
        <v>696</v>
      </c>
      <c r="H405" s="4" t="s">
        <v>539</v>
      </c>
      <c r="I405" s="3"/>
      <c r="J405" s="3"/>
      <c r="K405" s="3"/>
      <c r="L405" s="3"/>
      <c r="M405" s="3"/>
      <c r="N405" s="3"/>
    </row>
    <row r="406" spans="1:14" x14ac:dyDescent="0.35">
      <c r="A406" s="3" t="s">
        <v>697</v>
      </c>
      <c r="B406" s="4" t="s">
        <v>427</v>
      </c>
      <c r="C406" s="4" t="s">
        <v>16</v>
      </c>
      <c r="D406" s="4" t="s">
        <v>36</v>
      </c>
      <c r="E406" s="4">
        <v>2018</v>
      </c>
      <c r="F406" s="4" t="s">
        <v>18</v>
      </c>
      <c r="G406" s="4" t="s">
        <v>698</v>
      </c>
      <c r="H406" s="4" t="s">
        <v>539</v>
      </c>
      <c r="I406" s="3"/>
      <c r="J406" s="3"/>
      <c r="K406" s="3"/>
      <c r="L406" s="3"/>
      <c r="M406" s="3"/>
      <c r="N406" s="3"/>
    </row>
    <row r="407" spans="1:14" x14ac:dyDescent="0.35">
      <c r="A407" s="4" t="s">
        <v>699</v>
      </c>
      <c r="B407" s="4" t="s">
        <v>427</v>
      </c>
      <c r="C407" s="4" t="s">
        <v>16</v>
      </c>
      <c r="D407" s="4" t="s">
        <v>42</v>
      </c>
      <c r="E407" s="4">
        <v>2019</v>
      </c>
      <c r="F407" s="4" t="s">
        <v>18</v>
      </c>
      <c r="G407" s="4" t="s">
        <v>700</v>
      </c>
      <c r="H407" s="4" t="s">
        <v>539</v>
      </c>
      <c r="I407" s="3"/>
      <c r="J407" s="3"/>
      <c r="K407" s="3"/>
      <c r="L407" s="3"/>
      <c r="M407" s="3"/>
      <c r="N407" s="3"/>
    </row>
    <row r="408" spans="1:14" x14ac:dyDescent="0.35">
      <c r="A408" s="3" t="s">
        <v>701</v>
      </c>
      <c r="B408" s="4" t="s">
        <v>83</v>
      </c>
      <c r="C408" s="4" t="s">
        <v>27</v>
      </c>
      <c r="D408" s="4" t="s">
        <v>23</v>
      </c>
      <c r="E408" s="4">
        <v>2022</v>
      </c>
      <c r="F408" s="4" t="s">
        <v>18</v>
      </c>
      <c r="G408" s="4" t="s">
        <v>702</v>
      </c>
      <c r="H408" s="4" t="s">
        <v>539</v>
      </c>
      <c r="I408" s="3"/>
      <c r="J408" s="3"/>
      <c r="K408" s="3"/>
      <c r="L408" s="3"/>
      <c r="M408" s="3"/>
      <c r="N408" s="3"/>
    </row>
    <row r="409" spans="1:14" x14ac:dyDescent="0.35">
      <c r="A409" s="3" t="s">
        <v>701</v>
      </c>
      <c r="B409" s="4" t="s">
        <v>703</v>
      </c>
      <c r="C409" s="4" t="s">
        <v>27</v>
      </c>
      <c r="D409" s="4" t="s">
        <v>23</v>
      </c>
      <c r="E409" s="4">
        <v>2022</v>
      </c>
      <c r="F409" s="4" t="s">
        <v>18</v>
      </c>
      <c r="G409" s="4" t="s">
        <v>704</v>
      </c>
      <c r="H409" s="4" t="s">
        <v>539</v>
      </c>
      <c r="I409" s="3"/>
      <c r="J409" s="3"/>
      <c r="K409" s="3"/>
      <c r="L409" s="3"/>
      <c r="M409" s="3"/>
      <c r="N409" s="3"/>
    </row>
    <row r="410" spans="1:14" x14ac:dyDescent="0.35">
      <c r="A410" s="3" t="s">
        <v>487</v>
      </c>
      <c r="B410" s="4" t="s">
        <v>413</v>
      </c>
      <c r="C410" s="4" t="s">
        <v>27</v>
      </c>
      <c r="D410" s="4" t="s">
        <v>23</v>
      </c>
      <c r="E410" s="4">
        <v>2022</v>
      </c>
      <c r="F410" s="4" t="s">
        <v>18</v>
      </c>
      <c r="G410" s="4" t="s">
        <v>705</v>
      </c>
      <c r="H410" s="4" t="s">
        <v>539</v>
      </c>
      <c r="I410" s="3"/>
      <c r="J410" s="3"/>
      <c r="K410" s="3"/>
      <c r="L410" s="3"/>
      <c r="M410" s="3"/>
      <c r="N410" s="3"/>
    </row>
    <row r="411" spans="1:14" x14ac:dyDescent="0.35">
      <c r="A411" s="3" t="s">
        <v>706</v>
      </c>
      <c r="B411" s="4" t="s">
        <v>707</v>
      </c>
      <c r="C411" s="4" t="s">
        <v>16</v>
      </c>
      <c r="D411" s="4" t="s">
        <v>23</v>
      </c>
      <c r="E411" s="4">
        <v>2020</v>
      </c>
      <c r="F411" s="4" t="s">
        <v>18</v>
      </c>
      <c r="G411" s="4" t="s">
        <v>708</v>
      </c>
      <c r="H411" s="4" t="s">
        <v>539</v>
      </c>
      <c r="I411" s="3"/>
      <c r="J411" s="3"/>
      <c r="K411" s="3"/>
      <c r="L411" s="3"/>
      <c r="M411" s="3"/>
      <c r="N411" s="3"/>
    </row>
    <row r="412" spans="1:14" x14ac:dyDescent="0.35">
      <c r="A412" s="3" t="s">
        <v>532</v>
      </c>
      <c r="B412" s="4" t="s">
        <v>709</v>
      </c>
      <c r="C412" s="4" t="s">
        <v>27</v>
      </c>
      <c r="D412" s="4" t="s">
        <v>23</v>
      </c>
      <c r="E412" s="4">
        <v>2021</v>
      </c>
      <c r="F412" s="4" t="s">
        <v>18</v>
      </c>
      <c r="G412" s="4" t="s">
        <v>534</v>
      </c>
      <c r="H412" s="4" t="s">
        <v>539</v>
      </c>
      <c r="I412" s="3"/>
      <c r="J412" s="3"/>
      <c r="K412" s="3"/>
      <c r="L412" s="3"/>
      <c r="M412" s="3"/>
      <c r="N412" s="3"/>
    </row>
    <row r="413" spans="1:14" x14ac:dyDescent="0.35">
      <c r="A413" s="3" t="s">
        <v>532</v>
      </c>
      <c r="B413" s="4" t="s">
        <v>433</v>
      </c>
      <c r="C413" s="4" t="s">
        <v>16</v>
      </c>
      <c r="D413" s="4" t="s">
        <v>23</v>
      </c>
      <c r="E413" s="4">
        <v>2022</v>
      </c>
      <c r="F413" s="4" t="s">
        <v>131</v>
      </c>
      <c r="G413" s="4" t="s">
        <v>710</v>
      </c>
      <c r="H413" s="4" t="s">
        <v>539</v>
      </c>
      <c r="I413" s="3"/>
      <c r="J413" s="3"/>
      <c r="K413" s="3"/>
      <c r="L413" s="3"/>
      <c r="M413" s="3"/>
      <c r="N4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D2" workbookViewId="0">
      <selection activeCell="AG62" sqref="AG62"/>
    </sheetView>
  </sheetViews>
  <sheetFormatPr defaultColWidth="9.1796875" defaultRowHeight="14.5" x14ac:dyDescent="0.35"/>
  <cols>
    <col min="1" max="16384" width="9.1796875" style="9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8"/>
  <sheetViews>
    <sheetView topLeftCell="A7" zoomScale="85" zoomScaleNormal="85" workbookViewId="0">
      <selection activeCell="G1" sqref="G1"/>
    </sheetView>
  </sheetViews>
  <sheetFormatPr defaultRowHeight="14.5" x14ac:dyDescent="0.35"/>
  <cols>
    <col min="1" max="1" width="13.26953125" customWidth="1"/>
    <col min="2" max="2" width="16.453125" customWidth="1"/>
    <col min="3" max="3" width="4.1796875" customWidth="1"/>
    <col min="4" max="4" width="10" customWidth="1"/>
    <col min="5" max="5" width="16.453125" customWidth="1"/>
    <col min="6" max="7" width="5.1796875" customWidth="1"/>
    <col min="8" max="8" width="15" customWidth="1"/>
    <col min="9" max="9" width="20.1796875" customWidth="1"/>
    <col min="10" max="10" width="20.81640625" customWidth="1"/>
    <col min="11" max="11" width="19.453125" customWidth="1"/>
    <col min="12" max="12" width="13.26953125" customWidth="1"/>
    <col min="13" max="13" width="23.7265625" customWidth="1"/>
    <col min="14" max="20" width="5.7265625" customWidth="1"/>
    <col min="21" max="61" width="3.1796875" customWidth="1"/>
    <col min="62" max="140" width="4.1796875" customWidth="1"/>
    <col min="141" max="141" width="7.26953125" customWidth="1"/>
    <col min="142" max="142" width="8.81640625" customWidth="1"/>
    <col min="143" max="143" width="7.54296875" customWidth="1"/>
    <col min="144" max="144" width="8.81640625" customWidth="1"/>
    <col min="145" max="145" width="7.54296875" customWidth="1"/>
    <col min="146" max="146" width="5.54296875" customWidth="1"/>
    <col min="147" max="147" width="8.81640625" customWidth="1"/>
    <col min="148" max="148" width="7.54296875" customWidth="1"/>
    <col min="149" max="149" width="8.81640625" customWidth="1"/>
    <col min="150" max="150" width="5.81640625" customWidth="1"/>
    <col min="151" max="151" width="8.81640625" customWidth="1"/>
    <col min="152" max="152" width="7.54296875" customWidth="1"/>
    <col min="153" max="153" width="5.54296875" customWidth="1"/>
    <col min="154" max="154" width="8.81640625" customWidth="1"/>
    <col min="155" max="155" width="7.54296875" customWidth="1"/>
    <col min="156" max="156" width="5.54296875" customWidth="1"/>
    <col min="157" max="157" width="8.81640625" customWidth="1"/>
    <col min="158" max="158" width="7.54296875" customWidth="1"/>
    <col min="159" max="159" width="5.54296875" customWidth="1"/>
    <col min="160" max="160" width="8.81640625" customWidth="1"/>
    <col min="161" max="161" width="7.54296875" customWidth="1"/>
    <col min="162" max="162" width="5.54296875" customWidth="1"/>
    <col min="163" max="163" width="8.81640625" customWidth="1"/>
    <col min="164" max="164" width="5.81640625" customWidth="1"/>
    <col min="165" max="165" width="8.81640625" customWidth="1"/>
    <col min="166" max="166" width="7.54296875" customWidth="1"/>
    <col min="167" max="167" width="5.54296875" customWidth="1"/>
    <col min="168" max="168" width="8.81640625" customWidth="1"/>
    <col min="169" max="169" width="7.54296875" customWidth="1"/>
    <col min="170" max="170" width="5.54296875" customWidth="1"/>
    <col min="171" max="171" width="8.81640625" customWidth="1"/>
    <col min="172" max="172" width="5.81640625" customWidth="1"/>
    <col min="173" max="173" width="8.81640625" customWidth="1"/>
    <col min="174" max="174" width="7.54296875" customWidth="1"/>
    <col min="175" max="175" width="8.81640625" customWidth="1"/>
    <col min="176" max="176" width="7.54296875" customWidth="1"/>
    <col min="177" max="177" width="8.81640625" customWidth="1"/>
    <col min="178" max="178" width="7.54296875" customWidth="1"/>
    <col min="179" max="179" width="8.81640625" customWidth="1"/>
    <col min="180" max="180" width="7.54296875" customWidth="1"/>
    <col min="181" max="181" width="5.54296875" customWidth="1"/>
    <col min="182" max="182" width="8.81640625" customWidth="1"/>
    <col min="183" max="183" width="5.81640625" customWidth="1"/>
    <col min="184" max="184" width="8.81640625" customWidth="1"/>
    <col min="185" max="185" width="7.54296875" customWidth="1"/>
    <col min="186" max="186" width="8.81640625" customWidth="1"/>
    <col min="187" max="187" width="7.54296875" customWidth="1"/>
    <col min="188" max="188" width="5.54296875" customWidth="1"/>
    <col min="189" max="189" width="8.81640625" customWidth="1"/>
    <col min="190" max="190" width="5.81640625" customWidth="1"/>
    <col min="191" max="191" width="8.81640625" customWidth="1"/>
    <col min="192" max="192" width="7.54296875" customWidth="1"/>
    <col min="193" max="193" width="5.54296875" customWidth="1"/>
    <col min="194" max="194" width="8.81640625" customWidth="1"/>
    <col min="195" max="195" width="7.54296875" customWidth="1"/>
    <col min="196" max="196" width="5.54296875" customWidth="1"/>
    <col min="197" max="197" width="8.81640625" customWidth="1"/>
    <col min="198" max="198" width="7.54296875" customWidth="1"/>
    <col min="199" max="199" width="5.54296875" customWidth="1"/>
    <col min="200" max="200" width="8.81640625" customWidth="1"/>
    <col min="201" max="201" width="5.81640625" customWidth="1"/>
    <col min="202" max="202" width="8.81640625" customWidth="1"/>
    <col min="203" max="203" width="5.81640625" customWidth="1"/>
    <col min="204" max="204" width="8.81640625" customWidth="1"/>
    <col min="205" max="205" width="7.54296875" customWidth="1"/>
    <col min="206" max="206" width="5.54296875" customWidth="1"/>
    <col min="207" max="207" width="8.81640625" customWidth="1"/>
    <col min="208" max="208" width="7.54296875" customWidth="1"/>
    <col min="209" max="209" width="5.54296875" customWidth="1"/>
    <col min="210" max="210" width="8.81640625" customWidth="1"/>
    <col min="211" max="211" width="7.54296875" customWidth="1"/>
    <col min="212" max="212" width="5.54296875" customWidth="1"/>
    <col min="213" max="213" width="8.81640625" customWidth="1"/>
    <col min="214" max="214" width="7.54296875" customWidth="1"/>
    <col min="215" max="215" width="5.54296875" customWidth="1"/>
    <col min="216" max="216" width="8.81640625" customWidth="1"/>
    <col min="217" max="217" width="7.54296875" customWidth="1"/>
    <col min="218" max="218" width="5.54296875" customWidth="1"/>
    <col min="219" max="219" width="8.81640625" customWidth="1"/>
    <col min="220" max="220" width="7.54296875" customWidth="1"/>
    <col min="221" max="221" width="5.54296875" customWidth="1"/>
    <col min="222" max="222" width="8.81640625" customWidth="1"/>
    <col min="223" max="223" width="7.54296875" customWidth="1"/>
    <col min="224" max="224" width="5.54296875" customWidth="1"/>
    <col min="225" max="225" width="8.81640625" customWidth="1"/>
    <col min="226" max="226" width="7.54296875" customWidth="1"/>
    <col min="227" max="227" width="5.54296875" customWidth="1"/>
    <col min="228" max="228" width="8.81640625" customWidth="1"/>
    <col min="229" max="229" width="7.54296875" customWidth="1"/>
    <col min="230" max="230" width="5.54296875" customWidth="1"/>
    <col min="231" max="231" width="8.81640625" customWidth="1"/>
    <col min="232" max="232" width="7.54296875" customWidth="1"/>
    <col min="233" max="233" width="5.54296875" customWidth="1"/>
    <col min="234" max="234" width="8.81640625" customWidth="1"/>
    <col min="235" max="235" width="7.54296875" customWidth="1"/>
    <col min="236" max="236" width="5.54296875" customWidth="1"/>
    <col min="237" max="237" width="8.81640625" customWidth="1"/>
    <col min="238" max="238" width="7.54296875" customWidth="1"/>
    <col min="239" max="239" width="8.81640625" customWidth="1"/>
    <col min="240" max="240" width="7.54296875" customWidth="1"/>
    <col min="241" max="241" width="8.81640625" customWidth="1"/>
    <col min="242" max="242" width="7.54296875" customWidth="1"/>
    <col min="243" max="243" width="5.54296875" customWidth="1"/>
    <col min="244" max="244" width="8.81640625" customWidth="1"/>
    <col min="245" max="245" width="7.54296875" customWidth="1"/>
    <col min="246" max="246" width="8.81640625" customWidth="1"/>
    <col min="247" max="247" width="5.81640625" customWidth="1"/>
    <col min="248" max="248" width="8.81640625" customWidth="1"/>
    <col min="249" max="249" width="7.54296875" customWidth="1"/>
    <col min="250" max="250" width="5.54296875" customWidth="1"/>
    <col min="251" max="251" width="8.81640625" customWidth="1"/>
    <col min="252" max="252" width="5.81640625" customWidth="1"/>
    <col min="253" max="253" width="8.81640625" customWidth="1"/>
    <col min="254" max="254" width="7.54296875" customWidth="1"/>
    <col min="255" max="255" width="8.81640625" customWidth="1"/>
    <col min="256" max="256" width="7.54296875" customWidth="1"/>
    <col min="257" max="257" width="5.54296875" customWidth="1"/>
    <col min="258" max="258" width="8.81640625" customWidth="1"/>
    <col min="259" max="259" width="7.54296875" customWidth="1"/>
    <col min="260" max="260" width="8.81640625" customWidth="1"/>
    <col min="261" max="261" width="5.81640625" customWidth="1"/>
    <col min="262" max="262" width="8.81640625" customWidth="1"/>
    <col min="263" max="263" width="5.81640625" customWidth="1"/>
    <col min="264" max="264" width="8.81640625" customWidth="1"/>
    <col min="265" max="265" width="5.81640625" customWidth="1"/>
    <col min="266" max="266" width="8.81640625" customWidth="1"/>
    <col min="267" max="267" width="7.54296875" customWidth="1"/>
    <col min="268" max="268" width="5.54296875" customWidth="1"/>
    <col min="269" max="269" width="8.81640625" customWidth="1"/>
    <col min="270" max="270" width="7.54296875" customWidth="1"/>
    <col min="271" max="271" width="5.54296875" customWidth="1"/>
    <col min="272" max="272" width="8.81640625" customWidth="1"/>
    <col min="273" max="273" width="7.54296875" customWidth="1"/>
    <col min="274" max="274" width="8.81640625" customWidth="1"/>
    <col min="275" max="275" width="5.81640625" customWidth="1"/>
    <col min="276" max="276" width="8.81640625" customWidth="1"/>
    <col min="277" max="277" width="7.54296875" customWidth="1"/>
    <col min="278" max="278" width="5.54296875" customWidth="1"/>
    <col min="279" max="279" width="8.81640625" customWidth="1"/>
    <col min="280" max="280" width="7.54296875" customWidth="1"/>
    <col min="281" max="281" width="5.54296875" customWidth="1"/>
    <col min="282" max="282" width="8.81640625" customWidth="1"/>
    <col min="283" max="283" width="7.54296875" customWidth="1"/>
    <col min="284" max="284" width="8.81640625" customWidth="1"/>
    <col min="285" max="285" width="5.81640625" customWidth="1"/>
    <col min="286" max="286" width="8.81640625" customWidth="1"/>
    <col min="287" max="287" width="5.81640625" customWidth="1"/>
    <col min="288" max="288" width="8.81640625" customWidth="1"/>
    <col min="289" max="289" width="5.81640625" customWidth="1"/>
    <col min="290" max="290" width="8.81640625" customWidth="1"/>
    <col min="291" max="291" width="7.54296875" customWidth="1"/>
    <col min="292" max="292" width="8.81640625" customWidth="1"/>
    <col min="293" max="293" width="5.81640625" customWidth="1"/>
    <col min="294" max="294" width="8.81640625" customWidth="1"/>
    <col min="295" max="295" width="5.81640625" customWidth="1"/>
    <col min="296" max="296" width="8.81640625" customWidth="1"/>
    <col min="297" max="297" width="7.54296875" customWidth="1"/>
    <col min="298" max="298" width="5.54296875" customWidth="1"/>
    <col min="299" max="299" width="8.81640625" customWidth="1"/>
    <col min="300" max="300" width="7.54296875" customWidth="1"/>
    <col min="301" max="301" width="8.81640625" customWidth="1"/>
    <col min="302" max="302" width="5.81640625" customWidth="1"/>
    <col min="303" max="303" width="8.81640625" customWidth="1"/>
    <col min="304" max="304" width="5.81640625" customWidth="1"/>
    <col min="305" max="305" width="8.81640625" customWidth="1"/>
    <col min="306" max="306" width="5.81640625" customWidth="1"/>
    <col min="307" max="307" width="8.81640625" customWidth="1"/>
    <col min="308" max="308" width="7.54296875" customWidth="1"/>
    <col min="309" max="309" width="8.81640625" customWidth="1"/>
    <col min="310" max="310" width="5.81640625" customWidth="1"/>
    <col min="311" max="311" width="8.81640625" customWidth="1"/>
    <col min="312" max="312" width="5.81640625" customWidth="1"/>
    <col min="313" max="313" width="8.81640625" customWidth="1"/>
    <col min="314" max="314" width="7.54296875" customWidth="1"/>
    <col min="315" max="315" width="8.81640625" customWidth="1"/>
    <col min="316" max="316" width="5.81640625" customWidth="1"/>
    <col min="317" max="317" width="8.81640625" customWidth="1"/>
    <col min="318" max="318" width="5.81640625" customWidth="1"/>
    <col min="319" max="319" width="8.81640625" customWidth="1"/>
    <col min="320" max="320" width="9.1796875" customWidth="1"/>
    <col min="321" max="321" width="5.54296875" customWidth="1"/>
    <col min="322" max="322" width="12.26953125" customWidth="1"/>
    <col min="323" max="323" width="24.54296875" bestFit="1" customWidth="1"/>
    <col min="324" max="328" width="14" bestFit="1" customWidth="1"/>
    <col min="329" max="329" width="17.26953125" bestFit="1" customWidth="1"/>
    <col min="330" max="334" width="23.7265625" bestFit="1" customWidth="1"/>
    <col min="335" max="335" width="26.81640625" bestFit="1" customWidth="1"/>
    <col min="336" max="341" width="24.453125" bestFit="1" customWidth="1"/>
    <col min="342" max="342" width="27.54296875" bestFit="1" customWidth="1"/>
    <col min="343" max="347" width="15.26953125" bestFit="1" customWidth="1"/>
    <col min="348" max="348" width="18.453125" bestFit="1" customWidth="1"/>
    <col min="349" max="349" width="15.7265625" bestFit="1" customWidth="1"/>
    <col min="350" max="350" width="18.81640625" bestFit="1" customWidth="1"/>
    <col min="351" max="353" width="24.81640625" bestFit="1" customWidth="1"/>
    <col min="354" max="354" width="28" bestFit="1" customWidth="1"/>
    <col min="355" max="358" width="25.54296875" bestFit="1" customWidth="1"/>
    <col min="359" max="359" width="28.7265625" bestFit="1" customWidth="1"/>
    <col min="360" max="360" width="23" bestFit="1" customWidth="1"/>
    <col min="361" max="361" width="26.26953125" bestFit="1" customWidth="1"/>
    <col min="362" max="362" width="18.54296875" bestFit="1" customWidth="1"/>
    <col min="363" max="363" width="21.81640625" bestFit="1" customWidth="1"/>
    <col min="364" max="364" width="13.26953125" bestFit="1" customWidth="1"/>
    <col min="365" max="365" width="16.453125" bestFit="1" customWidth="1"/>
    <col min="366" max="366" width="23.7265625" bestFit="1" customWidth="1"/>
    <col min="367" max="367" width="26.81640625" bestFit="1" customWidth="1"/>
    <col min="368" max="368" width="20.54296875" bestFit="1" customWidth="1"/>
    <col min="369" max="369" width="23.7265625" bestFit="1" customWidth="1"/>
    <col min="370" max="370" width="29.26953125" bestFit="1" customWidth="1"/>
    <col min="371" max="371" width="32.453125" bestFit="1" customWidth="1"/>
    <col min="372" max="372" width="16.26953125" bestFit="1" customWidth="1"/>
    <col min="373" max="373" width="19.453125" bestFit="1" customWidth="1"/>
    <col min="374" max="374" width="48.453125" bestFit="1" customWidth="1"/>
    <col min="375" max="375" width="51.54296875" bestFit="1" customWidth="1"/>
    <col min="376" max="376" width="19.1796875" bestFit="1" customWidth="1"/>
    <col min="377" max="377" width="22.26953125" bestFit="1" customWidth="1"/>
    <col min="378" max="378" width="29.81640625" bestFit="1" customWidth="1"/>
    <col min="379" max="379" width="33" bestFit="1" customWidth="1"/>
    <col min="380" max="380" width="29.26953125" bestFit="1" customWidth="1"/>
    <col min="381" max="381" width="32.453125" bestFit="1" customWidth="1"/>
    <col min="382" max="382" width="36.1796875" bestFit="1" customWidth="1"/>
    <col min="383" max="383" width="39.26953125" bestFit="1" customWidth="1"/>
    <col min="384" max="384" width="33.7265625" bestFit="1" customWidth="1"/>
    <col min="385" max="385" width="36.81640625" bestFit="1" customWidth="1"/>
    <col min="386" max="386" width="34.1796875" bestFit="1" customWidth="1"/>
    <col min="387" max="387" width="37.26953125" bestFit="1" customWidth="1"/>
    <col min="388" max="388" width="45.1796875" bestFit="1" customWidth="1"/>
    <col min="389" max="389" width="48.26953125" bestFit="1" customWidth="1"/>
    <col min="390" max="390" width="56.453125" bestFit="1" customWidth="1"/>
    <col min="391" max="391" width="59.54296875" bestFit="1" customWidth="1"/>
    <col min="392" max="393" width="53.1796875" bestFit="1" customWidth="1"/>
    <col min="394" max="394" width="56.26953125" bestFit="1" customWidth="1"/>
    <col min="395" max="395" width="46.1796875" bestFit="1" customWidth="1"/>
    <col min="396" max="396" width="49.26953125" bestFit="1" customWidth="1"/>
    <col min="397" max="397" width="35.26953125" bestFit="1" customWidth="1"/>
    <col min="398" max="398" width="38.54296875" bestFit="1" customWidth="1"/>
    <col min="399" max="399" width="8.54296875" customWidth="1"/>
    <col min="400" max="400" width="11.54296875" bestFit="1" customWidth="1"/>
    <col min="401" max="401" width="44.26953125" bestFit="1" customWidth="1"/>
    <col min="402" max="402" width="47.453125" bestFit="1" customWidth="1"/>
    <col min="403" max="403" width="44.7265625" bestFit="1" customWidth="1"/>
    <col min="404" max="404" width="47.81640625" bestFit="1" customWidth="1"/>
    <col min="405" max="405" width="22" bestFit="1" customWidth="1"/>
    <col min="406" max="406" width="25.1796875" bestFit="1" customWidth="1"/>
    <col min="407" max="407" width="34.453125" bestFit="1" customWidth="1"/>
    <col min="408" max="408" width="37.54296875" bestFit="1" customWidth="1"/>
    <col min="409" max="410" width="9.26953125" bestFit="1" customWidth="1"/>
    <col min="411" max="411" width="10" bestFit="1" customWidth="1"/>
  </cols>
  <sheetData>
    <row r="2" spans="1:141" x14ac:dyDescent="0.35">
      <c r="A2" s="6" t="s">
        <v>712</v>
      </c>
      <c r="B2" t="s">
        <v>713</v>
      </c>
      <c r="D2" s="6" t="s">
        <v>713</v>
      </c>
      <c r="E2" s="6" t="s">
        <v>711</v>
      </c>
      <c r="I2" s="6" t="s">
        <v>711</v>
      </c>
      <c r="M2" s="6" t="s">
        <v>717</v>
      </c>
    </row>
    <row r="3" spans="1:141" x14ac:dyDescent="0.35">
      <c r="A3" s="7" t="s">
        <v>27</v>
      </c>
      <c r="B3" s="8">
        <v>203</v>
      </c>
      <c r="D3" s="6" t="s">
        <v>712</v>
      </c>
      <c r="E3" t="s">
        <v>539</v>
      </c>
      <c r="F3" t="s">
        <v>20</v>
      </c>
      <c r="I3" t="s">
        <v>27</v>
      </c>
      <c r="J3" t="s">
        <v>16</v>
      </c>
      <c r="L3" s="6" t="s">
        <v>712</v>
      </c>
      <c r="M3" t="s">
        <v>718</v>
      </c>
      <c r="N3" t="s">
        <v>719</v>
      </c>
    </row>
    <row r="4" spans="1:141" x14ac:dyDescent="0.35">
      <c r="A4" s="7" t="s">
        <v>16</v>
      </c>
      <c r="B4" s="8">
        <v>209</v>
      </c>
      <c r="D4" s="7" t="s">
        <v>27</v>
      </c>
      <c r="E4" s="8">
        <v>63</v>
      </c>
      <c r="F4" s="8">
        <v>140</v>
      </c>
      <c r="H4" t="s">
        <v>714</v>
      </c>
      <c r="I4" s="10">
        <v>30.598214285714285</v>
      </c>
      <c r="J4" s="10">
        <v>27.998148148148147</v>
      </c>
      <c r="L4" s="7" t="s">
        <v>27</v>
      </c>
      <c r="M4" s="8">
        <v>9.25</v>
      </c>
      <c r="N4" s="8">
        <v>47.75</v>
      </c>
    </row>
    <row r="5" spans="1:141" x14ac:dyDescent="0.35">
      <c r="D5" s="7" t="s">
        <v>16</v>
      </c>
      <c r="E5" s="8">
        <v>74</v>
      </c>
      <c r="F5" s="8">
        <v>135</v>
      </c>
      <c r="L5" s="7" t="s">
        <v>16</v>
      </c>
      <c r="M5" s="8">
        <v>6.5</v>
      </c>
      <c r="N5" s="8">
        <v>50</v>
      </c>
    </row>
    <row r="7" spans="1:141" x14ac:dyDescent="0.35">
      <c r="A7" s="6" t="s">
        <v>712</v>
      </c>
      <c r="B7" t="s">
        <v>715</v>
      </c>
    </row>
    <row r="8" spans="1:141" x14ac:dyDescent="0.35">
      <c r="A8" s="7" t="s">
        <v>151</v>
      </c>
      <c r="B8" s="8">
        <v>4</v>
      </c>
      <c r="E8" s="6" t="s">
        <v>711</v>
      </c>
      <c r="M8" s="6" t="s">
        <v>717</v>
      </c>
    </row>
    <row r="9" spans="1:141" x14ac:dyDescent="0.35">
      <c r="A9" s="7" t="s">
        <v>23</v>
      </c>
      <c r="B9" s="8">
        <v>290</v>
      </c>
      <c r="E9" t="s">
        <v>151</v>
      </c>
      <c r="F9" t="s">
        <v>23</v>
      </c>
      <c r="G9" t="s">
        <v>17</v>
      </c>
      <c r="H9" t="s">
        <v>42</v>
      </c>
      <c r="I9" t="s">
        <v>36</v>
      </c>
      <c r="J9" t="s">
        <v>716</v>
      </c>
      <c r="L9" s="6" t="s">
        <v>712</v>
      </c>
      <c r="M9" t="s">
        <v>718</v>
      </c>
      <c r="N9" t="s">
        <v>719</v>
      </c>
    </row>
    <row r="10" spans="1:141" x14ac:dyDescent="0.35">
      <c r="A10" s="7" t="s">
        <v>17</v>
      </c>
      <c r="B10" s="8">
        <v>41</v>
      </c>
      <c r="D10" s="10" t="s">
        <v>714</v>
      </c>
      <c r="E10" s="10">
        <v>31.125</v>
      </c>
      <c r="F10" s="10">
        <v>29.454427083333332</v>
      </c>
      <c r="G10" s="10">
        <v>29.919642857142858</v>
      </c>
      <c r="H10" s="10">
        <v>27.413043478260871</v>
      </c>
      <c r="I10" s="10">
        <v>29.258333333333333</v>
      </c>
      <c r="J10" s="10">
        <v>29.32181818181818</v>
      </c>
      <c r="L10" s="7" t="s">
        <v>151</v>
      </c>
      <c r="M10" s="8">
        <v>24</v>
      </c>
      <c r="N10" s="8">
        <v>38.25</v>
      </c>
    </row>
    <row r="11" spans="1:141" x14ac:dyDescent="0.35">
      <c r="A11" s="7" t="s">
        <v>42</v>
      </c>
      <c r="B11" s="8">
        <v>36</v>
      </c>
      <c r="L11" s="7" t="s">
        <v>23</v>
      </c>
      <c r="M11" s="8">
        <v>6.5</v>
      </c>
      <c r="N11" s="8">
        <v>49.5</v>
      </c>
    </row>
    <row r="12" spans="1:141" x14ac:dyDescent="0.35">
      <c r="A12" s="7" t="s">
        <v>36</v>
      </c>
      <c r="B12" s="8">
        <v>41</v>
      </c>
      <c r="L12" s="7" t="s">
        <v>17</v>
      </c>
      <c r="M12" s="8">
        <v>11.25</v>
      </c>
      <c r="N12" s="8">
        <v>50</v>
      </c>
    </row>
    <row r="13" spans="1:141" x14ac:dyDescent="0.35">
      <c r="L13" s="7" t="s">
        <v>42</v>
      </c>
      <c r="M13" s="8">
        <v>9</v>
      </c>
      <c r="N13" s="8">
        <v>46</v>
      </c>
    </row>
    <row r="14" spans="1:141" x14ac:dyDescent="0.35">
      <c r="B14" s="6" t="s">
        <v>711</v>
      </c>
      <c r="L14" s="7" t="s">
        <v>36</v>
      </c>
      <c r="M14" s="8">
        <v>10.25</v>
      </c>
      <c r="N14" s="8">
        <v>47</v>
      </c>
    </row>
    <row r="15" spans="1:141" x14ac:dyDescent="0.35">
      <c r="B15">
        <v>2015</v>
      </c>
      <c r="C15">
        <v>2016</v>
      </c>
      <c r="D15">
        <v>2017</v>
      </c>
      <c r="E15">
        <v>2018</v>
      </c>
      <c r="F15">
        <v>2019</v>
      </c>
      <c r="G15">
        <v>2020</v>
      </c>
      <c r="H15">
        <v>2021</v>
      </c>
      <c r="I15">
        <v>2022</v>
      </c>
    </row>
    <row r="16" spans="1:141" x14ac:dyDescent="0.35">
      <c r="A16" t="s">
        <v>715</v>
      </c>
      <c r="B16" s="8">
        <v>22</v>
      </c>
      <c r="C16" s="8">
        <v>19</v>
      </c>
      <c r="D16" s="8">
        <v>21</v>
      </c>
      <c r="E16" s="8">
        <v>35</v>
      </c>
      <c r="F16" s="8">
        <v>38</v>
      </c>
      <c r="G16" s="8">
        <v>59</v>
      </c>
      <c r="H16" s="8">
        <v>181</v>
      </c>
      <c r="I16" s="8">
        <v>37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</row>
    <row r="19" spans="1:13" x14ac:dyDescent="0.35">
      <c r="A19" s="6" t="s">
        <v>2</v>
      </c>
      <c r="B19" t="s">
        <v>720</v>
      </c>
      <c r="D19" s="6" t="s">
        <v>721</v>
      </c>
      <c r="E19" t="s">
        <v>720</v>
      </c>
      <c r="I19" s="6" t="s">
        <v>717</v>
      </c>
    </row>
    <row r="20" spans="1:13" x14ac:dyDescent="0.35">
      <c r="A20" s="7" t="s">
        <v>27</v>
      </c>
      <c r="B20" s="8">
        <v>140</v>
      </c>
      <c r="D20" s="7">
        <v>2015</v>
      </c>
      <c r="E20" s="8">
        <v>19</v>
      </c>
      <c r="H20" s="6" t="s">
        <v>721</v>
      </c>
      <c r="I20" t="s">
        <v>722</v>
      </c>
      <c r="J20" t="s">
        <v>723</v>
      </c>
      <c r="L20" s="6" t="s">
        <v>712</v>
      </c>
      <c r="M20" t="s">
        <v>714</v>
      </c>
    </row>
    <row r="21" spans="1:13" x14ac:dyDescent="0.35">
      <c r="A21" s="7" t="s">
        <v>16</v>
      </c>
      <c r="B21" s="8">
        <v>135</v>
      </c>
      <c r="D21" s="7">
        <v>2016</v>
      </c>
      <c r="E21" s="8">
        <v>16</v>
      </c>
      <c r="H21" s="7">
        <v>2015</v>
      </c>
      <c r="I21" s="8">
        <v>43.5</v>
      </c>
      <c r="J21" s="8">
        <v>9.5</v>
      </c>
      <c r="L21" s="7">
        <v>2015</v>
      </c>
      <c r="M21" s="10">
        <v>27.223684210526315</v>
      </c>
    </row>
    <row r="22" spans="1:13" x14ac:dyDescent="0.35">
      <c r="D22" s="7">
        <v>2017</v>
      </c>
      <c r="E22" s="8">
        <v>14</v>
      </c>
      <c r="H22" s="7">
        <v>2016</v>
      </c>
      <c r="I22" s="8">
        <v>44.75</v>
      </c>
      <c r="J22" s="8">
        <v>9</v>
      </c>
      <c r="L22" s="7">
        <v>2016</v>
      </c>
      <c r="M22" s="10">
        <v>29.53125</v>
      </c>
    </row>
    <row r="23" spans="1:13" x14ac:dyDescent="0.35">
      <c r="D23" s="7">
        <v>2018</v>
      </c>
      <c r="E23" s="8">
        <v>22</v>
      </c>
      <c r="H23" s="7">
        <v>2017</v>
      </c>
      <c r="I23" s="8">
        <v>47</v>
      </c>
      <c r="J23" s="8">
        <v>13.25</v>
      </c>
      <c r="L23" s="7">
        <v>2017</v>
      </c>
      <c r="M23" s="10">
        <v>29.696428571428573</v>
      </c>
    </row>
    <row r="24" spans="1:13" x14ac:dyDescent="0.35">
      <c r="D24" s="7">
        <v>2019</v>
      </c>
      <c r="E24" s="8">
        <v>25</v>
      </c>
      <c r="H24" s="7">
        <v>2018</v>
      </c>
      <c r="I24" s="8">
        <v>49.5</v>
      </c>
      <c r="J24" s="8">
        <v>11.25</v>
      </c>
      <c r="L24" s="7">
        <v>2018</v>
      </c>
      <c r="M24" s="10">
        <v>29.21590909090909</v>
      </c>
    </row>
    <row r="25" spans="1:13" x14ac:dyDescent="0.35">
      <c r="D25" s="7">
        <v>2020</v>
      </c>
      <c r="E25" s="8">
        <v>33</v>
      </c>
      <c r="H25" s="7">
        <v>2019</v>
      </c>
      <c r="I25" s="8">
        <v>46</v>
      </c>
      <c r="J25" s="8">
        <v>20.25</v>
      </c>
      <c r="L25" s="7">
        <v>2019</v>
      </c>
      <c r="M25" s="10">
        <v>34.28</v>
      </c>
    </row>
    <row r="26" spans="1:13" x14ac:dyDescent="0.35">
      <c r="D26" s="7">
        <v>2021</v>
      </c>
      <c r="E26" s="8">
        <v>124</v>
      </c>
      <c r="H26" s="7">
        <v>2020</v>
      </c>
      <c r="I26" s="8">
        <v>44.5</v>
      </c>
      <c r="J26" s="8">
        <v>9.25</v>
      </c>
      <c r="L26" s="7">
        <v>2020</v>
      </c>
      <c r="M26" s="10">
        <v>28.181818181818183</v>
      </c>
    </row>
    <row r="27" spans="1:13" x14ac:dyDescent="0.35">
      <c r="D27" s="7">
        <v>2022</v>
      </c>
      <c r="E27" s="8">
        <v>22</v>
      </c>
      <c r="H27" s="7">
        <v>2021</v>
      </c>
      <c r="I27" s="8">
        <v>50</v>
      </c>
      <c r="J27" s="8">
        <v>6.5</v>
      </c>
      <c r="L27" s="7">
        <v>2021</v>
      </c>
      <c r="M27" s="10">
        <v>29.012096774193548</v>
      </c>
    </row>
    <row r="28" spans="1:13" x14ac:dyDescent="0.35">
      <c r="H28" s="7">
        <v>2022</v>
      </c>
      <c r="I28" s="8">
        <v>40</v>
      </c>
      <c r="J28" s="8">
        <v>19</v>
      </c>
      <c r="L28" s="7">
        <v>2022</v>
      </c>
      <c r="M28" s="10">
        <v>28.670454545454547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Applicants' Data</vt:lpstr>
      <vt:lpstr>Analysis</vt:lpstr>
      <vt:lpstr>Pivot tables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TTWRDC(M)</dc:creator>
  <cp:lastModifiedBy>Pavan</cp:lastModifiedBy>
  <dcterms:created xsi:type="dcterms:W3CDTF">2023-04-04T06:32:57Z</dcterms:created>
  <dcterms:modified xsi:type="dcterms:W3CDTF">2025-04-17T13:20:06Z</dcterms:modified>
</cp:coreProperties>
</file>