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E:\__Teja\3 SEM-2\OpenTEXT\Excel\cricket visualization\"/>
    </mc:Choice>
  </mc:AlternateContent>
  <xr:revisionPtr revIDLastSave="0" documentId="13_ncr:1_{9BC46F36-9224-4EAD-A10E-04410F2E6FF0}" xr6:coauthVersionLast="47" xr6:coauthVersionMax="47" xr10:uidLastSave="{00000000-0000-0000-0000-000000000000}"/>
  <bookViews>
    <workbookView xWindow="-110" yWindow="-110" windowWidth="19420" windowHeight="10300" firstSheet="2" activeTab="7" xr2:uid="{00000000-000D-0000-FFFF-FFFF00000000}"/>
  </bookViews>
  <sheets>
    <sheet name="Hyperlink page" sheetId="9" r:id="rId1"/>
    <sheet name="Dashboard" sheetId="30" r:id="rId2"/>
    <sheet name="matches" sheetId="1" r:id="rId3"/>
    <sheet name="Objective 1" sheetId="10" r:id="rId4"/>
    <sheet name="Objective  2" sheetId="15" r:id="rId5"/>
    <sheet name="Objective 3" sheetId="23" r:id="rId6"/>
    <sheet name="Objective 4" sheetId="16" r:id="rId7"/>
    <sheet name="Objective 5" sheetId="24" r:id="rId8"/>
  </sheets>
  <externalReferences>
    <externalReference r:id="rId9"/>
    <externalReference r:id="rId10"/>
  </externalReferences>
  <definedNames>
    <definedName name="_xlcn.WorksheetConnection_IPlData.xlsxTable11" hidden="1">Table1[]</definedName>
    <definedName name="_xlcn.WorksheetConnection_IPlData.xlsxTable21" hidden="1">Table2</definedName>
    <definedName name="_xlcn.WorksheetConnection_IPlData.xlsxTable31" hidden="1">Table3</definedName>
    <definedName name="_xlcn.WorksheetConnection_IPlDataversion2.xlsbmatches1" hidden="1">matches</definedName>
    <definedName name="_xlcn.WorksheetConnection_Sheet3F52F831" hidden="1">[2]Sheet3!$F$52:$F$83</definedName>
    <definedName name="AllTeams_Range">'[1]Team Pictures'!$A$3:$W$15</definedName>
    <definedName name="NativeTimeline_date">#N/A</definedName>
    <definedName name="Pic_1">INDEX(AllTeams_Range,2,MATCH('[1]IPL Dashboard 2020'!$C$3,'[1]Team Pictures'!$A$3:$W$3,0)+1)</definedName>
    <definedName name="Pic_10">INDEX(AllTeams_Range,11,MATCH('[1]IPL Dashboard 2020'!$C$3,'[1]Team Pictures'!$A$3:$W$3,0)+1)</definedName>
    <definedName name="Pic_11">INDEX(AllTeams_Range,12,MATCH('[1]IPL Dashboard 2020'!$C$3,'[1]Team Pictures'!$A$3:$W$3,0)+1)</definedName>
    <definedName name="Pic_12">INDEX(AllTeams_Range,13,MATCH('[1]IPL Dashboard 2020'!$C$3,'[1]Team Pictures'!$A$3:$W$3,0)+1)</definedName>
    <definedName name="Pic_2">INDEX(AllTeams_Range,3,MATCH('[1]IPL Dashboard 2020'!$C$3,'[1]Team Pictures'!$A$3:$W$3,0)+1)</definedName>
    <definedName name="Pic_3">INDEX(AllTeams_Range,4,MATCH('[1]IPL Dashboard 2020'!$C$3,'[1]Team Pictures'!$A$3:$W$3,0)+1)</definedName>
    <definedName name="Pic_4">INDEX(AllTeams_Range,5,MATCH('[1]IPL Dashboard 2020'!$C$3,'[1]Team Pictures'!$A$3:$W$3,0)+1)</definedName>
    <definedName name="Pic_5">INDEX(AllTeams_Range,6,MATCH('[1]IPL Dashboard 2020'!$C$3,'[1]Team Pictures'!$A$3:$W$3,0)+1)</definedName>
    <definedName name="Pic_6">INDEX(AllTeams_Range,7,MATCH('[1]IPL Dashboard 2020'!$C$3,'[1]Team Pictures'!$A$3:$W$3,0)+1)</definedName>
    <definedName name="Pic_7">INDEX(AllTeams_Range,8,MATCH('[1]IPL Dashboard 2020'!$C$3,'[1]Team Pictures'!$A$3:$W$3,0)+1)</definedName>
    <definedName name="Pic_8">INDEX(AllTeams_Range,9,MATCH('[1]IPL Dashboard 2020'!$C$3,'[1]Team Pictures'!$A$3:$W$3,0)+1)</definedName>
    <definedName name="Pic_9">INDEX(AllTeams_Range,10,MATCH('[1]IPL Dashboard 2020'!$C$3,'[1]Team Pictures'!$A$3:$W$3,0)+1)</definedName>
    <definedName name="Slicer_date">#N/A</definedName>
    <definedName name="Slicer_player_of_match">#N/A</definedName>
    <definedName name="Slicer_result">#N/A</definedName>
    <definedName name="Slicer_season">#N/A</definedName>
    <definedName name="Slicer_team2">#N/A</definedName>
    <definedName name="Slicer_venue">#N/A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FCE2AD5D-F65C-4FA6-A056-5C36A1767C68}">
      <x15:dataModel>
        <x15:modelTables>
          <x15:modelTable id="Range 1" name="Range 1" connection="WorksheetConnection_Sheet3!$F$52:$F$83"/>
          <x15:modelTable id="Table3" name="Table3" connection="WorksheetConnection_IPl Data.xlsx!Table3"/>
          <x15:modelTable id="Table2" name="Table2" connection="WorksheetConnection_IPl Data.xlsx!Table2"/>
          <x15:modelTable id="Table1" name="Table" connection="WorksheetConnection_IPl Data.xlsx!Table1"/>
          <x15:modelTable id="matches" name="matches" connection="WorksheetConnection_IPl Data (version 2).xlsb!matches"/>
        </x15:modelTables>
        <x15:modelRelationships>
          <x15:modelRelationship fromTable="Table" fromColumn="id" toTable="Table3" toColumn="id"/>
          <x15:modelRelationship fromTable="Table2" fromColumn="match_id" toTable="Table"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4" i="15" l="1"/>
  <c r="J35" i="15" s="1"/>
  <c r="F200" i="15"/>
  <c r="C77" i="10"/>
  <c r="C76" i="10"/>
  <c r="C75" i="10"/>
  <c r="C74" i="10"/>
  <c r="C73" i="10"/>
  <c r="C72" i="10"/>
  <c r="C71" i="10"/>
  <c r="C70" i="10"/>
  <c r="C69" i="10"/>
  <c r="C68" i="10"/>
  <c r="C67" i="10"/>
  <c r="C66" i="10"/>
  <c r="C65" i="10"/>
  <c r="C64" i="10"/>
  <c r="C63" i="10"/>
  <c r="G42" i="15" l="1"/>
  <c r="G45" i="15"/>
  <c r="G47" i="15"/>
  <c r="G44" i="15"/>
  <c r="G41" i="15"/>
  <c r="G46" i="15"/>
  <c r="G43" i="15"/>
  <c r="H44" i="15" l="1"/>
  <c r="I44" i="15" s="1"/>
  <c r="H47" i="15"/>
  <c r="I47" i="15" s="1"/>
  <c r="H45" i="15"/>
  <c r="I45" i="15" s="1"/>
  <c r="H42" i="15"/>
  <c r="I42" i="15" s="1"/>
  <c r="H43" i="15"/>
  <c r="I43" i="15" s="1"/>
  <c r="H46" i="15"/>
  <c r="I46" i="15" s="1"/>
  <c r="H41" i="15"/>
  <c r="I41"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deliveries" description="Connection to the 'deliveries' query in the workbook." type="5" refreshedVersion="6" background="1">
    <dbPr connection="Provider=Microsoft.Mashup.OleDb.1;Data Source=$Workbook$;Location=deliveries;Extended Properties=&quot;&quot;" command="SELECT * FROM [deliveries]"/>
  </connection>
  <connection id="2" xr16:uid="{EC10F909-6D03-4C7D-B9FC-1816EFE25791}" keepAlive="1" name="Query - matches" description="Connection to the 'matches' query in the workbook." type="5" refreshedVersion="6" background="1" saveData="1">
    <dbPr connection="Provider=Microsoft.Mashup.OleDb.1;Data Source=$Workbook$;Location=matches;Extended Properties=&quot;&quot;" command="SELECT * FROM [matches]"/>
  </connection>
  <connection id="3" xr16:uid="{26AECB9B-46AF-4338-9F44-04C8B10335BA}"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90F6D101-C64D-4BEF-9750-330200666B3A}" name="WorksheetConnection_IPl Data (version 2).xlsb!matches" type="102" refreshedVersion="6" minRefreshableVersion="5">
    <extLst>
      <ext xmlns:x15="http://schemas.microsoft.com/office/spreadsheetml/2010/11/main" uri="{DE250136-89BD-433C-8126-D09CA5730AF9}">
        <x15:connection id="matches">
          <x15:rangePr sourceName="_xlcn.WorksheetConnection_IPlDataversion2.xlsbmatches1"/>
        </x15:connection>
      </ext>
    </extLst>
  </connection>
  <connection id="5" xr16:uid="{DC401D88-1C56-43D9-9ED7-AB84A6B59C5F}" name="WorksheetConnection_IPl Data.xlsx!Table1" type="102" refreshedVersion="6" minRefreshableVersion="5">
    <extLst>
      <ext xmlns:x15="http://schemas.microsoft.com/office/spreadsheetml/2010/11/main" uri="{DE250136-89BD-433C-8126-D09CA5730AF9}">
        <x15:connection id="Table1">
          <x15:rangePr sourceName="_xlcn.WorksheetConnection_IPlData.xlsxTable11"/>
        </x15:connection>
      </ext>
    </extLst>
  </connection>
  <connection id="6" xr16:uid="{0D9EE9A5-B088-4BE4-BAF3-D5386102BA27}" name="WorksheetConnection_IPl Data.xlsx!Table2" type="102" refreshedVersion="6" minRefreshableVersion="5">
    <extLst>
      <ext xmlns:x15="http://schemas.microsoft.com/office/spreadsheetml/2010/11/main" uri="{DE250136-89BD-433C-8126-D09CA5730AF9}">
        <x15:connection id="Table2">
          <x15:rangePr sourceName="_xlcn.WorksheetConnection_IPlData.xlsxTable21"/>
        </x15:connection>
      </ext>
    </extLst>
  </connection>
  <connection id="7" xr16:uid="{2EE89AB9-3C7E-45D9-A336-1035CEE72452}" name="WorksheetConnection_IPl Data.xlsx!Table3" type="102" refreshedVersion="6" minRefreshableVersion="5">
    <extLst>
      <ext xmlns:x15="http://schemas.microsoft.com/office/spreadsheetml/2010/11/main" uri="{DE250136-89BD-433C-8126-D09CA5730AF9}">
        <x15:connection id="Table3">
          <x15:rangePr sourceName="_xlcn.WorksheetConnection_IPlData.xlsxTable31"/>
        </x15:connection>
      </ext>
    </extLst>
  </connection>
  <connection id="8" xr16:uid="{A0F6CEB5-501B-4808-A9D8-C73EA0D8C5A1}" name="WorksheetConnection_Sheet3!$F$52:$F$83" type="102" refreshedVersion="6" minRefreshableVersion="5">
    <extLst>
      <ext xmlns:x15="http://schemas.microsoft.com/office/spreadsheetml/2010/11/main" uri="{DE250136-89BD-433C-8126-D09CA5730AF9}">
        <x15:connection id="Range 1">
          <x15:rangePr sourceName="_xlcn.WorksheetConnection_Sheet3F52F831"/>
        </x15:connection>
      </ext>
    </extLst>
  </connection>
</connections>
</file>

<file path=xl/sharedStrings.xml><?xml version="1.0" encoding="utf-8"?>
<sst xmlns="http://schemas.openxmlformats.org/spreadsheetml/2006/main" count="8903" uniqueCount="467">
  <si>
    <t>id</t>
  </si>
  <si>
    <t>season</t>
  </si>
  <si>
    <t>city</t>
  </si>
  <si>
    <t>date</t>
  </si>
  <si>
    <t>team1</t>
  </si>
  <si>
    <t>team2</t>
  </si>
  <si>
    <t>toss_winner</t>
  </si>
  <si>
    <t>toss_decision</t>
  </si>
  <si>
    <t>result</t>
  </si>
  <si>
    <t>dl_applied</t>
  </si>
  <si>
    <t>winner</t>
  </si>
  <si>
    <t>win_by_runs</t>
  </si>
  <si>
    <t>win_by_wickets</t>
  </si>
  <si>
    <t>player_of_match</t>
  </si>
  <si>
    <t>venue</t>
  </si>
  <si>
    <t>umpire1</t>
  </si>
  <si>
    <t>umpire2</t>
  </si>
  <si>
    <t>Hyderabad</t>
  </si>
  <si>
    <t>Sunrisers Hyderabad</t>
  </si>
  <si>
    <t>Royal Challengers Bangalore</t>
  </si>
  <si>
    <t>field</t>
  </si>
  <si>
    <t>normal</t>
  </si>
  <si>
    <t>Yuvraj Singh</t>
  </si>
  <si>
    <t>Rajiv Gandhi International Stadium, Uppal</t>
  </si>
  <si>
    <t>AY Dandekar</t>
  </si>
  <si>
    <t>NJ Llong</t>
  </si>
  <si>
    <t>Pune</t>
  </si>
  <si>
    <t>Mumbai Indians</t>
  </si>
  <si>
    <t>Rising Pune Supergiant</t>
  </si>
  <si>
    <t>SPD Smith</t>
  </si>
  <si>
    <t>Maharashtra Cricket Association Stadium</t>
  </si>
  <si>
    <t>A Nand Kishore</t>
  </si>
  <si>
    <t>S Ravi</t>
  </si>
  <si>
    <t>Rajkot</t>
  </si>
  <si>
    <t>Gujarat Lions</t>
  </si>
  <si>
    <t>Kolkata Knight Riders</t>
  </si>
  <si>
    <t>CA Lynn</t>
  </si>
  <si>
    <t>Saurashtra Cricket Association Stadium</t>
  </si>
  <si>
    <t>Nitin Menon</t>
  </si>
  <si>
    <t>CK Nandan</t>
  </si>
  <si>
    <t>Indore</t>
  </si>
  <si>
    <t>Kings XI Punjab</t>
  </si>
  <si>
    <t>GJ Maxwell</t>
  </si>
  <si>
    <t>Holkar Cricket Stadium</t>
  </si>
  <si>
    <t>AK Chaudhary</t>
  </si>
  <si>
    <t>C Shamshuddin</t>
  </si>
  <si>
    <t>Bangalore</t>
  </si>
  <si>
    <t>Delhi Daredevils</t>
  </si>
  <si>
    <t>bat</t>
  </si>
  <si>
    <t>KM Jadhav</t>
  </si>
  <si>
    <t>M Chinnaswamy Stadium</t>
  </si>
  <si>
    <t>Rashid Khan</t>
  </si>
  <si>
    <t>A Deshmukh</t>
  </si>
  <si>
    <t>Mumbai</t>
  </si>
  <si>
    <t>N Rana</t>
  </si>
  <si>
    <t>Wankhede Stadium</t>
  </si>
  <si>
    <t>AR Patel</t>
  </si>
  <si>
    <t>SV Samson</t>
  </si>
  <si>
    <t>JJ Bumrah</t>
  </si>
  <si>
    <t>Kolkata</t>
  </si>
  <si>
    <t>SP Narine</t>
  </si>
  <si>
    <t>Eden Gardens</t>
  </si>
  <si>
    <t>KA Pollard</t>
  </si>
  <si>
    <t>KN Ananthapadmanabhan</t>
  </si>
  <si>
    <t>AJ Tye</t>
  </si>
  <si>
    <t>RV Uthappa</t>
  </si>
  <si>
    <t>Delhi</t>
  </si>
  <si>
    <t>CJ Anderson</t>
  </si>
  <si>
    <t>Feroz Shah Kotla</t>
  </si>
  <si>
    <t>YC Barde</t>
  </si>
  <si>
    <t>BA Stokes</t>
  </si>
  <si>
    <t>NM Coulter-Nile</t>
  </si>
  <si>
    <t>B Kumar</t>
  </si>
  <si>
    <t>CH Gayle</t>
  </si>
  <si>
    <t>VK Sharma</t>
  </si>
  <si>
    <t>KS Williamson</t>
  </si>
  <si>
    <t>CB Gaffaney</t>
  </si>
  <si>
    <t>JC Buttler</t>
  </si>
  <si>
    <t>M Erasmus</t>
  </si>
  <si>
    <t>SK Raina</t>
  </si>
  <si>
    <t>MJ McClenaghan</t>
  </si>
  <si>
    <t>MS Dhoni</t>
  </si>
  <si>
    <t>HM Amla</t>
  </si>
  <si>
    <t>G Gambhir</t>
  </si>
  <si>
    <t>Chandigarh</t>
  </si>
  <si>
    <t>Punjab Cricket Association IS Bindra Stadium, Mohali</t>
  </si>
  <si>
    <t>LH Ferguson</t>
  </si>
  <si>
    <t>tie</t>
  </si>
  <si>
    <t>KH Pandya</t>
  </si>
  <si>
    <t>Sandeep Sharma</t>
  </si>
  <si>
    <t>DA Warner</t>
  </si>
  <si>
    <t>RG Sharma</t>
  </si>
  <si>
    <t>Mohammed Shami</t>
  </si>
  <si>
    <t>RA Tripathi</t>
  </si>
  <si>
    <t>RR Pant</t>
  </si>
  <si>
    <t>JD Unadkat</t>
  </si>
  <si>
    <t>LMP Simmons</t>
  </si>
  <si>
    <t>DR Smith</t>
  </si>
  <si>
    <t>S Dhawan</t>
  </si>
  <si>
    <t>MM Sharma</t>
  </si>
  <si>
    <t>Kanpur</t>
  </si>
  <si>
    <t>SS Iyer</t>
  </si>
  <si>
    <t>Green Park</t>
  </si>
  <si>
    <t>WP Saha</t>
  </si>
  <si>
    <t>KK Nair</t>
  </si>
  <si>
    <t>Mohammed Siraj</t>
  </si>
  <si>
    <t>AT Rayudu</t>
  </si>
  <si>
    <t>HV Patel</t>
  </si>
  <si>
    <t>Washington Sundar</t>
  </si>
  <si>
    <t>KV Sharma</t>
  </si>
  <si>
    <t>BB McCullum</t>
  </si>
  <si>
    <t>Asad Rauf</t>
  </si>
  <si>
    <t>RE Koertzen</t>
  </si>
  <si>
    <t>Chennai Super Kings</t>
  </si>
  <si>
    <t>MEK Hussey</t>
  </si>
  <si>
    <t>Punjab Cricket Association Stadium, Mohali</t>
  </si>
  <si>
    <t>MR Benson</t>
  </si>
  <si>
    <t>SL Shastri</t>
  </si>
  <si>
    <t>Rajasthan Royals</t>
  </si>
  <si>
    <t>MF Maharoof</t>
  </si>
  <si>
    <t>Aleem Dar</t>
  </si>
  <si>
    <t>GA Pratapkumar</t>
  </si>
  <si>
    <t>MV Boucher</t>
  </si>
  <si>
    <t>SJ Davis</t>
  </si>
  <si>
    <t>DJ Harper</t>
  </si>
  <si>
    <t>Deccan Chargers</t>
  </si>
  <si>
    <t>DJ Hussey</t>
  </si>
  <si>
    <t>BF Bowden</t>
  </si>
  <si>
    <t>K Hariharan</t>
  </si>
  <si>
    <t>Jaipur</t>
  </si>
  <si>
    <t>SR Watson</t>
  </si>
  <si>
    <t>Sawai Mansingh Stadium</t>
  </si>
  <si>
    <t>RB Tiffin</t>
  </si>
  <si>
    <t>V Sehwag</t>
  </si>
  <si>
    <t>IL Howell</t>
  </si>
  <si>
    <t>AM Saheba</t>
  </si>
  <si>
    <t>Chennai</t>
  </si>
  <si>
    <t>ML Hayden</t>
  </si>
  <si>
    <t>MA Chidambaram Stadium, Chepauk</t>
  </si>
  <si>
    <t>YK Pathan</t>
  </si>
  <si>
    <t>KC Sangakkara</t>
  </si>
  <si>
    <t>JDP Oram</t>
  </si>
  <si>
    <t>AV Jayaprakash</t>
  </si>
  <si>
    <t>AC Gilchrist</t>
  </si>
  <si>
    <t>Dr DY Patil Sports Academy</t>
  </si>
  <si>
    <t>SM Katich</t>
  </si>
  <si>
    <t>I Shivram</t>
  </si>
  <si>
    <t>BR Doctrove</t>
  </si>
  <si>
    <t>ST Jayasuriya</t>
  </si>
  <si>
    <t>GD McGrath</t>
  </si>
  <si>
    <t>SE Marsh</t>
  </si>
  <si>
    <t>SA Asnodkar</t>
  </si>
  <si>
    <t>R Vinay Kumar</t>
  </si>
  <si>
    <t>IK Pathan</t>
  </si>
  <si>
    <t>SM Pollock</t>
  </si>
  <si>
    <t>Sohail Tanvir</t>
  </si>
  <si>
    <t>S Sreesanth</t>
  </si>
  <si>
    <t>A Nehra</t>
  </si>
  <si>
    <t>SC Ganguly</t>
  </si>
  <si>
    <t>CRD Fernando</t>
  </si>
  <si>
    <t>L Balaji</t>
  </si>
  <si>
    <t>BG Jerling</t>
  </si>
  <si>
    <t>Shoaib Akhtar</t>
  </si>
  <si>
    <t>A Mishra</t>
  </si>
  <si>
    <t>DPMD Jayawardene</t>
  </si>
  <si>
    <t>GC Smith</t>
  </si>
  <si>
    <t>DJ Bravo</t>
  </si>
  <si>
    <t>M Ntini</t>
  </si>
  <si>
    <t>SP Goswami</t>
  </si>
  <si>
    <t>A Kumble</t>
  </si>
  <si>
    <t>KD Karthik</t>
  </si>
  <si>
    <t>JA Morkel</t>
  </si>
  <si>
    <t>P Kumar</t>
  </si>
  <si>
    <t>Umar Gul</t>
  </si>
  <si>
    <t>Cape Town</t>
  </si>
  <si>
    <t>SR Tendulkar</t>
  </si>
  <si>
    <t>Newlands</t>
  </si>
  <si>
    <t>R Dravid</t>
  </si>
  <si>
    <t>DL Vettori</t>
  </si>
  <si>
    <t>SD Ranade</t>
  </si>
  <si>
    <t>RP Singh</t>
  </si>
  <si>
    <t>Port Elizabeth</t>
  </si>
  <si>
    <t>M Muralitharan</t>
  </si>
  <si>
    <t>St George's Park</t>
  </si>
  <si>
    <t>SJA Taufel</t>
  </si>
  <si>
    <t>Durban</t>
  </si>
  <si>
    <t>Kingsmead</t>
  </si>
  <si>
    <t>AB de Villiers</t>
  </si>
  <si>
    <t>RS Bopara</t>
  </si>
  <si>
    <t>TH Wijewardene</t>
  </si>
  <si>
    <t>PP Ojha</t>
  </si>
  <si>
    <t>HDPK Dharmasena</t>
  </si>
  <si>
    <t>TM Dilshan</t>
  </si>
  <si>
    <t>S Asnani</t>
  </si>
  <si>
    <t>HH Gibbs</t>
  </si>
  <si>
    <t>Centurion</t>
  </si>
  <si>
    <t>SuperSport Park</t>
  </si>
  <si>
    <t>GAV Baxter</t>
  </si>
  <si>
    <t>DP Nannes</t>
  </si>
  <si>
    <t>East London</t>
  </si>
  <si>
    <t>JP Duminy</t>
  </si>
  <si>
    <t>Buffalo Park</t>
  </si>
  <si>
    <t>SK Tarapore</t>
  </si>
  <si>
    <t>Johannesburg</t>
  </si>
  <si>
    <t>SB Jakati</t>
  </si>
  <si>
    <t>New Wanderers Stadium</t>
  </si>
  <si>
    <t>JH Kallis</t>
  </si>
  <si>
    <t>SS Hazare</t>
  </si>
  <si>
    <t>A Singh</t>
  </si>
  <si>
    <t>Kimberley</t>
  </si>
  <si>
    <t>De Beers Diamond Oval</t>
  </si>
  <si>
    <t>S Badrinath</t>
  </si>
  <si>
    <t>LRPL Taylor</t>
  </si>
  <si>
    <t>Harbhajan Singh</t>
  </si>
  <si>
    <t>R Bhatia</t>
  </si>
  <si>
    <t>SK Warne</t>
  </si>
  <si>
    <t>Bloemfontein</t>
  </si>
  <si>
    <t>B Lee</t>
  </si>
  <si>
    <t>OUTsurance Oval</t>
  </si>
  <si>
    <t>BJ Hodge</t>
  </si>
  <si>
    <t>LR Shukla</t>
  </si>
  <si>
    <t>MK Pandey</t>
  </si>
  <si>
    <t>AD Mathews</t>
  </si>
  <si>
    <t>Brabourne Stadium</t>
  </si>
  <si>
    <t>MK Tiwary</t>
  </si>
  <si>
    <t>WPUJC Vaas</t>
  </si>
  <si>
    <t>Ahmedabad</t>
  </si>
  <si>
    <t>Sardar Patel Stadium, Motera</t>
  </si>
  <si>
    <t>S Das</t>
  </si>
  <si>
    <t>Cuttack</t>
  </si>
  <si>
    <t>A Symonds</t>
  </si>
  <si>
    <t>Barabati Stadium</t>
  </si>
  <si>
    <t>AA Jhunjhunwala</t>
  </si>
  <si>
    <t>J Theron</t>
  </si>
  <si>
    <t>AC Voges</t>
  </si>
  <si>
    <t>NV Ojha</t>
  </si>
  <si>
    <t>SL Malinga</t>
  </si>
  <si>
    <t>M Vijay</t>
  </si>
  <si>
    <t>KP Pietersen</t>
  </si>
  <si>
    <t>PD Collingwood</t>
  </si>
  <si>
    <t>Nagpur</t>
  </si>
  <si>
    <t>Vidarbha Cricket Association Stadium, Jamtha</t>
  </si>
  <si>
    <t>MJ Lumb</t>
  </si>
  <si>
    <t>TL Suman</t>
  </si>
  <si>
    <t>RJ Harris</t>
  </si>
  <si>
    <t>PP Chawla</t>
  </si>
  <si>
    <t>Harmeet Singh</t>
  </si>
  <si>
    <t>R Ashwin</t>
  </si>
  <si>
    <t>Dharamsala</t>
  </si>
  <si>
    <t>Himachal Pradesh Cricket Association Stadium</t>
  </si>
  <si>
    <t>R McLaren</t>
  </si>
  <si>
    <t>M Kartik</t>
  </si>
  <si>
    <t>DE Bollinger</t>
  </si>
  <si>
    <t>S Anirudha</t>
  </si>
  <si>
    <t>PR Reiffel</t>
  </si>
  <si>
    <t>SK Trivedi</t>
  </si>
  <si>
    <t>Kochi</t>
  </si>
  <si>
    <t>Kochi Tuskers Kerala</t>
  </si>
  <si>
    <t>Nehru Stadium</t>
  </si>
  <si>
    <t>Pune Warriors</t>
  </si>
  <si>
    <t>SB Wagh</t>
  </si>
  <si>
    <t>AL Hill</t>
  </si>
  <si>
    <t>PC Valthaty</t>
  </si>
  <si>
    <t>MD Mishra</t>
  </si>
  <si>
    <t>DW Steyn</t>
  </si>
  <si>
    <t>S Sohal</t>
  </si>
  <si>
    <t>RJ Tucker</t>
  </si>
  <si>
    <t>MM Patel</t>
  </si>
  <si>
    <t>V Kohli</t>
  </si>
  <si>
    <t>I Sharma</t>
  </si>
  <si>
    <t>J Botha</t>
  </si>
  <si>
    <t>Iqbal Abdulla</t>
  </si>
  <si>
    <t>P Parameswaran</t>
  </si>
  <si>
    <t>R Sharma</t>
  </si>
  <si>
    <t>MR Marsh</t>
  </si>
  <si>
    <t>BA Bhatt</t>
  </si>
  <si>
    <t>S Aravind</t>
  </si>
  <si>
    <t>no result</t>
  </si>
  <si>
    <t>JEC Franklin</t>
  </si>
  <si>
    <t>RE Levi</t>
  </si>
  <si>
    <t>JD Cloete</t>
  </si>
  <si>
    <t>AM Rahane</t>
  </si>
  <si>
    <t>Visakhapatnam</t>
  </si>
  <si>
    <t>RA Jadeja</t>
  </si>
  <si>
    <t>Dr. Y.S. Rajasekhara Reddy ACA-VDCA Cricket Stadium</t>
  </si>
  <si>
    <t>VA Kulkarni</t>
  </si>
  <si>
    <t>MN Samuels</t>
  </si>
  <si>
    <t>Subrata Roy Sahara Stadium</t>
  </si>
  <si>
    <t>M Morkel</t>
  </si>
  <si>
    <t>BNJ Oxenford</t>
  </si>
  <si>
    <t>F du Plessis</t>
  </si>
  <si>
    <t>AD Mascarenhas</t>
  </si>
  <si>
    <t>Shakib Al Hasan</t>
  </si>
  <si>
    <t>JD Ryder</t>
  </si>
  <si>
    <t>S Nadeem</t>
  </si>
  <si>
    <t>KMDN Kulasekara</t>
  </si>
  <si>
    <t>CL White</t>
  </si>
  <si>
    <t>Mandeep Singh</t>
  </si>
  <si>
    <t>P Negi</t>
  </si>
  <si>
    <t>Azhar Mahmood</t>
  </si>
  <si>
    <t>BW Hilfenhaus</t>
  </si>
  <si>
    <t>A Chandila</t>
  </si>
  <si>
    <t>UT Yadav</t>
  </si>
  <si>
    <t>MS Bisla</t>
  </si>
  <si>
    <t>M Vohra</t>
  </si>
  <si>
    <t>GH Vihari</t>
  </si>
  <si>
    <t>AJ Finch</t>
  </si>
  <si>
    <t>K Srinath</t>
  </si>
  <si>
    <t>Subroto Das</t>
  </si>
  <si>
    <t>JP Faulkner</t>
  </si>
  <si>
    <t>MS Gony</t>
  </si>
  <si>
    <t>DA Miller</t>
  </si>
  <si>
    <t>Raipur</t>
  </si>
  <si>
    <t>Shaheed Veer Narayan Singh International Stadium</t>
  </si>
  <si>
    <t>DJG Sammy</t>
  </si>
  <si>
    <t>MG Johnson</t>
  </si>
  <si>
    <t>KK Cooper</t>
  </si>
  <si>
    <t>PA Patel</t>
  </si>
  <si>
    <t>Ranchi</t>
  </si>
  <si>
    <t>JSCA International Stadium Complex</t>
  </si>
  <si>
    <t>AP Tare</t>
  </si>
  <si>
    <t>LJ Wright</t>
  </si>
  <si>
    <t>Abu Dhabi</t>
  </si>
  <si>
    <t>Sheikh Zayed Stadium</t>
  </si>
  <si>
    <t>RK Illingworth</t>
  </si>
  <si>
    <t>Sharjah</t>
  </si>
  <si>
    <t>YS Chahal</t>
  </si>
  <si>
    <t>Sharjah Cricket Stadium</t>
  </si>
  <si>
    <t>Dubai International Cricket Stadium</t>
  </si>
  <si>
    <t>PV Tambe</t>
  </si>
  <si>
    <t>RM Deshpande</t>
  </si>
  <si>
    <t>PG Pathak</t>
  </si>
  <si>
    <t>SD Fry</t>
  </si>
  <si>
    <t>DJ Hooda</t>
  </si>
  <si>
    <t>GJ Bailey</t>
  </si>
  <si>
    <t>K Srinivasan</t>
  </si>
  <si>
    <t>AD Russell</t>
  </si>
  <si>
    <t>MA Agarwal</t>
  </si>
  <si>
    <t>MA Starc</t>
  </si>
  <si>
    <t>VR Aaron</t>
  </si>
  <si>
    <t>TA Boult</t>
  </si>
  <si>
    <t>EJG Morgan</t>
  </si>
  <si>
    <t>HH Pandya</t>
  </si>
  <si>
    <t>MC Henriques</t>
  </si>
  <si>
    <t>Z Khan</t>
  </si>
  <si>
    <t>Rising Pune Supergiants</t>
  </si>
  <si>
    <t>Q de Kock</t>
  </si>
  <si>
    <t>K Bharatan</t>
  </si>
  <si>
    <t>Mustafizur Rahman</t>
  </si>
  <si>
    <t>SA Yadav</t>
  </si>
  <si>
    <t>AB Dinda</t>
  </si>
  <si>
    <t>CH Morris</t>
  </si>
  <si>
    <t>CR Brathwaite</t>
  </si>
  <si>
    <t>MP Stoinis</t>
  </si>
  <si>
    <t>A Zampa</t>
  </si>
  <si>
    <t>BCJ Cutting</t>
  </si>
  <si>
    <t>Chris Gaffaney</t>
  </si>
  <si>
    <t>A Nanda Kishore</t>
  </si>
  <si>
    <t>Anil Chaudhary</t>
  </si>
  <si>
    <t>Mohali</t>
  </si>
  <si>
    <t>KL Rahul</t>
  </si>
  <si>
    <t>Rod Tucker</t>
  </si>
  <si>
    <t>K Ananthapadmanabhan</t>
  </si>
  <si>
    <t>A.D Deshmukh</t>
  </si>
  <si>
    <t>Nigel Llong</t>
  </si>
  <si>
    <t>Vineet Kulkarni</t>
  </si>
  <si>
    <t>O Nandan</t>
  </si>
  <si>
    <t>SW Billings</t>
  </si>
  <si>
    <t>Bengaluru</t>
  </si>
  <si>
    <t>JJ Roy</t>
  </si>
  <si>
    <t>B Stanlake</t>
  </si>
  <si>
    <t>J Archer</t>
  </si>
  <si>
    <t>AS Rajpoot</t>
  </si>
  <si>
    <t>Virender Kumar Sharma</t>
  </si>
  <si>
    <t>Yeshwant Barde</t>
  </si>
  <si>
    <t>Anil Dandekar</t>
  </si>
  <si>
    <t>Bruce Oxenford</t>
  </si>
  <si>
    <t>TG Southee</t>
  </si>
  <si>
    <t>Marais Erasmus</t>
  </si>
  <si>
    <t>Kumar Dharmasena</t>
  </si>
  <si>
    <t>AS Yadav</t>
  </si>
  <si>
    <t>M Ur Rahman</t>
  </si>
  <si>
    <t>Ishan Kishan</t>
  </si>
  <si>
    <t>Kuldeep Yadav</t>
  </si>
  <si>
    <t>S Gopal</t>
  </si>
  <si>
    <t>L Ngidi</t>
  </si>
  <si>
    <t>M. A. Chidambaram Stadium</t>
  </si>
  <si>
    <t>Delhi Capitals</t>
  </si>
  <si>
    <t>KN Anantapadmanabhan</t>
  </si>
  <si>
    <t>Feroz Shah Kotla Ground</t>
  </si>
  <si>
    <t>M. Chinnaswamy Stadium</t>
  </si>
  <si>
    <t>Rajiv Gandhi Intl. Cricket Stadium</t>
  </si>
  <si>
    <t>IS Bindra Stadium</t>
  </si>
  <si>
    <t>P Shaw</t>
  </si>
  <si>
    <t>J Bairstow</t>
  </si>
  <si>
    <t>S Curran</t>
  </si>
  <si>
    <t>A Joseph</t>
  </si>
  <si>
    <t>K Rabada</t>
  </si>
  <si>
    <t>H Gurney</t>
  </si>
  <si>
    <t>DL Chahar</t>
  </si>
  <si>
    <t>Ulhas Gandhe</t>
  </si>
  <si>
    <t>Nanda Kishore</t>
  </si>
  <si>
    <t>Imran Tahir</t>
  </si>
  <si>
    <t>K Paul</t>
  </si>
  <si>
    <t>Ian Gould</t>
  </si>
  <si>
    <t>K Ahmed</t>
  </si>
  <si>
    <t>Nand Kishore</t>
  </si>
  <si>
    <t>Sundaram Ravi</t>
  </si>
  <si>
    <t>S Gill</t>
  </si>
  <si>
    <t>S Hetmyer</t>
  </si>
  <si>
    <t>ACA-VDCA Stadium</t>
  </si>
  <si>
    <t>Grand Total</t>
  </si>
  <si>
    <t>Row Labels</t>
  </si>
  <si>
    <t>(blank)</t>
  </si>
  <si>
    <t>Count of toss_winner</t>
  </si>
  <si>
    <t>Column Labels</t>
  </si>
  <si>
    <r>
      <rPr>
        <sz val="11"/>
        <color theme="1"/>
        <rFont val="Arial Black"/>
        <family val="2"/>
      </rPr>
      <t xml:space="preserve">Welcome to Indian Premiere League(IPL)   </t>
    </r>
    <r>
      <rPr>
        <sz val="11"/>
        <color theme="1"/>
        <rFont val="Calibri"/>
        <family val="2"/>
        <scheme val="minor"/>
      </rPr>
      <t xml:space="preserve">                                                                                    </t>
    </r>
    <r>
      <rPr>
        <i/>
        <sz val="14"/>
        <color theme="5" tint="-0.249977111117893"/>
        <rFont val="Bodoni MT"/>
        <family val="1"/>
      </rPr>
      <t>Data analysis from   2008 to 2019</t>
    </r>
  </si>
  <si>
    <t>Click here to get the Matches Sheet</t>
  </si>
  <si>
    <t>Click here to get the Deliveries Sheet</t>
  </si>
  <si>
    <t>Count of id</t>
  </si>
  <si>
    <t>no of matches played</t>
  </si>
  <si>
    <t>Sum of no of matches played</t>
  </si>
  <si>
    <t xml:space="preserve">I am taking Team 1 played matches as X-axis and Team 2 played matches as Y-axis and the Unique id as a count value becase if we are taking as sum then it will give us the garbage value that means sum of the unique ids so that’s why we making count of the unique id when they intersect .For example Matches played by Chennai supper kings thats is  of x-axis is 89 and the matches played when its secondary is 75 So we will add this total matches played by one team through the data analysis from 2008-2019 .For that we make a dashboard below of the sheet. We will copy the all teams and keep as (Team name ) and we will paste and then we will copy the X-axis  of total matches played all teams in x -axis and the secondary teams total matches played as horizontal while pasting horizontal we will make as a transpose instead of passting  of that and he will paste and we will  apply the formula   =sum() and then double click at the corner it will fill automatically </t>
  </si>
  <si>
    <t xml:space="preserve">   Team name </t>
  </si>
  <si>
    <t>rows as traanspose</t>
  </si>
  <si>
    <t>Name of the Teams</t>
  </si>
  <si>
    <t>Count of player_of_match</t>
  </si>
  <si>
    <t>Name of Player</t>
  </si>
  <si>
    <t>Name</t>
  </si>
  <si>
    <t>VALUE</t>
  </si>
  <si>
    <t>S.no</t>
  </si>
  <si>
    <t xml:space="preserve">Top </t>
  </si>
  <si>
    <t>largest value</t>
  </si>
  <si>
    <t>Greater than value</t>
  </si>
  <si>
    <t xml:space="preserve">Change the value to get below top players </t>
  </si>
  <si>
    <t>Player Name</t>
  </si>
  <si>
    <t xml:space="preserve"> </t>
  </si>
  <si>
    <t>Count of winner</t>
  </si>
  <si>
    <t>columns</t>
  </si>
  <si>
    <t>2008</t>
  </si>
  <si>
    <t>2009</t>
  </si>
  <si>
    <t>2010</t>
  </si>
  <si>
    <t>2011</t>
  </si>
  <si>
    <t>2012</t>
  </si>
  <si>
    <t>2013</t>
  </si>
  <si>
    <t>2014</t>
  </si>
  <si>
    <t>2015</t>
  </si>
  <si>
    <t>2016</t>
  </si>
  <si>
    <t>2017</t>
  </si>
  <si>
    <t>2018</t>
  </si>
  <si>
    <t>2019</t>
  </si>
  <si>
    <t>I took x-axis as name of the team and then y-axis as a season and then I come to know in each season each team how many times it have won from total  matches and final we have a grand total and at last I have drawn a pivot chart based on the data given.</t>
  </si>
  <si>
    <t>Name of the Stadium</t>
  </si>
  <si>
    <t>no of matches played at each venue</t>
  </si>
  <si>
    <t>In this objective we have to count no of matches played at each stadium.And for that I have drawn the graph also</t>
  </si>
  <si>
    <t>In this objective we will able to find the most no of player of matches to the player and it will fetch the top player when we are entering the value</t>
  </si>
  <si>
    <t>Here,I took x-axis label as team 1 and toss decision and y-axis label as winner and in values section  I took count of toss winner ,So through this I am able to find the each team as how many time it took batting and fielding from the 2008-2019 .</t>
  </si>
  <si>
    <t>Click here to get the Objective 1</t>
  </si>
  <si>
    <t>Click here to get the Objective 2</t>
  </si>
  <si>
    <t>Click here to get the Objective 3</t>
  </si>
  <si>
    <t>Click here to get the Objective 4</t>
  </si>
  <si>
    <t>Click here to get the Objective 5</t>
  </si>
  <si>
    <t>Team 1 of IPL</t>
  </si>
  <si>
    <t>Team 2 of IPL</t>
  </si>
  <si>
    <t>Team names and choosing batting</t>
  </si>
  <si>
    <t>Team 2</t>
  </si>
  <si>
    <t>Apr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</si>
</sst>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Black"/>
      <family val="2"/>
    </font>
    <font>
      <i/>
      <sz val="14"/>
      <color theme="5" tint="-0.249977111117893"/>
      <name val="Bodoni MT"/>
      <family val="1"/>
    </font>
    <font>
      <u/>
      <sz val="11"/>
      <color theme="10"/>
      <name val="Calibri"/>
      <family val="2"/>
      <scheme val="minor"/>
    </font>
    <font>
      <b/>
      <u/>
      <sz val="11"/>
      <color theme="10"/>
      <name val="Algerian"/>
      <family val="5"/>
    </font>
    <font>
      <b/>
      <sz val="11"/>
      <color theme="10"/>
      <name val="Algerian"/>
      <family val="5"/>
    </font>
    <font>
      <b/>
      <sz val="12"/>
      <color theme="10"/>
      <name val="Algerian"/>
      <family val="5"/>
    </font>
    <font>
      <sz val="12"/>
      <color theme="1"/>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5" tint="0.39997558519241921"/>
        <bgColor indexed="64"/>
      </patternFill>
    </fill>
    <fill>
      <patternFill patternType="solid">
        <fgColor theme="7" tint="0.59999389629810485"/>
        <bgColor indexed="64"/>
      </patternFill>
    </fill>
    <fill>
      <patternFill patternType="solid">
        <fgColor rgb="FF00B050"/>
        <bgColor indexed="64"/>
      </patternFill>
    </fill>
    <fill>
      <patternFill patternType="solid">
        <fgColor rgb="FF92D050"/>
        <bgColor indexed="64"/>
      </patternFill>
    </fill>
    <fill>
      <patternFill patternType="solid">
        <fgColor theme="8" tint="-0.249977111117893"/>
        <bgColor indexed="64"/>
      </patternFill>
    </fill>
    <fill>
      <patternFill patternType="solid">
        <fgColor rgb="FF00B0F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4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wrapText="1"/>
    </xf>
    <xf numFmtId="0" fontId="16" fillId="34" borderId="10" xfId="0" applyFont="1" applyFill="1" applyBorder="1"/>
    <xf numFmtId="0" fontId="0" fillId="0" borderId="0" xfId="0" applyAlignment="1">
      <alignment horizontal="center" vertical="center"/>
    </xf>
    <xf numFmtId="0" fontId="0" fillId="0" borderId="12" xfId="0" applyBorder="1" applyAlignment="1">
      <alignment horizontal="left"/>
    </xf>
    <xf numFmtId="0" fontId="0" fillId="0" borderId="12" xfId="0" applyBorder="1"/>
    <xf numFmtId="0" fontId="0" fillId="0" borderId="14" xfId="0" applyBorder="1" applyAlignment="1">
      <alignment horizontal="left"/>
    </xf>
    <xf numFmtId="0" fontId="0" fillId="0" borderId="14" xfId="0" applyBorder="1"/>
    <xf numFmtId="0" fontId="16" fillId="37" borderId="15" xfId="0" applyFont="1" applyFill="1" applyBorder="1" applyAlignment="1">
      <alignment vertical="center" wrapText="1"/>
    </xf>
    <xf numFmtId="0" fontId="0" fillId="36" borderId="16" xfId="0" applyFill="1" applyBorder="1" applyAlignment="1">
      <alignment wrapText="1"/>
    </xf>
    <xf numFmtId="0" fontId="0" fillId="0" borderId="12" xfId="0" pivotButton="1" applyBorder="1" applyAlignment="1">
      <alignment wrapText="1"/>
    </xf>
    <xf numFmtId="0" fontId="0" fillId="0" borderId="12" xfId="0" applyBorder="1" applyAlignment="1">
      <alignment wrapText="1"/>
    </xf>
    <xf numFmtId="0" fontId="0" fillId="33" borderId="12" xfId="0" applyFill="1" applyBorder="1"/>
    <xf numFmtId="0" fontId="0" fillId="33" borderId="13" xfId="0" applyFill="1" applyBorder="1"/>
    <xf numFmtId="0" fontId="0" fillId="33" borderId="17" xfId="0" applyFill="1" applyBorder="1"/>
    <xf numFmtId="0" fontId="0" fillId="33" borderId="18" xfId="0" applyFill="1"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applyBorder="1"/>
    <xf numFmtId="0" fontId="0" fillId="38" borderId="12" xfId="0" applyFill="1" applyBorder="1"/>
    <xf numFmtId="0" fontId="0" fillId="39" borderId="12" xfId="0" applyFill="1" applyBorder="1"/>
    <xf numFmtId="0" fontId="0" fillId="0" borderId="0" xfId="0" applyAlignment="1">
      <alignment vertical="center" wrapText="1"/>
    </xf>
    <xf numFmtId="0" fontId="0" fillId="40" borderId="12" xfId="0" applyFill="1" applyBorder="1"/>
    <xf numFmtId="0" fontId="0" fillId="0" borderId="0" xfId="0" applyAlignment="1">
      <alignment vertical="center"/>
    </xf>
    <xf numFmtId="0" fontId="24" fillId="0" borderId="0" xfId="0" applyFont="1"/>
    <xf numFmtId="0" fontId="22" fillId="35" borderId="0" xfId="42" applyFont="1" applyFill="1" applyAlignment="1">
      <alignment horizontal="center" vertical="center" wrapText="1"/>
    </xf>
    <xf numFmtId="0" fontId="21" fillId="35" borderId="0" xfId="42" applyFont="1" applyFill="1" applyAlignment="1">
      <alignment horizontal="center" vertical="center" wrapText="1"/>
    </xf>
    <xf numFmtId="0" fontId="0" fillId="33" borderId="0" xfId="0" applyFill="1" applyAlignment="1">
      <alignment horizontal="center" vertical="center" wrapText="1"/>
    </xf>
    <xf numFmtId="0" fontId="23" fillId="35" borderId="0" xfId="42" applyFont="1" applyFill="1" applyAlignment="1">
      <alignment horizontal="center" vertical="center" wrapText="1"/>
    </xf>
    <xf numFmtId="0" fontId="0" fillId="33" borderId="0" xfId="0" applyFill="1" applyAlignment="1">
      <alignment horizontal="center" wrapText="1"/>
    </xf>
    <xf numFmtId="0" fontId="0" fillId="40" borderId="11" xfId="0" applyFill="1" applyBorder="1" applyAlignment="1">
      <alignment vertical="center"/>
    </xf>
    <xf numFmtId="0" fontId="0" fillId="33" borderId="0" xfId="0" applyFill="1" applyAlignment="1">
      <alignment horizontal="center" vertical="center"/>
    </xf>
    <xf numFmtId="0" fontId="0" fillId="0" borderId="0" xfId="0" applyNumberFormat="1"/>
    <xf numFmtId="0" fontId="0" fillId="0" borderId="12"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00B0F0"/>
        </patternFill>
      </fill>
    </dxf>
    <dxf>
      <fill>
        <patternFill>
          <bgColor rgb="FF00B0F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4.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externalLink" Target="externalLinks/externalLink2.xml"/><Relationship Id="rId19" Type="http://schemas.microsoft.com/office/2011/relationships/timelineCache" Target="timelineCaches/timelineCache1.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microsoft.com/office/2007/relationships/slicerCache" Target="slicerCaches/slicerCache2.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theme" Target="theme/theme1.xml"/><Relationship Id="rId41"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barChart>
        <c:barDir val="col"/>
        <c:grouping val="clustered"/>
        <c:varyColors val="0"/>
        <c:ser>
          <c:idx val="0"/>
          <c:order val="0"/>
          <c:tx>
            <c:strRef>
              <c:f>'Objective 1'!$C$62</c:f>
              <c:strCache>
                <c:ptCount val="1"/>
                <c:pt idx="0">
                  <c:v>no of matches played</c:v>
                </c:pt>
              </c:strCache>
            </c:strRef>
          </c:tx>
          <c:spPr>
            <a:pattFill prst="ltUpDiag">
              <a:fgClr>
                <a:schemeClr val="accent1"/>
              </a:fgClr>
              <a:bgClr>
                <a:schemeClr val="lt1"/>
              </a:bgClr>
            </a:pattFill>
            <a:ln>
              <a:noFill/>
            </a:ln>
            <a:effectLst/>
          </c:spPr>
          <c:invertIfNegative val="0"/>
          <c:dLbls>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'Objective 1'!$B$63:$B$77</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1'!$C$63:$C$77</c:f>
              <c:numCache>
                <c:formatCode>General</c:formatCode>
                <c:ptCount val="15"/>
                <c:pt idx="0">
                  <c:v>164</c:v>
                </c:pt>
                <c:pt idx="1">
                  <c:v>75</c:v>
                </c:pt>
                <c:pt idx="2">
                  <c:v>16</c:v>
                </c:pt>
                <c:pt idx="3">
                  <c:v>161</c:v>
                </c:pt>
                <c:pt idx="4">
                  <c:v>30</c:v>
                </c:pt>
                <c:pt idx="5">
                  <c:v>176</c:v>
                </c:pt>
                <c:pt idx="6">
                  <c:v>14</c:v>
                </c:pt>
                <c:pt idx="7">
                  <c:v>178</c:v>
                </c:pt>
                <c:pt idx="8">
                  <c:v>187</c:v>
                </c:pt>
                <c:pt idx="9">
                  <c:v>46</c:v>
                </c:pt>
                <c:pt idx="10">
                  <c:v>147</c:v>
                </c:pt>
                <c:pt idx="11">
                  <c:v>16</c:v>
                </c:pt>
                <c:pt idx="12">
                  <c:v>14</c:v>
                </c:pt>
                <c:pt idx="13">
                  <c:v>180</c:v>
                </c:pt>
                <c:pt idx="14">
                  <c:v>108</c:v>
                </c:pt>
              </c:numCache>
            </c:numRef>
          </c:val>
          <c:extLst>
            <c:ext xmlns:c16="http://schemas.microsoft.com/office/drawing/2014/chart" uri="{C3380CC4-5D6E-409C-BE32-E72D297353CC}">
              <c16:uniqueId val="{00000000-22BF-47D6-BE97-6733B98FED6A}"/>
            </c:ext>
          </c:extLst>
        </c:ser>
        <c:dLbls>
          <c:showLegendKey val="0"/>
          <c:showVal val="0"/>
          <c:showCatName val="0"/>
          <c:showSerName val="0"/>
          <c:showPercent val="0"/>
          <c:showBubbleSize val="0"/>
        </c:dLbls>
        <c:gapWidth val="269"/>
        <c:overlap val="-20"/>
        <c:axId val="1828867791"/>
        <c:axId val="1473367327"/>
      </c:barChart>
      <c:catAx>
        <c:axId val="182886779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473367327"/>
        <c:crosses val="autoZero"/>
        <c:auto val="1"/>
        <c:lblAlgn val="ctr"/>
        <c:lblOffset val="100"/>
        <c:noMultiLvlLbl val="0"/>
      </c:catAx>
      <c:valAx>
        <c:axId val="14733673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2886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[12001869.xlsx]Objective 1!PivotTable1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Intersection</a:t>
            </a:r>
            <a:r>
              <a:rPr lang="en-IN" baseline="0"/>
              <a:t> of matches</a:t>
            </a:r>
          </a:p>
        </c:rich>
      </c:tx>
      <c:layout>
        <c:manualLayout>
          <c:xMode val="edge"/>
          <c:yMode val="edge"/>
          <c:x val="0.29342105263157897"/>
          <c:y val="4.38925903492832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15850647173776E-2"/>
          <c:y val="0.10185185185185185"/>
          <c:w val="0.76403749764924245"/>
          <c:h val="0.42579833770778652"/>
        </c:manualLayout>
      </c:layout>
      <c:areaChart>
        <c:grouping val="standard"/>
        <c:varyColors val="0"/>
        <c:ser>
          <c:idx val="0"/>
          <c:order val="0"/>
          <c:tx>
            <c:strRef>
              <c:f>'Objective 1'!$B$12:$B$13</c:f>
              <c:strCache>
                <c:ptCount val="1"/>
                <c:pt idx="0">
                  <c:v>Deccan Chargers</c:v>
                </c:pt>
              </c:strCache>
            </c:strRef>
          </c:tx>
          <c:spPr>
            <a:solidFill>
              <a:schemeClr val="accent1"/>
            </a:solidFill>
            <a:ln w="25400">
              <a:noFill/>
            </a:ln>
            <a:effectLst/>
          </c:spPr>
          <c:cat>
            <c:strRef>
              <c:f>'Objective 1'!$A$14:$A$20</c:f>
              <c:strCache>
                <c:ptCount val="6"/>
                <c:pt idx="0">
                  <c:v>Chennai Super Kings</c:v>
                </c:pt>
                <c:pt idx="1">
                  <c:v>Kings XI Punjab</c:v>
                </c:pt>
                <c:pt idx="2">
                  <c:v>Kolkata Knight Riders</c:v>
                </c:pt>
                <c:pt idx="3">
                  <c:v>Mumbai Indians</c:v>
                </c:pt>
                <c:pt idx="4">
                  <c:v>Rajasthan Royals</c:v>
                </c:pt>
                <c:pt idx="5">
                  <c:v>Royal Challengers Bangalore</c:v>
                </c:pt>
              </c:strCache>
            </c:strRef>
          </c:cat>
          <c:val>
            <c:numRef>
              <c:f>'Objective 1'!$B$14:$B$20</c:f>
              <c:numCache>
                <c:formatCode>General</c:formatCode>
                <c:ptCount val="6"/>
                <c:pt idx="0">
                  <c:v>4</c:v>
                </c:pt>
                <c:pt idx="1">
                  <c:v>1</c:v>
                </c:pt>
                <c:pt idx="2">
                  <c:v>3</c:v>
                </c:pt>
                <c:pt idx="3">
                  <c:v>3</c:v>
                </c:pt>
                <c:pt idx="4">
                  <c:v>1</c:v>
                </c:pt>
                <c:pt idx="5">
                  <c:v>1</c:v>
                </c:pt>
              </c:numCache>
            </c:numRef>
          </c:val>
          <c:extLst>
            <c:ext xmlns:c16="http://schemas.microsoft.com/office/drawing/2014/chart" uri="{C3380CC4-5D6E-409C-BE32-E72D297353CC}">
              <c16:uniqueId val="{00000000-BC24-4D73-9567-C2D3E58DF243}"/>
            </c:ext>
          </c:extLst>
        </c:ser>
        <c:dLbls>
          <c:showLegendKey val="0"/>
          <c:showVal val="0"/>
          <c:showCatName val="0"/>
          <c:showSerName val="0"/>
          <c:showPercent val="0"/>
          <c:showBubbleSize val="0"/>
        </c:dLbls>
        <c:axId val="940516735"/>
        <c:axId val="1153885743"/>
      </c:areaChart>
      <c:catAx>
        <c:axId val="940516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885743"/>
        <c:crosses val="autoZero"/>
        <c:auto val="1"/>
        <c:lblAlgn val="ctr"/>
        <c:lblOffset val="100"/>
        <c:noMultiLvlLbl val="0"/>
      </c:catAx>
      <c:valAx>
        <c:axId val="115388574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4051673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[12001869.xlsx]Objective 3!PivotTable7</c:name>
    <c:fmtId val="2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No of matches played at each stadium</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'Objective 3'!$C$10</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'Objective 3'!$B$11:$B$45</c:f>
              <c:strCache>
                <c:ptCount val="34"/>
                <c:pt idx="0">
                  <c:v>Barabati Stadium</c:v>
                </c:pt>
                <c:pt idx="1">
                  <c:v>Brabourne Stadium</c:v>
                </c:pt>
                <c:pt idx="2">
                  <c:v>Dr DY Patil Sports Academy</c:v>
                </c:pt>
                <c:pt idx="3">
                  <c:v>Dr. Y.S. Rajasekhara Reddy ACA-VDCA Cricket Stadium</c:v>
                </c:pt>
                <c:pt idx="4">
                  <c:v>Dubai International Cricket Stadium</c:v>
                </c:pt>
                <c:pt idx="5">
                  <c:v>Eden Gardens</c:v>
                </c:pt>
                <c:pt idx="6">
                  <c:v>Feroz Shah Kotla</c:v>
                </c:pt>
                <c:pt idx="7">
                  <c:v>Feroz Shah Kotla Ground</c:v>
                </c:pt>
                <c:pt idx="8">
                  <c:v>Himachal Pradesh Cricket Association Stadium</c:v>
                </c:pt>
                <c:pt idx="9">
                  <c:v>Holkar Cricket Stadium</c:v>
                </c:pt>
                <c:pt idx="10">
                  <c:v>IS Bindra Stadium</c:v>
                </c:pt>
                <c:pt idx="11">
                  <c:v>Kingsmead</c:v>
                </c:pt>
                <c:pt idx="12">
                  <c:v>M Chinnaswamy Stadium</c:v>
                </c:pt>
                <c:pt idx="13">
                  <c:v>M. A. Chidambaram Stadium</c:v>
                </c:pt>
                <c:pt idx="14">
                  <c:v>M. Chinnaswamy Stadium</c:v>
                </c:pt>
                <c:pt idx="15">
                  <c:v>MA Chidambaram Stadium, Chepauk</c:v>
                </c:pt>
                <c:pt idx="16">
                  <c:v>Maharashtra Cricket Association Stadium</c:v>
                </c:pt>
                <c:pt idx="17">
                  <c:v>Nehru Stadium</c:v>
                </c:pt>
                <c:pt idx="18">
                  <c:v>Newlands</c:v>
                </c:pt>
                <c:pt idx="19">
                  <c:v>Punjab Cricket Association IS Bindra Stadium, Mohali</c:v>
                </c:pt>
                <c:pt idx="20">
                  <c:v>Punjab Cricket Association Stadium, Mohali</c:v>
                </c:pt>
                <c:pt idx="21">
                  <c:v>Rajiv Gandhi International Stadium, Uppal</c:v>
                </c:pt>
                <c:pt idx="22">
                  <c:v>Rajiv Gandhi Intl. Cricket Stadium</c:v>
                </c:pt>
                <c:pt idx="23">
                  <c:v>Sardar Patel Stadium, Motera</c:v>
                </c:pt>
                <c:pt idx="24">
                  <c:v>Saurashtra Cricket Association Stadium</c:v>
                </c:pt>
                <c:pt idx="25">
                  <c:v>Sawai Mansingh Stadium</c:v>
                </c:pt>
                <c:pt idx="26">
                  <c:v>Shaheed Veer Narayan Singh International Stadium</c:v>
                </c:pt>
                <c:pt idx="27">
                  <c:v>Sharjah Cricket Stadium</c:v>
                </c:pt>
                <c:pt idx="28">
                  <c:v>Sheikh Zayed Stadium</c:v>
                </c:pt>
                <c:pt idx="29">
                  <c:v>St George's Park</c:v>
                </c:pt>
                <c:pt idx="30">
                  <c:v>Subrata Roy Sahara Stadium</c:v>
                </c:pt>
                <c:pt idx="31">
                  <c:v>SuperSport Park</c:v>
                </c:pt>
                <c:pt idx="32">
                  <c:v>Vidarbha Cricket Association Stadium, Jamtha</c:v>
                </c:pt>
                <c:pt idx="33">
                  <c:v>Wankhede Stadium</c:v>
                </c:pt>
              </c:strCache>
            </c:strRef>
          </c:cat>
          <c:val>
            <c:numRef>
              <c:f>'Objective 3'!$C$11:$C$45</c:f>
              <c:numCache>
                <c:formatCode>General</c:formatCode>
                <c:ptCount val="34"/>
                <c:pt idx="0">
                  <c:v>1</c:v>
                </c:pt>
                <c:pt idx="1">
                  <c:v>2</c:v>
                </c:pt>
                <c:pt idx="2">
                  <c:v>9</c:v>
                </c:pt>
                <c:pt idx="3">
                  <c:v>5</c:v>
                </c:pt>
                <c:pt idx="4">
                  <c:v>7</c:v>
                </c:pt>
                <c:pt idx="5">
                  <c:v>40</c:v>
                </c:pt>
                <c:pt idx="6">
                  <c:v>32</c:v>
                </c:pt>
                <c:pt idx="7">
                  <c:v>4</c:v>
                </c:pt>
                <c:pt idx="8">
                  <c:v>2</c:v>
                </c:pt>
                <c:pt idx="9">
                  <c:v>3</c:v>
                </c:pt>
                <c:pt idx="10">
                  <c:v>4</c:v>
                </c:pt>
                <c:pt idx="11">
                  <c:v>7</c:v>
                </c:pt>
                <c:pt idx="12">
                  <c:v>33</c:v>
                </c:pt>
                <c:pt idx="13">
                  <c:v>4</c:v>
                </c:pt>
                <c:pt idx="14">
                  <c:v>5</c:v>
                </c:pt>
                <c:pt idx="15">
                  <c:v>26</c:v>
                </c:pt>
                <c:pt idx="16">
                  <c:v>14</c:v>
                </c:pt>
                <c:pt idx="17">
                  <c:v>4</c:v>
                </c:pt>
                <c:pt idx="18">
                  <c:v>7</c:v>
                </c:pt>
                <c:pt idx="19">
                  <c:v>9</c:v>
                </c:pt>
                <c:pt idx="20">
                  <c:v>15</c:v>
                </c:pt>
                <c:pt idx="21">
                  <c:v>23</c:v>
                </c:pt>
                <c:pt idx="22">
                  <c:v>5</c:v>
                </c:pt>
                <c:pt idx="23">
                  <c:v>4</c:v>
                </c:pt>
                <c:pt idx="24">
                  <c:v>8</c:v>
                </c:pt>
                <c:pt idx="25">
                  <c:v>27</c:v>
                </c:pt>
                <c:pt idx="26">
                  <c:v>1</c:v>
                </c:pt>
                <c:pt idx="27">
                  <c:v>6</c:v>
                </c:pt>
                <c:pt idx="28">
                  <c:v>7</c:v>
                </c:pt>
                <c:pt idx="29">
                  <c:v>3</c:v>
                </c:pt>
                <c:pt idx="30">
                  <c:v>8</c:v>
                </c:pt>
                <c:pt idx="31">
                  <c:v>3</c:v>
                </c:pt>
                <c:pt idx="32">
                  <c:v>3</c:v>
                </c:pt>
                <c:pt idx="33">
                  <c:v>33</c:v>
                </c:pt>
              </c:numCache>
            </c:numRef>
          </c:val>
          <c:extLst>
            <c:ext xmlns:c16="http://schemas.microsoft.com/office/drawing/2014/chart" uri="{C3380CC4-5D6E-409C-BE32-E72D297353CC}">
              <c16:uniqueId val="{00000000-D182-4709-8BDD-E038DD474541}"/>
            </c:ext>
          </c:extLst>
        </c:ser>
        <c:dLbls>
          <c:showLegendKey val="0"/>
          <c:showVal val="0"/>
          <c:showCatName val="0"/>
          <c:showSerName val="0"/>
          <c:showPercent val="0"/>
          <c:showBubbleSize val="0"/>
        </c:dLbls>
        <c:gapWidth val="65"/>
        <c:shape val="box"/>
        <c:axId val="397883936"/>
        <c:axId val="308850368"/>
        <c:axId val="0"/>
      </c:bar3DChart>
      <c:catAx>
        <c:axId val="397883936"/>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08850368"/>
        <c:crosses val="autoZero"/>
        <c:auto val="1"/>
        <c:lblAlgn val="ctr"/>
        <c:lblOffset val="100"/>
        <c:noMultiLvlLbl val="0"/>
      </c:catAx>
      <c:valAx>
        <c:axId val="308850368"/>
        <c:scaling>
          <c:orientation val="minMax"/>
        </c:scaling>
        <c:delete val="0"/>
        <c:axPos val="b"/>
        <c:majorGridlines>
          <c:spPr>
            <a:ln w="9525" cap="flat" cmpd="sng" algn="ctr">
              <a:solidFill>
                <a:schemeClr val="dk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97883936"/>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[12001869.xlsx]Objective  2!PivotTable6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a:t>
            </a:r>
            <a:r>
              <a:rPr lang="en-IN" baseline="0"/>
              <a:t> of times player got Player_of _match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  2'!$D$14</c:f>
              <c:strCache>
                <c:ptCount val="1"/>
                <c:pt idx="0">
                  <c:v>Total</c:v>
                </c:pt>
              </c:strCache>
            </c:strRef>
          </c:tx>
          <c:spPr>
            <a:ln w="28575" cap="rnd">
              <a:solidFill>
                <a:schemeClr val="accent1"/>
              </a:solidFill>
              <a:round/>
            </a:ln>
            <a:effectLst/>
          </c:spPr>
          <c:marker>
            <c:symbol val="none"/>
          </c:marker>
          <c:cat>
            <c:strRef>
              <c:f>'Objective  2'!$C$15:$C$177</c:f>
              <c:strCache>
                <c:ptCount val="162"/>
                <c:pt idx="0">
                  <c:v>A Joseph</c:v>
                </c:pt>
                <c:pt idx="1">
                  <c:v>A Kumble</c:v>
                </c:pt>
                <c:pt idx="2">
                  <c:v>A Mishra</c:v>
                </c:pt>
                <c:pt idx="3">
                  <c:v>A Nehra</c:v>
                </c:pt>
                <c:pt idx="4">
                  <c:v>A Symonds</c:v>
                </c:pt>
                <c:pt idx="5">
                  <c:v>AB de Villiers</c:v>
                </c:pt>
                <c:pt idx="6">
                  <c:v>AB Dinda</c:v>
                </c:pt>
                <c:pt idx="7">
                  <c:v>AC Gilchrist</c:v>
                </c:pt>
                <c:pt idx="8">
                  <c:v>AD Mascarenhas</c:v>
                </c:pt>
                <c:pt idx="9">
                  <c:v>AD Russell</c:v>
                </c:pt>
                <c:pt idx="10">
                  <c:v>AJ Finch</c:v>
                </c:pt>
                <c:pt idx="11">
                  <c:v>AJ Tye</c:v>
                </c:pt>
                <c:pt idx="12">
                  <c:v>AM Rahane</c:v>
                </c:pt>
                <c:pt idx="13">
                  <c:v>AR Patel</c:v>
                </c:pt>
                <c:pt idx="14">
                  <c:v>AS Rajpoot</c:v>
                </c:pt>
                <c:pt idx="15">
                  <c:v>AT Rayudu</c:v>
                </c:pt>
                <c:pt idx="16">
                  <c:v>B Kumar</c:v>
                </c:pt>
                <c:pt idx="17">
                  <c:v>B Lee</c:v>
                </c:pt>
                <c:pt idx="18">
                  <c:v>B Stanlake</c:v>
                </c:pt>
                <c:pt idx="19">
                  <c:v>BA Stokes</c:v>
                </c:pt>
                <c:pt idx="20">
                  <c:v>BB McCullum</c:v>
                </c:pt>
                <c:pt idx="21">
                  <c:v>BJ Hodge</c:v>
                </c:pt>
                <c:pt idx="22">
                  <c:v>CA Lynn</c:v>
                </c:pt>
                <c:pt idx="23">
                  <c:v>CH Gayle</c:v>
                </c:pt>
                <c:pt idx="24">
                  <c:v>CH Morris</c:v>
                </c:pt>
                <c:pt idx="25">
                  <c:v>CJ Anderson</c:v>
                </c:pt>
                <c:pt idx="26">
                  <c:v>CL White</c:v>
                </c:pt>
                <c:pt idx="27">
                  <c:v>CR Brathwaite</c:v>
                </c:pt>
                <c:pt idx="28">
                  <c:v>DA Miller</c:v>
                </c:pt>
                <c:pt idx="29">
                  <c:v>DA Warner</c:v>
                </c:pt>
                <c:pt idx="30">
                  <c:v>DE Bollinger</c:v>
                </c:pt>
                <c:pt idx="31">
                  <c:v>DJ Bravo</c:v>
                </c:pt>
                <c:pt idx="32">
                  <c:v>DJ Hooda</c:v>
                </c:pt>
                <c:pt idx="33">
                  <c:v>DJ Hussey</c:v>
                </c:pt>
                <c:pt idx="34">
                  <c:v>DL Chahar</c:v>
                </c:pt>
                <c:pt idx="35">
                  <c:v>DL Vettori</c:v>
                </c:pt>
                <c:pt idx="36">
                  <c:v>DP Nannes</c:v>
                </c:pt>
                <c:pt idx="37">
                  <c:v>DPMD Jayawardene</c:v>
                </c:pt>
                <c:pt idx="38">
                  <c:v>DR Smith</c:v>
                </c:pt>
                <c:pt idx="39">
                  <c:v>DW Steyn</c:v>
                </c:pt>
                <c:pt idx="40">
                  <c:v>F du Plessis</c:v>
                </c:pt>
                <c:pt idx="41">
                  <c:v>G Gambhir</c:v>
                </c:pt>
                <c:pt idx="42">
                  <c:v>GD McGrath</c:v>
                </c:pt>
                <c:pt idx="43">
                  <c:v>GH Vihari</c:v>
                </c:pt>
                <c:pt idx="44">
                  <c:v>GJ Bailey</c:v>
                </c:pt>
                <c:pt idx="45">
                  <c:v>GJ Maxwell</c:v>
                </c:pt>
                <c:pt idx="46">
                  <c:v>H Gurney</c:v>
                </c:pt>
                <c:pt idx="47">
                  <c:v>Harbhajan Singh</c:v>
                </c:pt>
                <c:pt idx="48">
                  <c:v>Harmeet Singh</c:v>
                </c:pt>
                <c:pt idx="49">
                  <c:v>HH Gibbs</c:v>
                </c:pt>
                <c:pt idx="50">
                  <c:v>HH Pandya</c:v>
                </c:pt>
                <c:pt idx="51">
                  <c:v>HM Amla</c:v>
                </c:pt>
                <c:pt idx="52">
                  <c:v>I Sharma</c:v>
                </c:pt>
                <c:pt idx="53">
                  <c:v>IK Pathan</c:v>
                </c:pt>
                <c:pt idx="54">
                  <c:v>Imran Tahir</c:v>
                </c:pt>
                <c:pt idx="55">
                  <c:v>Iqbal Abdulla</c:v>
                </c:pt>
                <c:pt idx="56">
                  <c:v>J Archer</c:v>
                </c:pt>
                <c:pt idx="57">
                  <c:v>J Bairstow</c:v>
                </c:pt>
                <c:pt idx="58">
                  <c:v>J Botha</c:v>
                </c:pt>
                <c:pt idx="59">
                  <c:v>JC Buttler</c:v>
                </c:pt>
                <c:pt idx="60">
                  <c:v>JD Ryder</c:v>
                </c:pt>
                <c:pt idx="61">
                  <c:v>JD Unadkat</c:v>
                </c:pt>
                <c:pt idx="62">
                  <c:v>JDP Oram</c:v>
                </c:pt>
                <c:pt idx="63">
                  <c:v>JH Kallis</c:v>
                </c:pt>
                <c:pt idx="64">
                  <c:v>JJ Bumrah</c:v>
                </c:pt>
                <c:pt idx="65">
                  <c:v>JJ Roy</c:v>
                </c:pt>
                <c:pt idx="66">
                  <c:v>JP Duminy</c:v>
                </c:pt>
                <c:pt idx="67">
                  <c:v>JP Faulkner</c:v>
                </c:pt>
                <c:pt idx="68">
                  <c:v>K Ahmed</c:v>
                </c:pt>
                <c:pt idx="69">
                  <c:v>K Paul</c:v>
                </c:pt>
                <c:pt idx="70">
                  <c:v>K Rabada</c:v>
                </c:pt>
                <c:pt idx="71">
                  <c:v>KA Pollard</c:v>
                </c:pt>
                <c:pt idx="72">
                  <c:v>KC Sangakkara</c:v>
                </c:pt>
                <c:pt idx="73">
                  <c:v>KD Karthik</c:v>
                </c:pt>
                <c:pt idx="74">
                  <c:v>KH Pandya</c:v>
                </c:pt>
                <c:pt idx="75">
                  <c:v>KL Rahul</c:v>
                </c:pt>
                <c:pt idx="76">
                  <c:v>KM Jadhav</c:v>
                </c:pt>
                <c:pt idx="77">
                  <c:v>KMDN Kulasekara</c:v>
                </c:pt>
                <c:pt idx="78">
                  <c:v>KP Pietersen</c:v>
                </c:pt>
                <c:pt idx="79">
                  <c:v>KS Williamson</c:v>
                </c:pt>
                <c:pt idx="80">
                  <c:v>L Balaji</c:v>
                </c:pt>
                <c:pt idx="81">
                  <c:v>LH Ferguson</c:v>
                </c:pt>
                <c:pt idx="82">
                  <c:v>M Kartik</c:v>
                </c:pt>
                <c:pt idx="83">
                  <c:v>M Morkel</c:v>
                </c:pt>
                <c:pt idx="84">
                  <c:v>M Muralitharan</c:v>
                </c:pt>
                <c:pt idx="85">
                  <c:v>M Vijay</c:v>
                </c:pt>
                <c:pt idx="86">
                  <c:v>M Vohra</c:v>
                </c:pt>
                <c:pt idx="87">
                  <c:v>MA Agarwal</c:v>
                </c:pt>
                <c:pt idx="88">
                  <c:v>MA Starc</c:v>
                </c:pt>
                <c:pt idx="89">
                  <c:v>Mandeep Singh</c:v>
                </c:pt>
                <c:pt idx="90">
                  <c:v>MD Mishra</c:v>
                </c:pt>
                <c:pt idx="91">
                  <c:v>MEK Hussey</c:v>
                </c:pt>
                <c:pt idx="92">
                  <c:v>MF Maharoof</c:v>
                </c:pt>
                <c:pt idx="93">
                  <c:v>MJ Lumb</c:v>
                </c:pt>
                <c:pt idx="94">
                  <c:v>MJ McClenaghan</c:v>
                </c:pt>
                <c:pt idx="95">
                  <c:v>MK Tiwary</c:v>
                </c:pt>
                <c:pt idx="96">
                  <c:v>ML Hayden</c:v>
                </c:pt>
                <c:pt idx="97">
                  <c:v>MM Patel</c:v>
                </c:pt>
                <c:pt idx="98">
                  <c:v>MM Sharma</c:v>
                </c:pt>
                <c:pt idx="99">
                  <c:v>MN Samuels</c:v>
                </c:pt>
                <c:pt idx="100">
                  <c:v>MS Dhoni</c:v>
                </c:pt>
                <c:pt idx="101">
                  <c:v>MS Gony</c:v>
                </c:pt>
                <c:pt idx="102">
                  <c:v>Mustafizur Rahman</c:v>
                </c:pt>
                <c:pt idx="103">
                  <c:v>MV Boucher</c:v>
                </c:pt>
                <c:pt idx="104">
                  <c:v>N Rana</c:v>
                </c:pt>
                <c:pt idx="105">
                  <c:v>NM Coulter-Nile</c:v>
                </c:pt>
                <c:pt idx="106">
                  <c:v>PA Patel</c:v>
                </c:pt>
                <c:pt idx="107">
                  <c:v>PC Valthaty</c:v>
                </c:pt>
                <c:pt idx="108">
                  <c:v>PD Collingwood</c:v>
                </c:pt>
                <c:pt idx="109">
                  <c:v>PP Chawla</c:v>
                </c:pt>
                <c:pt idx="110">
                  <c:v>PP Ojha</c:v>
                </c:pt>
                <c:pt idx="111">
                  <c:v>PV Tambe</c:v>
                </c:pt>
                <c:pt idx="112">
                  <c:v>Q de Kock</c:v>
                </c:pt>
                <c:pt idx="113">
                  <c:v>R Ashwin</c:v>
                </c:pt>
                <c:pt idx="114">
                  <c:v>R Dravid</c:v>
                </c:pt>
                <c:pt idx="115">
                  <c:v>R McLaren</c:v>
                </c:pt>
                <c:pt idx="116">
                  <c:v>R Vinay Kumar</c:v>
                </c:pt>
                <c:pt idx="117">
                  <c:v>RA Jadeja</c:v>
                </c:pt>
                <c:pt idx="118">
                  <c:v>Rashid Khan</c:v>
                </c:pt>
                <c:pt idx="119">
                  <c:v>RE Levi</c:v>
                </c:pt>
                <c:pt idx="120">
                  <c:v>RG Sharma</c:v>
                </c:pt>
                <c:pt idx="121">
                  <c:v>RJ Harris</c:v>
                </c:pt>
                <c:pt idx="122">
                  <c:v>RP Singh</c:v>
                </c:pt>
                <c:pt idx="123">
                  <c:v>RR Pant</c:v>
                </c:pt>
                <c:pt idx="124">
                  <c:v>RS Bopara</c:v>
                </c:pt>
                <c:pt idx="125">
                  <c:v>RV Uthappa</c:v>
                </c:pt>
                <c:pt idx="126">
                  <c:v>S Anirudha</c:v>
                </c:pt>
                <c:pt idx="127">
                  <c:v>S Curran</c:v>
                </c:pt>
                <c:pt idx="128">
                  <c:v>S Dhawan</c:v>
                </c:pt>
                <c:pt idx="129">
                  <c:v>S Gopal</c:v>
                </c:pt>
                <c:pt idx="130">
                  <c:v>S Nadeem</c:v>
                </c:pt>
                <c:pt idx="131">
                  <c:v>S Sohal</c:v>
                </c:pt>
                <c:pt idx="132">
                  <c:v>SA Yadav</c:v>
                </c:pt>
                <c:pt idx="133">
                  <c:v>Sandeep Sharma</c:v>
                </c:pt>
                <c:pt idx="134">
                  <c:v>SB Wagh</c:v>
                </c:pt>
                <c:pt idx="135">
                  <c:v>SC Ganguly</c:v>
                </c:pt>
                <c:pt idx="136">
                  <c:v>SE Marsh</c:v>
                </c:pt>
                <c:pt idx="137">
                  <c:v>Shakib Al Hasan</c:v>
                </c:pt>
                <c:pt idx="138">
                  <c:v>SK Raina</c:v>
                </c:pt>
                <c:pt idx="139">
                  <c:v>SK Trivedi</c:v>
                </c:pt>
                <c:pt idx="140">
                  <c:v>SK Warne</c:v>
                </c:pt>
                <c:pt idx="141">
                  <c:v>SL Malinga</c:v>
                </c:pt>
                <c:pt idx="142">
                  <c:v>SM Katich</c:v>
                </c:pt>
                <c:pt idx="143">
                  <c:v>SP Narine</c:v>
                </c:pt>
                <c:pt idx="144">
                  <c:v>SPD Smith</c:v>
                </c:pt>
                <c:pt idx="145">
                  <c:v>SR Tendulkar</c:v>
                </c:pt>
                <c:pt idx="146">
                  <c:v>SR Watson</c:v>
                </c:pt>
                <c:pt idx="147">
                  <c:v>SS Iyer</c:v>
                </c:pt>
                <c:pt idx="148">
                  <c:v>ST Jayasuriya</c:v>
                </c:pt>
                <c:pt idx="149">
                  <c:v>SV Samson</c:v>
                </c:pt>
                <c:pt idx="150">
                  <c:v>SW Billings</c:v>
                </c:pt>
                <c:pt idx="151">
                  <c:v>TA Boult</c:v>
                </c:pt>
                <c:pt idx="152">
                  <c:v>TL Suman</c:v>
                </c:pt>
                <c:pt idx="153">
                  <c:v>TM Dilshan</c:v>
                </c:pt>
                <c:pt idx="154">
                  <c:v>UT Yadav</c:v>
                </c:pt>
                <c:pt idx="155">
                  <c:v>V Kohli</c:v>
                </c:pt>
                <c:pt idx="156">
                  <c:v>V Sehwag</c:v>
                </c:pt>
                <c:pt idx="157">
                  <c:v>VR Aaron</c:v>
                </c:pt>
                <c:pt idx="158">
                  <c:v>YK Pathan</c:v>
                </c:pt>
                <c:pt idx="159">
                  <c:v>YS Chahal</c:v>
                </c:pt>
                <c:pt idx="160">
                  <c:v>Yuvraj Singh</c:v>
                </c:pt>
                <c:pt idx="161">
                  <c:v>(blank)</c:v>
                </c:pt>
              </c:strCache>
            </c:strRef>
          </c:cat>
          <c:val>
            <c:numRef>
              <c:f>'Objective  2'!$D$15:$D$177</c:f>
              <c:numCache>
                <c:formatCode>General</c:formatCode>
                <c:ptCount val="162"/>
                <c:pt idx="0">
                  <c:v>1</c:v>
                </c:pt>
                <c:pt idx="1">
                  <c:v>1</c:v>
                </c:pt>
                <c:pt idx="2">
                  <c:v>4</c:v>
                </c:pt>
                <c:pt idx="3">
                  <c:v>2</c:v>
                </c:pt>
                <c:pt idx="4">
                  <c:v>1</c:v>
                </c:pt>
                <c:pt idx="5">
                  <c:v>9</c:v>
                </c:pt>
                <c:pt idx="6">
                  <c:v>1</c:v>
                </c:pt>
                <c:pt idx="7">
                  <c:v>2</c:v>
                </c:pt>
                <c:pt idx="8">
                  <c:v>1</c:v>
                </c:pt>
                <c:pt idx="9">
                  <c:v>5</c:v>
                </c:pt>
                <c:pt idx="10">
                  <c:v>5</c:v>
                </c:pt>
                <c:pt idx="11">
                  <c:v>2</c:v>
                </c:pt>
                <c:pt idx="12">
                  <c:v>7</c:v>
                </c:pt>
                <c:pt idx="13">
                  <c:v>1</c:v>
                </c:pt>
                <c:pt idx="14">
                  <c:v>2</c:v>
                </c:pt>
                <c:pt idx="15">
                  <c:v>3</c:v>
                </c:pt>
                <c:pt idx="16">
                  <c:v>3</c:v>
                </c:pt>
                <c:pt idx="17">
                  <c:v>1</c:v>
                </c:pt>
                <c:pt idx="18">
                  <c:v>1</c:v>
                </c:pt>
                <c:pt idx="19">
                  <c:v>2</c:v>
                </c:pt>
                <c:pt idx="20">
                  <c:v>5</c:v>
                </c:pt>
                <c:pt idx="21">
                  <c:v>2</c:v>
                </c:pt>
                <c:pt idx="22">
                  <c:v>3</c:v>
                </c:pt>
                <c:pt idx="23">
                  <c:v>11</c:v>
                </c:pt>
                <c:pt idx="24">
                  <c:v>1</c:v>
                </c:pt>
                <c:pt idx="25">
                  <c:v>1</c:v>
                </c:pt>
                <c:pt idx="26">
                  <c:v>1</c:v>
                </c:pt>
                <c:pt idx="27">
                  <c:v>1</c:v>
                </c:pt>
                <c:pt idx="28">
                  <c:v>1</c:v>
                </c:pt>
                <c:pt idx="29">
                  <c:v>9</c:v>
                </c:pt>
                <c:pt idx="30">
                  <c:v>2</c:v>
                </c:pt>
                <c:pt idx="31">
                  <c:v>2</c:v>
                </c:pt>
                <c:pt idx="32">
                  <c:v>1</c:v>
                </c:pt>
                <c:pt idx="33">
                  <c:v>1</c:v>
                </c:pt>
                <c:pt idx="34">
                  <c:v>1</c:v>
                </c:pt>
                <c:pt idx="35">
                  <c:v>1</c:v>
                </c:pt>
                <c:pt idx="36">
                  <c:v>1</c:v>
                </c:pt>
                <c:pt idx="37">
                  <c:v>2</c:v>
                </c:pt>
                <c:pt idx="38">
                  <c:v>4</c:v>
                </c:pt>
                <c:pt idx="39">
                  <c:v>2</c:v>
                </c:pt>
                <c:pt idx="40">
                  <c:v>2</c:v>
                </c:pt>
                <c:pt idx="41">
                  <c:v>8</c:v>
                </c:pt>
                <c:pt idx="42">
                  <c:v>1</c:v>
                </c:pt>
                <c:pt idx="43">
                  <c:v>2</c:v>
                </c:pt>
                <c:pt idx="44">
                  <c:v>1</c:v>
                </c:pt>
                <c:pt idx="45">
                  <c:v>4</c:v>
                </c:pt>
                <c:pt idx="46">
                  <c:v>1</c:v>
                </c:pt>
                <c:pt idx="47">
                  <c:v>3</c:v>
                </c:pt>
                <c:pt idx="48">
                  <c:v>2</c:v>
                </c:pt>
                <c:pt idx="49">
                  <c:v>1</c:v>
                </c:pt>
                <c:pt idx="50">
                  <c:v>2</c:v>
                </c:pt>
                <c:pt idx="51">
                  <c:v>1</c:v>
                </c:pt>
                <c:pt idx="52">
                  <c:v>1</c:v>
                </c:pt>
                <c:pt idx="53">
                  <c:v>1</c:v>
                </c:pt>
                <c:pt idx="54">
                  <c:v>1</c:v>
                </c:pt>
                <c:pt idx="55">
                  <c:v>1</c:v>
                </c:pt>
                <c:pt idx="56">
                  <c:v>1</c:v>
                </c:pt>
                <c:pt idx="57">
                  <c:v>1</c:v>
                </c:pt>
                <c:pt idx="58">
                  <c:v>1</c:v>
                </c:pt>
                <c:pt idx="59">
                  <c:v>2</c:v>
                </c:pt>
                <c:pt idx="60">
                  <c:v>1</c:v>
                </c:pt>
                <c:pt idx="61">
                  <c:v>2</c:v>
                </c:pt>
                <c:pt idx="62">
                  <c:v>1</c:v>
                </c:pt>
                <c:pt idx="63">
                  <c:v>3</c:v>
                </c:pt>
                <c:pt idx="64">
                  <c:v>1</c:v>
                </c:pt>
                <c:pt idx="65">
                  <c:v>1</c:v>
                </c:pt>
                <c:pt idx="66">
                  <c:v>2</c:v>
                </c:pt>
                <c:pt idx="67">
                  <c:v>4</c:v>
                </c:pt>
                <c:pt idx="68">
                  <c:v>1</c:v>
                </c:pt>
                <c:pt idx="69">
                  <c:v>1</c:v>
                </c:pt>
                <c:pt idx="70">
                  <c:v>1</c:v>
                </c:pt>
                <c:pt idx="71">
                  <c:v>6</c:v>
                </c:pt>
                <c:pt idx="72">
                  <c:v>4</c:v>
                </c:pt>
                <c:pt idx="73">
                  <c:v>1</c:v>
                </c:pt>
                <c:pt idx="74">
                  <c:v>1</c:v>
                </c:pt>
                <c:pt idx="75">
                  <c:v>3</c:v>
                </c:pt>
                <c:pt idx="76">
                  <c:v>1</c:v>
                </c:pt>
                <c:pt idx="77">
                  <c:v>1</c:v>
                </c:pt>
                <c:pt idx="78">
                  <c:v>3</c:v>
                </c:pt>
                <c:pt idx="79">
                  <c:v>2</c:v>
                </c:pt>
                <c:pt idx="80">
                  <c:v>2</c:v>
                </c:pt>
                <c:pt idx="81">
                  <c:v>1</c:v>
                </c:pt>
                <c:pt idx="82">
                  <c:v>1</c:v>
                </c:pt>
                <c:pt idx="83">
                  <c:v>2</c:v>
                </c:pt>
                <c:pt idx="84">
                  <c:v>1</c:v>
                </c:pt>
                <c:pt idx="85">
                  <c:v>2</c:v>
                </c:pt>
                <c:pt idx="86">
                  <c:v>2</c:v>
                </c:pt>
                <c:pt idx="87">
                  <c:v>1</c:v>
                </c:pt>
                <c:pt idx="88">
                  <c:v>1</c:v>
                </c:pt>
                <c:pt idx="89">
                  <c:v>1</c:v>
                </c:pt>
                <c:pt idx="90">
                  <c:v>1</c:v>
                </c:pt>
                <c:pt idx="91">
                  <c:v>7</c:v>
                </c:pt>
                <c:pt idx="92">
                  <c:v>1</c:v>
                </c:pt>
                <c:pt idx="93">
                  <c:v>1</c:v>
                </c:pt>
                <c:pt idx="94">
                  <c:v>1</c:v>
                </c:pt>
                <c:pt idx="95">
                  <c:v>1</c:v>
                </c:pt>
                <c:pt idx="96">
                  <c:v>1</c:v>
                </c:pt>
                <c:pt idx="97">
                  <c:v>1</c:v>
                </c:pt>
                <c:pt idx="98">
                  <c:v>1</c:v>
                </c:pt>
                <c:pt idx="99">
                  <c:v>1</c:v>
                </c:pt>
                <c:pt idx="100">
                  <c:v>7</c:v>
                </c:pt>
                <c:pt idx="101">
                  <c:v>1</c:v>
                </c:pt>
                <c:pt idx="102">
                  <c:v>1</c:v>
                </c:pt>
                <c:pt idx="103">
                  <c:v>2</c:v>
                </c:pt>
                <c:pt idx="104">
                  <c:v>4</c:v>
                </c:pt>
                <c:pt idx="105">
                  <c:v>2</c:v>
                </c:pt>
                <c:pt idx="106">
                  <c:v>3</c:v>
                </c:pt>
                <c:pt idx="107">
                  <c:v>2</c:v>
                </c:pt>
                <c:pt idx="108">
                  <c:v>1</c:v>
                </c:pt>
                <c:pt idx="109">
                  <c:v>1</c:v>
                </c:pt>
                <c:pt idx="110">
                  <c:v>1</c:v>
                </c:pt>
                <c:pt idx="111">
                  <c:v>1</c:v>
                </c:pt>
                <c:pt idx="112">
                  <c:v>1</c:v>
                </c:pt>
                <c:pt idx="113">
                  <c:v>2</c:v>
                </c:pt>
                <c:pt idx="114">
                  <c:v>2</c:v>
                </c:pt>
                <c:pt idx="115">
                  <c:v>1</c:v>
                </c:pt>
                <c:pt idx="116">
                  <c:v>2</c:v>
                </c:pt>
                <c:pt idx="117">
                  <c:v>4</c:v>
                </c:pt>
                <c:pt idx="118">
                  <c:v>4</c:v>
                </c:pt>
                <c:pt idx="119">
                  <c:v>1</c:v>
                </c:pt>
                <c:pt idx="120">
                  <c:v>10</c:v>
                </c:pt>
                <c:pt idx="121">
                  <c:v>1</c:v>
                </c:pt>
                <c:pt idx="122">
                  <c:v>1</c:v>
                </c:pt>
                <c:pt idx="123">
                  <c:v>1</c:v>
                </c:pt>
                <c:pt idx="124">
                  <c:v>1</c:v>
                </c:pt>
                <c:pt idx="125">
                  <c:v>3</c:v>
                </c:pt>
                <c:pt idx="126">
                  <c:v>1</c:v>
                </c:pt>
                <c:pt idx="127">
                  <c:v>1</c:v>
                </c:pt>
                <c:pt idx="128">
                  <c:v>3</c:v>
                </c:pt>
                <c:pt idx="129">
                  <c:v>1</c:v>
                </c:pt>
                <c:pt idx="130">
                  <c:v>1</c:v>
                </c:pt>
                <c:pt idx="131">
                  <c:v>1</c:v>
                </c:pt>
                <c:pt idx="132">
                  <c:v>1</c:v>
                </c:pt>
                <c:pt idx="133">
                  <c:v>3</c:v>
                </c:pt>
                <c:pt idx="134">
                  <c:v>1</c:v>
                </c:pt>
                <c:pt idx="135">
                  <c:v>3</c:v>
                </c:pt>
                <c:pt idx="136">
                  <c:v>3</c:v>
                </c:pt>
                <c:pt idx="137">
                  <c:v>1</c:v>
                </c:pt>
                <c:pt idx="138">
                  <c:v>6</c:v>
                </c:pt>
                <c:pt idx="139">
                  <c:v>2</c:v>
                </c:pt>
                <c:pt idx="140">
                  <c:v>3</c:v>
                </c:pt>
                <c:pt idx="141">
                  <c:v>4</c:v>
                </c:pt>
                <c:pt idx="142">
                  <c:v>1</c:v>
                </c:pt>
                <c:pt idx="143">
                  <c:v>4</c:v>
                </c:pt>
                <c:pt idx="144">
                  <c:v>5</c:v>
                </c:pt>
                <c:pt idx="145">
                  <c:v>4</c:v>
                </c:pt>
                <c:pt idx="146">
                  <c:v>5</c:v>
                </c:pt>
                <c:pt idx="147">
                  <c:v>3</c:v>
                </c:pt>
                <c:pt idx="148">
                  <c:v>1</c:v>
                </c:pt>
                <c:pt idx="149">
                  <c:v>5</c:v>
                </c:pt>
                <c:pt idx="150">
                  <c:v>1</c:v>
                </c:pt>
                <c:pt idx="151">
                  <c:v>1</c:v>
                </c:pt>
                <c:pt idx="152">
                  <c:v>1</c:v>
                </c:pt>
                <c:pt idx="153">
                  <c:v>1</c:v>
                </c:pt>
                <c:pt idx="154">
                  <c:v>2</c:v>
                </c:pt>
                <c:pt idx="155">
                  <c:v>6</c:v>
                </c:pt>
                <c:pt idx="156">
                  <c:v>6</c:v>
                </c:pt>
                <c:pt idx="157">
                  <c:v>2</c:v>
                </c:pt>
                <c:pt idx="158">
                  <c:v>3</c:v>
                </c:pt>
                <c:pt idx="159">
                  <c:v>1</c:v>
                </c:pt>
                <c:pt idx="160">
                  <c:v>2</c:v>
                </c:pt>
              </c:numCache>
            </c:numRef>
          </c:val>
          <c:smooth val="0"/>
          <c:extLst>
            <c:ext xmlns:c16="http://schemas.microsoft.com/office/drawing/2014/chart" uri="{C3380CC4-5D6E-409C-BE32-E72D297353CC}">
              <c16:uniqueId val="{00000000-773D-448F-80F7-DC147AE97887}"/>
            </c:ext>
          </c:extLst>
        </c:ser>
        <c:dLbls>
          <c:showLegendKey val="0"/>
          <c:showVal val="0"/>
          <c:showCatName val="0"/>
          <c:showSerName val="0"/>
          <c:showPercent val="0"/>
          <c:showBubbleSize val="0"/>
        </c:dLbls>
        <c:smooth val="0"/>
        <c:axId val="1388241903"/>
        <c:axId val="1379887103"/>
      </c:lineChart>
      <c:catAx>
        <c:axId val="13882419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887103"/>
        <c:crossesAt val="0"/>
        <c:auto val="1"/>
        <c:lblAlgn val="ctr"/>
        <c:lblOffset val="100"/>
        <c:noMultiLvlLbl val="0"/>
      </c:catAx>
      <c:valAx>
        <c:axId val="1379887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24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[12001869.xlsx]Objective 4!PivotTable8</c:name>
    <c:fmtId val="29"/>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IN"/>
              <a:t>No of time each time choose bat and field</a:t>
            </a:r>
          </a:p>
        </c:rich>
      </c:tx>
      <c:layout>
        <c:manualLayout>
          <c:xMode val="edge"/>
          <c:yMode val="edge"/>
          <c:x val="0.21151849052924115"/>
          <c:y val="5.4164479440069989E-2"/>
        </c:manualLayout>
      </c:layout>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4'!$C$13:$C$14</c:f>
              <c:strCache>
                <c:ptCount val="1"/>
                <c:pt idx="0">
                  <c:v>Chennai Super Kings</c:v>
                </c:pt>
              </c:strCache>
            </c:strRef>
          </c:tx>
          <c:spPr>
            <a:noFill/>
            <a:ln w="25400" cap="flat" cmpd="sng" algn="ctr">
              <a:solidFill>
                <a:schemeClr val="accent1"/>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4'!$C$15:$C$30</c:f>
              <c:numCache>
                <c:formatCode>General</c:formatCode>
                <c:ptCount val="15"/>
                <c:pt idx="0">
                  <c:v>28</c:v>
                </c:pt>
                <c:pt idx="5">
                  <c:v>2</c:v>
                </c:pt>
                <c:pt idx="7">
                  <c:v>6</c:v>
                </c:pt>
                <c:pt idx="8">
                  <c:v>3</c:v>
                </c:pt>
                <c:pt idx="9">
                  <c:v>1</c:v>
                </c:pt>
                <c:pt idx="10">
                  <c:v>3</c:v>
                </c:pt>
                <c:pt idx="13">
                  <c:v>3</c:v>
                </c:pt>
                <c:pt idx="14">
                  <c:v>3</c:v>
                </c:pt>
              </c:numCache>
            </c:numRef>
          </c:val>
          <c:extLst>
            <c:ext xmlns:c16="http://schemas.microsoft.com/office/drawing/2014/chart" uri="{C3380CC4-5D6E-409C-BE32-E72D297353CC}">
              <c16:uniqueId val="{00000000-68BC-4BE7-BA92-DE358D21307A}"/>
            </c:ext>
          </c:extLst>
        </c:ser>
        <c:ser>
          <c:idx val="1"/>
          <c:order val="1"/>
          <c:tx>
            <c:strRef>
              <c:f>'Objective 4'!$D$13:$D$14</c:f>
              <c:strCache>
                <c:ptCount val="1"/>
                <c:pt idx="0">
                  <c:v>Deccan Chargers</c:v>
                </c:pt>
              </c:strCache>
            </c:strRef>
          </c:tx>
          <c:spPr>
            <a:noFill/>
            <a:ln w="25400" cap="flat" cmpd="sng" algn="ctr">
              <a:solidFill>
                <a:schemeClr val="accent2"/>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4'!$D$15:$D$30</c:f>
              <c:numCache>
                <c:formatCode>General</c:formatCode>
                <c:ptCount val="15"/>
                <c:pt idx="0">
                  <c:v>2</c:v>
                </c:pt>
                <c:pt idx="1">
                  <c:v>8</c:v>
                </c:pt>
                <c:pt idx="5">
                  <c:v>1</c:v>
                </c:pt>
                <c:pt idx="7">
                  <c:v>1</c:v>
                </c:pt>
                <c:pt idx="8">
                  <c:v>1</c:v>
                </c:pt>
                <c:pt idx="13">
                  <c:v>1</c:v>
                </c:pt>
              </c:numCache>
            </c:numRef>
          </c:val>
          <c:extLst>
            <c:ext xmlns:c16="http://schemas.microsoft.com/office/drawing/2014/chart" uri="{C3380CC4-5D6E-409C-BE32-E72D297353CC}">
              <c16:uniqueId val="{0000001B-7848-40E9-81D4-788B3F840026}"/>
            </c:ext>
          </c:extLst>
        </c:ser>
        <c:ser>
          <c:idx val="2"/>
          <c:order val="2"/>
          <c:tx>
            <c:strRef>
              <c:f>'Objective 4'!$E$13:$E$14</c:f>
              <c:strCache>
                <c:ptCount val="1"/>
                <c:pt idx="0">
                  <c:v>Delhi Capitals</c:v>
                </c:pt>
              </c:strCache>
            </c:strRef>
          </c:tx>
          <c:spPr>
            <a:noFill/>
            <a:ln w="25400" cap="flat" cmpd="sng" algn="ctr">
              <a:solidFill>
                <a:schemeClr val="accent3"/>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4'!$E$15:$E$30</c:f>
              <c:numCache>
                <c:formatCode>General</c:formatCode>
                <c:ptCount val="15"/>
                <c:pt idx="2">
                  <c:v>2</c:v>
                </c:pt>
                <c:pt idx="5">
                  <c:v>1</c:v>
                </c:pt>
                <c:pt idx="7">
                  <c:v>1</c:v>
                </c:pt>
                <c:pt idx="10">
                  <c:v>1</c:v>
                </c:pt>
                <c:pt idx="13">
                  <c:v>1</c:v>
                </c:pt>
              </c:numCache>
            </c:numRef>
          </c:val>
          <c:extLst>
            <c:ext xmlns:c16="http://schemas.microsoft.com/office/drawing/2014/chart" uri="{C3380CC4-5D6E-409C-BE32-E72D297353CC}">
              <c16:uniqueId val="{0000001C-7848-40E9-81D4-788B3F840026}"/>
            </c:ext>
          </c:extLst>
        </c:ser>
        <c:ser>
          <c:idx val="3"/>
          <c:order val="3"/>
          <c:tx>
            <c:strRef>
              <c:f>'Objective 4'!$F$13:$F$14</c:f>
              <c:strCache>
                <c:ptCount val="1"/>
                <c:pt idx="0">
                  <c:v>Delhi Daredevils</c:v>
                </c:pt>
              </c:strCache>
            </c:strRef>
          </c:tx>
          <c:spPr>
            <a:noFill/>
            <a:ln w="25400" cap="flat" cmpd="sng" algn="ctr">
              <a:solidFill>
                <a:schemeClr val="accent4"/>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4'!$F$15:$F$30</c:f>
              <c:numCache>
                <c:formatCode>General</c:formatCode>
                <c:ptCount val="15"/>
                <c:pt idx="0">
                  <c:v>2</c:v>
                </c:pt>
                <c:pt idx="1">
                  <c:v>3</c:v>
                </c:pt>
                <c:pt idx="3">
                  <c:v>15</c:v>
                </c:pt>
                <c:pt idx="5">
                  <c:v>3</c:v>
                </c:pt>
                <c:pt idx="7">
                  <c:v>2</c:v>
                </c:pt>
                <c:pt idx="8">
                  <c:v>4</c:v>
                </c:pt>
                <c:pt idx="9">
                  <c:v>2</c:v>
                </c:pt>
                <c:pt idx="10">
                  <c:v>1</c:v>
                </c:pt>
                <c:pt idx="13">
                  <c:v>2</c:v>
                </c:pt>
              </c:numCache>
            </c:numRef>
          </c:val>
          <c:extLst>
            <c:ext xmlns:c16="http://schemas.microsoft.com/office/drawing/2014/chart" uri="{C3380CC4-5D6E-409C-BE32-E72D297353CC}">
              <c16:uniqueId val="{0000001D-7848-40E9-81D4-788B3F840026}"/>
            </c:ext>
          </c:extLst>
        </c:ser>
        <c:ser>
          <c:idx val="4"/>
          <c:order val="4"/>
          <c:tx>
            <c:strRef>
              <c:f>'Objective 4'!$G$13:$G$14</c:f>
              <c:strCache>
                <c:ptCount val="1"/>
                <c:pt idx="0">
                  <c:v>Gujarat Lions</c:v>
                </c:pt>
              </c:strCache>
            </c:strRef>
          </c:tx>
          <c:spPr>
            <a:noFill/>
            <a:ln w="25400" cap="flat" cmpd="sng" algn="ctr">
              <a:solidFill>
                <a:schemeClr val="accent5"/>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4'!$G$15:$G$30</c:f>
              <c:numCache>
                <c:formatCode>General</c:formatCode>
                <c:ptCount val="15"/>
                <c:pt idx="4">
                  <c:v>1</c:v>
                </c:pt>
                <c:pt idx="5">
                  <c:v>1</c:v>
                </c:pt>
                <c:pt idx="7">
                  <c:v>1</c:v>
                </c:pt>
                <c:pt idx="8">
                  <c:v>1</c:v>
                </c:pt>
                <c:pt idx="11">
                  <c:v>1</c:v>
                </c:pt>
                <c:pt idx="12">
                  <c:v>2</c:v>
                </c:pt>
                <c:pt idx="13">
                  <c:v>2</c:v>
                </c:pt>
              </c:numCache>
            </c:numRef>
          </c:val>
          <c:extLst>
            <c:ext xmlns:c16="http://schemas.microsoft.com/office/drawing/2014/chart" uri="{C3380CC4-5D6E-409C-BE32-E72D297353CC}">
              <c16:uniqueId val="{0000001E-7848-40E9-81D4-788B3F840026}"/>
            </c:ext>
          </c:extLst>
        </c:ser>
        <c:ser>
          <c:idx val="5"/>
          <c:order val="5"/>
          <c:tx>
            <c:strRef>
              <c:f>'Objective 4'!$H$13:$H$14</c:f>
              <c:strCache>
                <c:ptCount val="1"/>
                <c:pt idx="0">
                  <c:v>Kings XI Punjab</c:v>
                </c:pt>
              </c:strCache>
            </c:strRef>
          </c:tx>
          <c:spPr>
            <a:noFill/>
            <a:ln w="25400" cap="flat" cmpd="sng" algn="ctr">
              <a:solidFill>
                <a:schemeClr val="accent6"/>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4'!$H$15:$H$30</c:f>
              <c:numCache>
                <c:formatCode>General</c:formatCode>
                <c:ptCount val="15"/>
                <c:pt idx="0">
                  <c:v>2</c:v>
                </c:pt>
                <c:pt idx="1">
                  <c:v>1</c:v>
                </c:pt>
                <c:pt idx="3">
                  <c:v>5</c:v>
                </c:pt>
                <c:pt idx="5">
                  <c:v>16</c:v>
                </c:pt>
                <c:pt idx="7">
                  <c:v>2</c:v>
                </c:pt>
                <c:pt idx="8">
                  <c:v>2</c:v>
                </c:pt>
                <c:pt idx="9">
                  <c:v>3</c:v>
                </c:pt>
                <c:pt idx="10">
                  <c:v>2</c:v>
                </c:pt>
                <c:pt idx="11">
                  <c:v>1</c:v>
                </c:pt>
                <c:pt idx="12">
                  <c:v>1</c:v>
                </c:pt>
                <c:pt idx="13">
                  <c:v>3</c:v>
                </c:pt>
                <c:pt idx="14">
                  <c:v>1</c:v>
                </c:pt>
              </c:numCache>
            </c:numRef>
          </c:val>
          <c:extLst>
            <c:ext xmlns:c16="http://schemas.microsoft.com/office/drawing/2014/chart" uri="{C3380CC4-5D6E-409C-BE32-E72D297353CC}">
              <c16:uniqueId val="{0000001F-7848-40E9-81D4-788B3F840026}"/>
            </c:ext>
          </c:extLst>
        </c:ser>
        <c:ser>
          <c:idx val="6"/>
          <c:order val="6"/>
          <c:tx>
            <c:strRef>
              <c:f>'Objective 4'!$I$13:$I$14</c:f>
              <c:strCache>
                <c:ptCount val="1"/>
                <c:pt idx="0">
                  <c:v>Kochi Tuskers Kerala</c:v>
                </c:pt>
              </c:strCache>
            </c:strRef>
          </c:tx>
          <c:spPr>
            <a:noFill/>
            <a:ln w="25400" cap="flat" cmpd="sng" algn="ctr">
              <a:solidFill>
                <a:schemeClr val="accent1">
                  <a:lumMod val="6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4'!$I$15:$I$30</c:f>
              <c:numCache>
                <c:formatCode>General</c:formatCode>
                <c:ptCount val="15"/>
                <c:pt idx="0">
                  <c:v>1</c:v>
                </c:pt>
                <c:pt idx="6">
                  <c:v>1</c:v>
                </c:pt>
                <c:pt idx="8">
                  <c:v>1</c:v>
                </c:pt>
              </c:numCache>
            </c:numRef>
          </c:val>
          <c:extLst>
            <c:ext xmlns:c16="http://schemas.microsoft.com/office/drawing/2014/chart" uri="{C3380CC4-5D6E-409C-BE32-E72D297353CC}">
              <c16:uniqueId val="{00000020-7848-40E9-81D4-788B3F840026}"/>
            </c:ext>
          </c:extLst>
        </c:ser>
        <c:ser>
          <c:idx val="7"/>
          <c:order val="7"/>
          <c:tx>
            <c:strRef>
              <c:f>'Objective 4'!$J$13:$J$14</c:f>
              <c:strCache>
                <c:ptCount val="1"/>
                <c:pt idx="0">
                  <c:v>Kolkata Knight Riders</c:v>
                </c:pt>
              </c:strCache>
            </c:strRef>
          </c:tx>
          <c:spPr>
            <a:noFill/>
            <a:ln w="25400" cap="flat" cmpd="sng" algn="ctr">
              <a:solidFill>
                <a:schemeClr val="accent2">
                  <a:lumMod val="6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4'!$J$15:$J$30</c:f>
              <c:numCache>
                <c:formatCode>General</c:formatCode>
                <c:ptCount val="15"/>
                <c:pt idx="0">
                  <c:v>2</c:v>
                </c:pt>
                <c:pt idx="1">
                  <c:v>2</c:v>
                </c:pt>
                <c:pt idx="3">
                  <c:v>5</c:v>
                </c:pt>
                <c:pt idx="4">
                  <c:v>1</c:v>
                </c:pt>
                <c:pt idx="5">
                  <c:v>7</c:v>
                </c:pt>
                <c:pt idx="7">
                  <c:v>14</c:v>
                </c:pt>
                <c:pt idx="8">
                  <c:v>2</c:v>
                </c:pt>
                <c:pt idx="10">
                  <c:v>6</c:v>
                </c:pt>
                <c:pt idx="11">
                  <c:v>1</c:v>
                </c:pt>
                <c:pt idx="12">
                  <c:v>1</c:v>
                </c:pt>
                <c:pt idx="13">
                  <c:v>3</c:v>
                </c:pt>
                <c:pt idx="14">
                  <c:v>1</c:v>
                </c:pt>
              </c:numCache>
            </c:numRef>
          </c:val>
          <c:extLst>
            <c:ext xmlns:c16="http://schemas.microsoft.com/office/drawing/2014/chart" uri="{C3380CC4-5D6E-409C-BE32-E72D297353CC}">
              <c16:uniqueId val="{00000021-7848-40E9-81D4-788B3F840026}"/>
            </c:ext>
          </c:extLst>
        </c:ser>
        <c:ser>
          <c:idx val="8"/>
          <c:order val="8"/>
          <c:tx>
            <c:strRef>
              <c:f>'Objective 4'!$K$13:$K$14</c:f>
              <c:strCache>
                <c:ptCount val="1"/>
                <c:pt idx="0">
                  <c:v>Mumbai Indians</c:v>
                </c:pt>
              </c:strCache>
            </c:strRef>
          </c:tx>
          <c:spPr>
            <a:noFill/>
            <a:ln w="25400" cap="flat" cmpd="sng" algn="ctr">
              <a:solidFill>
                <a:schemeClr val="accent3">
                  <a:lumMod val="6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4'!$K$15:$K$30</c:f>
              <c:numCache>
                <c:formatCode>General</c:formatCode>
                <c:ptCount val="15"/>
                <c:pt idx="0">
                  <c:v>2</c:v>
                </c:pt>
                <c:pt idx="1">
                  <c:v>2</c:v>
                </c:pt>
                <c:pt idx="3">
                  <c:v>1</c:v>
                </c:pt>
                <c:pt idx="4">
                  <c:v>2</c:v>
                </c:pt>
                <c:pt idx="5">
                  <c:v>3</c:v>
                </c:pt>
                <c:pt idx="7">
                  <c:v>5</c:v>
                </c:pt>
                <c:pt idx="8">
                  <c:v>24</c:v>
                </c:pt>
                <c:pt idx="9">
                  <c:v>1</c:v>
                </c:pt>
                <c:pt idx="13">
                  <c:v>4</c:v>
                </c:pt>
                <c:pt idx="14">
                  <c:v>1</c:v>
                </c:pt>
              </c:numCache>
            </c:numRef>
          </c:val>
          <c:extLst>
            <c:ext xmlns:c16="http://schemas.microsoft.com/office/drawing/2014/chart" uri="{C3380CC4-5D6E-409C-BE32-E72D297353CC}">
              <c16:uniqueId val="{00000022-7848-40E9-81D4-788B3F840026}"/>
            </c:ext>
          </c:extLst>
        </c:ser>
        <c:ser>
          <c:idx val="9"/>
          <c:order val="9"/>
          <c:tx>
            <c:strRef>
              <c:f>'Objective 4'!$L$13:$L$14</c:f>
              <c:strCache>
                <c:ptCount val="1"/>
                <c:pt idx="0">
                  <c:v>Pune Warriors</c:v>
                </c:pt>
              </c:strCache>
            </c:strRef>
          </c:tx>
          <c:spPr>
            <a:noFill/>
            <a:ln w="25400" cap="flat" cmpd="sng" algn="ctr">
              <a:solidFill>
                <a:schemeClr val="accent4">
                  <a:lumMod val="6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4'!$L$15:$L$30</c:f>
              <c:numCache>
                <c:formatCode>General</c:formatCode>
                <c:ptCount val="15"/>
                <c:pt idx="0">
                  <c:v>1</c:v>
                </c:pt>
                <c:pt idx="5">
                  <c:v>1</c:v>
                </c:pt>
                <c:pt idx="6">
                  <c:v>1</c:v>
                </c:pt>
                <c:pt idx="9">
                  <c:v>4</c:v>
                </c:pt>
                <c:pt idx="10">
                  <c:v>1</c:v>
                </c:pt>
              </c:numCache>
            </c:numRef>
          </c:val>
          <c:extLst>
            <c:ext xmlns:c16="http://schemas.microsoft.com/office/drawing/2014/chart" uri="{C3380CC4-5D6E-409C-BE32-E72D297353CC}">
              <c16:uniqueId val="{00000023-7848-40E9-81D4-788B3F840026}"/>
            </c:ext>
          </c:extLst>
        </c:ser>
        <c:ser>
          <c:idx val="10"/>
          <c:order val="10"/>
          <c:tx>
            <c:strRef>
              <c:f>'Objective 4'!$M$13:$M$14</c:f>
              <c:strCache>
                <c:ptCount val="1"/>
                <c:pt idx="0">
                  <c:v>Rajasthan Royals</c:v>
                </c:pt>
              </c:strCache>
            </c:strRef>
          </c:tx>
          <c:spPr>
            <a:noFill/>
            <a:ln w="25400" cap="flat" cmpd="sng" algn="ctr">
              <a:solidFill>
                <a:schemeClr val="accent5">
                  <a:lumMod val="6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4'!$M$15:$M$30</c:f>
              <c:numCache>
                <c:formatCode>General</c:formatCode>
                <c:ptCount val="15"/>
                <c:pt idx="0">
                  <c:v>1</c:v>
                </c:pt>
                <c:pt idx="1">
                  <c:v>3</c:v>
                </c:pt>
                <c:pt idx="3">
                  <c:v>3</c:v>
                </c:pt>
                <c:pt idx="5">
                  <c:v>3</c:v>
                </c:pt>
                <c:pt idx="6">
                  <c:v>1</c:v>
                </c:pt>
                <c:pt idx="7">
                  <c:v>1</c:v>
                </c:pt>
                <c:pt idx="8">
                  <c:v>5</c:v>
                </c:pt>
                <c:pt idx="10">
                  <c:v>12</c:v>
                </c:pt>
                <c:pt idx="13">
                  <c:v>4</c:v>
                </c:pt>
                <c:pt idx="14">
                  <c:v>4</c:v>
                </c:pt>
              </c:numCache>
            </c:numRef>
          </c:val>
          <c:extLst>
            <c:ext xmlns:c16="http://schemas.microsoft.com/office/drawing/2014/chart" uri="{C3380CC4-5D6E-409C-BE32-E72D297353CC}">
              <c16:uniqueId val="{00000024-7848-40E9-81D4-788B3F840026}"/>
            </c:ext>
          </c:extLst>
        </c:ser>
        <c:ser>
          <c:idx val="11"/>
          <c:order val="11"/>
          <c:tx>
            <c:strRef>
              <c:f>'Objective 4'!$N$13:$N$14</c:f>
              <c:strCache>
                <c:ptCount val="1"/>
                <c:pt idx="0">
                  <c:v>Rising Pune Supergiant</c:v>
                </c:pt>
              </c:strCache>
            </c:strRef>
          </c:tx>
          <c:spPr>
            <a:noFill/>
            <a:ln w="25400" cap="flat" cmpd="sng" algn="ctr">
              <a:solidFill>
                <a:schemeClr val="accent6">
                  <a:lumMod val="6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4'!$N$15:$N$30</c:f>
              <c:numCache>
                <c:formatCode>General</c:formatCode>
                <c:ptCount val="15"/>
                <c:pt idx="8">
                  <c:v>1</c:v>
                </c:pt>
                <c:pt idx="11">
                  <c:v>3</c:v>
                </c:pt>
                <c:pt idx="14">
                  <c:v>1</c:v>
                </c:pt>
              </c:numCache>
            </c:numRef>
          </c:val>
          <c:extLst>
            <c:ext xmlns:c16="http://schemas.microsoft.com/office/drawing/2014/chart" uri="{C3380CC4-5D6E-409C-BE32-E72D297353CC}">
              <c16:uniqueId val="{00000025-7848-40E9-81D4-788B3F840026}"/>
            </c:ext>
          </c:extLst>
        </c:ser>
        <c:ser>
          <c:idx val="12"/>
          <c:order val="12"/>
          <c:tx>
            <c:strRef>
              <c:f>'Objective 4'!$O$13:$O$14</c:f>
              <c:strCache>
                <c:ptCount val="1"/>
                <c:pt idx="0">
                  <c:v>Rising Pune Supergiants</c:v>
                </c:pt>
              </c:strCache>
            </c:strRef>
          </c:tx>
          <c:spPr>
            <a:noFill/>
            <a:ln w="25400" cap="flat" cmpd="sng" algn="ctr">
              <a:solidFill>
                <a:schemeClr val="accent1">
                  <a:lumMod val="80000"/>
                  <a:lumOff val="2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4'!$O$15:$O$30</c:f>
              <c:numCache>
                <c:formatCode>General</c:formatCode>
                <c:ptCount val="15"/>
                <c:pt idx="8">
                  <c:v>1</c:v>
                </c:pt>
                <c:pt idx="14">
                  <c:v>1</c:v>
                </c:pt>
              </c:numCache>
            </c:numRef>
          </c:val>
          <c:extLst>
            <c:ext xmlns:c16="http://schemas.microsoft.com/office/drawing/2014/chart" uri="{C3380CC4-5D6E-409C-BE32-E72D297353CC}">
              <c16:uniqueId val="{00000026-7848-40E9-81D4-788B3F840026}"/>
            </c:ext>
          </c:extLst>
        </c:ser>
        <c:ser>
          <c:idx val="13"/>
          <c:order val="13"/>
          <c:tx>
            <c:strRef>
              <c:f>'Objective 4'!$P$13:$P$14</c:f>
              <c:strCache>
                <c:ptCount val="1"/>
                <c:pt idx="0">
                  <c:v>Royal Challengers Bangalore</c:v>
                </c:pt>
              </c:strCache>
            </c:strRef>
          </c:tx>
          <c:spPr>
            <a:noFill/>
            <a:ln w="25400" cap="flat" cmpd="sng" algn="ctr">
              <a:solidFill>
                <a:schemeClr val="accent2">
                  <a:lumMod val="80000"/>
                  <a:lumOff val="2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4'!$P$15:$P$30</c:f>
              <c:numCache>
                <c:formatCode>General</c:formatCode>
                <c:ptCount val="15"/>
                <c:pt idx="1">
                  <c:v>1</c:v>
                </c:pt>
                <c:pt idx="3">
                  <c:v>5</c:v>
                </c:pt>
                <c:pt idx="5">
                  <c:v>4</c:v>
                </c:pt>
                <c:pt idx="6">
                  <c:v>1</c:v>
                </c:pt>
                <c:pt idx="7">
                  <c:v>5</c:v>
                </c:pt>
                <c:pt idx="8">
                  <c:v>2</c:v>
                </c:pt>
                <c:pt idx="9">
                  <c:v>1</c:v>
                </c:pt>
                <c:pt idx="10">
                  <c:v>3</c:v>
                </c:pt>
                <c:pt idx="13">
                  <c:v>13</c:v>
                </c:pt>
                <c:pt idx="14">
                  <c:v>1</c:v>
                </c:pt>
              </c:numCache>
            </c:numRef>
          </c:val>
          <c:extLst>
            <c:ext xmlns:c16="http://schemas.microsoft.com/office/drawing/2014/chart" uri="{C3380CC4-5D6E-409C-BE32-E72D297353CC}">
              <c16:uniqueId val="{00000027-7848-40E9-81D4-788B3F840026}"/>
            </c:ext>
          </c:extLst>
        </c:ser>
        <c:ser>
          <c:idx val="14"/>
          <c:order val="14"/>
          <c:tx>
            <c:strRef>
              <c:f>'Objective 4'!$Q$13:$Q$14</c:f>
              <c:strCache>
                <c:ptCount val="1"/>
                <c:pt idx="0">
                  <c:v>Sunrisers Hyderabad</c:v>
                </c:pt>
              </c:strCache>
            </c:strRef>
          </c:tx>
          <c:spPr>
            <a:noFill/>
            <a:ln w="25400" cap="flat" cmpd="sng" algn="ctr">
              <a:solidFill>
                <a:schemeClr val="accent3">
                  <a:lumMod val="80000"/>
                  <a:lumOff val="2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4'!$Q$15:$Q$30</c:f>
              <c:numCache>
                <c:formatCode>General</c:formatCode>
                <c:ptCount val="15"/>
                <c:pt idx="0">
                  <c:v>1</c:v>
                </c:pt>
                <c:pt idx="2">
                  <c:v>1</c:v>
                </c:pt>
                <c:pt idx="3">
                  <c:v>1</c:v>
                </c:pt>
                <c:pt idx="4">
                  <c:v>2</c:v>
                </c:pt>
                <c:pt idx="5">
                  <c:v>2</c:v>
                </c:pt>
                <c:pt idx="7">
                  <c:v>2</c:v>
                </c:pt>
                <c:pt idx="8">
                  <c:v>2</c:v>
                </c:pt>
                <c:pt idx="10">
                  <c:v>1</c:v>
                </c:pt>
                <c:pt idx="13">
                  <c:v>2</c:v>
                </c:pt>
                <c:pt idx="14">
                  <c:v>16</c:v>
                </c:pt>
              </c:numCache>
            </c:numRef>
          </c:val>
          <c:extLst>
            <c:ext xmlns:c16="http://schemas.microsoft.com/office/drawing/2014/chart" uri="{C3380CC4-5D6E-409C-BE32-E72D297353CC}">
              <c16:uniqueId val="{00000028-7848-40E9-81D4-788B3F840026}"/>
            </c:ext>
          </c:extLst>
        </c:ser>
        <c:ser>
          <c:idx val="15"/>
          <c:order val="15"/>
          <c:tx>
            <c:strRef>
              <c:f>'Objective 4'!$R$13:$R$14</c:f>
              <c:strCache>
                <c:ptCount val="1"/>
                <c:pt idx="0">
                  <c:v>(blank)</c:v>
                </c:pt>
              </c:strCache>
            </c:strRef>
          </c:tx>
          <c:spPr>
            <a:noFill/>
            <a:ln w="25400" cap="flat" cmpd="sng" algn="ctr">
              <a:solidFill>
                <a:schemeClr val="accent4">
                  <a:lumMod val="80000"/>
                  <a:lumOff val="2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4'!$R$15:$R$30</c:f>
              <c:numCache>
                <c:formatCode>General</c:formatCode>
                <c:ptCount val="15"/>
                <c:pt idx="13">
                  <c:v>2</c:v>
                </c:pt>
              </c:numCache>
            </c:numRef>
          </c:val>
          <c:extLst>
            <c:ext xmlns:c16="http://schemas.microsoft.com/office/drawing/2014/chart" uri="{C3380CC4-5D6E-409C-BE32-E72D297353CC}">
              <c16:uniqueId val="{00000029-7848-40E9-81D4-788B3F840026}"/>
            </c:ext>
          </c:extLst>
        </c:ser>
        <c:dLbls>
          <c:showLegendKey val="0"/>
          <c:showVal val="0"/>
          <c:showCatName val="0"/>
          <c:showSerName val="0"/>
          <c:showPercent val="0"/>
          <c:showBubbleSize val="0"/>
        </c:dLbls>
        <c:gapWidth val="164"/>
        <c:overlap val="-35"/>
        <c:axId val="281435344"/>
        <c:axId val="1627946367"/>
      </c:barChart>
      <c:catAx>
        <c:axId val="281435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27946367"/>
        <c:crosses val="autoZero"/>
        <c:auto val="1"/>
        <c:lblAlgn val="ctr"/>
        <c:lblOffset val="100"/>
        <c:tickMarkSkip val="10"/>
        <c:noMultiLvlLbl val="0"/>
      </c:catAx>
      <c:valAx>
        <c:axId val="1627946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81435344"/>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[12001869.xlsx]Objective 5!PivotTable5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No</a:t>
            </a:r>
            <a:r>
              <a:rPr lang="en-IN" b="1" baseline="0"/>
              <a:t> of matches winned by each team at each season</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5'!$D$20:$D$21</c:f>
              <c:strCache>
                <c:ptCount val="1"/>
                <c:pt idx="0">
                  <c:v>2008</c:v>
                </c:pt>
              </c:strCache>
            </c:strRef>
          </c:tx>
          <c:spPr>
            <a:solidFill>
              <a:schemeClr val="accent1"/>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5'!$D$22:$D$38</c:f>
              <c:numCache>
                <c:formatCode>General</c:formatCode>
                <c:ptCount val="16"/>
                <c:pt idx="0">
                  <c:v>4</c:v>
                </c:pt>
                <c:pt idx="1">
                  <c:v>1</c:v>
                </c:pt>
                <c:pt idx="3">
                  <c:v>3</c:v>
                </c:pt>
                <c:pt idx="5">
                  <c:v>2</c:v>
                </c:pt>
                <c:pt idx="7">
                  <c:v>2</c:v>
                </c:pt>
                <c:pt idx="8">
                  <c:v>1</c:v>
                </c:pt>
                <c:pt idx="10">
                  <c:v>3</c:v>
                </c:pt>
                <c:pt idx="13">
                  <c:v>1</c:v>
                </c:pt>
              </c:numCache>
            </c:numRef>
          </c:val>
          <c:extLst>
            <c:ext xmlns:c16="http://schemas.microsoft.com/office/drawing/2014/chart" uri="{C3380CC4-5D6E-409C-BE32-E72D297353CC}">
              <c16:uniqueId val="{00000000-73B1-4710-94A8-3BC6F8B99A50}"/>
            </c:ext>
          </c:extLst>
        </c:ser>
        <c:ser>
          <c:idx val="1"/>
          <c:order val="1"/>
          <c:tx>
            <c:strRef>
              <c:f>'Objective 5'!$E$20:$E$21</c:f>
              <c:strCache>
                <c:ptCount val="1"/>
                <c:pt idx="0">
                  <c:v>2009</c:v>
                </c:pt>
              </c:strCache>
            </c:strRef>
          </c:tx>
          <c:spPr>
            <a:solidFill>
              <a:schemeClr val="accent2"/>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5'!$E$22:$E$38</c:f>
              <c:numCache>
                <c:formatCode>General</c:formatCode>
                <c:ptCount val="16"/>
                <c:pt idx="0">
                  <c:v>2</c:v>
                </c:pt>
                <c:pt idx="1">
                  <c:v>4</c:v>
                </c:pt>
                <c:pt idx="3">
                  <c:v>4</c:v>
                </c:pt>
                <c:pt idx="5">
                  <c:v>3</c:v>
                </c:pt>
                <c:pt idx="7">
                  <c:v>1</c:v>
                </c:pt>
                <c:pt idx="8">
                  <c:v>2</c:v>
                </c:pt>
                <c:pt idx="10">
                  <c:v>2</c:v>
                </c:pt>
                <c:pt idx="13">
                  <c:v>2</c:v>
                </c:pt>
              </c:numCache>
            </c:numRef>
          </c:val>
          <c:extLst>
            <c:ext xmlns:c16="http://schemas.microsoft.com/office/drawing/2014/chart" uri="{C3380CC4-5D6E-409C-BE32-E72D297353CC}">
              <c16:uniqueId val="{00000015-3278-4AD6-BE8A-7D5E2D5850AD}"/>
            </c:ext>
          </c:extLst>
        </c:ser>
        <c:ser>
          <c:idx val="2"/>
          <c:order val="2"/>
          <c:tx>
            <c:strRef>
              <c:f>'Objective 5'!$F$20:$F$21</c:f>
              <c:strCache>
                <c:ptCount val="1"/>
                <c:pt idx="0">
                  <c:v>2010</c:v>
                </c:pt>
              </c:strCache>
            </c:strRef>
          </c:tx>
          <c:spPr>
            <a:solidFill>
              <a:schemeClr val="accent3"/>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5'!$F$22:$F$38</c:f>
              <c:numCache>
                <c:formatCode>General</c:formatCode>
                <c:ptCount val="16"/>
                <c:pt idx="0">
                  <c:v>6</c:v>
                </c:pt>
                <c:pt idx="1">
                  <c:v>5</c:v>
                </c:pt>
                <c:pt idx="3">
                  <c:v>2</c:v>
                </c:pt>
                <c:pt idx="5">
                  <c:v>3</c:v>
                </c:pt>
                <c:pt idx="7">
                  <c:v>4</c:v>
                </c:pt>
                <c:pt idx="8">
                  <c:v>5</c:v>
                </c:pt>
                <c:pt idx="10">
                  <c:v>2</c:v>
                </c:pt>
                <c:pt idx="13">
                  <c:v>4</c:v>
                </c:pt>
              </c:numCache>
            </c:numRef>
          </c:val>
          <c:extLst>
            <c:ext xmlns:c16="http://schemas.microsoft.com/office/drawing/2014/chart" uri="{C3380CC4-5D6E-409C-BE32-E72D297353CC}">
              <c16:uniqueId val="{00000016-3278-4AD6-BE8A-7D5E2D5850AD}"/>
            </c:ext>
          </c:extLst>
        </c:ser>
        <c:ser>
          <c:idx val="3"/>
          <c:order val="3"/>
          <c:tx>
            <c:strRef>
              <c:f>'Objective 5'!$G$20:$G$21</c:f>
              <c:strCache>
                <c:ptCount val="1"/>
                <c:pt idx="0">
                  <c:v>2011</c:v>
                </c:pt>
              </c:strCache>
            </c:strRef>
          </c:tx>
          <c:spPr>
            <a:solidFill>
              <a:schemeClr val="accent4"/>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5'!$G$22:$G$38</c:f>
              <c:numCache>
                <c:formatCode>General</c:formatCode>
                <c:ptCount val="16"/>
                <c:pt idx="0">
                  <c:v>4</c:v>
                </c:pt>
                <c:pt idx="1">
                  <c:v>3</c:v>
                </c:pt>
                <c:pt idx="3">
                  <c:v>3</c:v>
                </c:pt>
                <c:pt idx="5">
                  <c:v>3</c:v>
                </c:pt>
                <c:pt idx="6">
                  <c:v>3</c:v>
                </c:pt>
                <c:pt idx="7">
                  <c:v>5</c:v>
                </c:pt>
                <c:pt idx="8">
                  <c:v>5</c:v>
                </c:pt>
                <c:pt idx="9">
                  <c:v>2</c:v>
                </c:pt>
                <c:pt idx="10">
                  <c:v>4</c:v>
                </c:pt>
                <c:pt idx="13">
                  <c:v>4</c:v>
                </c:pt>
              </c:numCache>
            </c:numRef>
          </c:val>
          <c:extLst>
            <c:ext xmlns:c16="http://schemas.microsoft.com/office/drawing/2014/chart" uri="{C3380CC4-5D6E-409C-BE32-E72D297353CC}">
              <c16:uniqueId val="{00000017-3278-4AD6-BE8A-7D5E2D5850AD}"/>
            </c:ext>
          </c:extLst>
        </c:ser>
        <c:ser>
          <c:idx val="4"/>
          <c:order val="4"/>
          <c:tx>
            <c:strRef>
              <c:f>'Objective 5'!$H$20:$H$21</c:f>
              <c:strCache>
                <c:ptCount val="1"/>
                <c:pt idx="0">
                  <c:v>2012</c:v>
                </c:pt>
              </c:strCache>
            </c:strRef>
          </c:tx>
          <c:spPr>
            <a:solidFill>
              <a:schemeClr val="accent5"/>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5'!$H$22:$H$38</c:f>
              <c:numCache>
                <c:formatCode>General</c:formatCode>
                <c:ptCount val="16"/>
                <c:pt idx="0">
                  <c:v>4</c:v>
                </c:pt>
                <c:pt idx="1">
                  <c:v>1</c:v>
                </c:pt>
                <c:pt idx="3">
                  <c:v>7</c:v>
                </c:pt>
                <c:pt idx="5">
                  <c:v>4</c:v>
                </c:pt>
                <c:pt idx="7">
                  <c:v>6</c:v>
                </c:pt>
                <c:pt idx="8">
                  <c:v>5</c:v>
                </c:pt>
                <c:pt idx="9">
                  <c:v>4</c:v>
                </c:pt>
                <c:pt idx="10">
                  <c:v>4</c:v>
                </c:pt>
                <c:pt idx="13">
                  <c:v>4</c:v>
                </c:pt>
              </c:numCache>
            </c:numRef>
          </c:val>
          <c:extLst>
            <c:ext xmlns:c16="http://schemas.microsoft.com/office/drawing/2014/chart" uri="{C3380CC4-5D6E-409C-BE32-E72D297353CC}">
              <c16:uniqueId val="{00000018-3278-4AD6-BE8A-7D5E2D5850AD}"/>
            </c:ext>
          </c:extLst>
        </c:ser>
        <c:ser>
          <c:idx val="5"/>
          <c:order val="5"/>
          <c:tx>
            <c:strRef>
              <c:f>'Objective 5'!$I$20:$I$21</c:f>
              <c:strCache>
                <c:ptCount val="1"/>
                <c:pt idx="0">
                  <c:v>2013</c:v>
                </c:pt>
              </c:strCache>
            </c:strRef>
          </c:tx>
          <c:spPr>
            <a:solidFill>
              <a:schemeClr val="accent6"/>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5'!$I$22:$I$38</c:f>
              <c:numCache>
                <c:formatCode>General</c:formatCode>
                <c:ptCount val="16"/>
                <c:pt idx="0">
                  <c:v>8</c:v>
                </c:pt>
                <c:pt idx="3">
                  <c:v>2</c:v>
                </c:pt>
                <c:pt idx="5">
                  <c:v>4</c:v>
                </c:pt>
                <c:pt idx="7">
                  <c:v>3</c:v>
                </c:pt>
                <c:pt idx="8">
                  <c:v>6</c:v>
                </c:pt>
                <c:pt idx="9">
                  <c:v>2</c:v>
                </c:pt>
                <c:pt idx="10">
                  <c:v>6</c:v>
                </c:pt>
                <c:pt idx="13">
                  <c:v>6</c:v>
                </c:pt>
                <c:pt idx="14">
                  <c:v>5</c:v>
                </c:pt>
              </c:numCache>
            </c:numRef>
          </c:val>
          <c:extLst>
            <c:ext xmlns:c16="http://schemas.microsoft.com/office/drawing/2014/chart" uri="{C3380CC4-5D6E-409C-BE32-E72D297353CC}">
              <c16:uniqueId val="{00000019-3278-4AD6-BE8A-7D5E2D5850AD}"/>
            </c:ext>
          </c:extLst>
        </c:ser>
        <c:ser>
          <c:idx val="6"/>
          <c:order val="6"/>
          <c:tx>
            <c:strRef>
              <c:f>'Objective 5'!$J$20:$J$21</c:f>
              <c:strCache>
                <c:ptCount val="1"/>
                <c:pt idx="0">
                  <c:v>2014</c:v>
                </c:pt>
              </c:strCache>
            </c:strRef>
          </c:tx>
          <c:spPr>
            <a:solidFill>
              <a:schemeClr val="accent1">
                <a:lumMod val="60000"/>
              </a:schemeClr>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5'!$J$22:$J$38</c:f>
              <c:numCache>
                <c:formatCode>General</c:formatCode>
                <c:ptCount val="16"/>
                <c:pt idx="0">
                  <c:v>4</c:v>
                </c:pt>
                <c:pt idx="3">
                  <c:v>2</c:v>
                </c:pt>
                <c:pt idx="5">
                  <c:v>5</c:v>
                </c:pt>
                <c:pt idx="7">
                  <c:v>2</c:v>
                </c:pt>
                <c:pt idx="10">
                  <c:v>3</c:v>
                </c:pt>
                <c:pt idx="13">
                  <c:v>2</c:v>
                </c:pt>
                <c:pt idx="14">
                  <c:v>2</c:v>
                </c:pt>
              </c:numCache>
            </c:numRef>
          </c:val>
          <c:extLst>
            <c:ext xmlns:c16="http://schemas.microsoft.com/office/drawing/2014/chart" uri="{C3380CC4-5D6E-409C-BE32-E72D297353CC}">
              <c16:uniqueId val="{0000001A-3278-4AD6-BE8A-7D5E2D5850AD}"/>
            </c:ext>
          </c:extLst>
        </c:ser>
        <c:ser>
          <c:idx val="7"/>
          <c:order val="7"/>
          <c:tx>
            <c:strRef>
              <c:f>'Objective 5'!$K$20:$K$21</c:f>
              <c:strCache>
                <c:ptCount val="1"/>
                <c:pt idx="0">
                  <c:v>2015</c:v>
                </c:pt>
              </c:strCache>
            </c:strRef>
          </c:tx>
          <c:spPr>
            <a:solidFill>
              <a:schemeClr val="accent2">
                <a:lumMod val="60000"/>
              </a:schemeClr>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5'!$K$22:$K$38</c:f>
              <c:numCache>
                <c:formatCode>General</c:formatCode>
                <c:ptCount val="16"/>
                <c:pt idx="0">
                  <c:v>6</c:v>
                </c:pt>
                <c:pt idx="3">
                  <c:v>3</c:v>
                </c:pt>
                <c:pt idx="5">
                  <c:v>2</c:v>
                </c:pt>
                <c:pt idx="7">
                  <c:v>4</c:v>
                </c:pt>
                <c:pt idx="8">
                  <c:v>2</c:v>
                </c:pt>
                <c:pt idx="10">
                  <c:v>5</c:v>
                </c:pt>
                <c:pt idx="13">
                  <c:v>3</c:v>
                </c:pt>
                <c:pt idx="14">
                  <c:v>3</c:v>
                </c:pt>
              </c:numCache>
            </c:numRef>
          </c:val>
          <c:extLst>
            <c:ext xmlns:c16="http://schemas.microsoft.com/office/drawing/2014/chart" uri="{C3380CC4-5D6E-409C-BE32-E72D297353CC}">
              <c16:uniqueId val="{0000001B-3278-4AD6-BE8A-7D5E2D5850AD}"/>
            </c:ext>
          </c:extLst>
        </c:ser>
        <c:ser>
          <c:idx val="8"/>
          <c:order val="8"/>
          <c:tx>
            <c:strRef>
              <c:f>'Objective 5'!$L$20:$L$21</c:f>
              <c:strCache>
                <c:ptCount val="1"/>
                <c:pt idx="0">
                  <c:v>2016</c:v>
                </c:pt>
              </c:strCache>
            </c:strRef>
          </c:tx>
          <c:spPr>
            <a:solidFill>
              <a:schemeClr val="accent3">
                <a:lumMod val="60000"/>
              </a:schemeClr>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5'!$L$22:$L$38</c:f>
              <c:numCache>
                <c:formatCode>General</c:formatCode>
                <c:ptCount val="16"/>
                <c:pt idx="3">
                  <c:v>4</c:v>
                </c:pt>
                <c:pt idx="4">
                  <c:v>6</c:v>
                </c:pt>
                <c:pt idx="5">
                  <c:v>1</c:v>
                </c:pt>
                <c:pt idx="7">
                  <c:v>4</c:v>
                </c:pt>
                <c:pt idx="8">
                  <c:v>4</c:v>
                </c:pt>
                <c:pt idx="12">
                  <c:v>2</c:v>
                </c:pt>
                <c:pt idx="13">
                  <c:v>2</c:v>
                </c:pt>
                <c:pt idx="14">
                  <c:v>4</c:v>
                </c:pt>
              </c:numCache>
            </c:numRef>
          </c:val>
          <c:extLst>
            <c:ext xmlns:c16="http://schemas.microsoft.com/office/drawing/2014/chart" uri="{C3380CC4-5D6E-409C-BE32-E72D297353CC}">
              <c16:uniqueId val="{0000001C-3278-4AD6-BE8A-7D5E2D5850AD}"/>
            </c:ext>
          </c:extLst>
        </c:ser>
        <c:ser>
          <c:idx val="9"/>
          <c:order val="9"/>
          <c:tx>
            <c:strRef>
              <c:f>'Objective 5'!$M$20:$M$21</c:f>
              <c:strCache>
                <c:ptCount val="1"/>
                <c:pt idx="0">
                  <c:v>2017</c:v>
                </c:pt>
              </c:strCache>
            </c:strRef>
          </c:tx>
          <c:spPr>
            <a:solidFill>
              <a:schemeClr val="accent4">
                <a:lumMod val="60000"/>
              </a:schemeClr>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5'!$M$22:$M$38</c:f>
              <c:numCache>
                <c:formatCode>General</c:formatCode>
                <c:ptCount val="16"/>
                <c:pt idx="3">
                  <c:v>2</c:v>
                </c:pt>
                <c:pt idx="4">
                  <c:v>3</c:v>
                </c:pt>
                <c:pt idx="5">
                  <c:v>4</c:v>
                </c:pt>
                <c:pt idx="7">
                  <c:v>7</c:v>
                </c:pt>
                <c:pt idx="8">
                  <c:v>7</c:v>
                </c:pt>
                <c:pt idx="11">
                  <c:v>5</c:v>
                </c:pt>
                <c:pt idx="13">
                  <c:v>2</c:v>
                </c:pt>
                <c:pt idx="14">
                  <c:v>6</c:v>
                </c:pt>
              </c:numCache>
            </c:numRef>
          </c:val>
          <c:extLst>
            <c:ext xmlns:c16="http://schemas.microsoft.com/office/drawing/2014/chart" uri="{C3380CC4-5D6E-409C-BE32-E72D297353CC}">
              <c16:uniqueId val="{0000001D-3278-4AD6-BE8A-7D5E2D5850AD}"/>
            </c:ext>
          </c:extLst>
        </c:ser>
        <c:ser>
          <c:idx val="10"/>
          <c:order val="10"/>
          <c:tx>
            <c:strRef>
              <c:f>'Objective 5'!$N$20:$N$21</c:f>
              <c:strCache>
                <c:ptCount val="1"/>
                <c:pt idx="0">
                  <c:v>2018</c:v>
                </c:pt>
              </c:strCache>
            </c:strRef>
          </c:tx>
          <c:spPr>
            <a:solidFill>
              <a:schemeClr val="accent5">
                <a:lumMod val="60000"/>
              </a:schemeClr>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5'!$N$22:$N$38</c:f>
              <c:numCache>
                <c:formatCode>General</c:formatCode>
                <c:ptCount val="16"/>
                <c:pt idx="0">
                  <c:v>6</c:v>
                </c:pt>
                <c:pt idx="3">
                  <c:v>2</c:v>
                </c:pt>
                <c:pt idx="5">
                  <c:v>5</c:v>
                </c:pt>
                <c:pt idx="7">
                  <c:v>4</c:v>
                </c:pt>
                <c:pt idx="8">
                  <c:v>2</c:v>
                </c:pt>
                <c:pt idx="10">
                  <c:v>3</c:v>
                </c:pt>
                <c:pt idx="13">
                  <c:v>2</c:v>
                </c:pt>
                <c:pt idx="14">
                  <c:v>6</c:v>
                </c:pt>
              </c:numCache>
            </c:numRef>
          </c:val>
          <c:extLst>
            <c:ext xmlns:c16="http://schemas.microsoft.com/office/drawing/2014/chart" uri="{C3380CC4-5D6E-409C-BE32-E72D297353CC}">
              <c16:uniqueId val="{0000001E-3278-4AD6-BE8A-7D5E2D5850AD}"/>
            </c:ext>
          </c:extLst>
        </c:ser>
        <c:ser>
          <c:idx val="11"/>
          <c:order val="11"/>
          <c:tx>
            <c:strRef>
              <c:f>'Objective 5'!$O$20:$O$21</c:f>
              <c:strCache>
                <c:ptCount val="1"/>
                <c:pt idx="0">
                  <c:v>2019</c:v>
                </c:pt>
              </c:strCache>
            </c:strRef>
          </c:tx>
          <c:spPr>
            <a:solidFill>
              <a:schemeClr val="accent6">
                <a:lumMod val="60000"/>
              </a:schemeClr>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5'!$O$22:$O$38</c:f>
              <c:numCache>
                <c:formatCode>General</c:formatCode>
                <c:ptCount val="16"/>
                <c:pt idx="0">
                  <c:v>5</c:v>
                </c:pt>
                <c:pt idx="2">
                  <c:v>6</c:v>
                </c:pt>
                <c:pt idx="5">
                  <c:v>3</c:v>
                </c:pt>
                <c:pt idx="7">
                  <c:v>3</c:v>
                </c:pt>
                <c:pt idx="8">
                  <c:v>6</c:v>
                </c:pt>
                <c:pt idx="10">
                  <c:v>5</c:v>
                </c:pt>
                <c:pt idx="13">
                  <c:v>4</c:v>
                </c:pt>
                <c:pt idx="14">
                  <c:v>4</c:v>
                </c:pt>
              </c:numCache>
            </c:numRef>
          </c:val>
          <c:extLst>
            <c:ext xmlns:c16="http://schemas.microsoft.com/office/drawing/2014/chart" uri="{C3380CC4-5D6E-409C-BE32-E72D297353CC}">
              <c16:uniqueId val="{0000001F-3278-4AD6-BE8A-7D5E2D5850AD}"/>
            </c:ext>
          </c:extLst>
        </c:ser>
        <c:dLbls>
          <c:showLegendKey val="0"/>
          <c:showVal val="0"/>
          <c:showCatName val="0"/>
          <c:showSerName val="0"/>
          <c:showPercent val="0"/>
          <c:showBubbleSize val="0"/>
        </c:dLbls>
        <c:gapWidth val="219"/>
        <c:overlap val="-27"/>
        <c:axId val="397710736"/>
        <c:axId val="308855776"/>
      </c:barChart>
      <c:catAx>
        <c:axId val="39771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855776"/>
        <c:crosses val="autoZero"/>
        <c:auto val="1"/>
        <c:lblAlgn val="ctr"/>
        <c:lblOffset val="100"/>
        <c:noMultiLvlLbl val="0"/>
      </c:catAx>
      <c:valAx>
        <c:axId val="308855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71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[12001869.xlsx]Objective 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15850647173776E-2"/>
          <c:y val="0.10185185185185185"/>
          <c:w val="0.76403749764924245"/>
          <c:h val="0.42579833770778652"/>
        </c:manualLayout>
      </c:layout>
      <c:areaChart>
        <c:grouping val="standard"/>
        <c:varyColors val="0"/>
        <c:ser>
          <c:idx val="0"/>
          <c:order val="0"/>
          <c:tx>
            <c:strRef>
              <c:f>'Objective 1'!$B$12:$B$13</c:f>
              <c:strCache>
                <c:ptCount val="1"/>
                <c:pt idx="0">
                  <c:v>Deccan Chargers</c:v>
                </c:pt>
              </c:strCache>
            </c:strRef>
          </c:tx>
          <c:spPr>
            <a:solidFill>
              <a:schemeClr val="accent1"/>
            </a:solidFill>
            <a:ln w="25400">
              <a:noFill/>
            </a:ln>
            <a:effectLst/>
          </c:spPr>
          <c:dLbls>
            <c:delete val="1"/>
          </c:dLbls>
          <c:cat>
            <c:strRef>
              <c:f>'Objective 1'!$A$14:$A$20</c:f>
              <c:strCache>
                <c:ptCount val="6"/>
                <c:pt idx="0">
                  <c:v>Chennai Super Kings</c:v>
                </c:pt>
                <c:pt idx="1">
                  <c:v>Kings XI Punjab</c:v>
                </c:pt>
                <c:pt idx="2">
                  <c:v>Kolkata Knight Riders</c:v>
                </c:pt>
                <c:pt idx="3">
                  <c:v>Mumbai Indians</c:v>
                </c:pt>
                <c:pt idx="4">
                  <c:v>Rajasthan Royals</c:v>
                </c:pt>
                <c:pt idx="5">
                  <c:v>Royal Challengers Bangalore</c:v>
                </c:pt>
              </c:strCache>
            </c:strRef>
          </c:cat>
          <c:val>
            <c:numRef>
              <c:f>'Objective 1'!$B$14:$B$20</c:f>
              <c:numCache>
                <c:formatCode>General</c:formatCode>
                <c:ptCount val="6"/>
                <c:pt idx="0">
                  <c:v>4</c:v>
                </c:pt>
                <c:pt idx="1">
                  <c:v>1</c:v>
                </c:pt>
                <c:pt idx="2">
                  <c:v>3</c:v>
                </c:pt>
                <c:pt idx="3">
                  <c:v>3</c:v>
                </c:pt>
                <c:pt idx="4">
                  <c:v>1</c:v>
                </c:pt>
                <c:pt idx="5">
                  <c:v>1</c:v>
                </c:pt>
              </c:numCache>
            </c:numRef>
          </c:val>
          <c:extLst>
            <c:ext xmlns:c16="http://schemas.microsoft.com/office/drawing/2014/chart" uri="{C3380CC4-5D6E-409C-BE32-E72D297353CC}">
              <c16:uniqueId val="{00000001-368D-41A1-8AE2-B7E1601D01F6}"/>
            </c:ext>
          </c:extLst>
        </c:ser>
        <c:dLbls>
          <c:showLegendKey val="0"/>
          <c:showVal val="1"/>
          <c:showCatName val="0"/>
          <c:showSerName val="0"/>
          <c:showPercent val="0"/>
          <c:showBubbleSize val="0"/>
        </c:dLbls>
        <c:axId val="940516735"/>
        <c:axId val="1153885743"/>
      </c:areaChart>
      <c:catAx>
        <c:axId val="94051673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885743"/>
        <c:crosses val="autoZero"/>
        <c:auto val="1"/>
        <c:lblAlgn val="ctr"/>
        <c:lblOffset val="100"/>
        <c:noMultiLvlLbl val="0"/>
      </c:catAx>
      <c:valAx>
        <c:axId val="1153885743"/>
        <c:scaling>
          <c:orientation val="minMax"/>
        </c:scaling>
        <c:delete val="1"/>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940516735"/>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[12001869.xlsx]Objective 1!PivotTable3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solidFill>
                  <a:srgbClr val="00B050"/>
                </a:solidFill>
              </a:rPr>
              <a:t>Total</a:t>
            </a:r>
            <a:r>
              <a:rPr lang="en-IN" baseline="0">
                <a:solidFill>
                  <a:srgbClr val="00B050"/>
                </a:solidFill>
              </a:rPr>
              <a:t> no of matches played from team 1 &amp;Team 2</a:t>
            </a:r>
            <a:endParaRPr lang="en-IN">
              <a:solidFill>
                <a:srgbClr val="00B050"/>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'Objective 1'!$E$90</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'Objective 1'!$D$91:$D$106</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1'!$E$91:$E$106</c:f>
              <c:numCache>
                <c:formatCode>General</c:formatCode>
                <c:ptCount val="15"/>
                <c:pt idx="0">
                  <c:v>164</c:v>
                </c:pt>
                <c:pt idx="1">
                  <c:v>75</c:v>
                </c:pt>
                <c:pt idx="2">
                  <c:v>16</c:v>
                </c:pt>
                <c:pt idx="3">
                  <c:v>161</c:v>
                </c:pt>
                <c:pt idx="4">
                  <c:v>30</c:v>
                </c:pt>
                <c:pt idx="5">
                  <c:v>176</c:v>
                </c:pt>
                <c:pt idx="6">
                  <c:v>14</c:v>
                </c:pt>
                <c:pt idx="7">
                  <c:v>178</c:v>
                </c:pt>
                <c:pt idx="8">
                  <c:v>187</c:v>
                </c:pt>
                <c:pt idx="9">
                  <c:v>46</c:v>
                </c:pt>
                <c:pt idx="10">
                  <c:v>147</c:v>
                </c:pt>
                <c:pt idx="11">
                  <c:v>16</c:v>
                </c:pt>
                <c:pt idx="12">
                  <c:v>14</c:v>
                </c:pt>
                <c:pt idx="13">
                  <c:v>180</c:v>
                </c:pt>
                <c:pt idx="14">
                  <c:v>108</c:v>
                </c:pt>
              </c:numCache>
            </c:numRef>
          </c:val>
          <c:extLst>
            <c:ext xmlns:c16="http://schemas.microsoft.com/office/drawing/2014/chart" uri="{C3380CC4-5D6E-409C-BE32-E72D297353CC}">
              <c16:uniqueId val="{00000001-2820-4736-8936-122E22325EE8}"/>
            </c:ext>
          </c:extLst>
        </c:ser>
        <c:dLbls>
          <c:showLegendKey val="0"/>
          <c:showVal val="0"/>
          <c:showCatName val="0"/>
          <c:showSerName val="0"/>
          <c:showPercent val="0"/>
          <c:showBubbleSize val="0"/>
        </c:dLbls>
        <c:gapWidth val="65"/>
        <c:shape val="box"/>
        <c:axId val="1262435183"/>
        <c:axId val="1144351487"/>
        <c:axId val="0"/>
      </c:bar3DChart>
      <c:catAx>
        <c:axId val="12624351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44351487"/>
        <c:crosses val="autoZero"/>
        <c:auto val="1"/>
        <c:lblAlgn val="ctr"/>
        <c:lblOffset val="100"/>
        <c:noMultiLvlLbl val="0"/>
      </c:catAx>
      <c:valAx>
        <c:axId val="1144351487"/>
        <c:scaling>
          <c:orientation val="minMax"/>
        </c:scaling>
        <c:delete val="1"/>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crossAx val="1262435183"/>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0000"/>
                </a:solidFill>
              </a:rPr>
              <a:t>No of matches played</a:t>
            </a:r>
          </a:p>
        </c:rich>
      </c:tx>
      <c:layout>
        <c:manualLayout>
          <c:xMode val="edge"/>
          <c:yMode val="edge"/>
          <c:x val="0.37352077865266842"/>
          <c:y val="3.2407407407407406E-2"/>
        </c:manualLayout>
      </c:layout>
      <c:overlay val="0"/>
      <c:spPr>
        <a:solidFill>
          <a:schemeClr val="accent4">
            <a:lumMod val="60000"/>
            <a:lumOff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'Objective 1'!$C$62</c:f>
              <c:strCache>
                <c:ptCount val="1"/>
                <c:pt idx="0">
                  <c:v>no of matches played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'Objective 1'!$B$63:$B$77</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1'!$C$63:$C$77</c:f>
              <c:numCache>
                <c:formatCode>General</c:formatCode>
                <c:ptCount val="15"/>
                <c:pt idx="0">
                  <c:v>164</c:v>
                </c:pt>
                <c:pt idx="1">
                  <c:v>75</c:v>
                </c:pt>
                <c:pt idx="2">
                  <c:v>16</c:v>
                </c:pt>
                <c:pt idx="3">
                  <c:v>161</c:v>
                </c:pt>
                <c:pt idx="4">
                  <c:v>30</c:v>
                </c:pt>
                <c:pt idx="5">
                  <c:v>176</c:v>
                </c:pt>
                <c:pt idx="6">
                  <c:v>14</c:v>
                </c:pt>
                <c:pt idx="7">
                  <c:v>178</c:v>
                </c:pt>
                <c:pt idx="8">
                  <c:v>187</c:v>
                </c:pt>
                <c:pt idx="9">
                  <c:v>46</c:v>
                </c:pt>
                <c:pt idx="10">
                  <c:v>147</c:v>
                </c:pt>
                <c:pt idx="11">
                  <c:v>16</c:v>
                </c:pt>
                <c:pt idx="12">
                  <c:v>14</c:v>
                </c:pt>
                <c:pt idx="13">
                  <c:v>180</c:v>
                </c:pt>
                <c:pt idx="14">
                  <c:v>108</c:v>
                </c:pt>
              </c:numCache>
            </c:numRef>
          </c:val>
          <c:extLst>
            <c:ext xmlns:c16="http://schemas.microsoft.com/office/drawing/2014/chart" uri="{C3380CC4-5D6E-409C-BE32-E72D297353CC}">
              <c16:uniqueId val="{00000000-2F26-4876-8C26-268B10434AC3}"/>
            </c:ext>
          </c:extLst>
        </c:ser>
        <c:dLbls>
          <c:showLegendKey val="0"/>
          <c:showVal val="0"/>
          <c:showCatName val="0"/>
          <c:showSerName val="0"/>
          <c:showPercent val="0"/>
          <c:showBubbleSize val="0"/>
        </c:dLbls>
        <c:gapWidth val="219"/>
        <c:overlap val="-27"/>
        <c:axId val="1828867791"/>
        <c:axId val="1473367327"/>
      </c:barChart>
      <c:catAx>
        <c:axId val="182886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367327"/>
        <c:crosses val="autoZero"/>
        <c:auto val="1"/>
        <c:lblAlgn val="ctr"/>
        <c:lblOffset val="100"/>
        <c:noMultiLvlLbl val="0"/>
      </c:catAx>
      <c:valAx>
        <c:axId val="14733673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2886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[12001869.xlsx]Objective  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chemeClr val="accent2">
                    <a:lumMod val="60000"/>
                    <a:lumOff val="40000"/>
                  </a:schemeClr>
                </a:solidFill>
              </a:rPr>
              <a:t>No</a:t>
            </a:r>
            <a:r>
              <a:rPr lang="en-IN" baseline="0">
                <a:solidFill>
                  <a:schemeClr val="accent2">
                    <a:lumMod val="60000"/>
                    <a:lumOff val="40000"/>
                  </a:schemeClr>
                </a:solidFill>
              </a:rPr>
              <a:t> of times player got Player_of _match</a:t>
            </a:r>
          </a:p>
        </c:rich>
      </c:tx>
      <c:layout>
        <c:manualLayout>
          <c:xMode val="edge"/>
          <c:yMode val="edge"/>
          <c:x val="0.27023071376142294"/>
          <c:y val="9.8125574707621857E-2"/>
        </c:manualLayout>
      </c:layout>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  2'!$D$14</c:f>
              <c:strCache>
                <c:ptCount val="1"/>
                <c:pt idx="0">
                  <c:v>Total</c:v>
                </c:pt>
              </c:strCache>
            </c:strRef>
          </c:tx>
          <c:spPr>
            <a:ln w="28575" cap="rnd">
              <a:solidFill>
                <a:schemeClr val="accent1"/>
              </a:solidFill>
              <a:round/>
            </a:ln>
            <a:effectLst/>
          </c:spPr>
          <c:marker>
            <c:symbol val="none"/>
          </c:marker>
          <c:cat>
            <c:strRef>
              <c:f>'Objective  2'!$C$15:$C$177</c:f>
              <c:strCache>
                <c:ptCount val="162"/>
                <c:pt idx="0">
                  <c:v>A Joseph</c:v>
                </c:pt>
                <c:pt idx="1">
                  <c:v>A Kumble</c:v>
                </c:pt>
                <c:pt idx="2">
                  <c:v>A Mishra</c:v>
                </c:pt>
                <c:pt idx="3">
                  <c:v>A Nehra</c:v>
                </c:pt>
                <c:pt idx="4">
                  <c:v>A Symonds</c:v>
                </c:pt>
                <c:pt idx="5">
                  <c:v>AB de Villiers</c:v>
                </c:pt>
                <c:pt idx="6">
                  <c:v>AB Dinda</c:v>
                </c:pt>
                <c:pt idx="7">
                  <c:v>AC Gilchrist</c:v>
                </c:pt>
                <c:pt idx="8">
                  <c:v>AD Mascarenhas</c:v>
                </c:pt>
                <c:pt idx="9">
                  <c:v>AD Russell</c:v>
                </c:pt>
                <c:pt idx="10">
                  <c:v>AJ Finch</c:v>
                </c:pt>
                <c:pt idx="11">
                  <c:v>AJ Tye</c:v>
                </c:pt>
                <c:pt idx="12">
                  <c:v>AM Rahane</c:v>
                </c:pt>
                <c:pt idx="13">
                  <c:v>AR Patel</c:v>
                </c:pt>
                <c:pt idx="14">
                  <c:v>AS Rajpoot</c:v>
                </c:pt>
                <c:pt idx="15">
                  <c:v>AT Rayudu</c:v>
                </c:pt>
                <c:pt idx="16">
                  <c:v>B Kumar</c:v>
                </c:pt>
                <c:pt idx="17">
                  <c:v>B Lee</c:v>
                </c:pt>
                <c:pt idx="18">
                  <c:v>B Stanlake</c:v>
                </c:pt>
                <c:pt idx="19">
                  <c:v>BA Stokes</c:v>
                </c:pt>
                <c:pt idx="20">
                  <c:v>BB McCullum</c:v>
                </c:pt>
                <c:pt idx="21">
                  <c:v>BJ Hodge</c:v>
                </c:pt>
                <c:pt idx="22">
                  <c:v>CA Lynn</c:v>
                </c:pt>
                <c:pt idx="23">
                  <c:v>CH Gayle</c:v>
                </c:pt>
                <c:pt idx="24">
                  <c:v>CH Morris</c:v>
                </c:pt>
                <c:pt idx="25">
                  <c:v>CJ Anderson</c:v>
                </c:pt>
                <c:pt idx="26">
                  <c:v>CL White</c:v>
                </c:pt>
                <c:pt idx="27">
                  <c:v>CR Brathwaite</c:v>
                </c:pt>
                <c:pt idx="28">
                  <c:v>DA Miller</c:v>
                </c:pt>
                <c:pt idx="29">
                  <c:v>DA Warner</c:v>
                </c:pt>
                <c:pt idx="30">
                  <c:v>DE Bollinger</c:v>
                </c:pt>
                <c:pt idx="31">
                  <c:v>DJ Bravo</c:v>
                </c:pt>
                <c:pt idx="32">
                  <c:v>DJ Hooda</c:v>
                </c:pt>
                <c:pt idx="33">
                  <c:v>DJ Hussey</c:v>
                </c:pt>
                <c:pt idx="34">
                  <c:v>DL Chahar</c:v>
                </c:pt>
                <c:pt idx="35">
                  <c:v>DL Vettori</c:v>
                </c:pt>
                <c:pt idx="36">
                  <c:v>DP Nannes</c:v>
                </c:pt>
                <c:pt idx="37">
                  <c:v>DPMD Jayawardene</c:v>
                </c:pt>
                <c:pt idx="38">
                  <c:v>DR Smith</c:v>
                </c:pt>
                <c:pt idx="39">
                  <c:v>DW Steyn</c:v>
                </c:pt>
                <c:pt idx="40">
                  <c:v>F du Plessis</c:v>
                </c:pt>
                <c:pt idx="41">
                  <c:v>G Gambhir</c:v>
                </c:pt>
                <c:pt idx="42">
                  <c:v>GD McGrath</c:v>
                </c:pt>
                <c:pt idx="43">
                  <c:v>GH Vihari</c:v>
                </c:pt>
                <c:pt idx="44">
                  <c:v>GJ Bailey</c:v>
                </c:pt>
                <c:pt idx="45">
                  <c:v>GJ Maxwell</c:v>
                </c:pt>
                <c:pt idx="46">
                  <c:v>H Gurney</c:v>
                </c:pt>
                <c:pt idx="47">
                  <c:v>Harbhajan Singh</c:v>
                </c:pt>
                <c:pt idx="48">
                  <c:v>Harmeet Singh</c:v>
                </c:pt>
                <c:pt idx="49">
                  <c:v>HH Gibbs</c:v>
                </c:pt>
                <c:pt idx="50">
                  <c:v>HH Pandya</c:v>
                </c:pt>
                <c:pt idx="51">
                  <c:v>HM Amla</c:v>
                </c:pt>
                <c:pt idx="52">
                  <c:v>I Sharma</c:v>
                </c:pt>
                <c:pt idx="53">
                  <c:v>IK Pathan</c:v>
                </c:pt>
                <c:pt idx="54">
                  <c:v>Imran Tahir</c:v>
                </c:pt>
                <c:pt idx="55">
                  <c:v>Iqbal Abdulla</c:v>
                </c:pt>
                <c:pt idx="56">
                  <c:v>J Archer</c:v>
                </c:pt>
                <c:pt idx="57">
                  <c:v>J Bairstow</c:v>
                </c:pt>
                <c:pt idx="58">
                  <c:v>J Botha</c:v>
                </c:pt>
                <c:pt idx="59">
                  <c:v>JC Buttler</c:v>
                </c:pt>
                <c:pt idx="60">
                  <c:v>JD Ryder</c:v>
                </c:pt>
                <c:pt idx="61">
                  <c:v>JD Unadkat</c:v>
                </c:pt>
                <c:pt idx="62">
                  <c:v>JDP Oram</c:v>
                </c:pt>
                <c:pt idx="63">
                  <c:v>JH Kallis</c:v>
                </c:pt>
                <c:pt idx="64">
                  <c:v>JJ Bumrah</c:v>
                </c:pt>
                <c:pt idx="65">
                  <c:v>JJ Roy</c:v>
                </c:pt>
                <c:pt idx="66">
                  <c:v>JP Duminy</c:v>
                </c:pt>
                <c:pt idx="67">
                  <c:v>JP Faulkner</c:v>
                </c:pt>
                <c:pt idx="68">
                  <c:v>K Ahmed</c:v>
                </c:pt>
                <c:pt idx="69">
                  <c:v>K Paul</c:v>
                </c:pt>
                <c:pt idx="70">
                  <c:v>K Rabada</c:v>
                </c:pt>
                <c:pt idx="71">
                  <c:v>KA Pollard</c:v>
                </c:pt>
                <c:pt idx="72">
                  <c:v>KC Sangakkara</c:v>
                </c:pt>
                <c:pt idx="73">
                  <c:v>KD Karthik</c:v>
                </c:pt>
                <c:pt idx="74">
                  <c:v>KH Pandya</c:v>
                </c:pt>
                <c:pt idx="75">
                  <c:v>KL Rahul</c:v>
                </c:pt>
                <c:pt idx="76">
                  <c:v>KM Jadhav</c:v>
                </c:pt>
                <c:pt idx="77">
                  <c:v>KMDN Kulasekara</c:v>
                </c:pt>
                <c:pt idx="78">
                  <c:v>KP Pietersen</c:v>
                </c:pt>
                <c:pt idx="79">
                  <c:v>KS Williamson</c:v>
                </c:pt>
                <c:pt idx="80">
                  <c:v>L Balaji</c:v>
                </c:pt>
                <c:pt idx="81">
                  <c:v>LH Ferguson</c:v>
                </c:pt>
                <c:pt idx="82">
                  <c:v>M Kartik</c:v>
                </c:pt>
                <c:pt idx="83">
                  <c:v>M Morkel</c:v>
                </c:pt>
                <c:pt idx="84">
                  <c:v>M Muralitharan</c:v>
                </c:pt>
                <c:pt idx="85">
                  <c:v>M Vijay</c:v>
                </c:pt>
                <c:pt idx="86">
                  <c:v>M Vohra</c:v>
                </c:pt>
                <c:pt idx="87">
                  <c:v>MA Agarwal</c:v>
                </c:pt>
                <c:pt idx="88">
                  <c:v>MA Starc</c:v>
                </c:pt>
                <c:pt idx="89">
                  <c:v>Mandeep Singh</c:v>
                </c:pt>
                <c:pt idx="90">
                  <c:v>MD Mishra</c:v>
                </c:pt>
                <c:pt idx="91">
                  <c:v>MEK Hussey</c:v>
                </c:pt>
                <c:pt idx="92">
                  <c:v>MF Maharoof</c:v>
                </c:pt>
                <c:pt idx="93">
                  <c:v>MJ Lumb</c:v>
                </c:pt>
                <c:pt idx="94">
                  <c:v>MJ McClenaghan</c:v>
                </c:pt>
                <c:pt idx="95">
                  <c:v>MK Tiwary</c:v>
                </c:pt>
                <c:pt idx="96">
                  <c:v>ML Hayden</c:v>
                </c:pt>
                <c:pt idx="97">
                  <c:v>MM Patel</c:v>
                </c:pt>
                <c:pt idx="98">
                  <c:v>MM Sharma</c:v>
                </c:pt>
                <c:pt idx="99">
                  <c:v>MN Samuels</c:v>
                </c:pt>
                <c:pt idx="100">
                  <c:v>MS Dhoni</c:v>
                </c:pt>
                <c:pt idx="101">
                  <c:v>MS Gony</c:v>
                </c:pt>
                <c:pt idx="102">
                  <c:v>Mustafizur Rahman</c:v>
                </c:pt>
                <c:pt idx="103">
                  <c:v>MV Boucher</c:v>
                </c:pt>
                <c:pt idx="104">
                  <c:v>N Rana</c:v>
                </c:pt>
                <c:pt idx="105">
                  <c:v>NM Coulter-Nile</c:v>
                </c:pt>
                <c:pt idx="106">
                  <c:v>PA Patel</c:v>
                </c:pt>
                <c:pt idx="107">
                  <c:v>PC Valthaty</c:v>
                </c:pt>
                <c:pt idx="108">
                  <c:v>PD Collingwood</c:v>
                </c:pt>
                <c:pt idx="109">
                  <c:v>PP Chawla</c:v>
                </c:pt>
                <c:pt idx="110">
                  <c:v>PP Ojha</c:v>
                </c:pt>
                <c:pt idx="111">
                  <c:v>PV Tambe</c:v>
                </c:pt>
                <c:pt idx="112">
                  <c:v>Q de Kock</c:v>
                </c:pt>
                <c:pt idx="113">
                  <c:v>R Ashwin</c:v>
                </c:pt>
                <c:pt idx="114">
                  <c:v>R Dravid</c:v>
                </c:pt>
                <c:pt idx="115">
                  <c:v>R McLaren</c:v>
                </c:pt>
                <c:pt idx="116">
                  <c:v>R Vinay Kumar</c:v>
                </c:pt>
                <c:pt idx="117">
                  <c:v>RA Jadeja</c:v>
                </c:pt>
                <c:pt idx="118">
                  <c:v>Rashid Khan</c:v>
                </c:pt>
                <c:pt idx="119">
                  <c:v>RE Levi</c:v>
                </c:pt>
                <c:pt idx="120">
                  <c:v>RG Sharma</c:v>
                </c:pt>
                <c:pt idx="121">
                  <c:v>RJ Harris</c:v>
                </c:pt>
                <c:pt idx="122">
                  <c:v>RP Singh</c:v>
                </c:pt>
                <c:pt idx="123">
                  <c:v>RR Pant</c:v>
                </c:pt>
                <c:pt idx="124">
                  <c:v>RS Bopara</c:v>
                </c:pt>
                <c:pt idx="125">
                  <c:v>RV Uthappa</c:v>
                </c:pt>
                <c:pt idx="126">
                  <c:v>S Anirudha</c:v>
                </c:pt>
                <c:pt idx="127">
                  <c:v>S Curran</c:v>
                </c:pt>
                <c:pt idx="128">
                  <c:v>S Dhawan</c:v>
                </c:pt>
                <c:pt idx="129">
                  <c:v>S Gopal</c:v>
                </c:pt>
                <c:pt idx="130">
                  <c:v>S Nadeem</c:v>
                </c:pt>
                <c:pt idx="131">
                  <c:v>S Sohal</c:v>
                </c:pt>
                <c:pt idx="132">
                  <c:v>SA Yadav</c:v>
                </c:pt>
                <c:pt idx="133">
                  <c:v>Sandeep Sharma</c:v>
                </c:pt>
                <c:pt idx="134">
                  <c:v>SB Wagh</c:v>
                </c:pt>
                <c:pt idx="135">
                  <c:v>SC Ganguly</c:v>
                </c:pt>
                <c:pt idx="136">
                  <c:v>SE Marsh</c:v>
                </c:pt>
                <c:pt idx="137">
                  <c:v>Shakib Al Hasan</c:v>
                </c:pt>
                <c:pt idx="138">
                  <c:v>SK Raina</c:v>
                </c:pt>
                <c:pt idx="139">
                  <c:v>SK Trivedi</c:v>
                </c:pt>
                <c:pt idx="140">
                  <c:v>SK Warne</c:v>
                </c:pt>
                <c:pt idx="141">
                  <c:v>SL Malinga</c:v>
                </c:pt>
                <c:pt idx="142">
                  <c:v>SM Katich</c:v>
                </c:pt>
                <c:pt idx="143">
                  <c:v>SP Narine</c:v>
                </c:pt>
                <c:pt idx="144">
                  <c:v>SPD Smith</c:v>
                </c:pt>
                <c:pt idx="145">
                  <c:v>SR Tendulkar</c:v>
                </c:pt>
                <c:pt idx="146">
                  <c:v>SR Watson</c:v>
                </c:pt>
                <c:pt idx="147">
                  <c:v>SS Iyer</c:v>
                </c:pt>
                <c:pt idx="148">
                  <c:v>ST Jayasuriya</c:v>
                </c:pt>
                <c:pt idx="149">
                  <c:v>SV Samson</c:v>
                </c:pt>
                <c:pt idx="150">
                  <c:v>SW Billings</c:v>
                </c:pt>
                <c:pt idx="151">
                  <c:v>TA Boult</c:v>
                </c:pt>
                <c:pt idx="152">
                  <c:v>TL Suman</c:v>
                </c:pt>
                <c:pt idx="153">
                  <c:v>TM Dilshan</c:v>
                </c:pt>
                <c:pt idx="154">
                  <c:v>UT Yadav</c:v>
                </c:pt>
                <c:pt idx="155">
                  <c:v>V Kohli</c:v>
                </c:pt>
                <c:pt idx="156">
                  <c:v>V Sehwag</c:v>
                </c:pt>
                <c:pt idx="157">
                  <c:v>VR Aaron</c:v>
                </c:pt>
                <c:pt idx="158">
                  <c:v>YK Pathan</c:v>
                </c:pt>
                <c:pt idx="159">
                  <c:v>YS Chahal</c:v>
                </c:pt>
                <c:pt idx="160">
                  <c:v>Yuvraj Singh</c:v>
                </c:pt>
                <c:pt idx="161">
                  <c:v>(blank)</c:v>
                </c:pt>
              </c:strCache>
            </c:strRef>
          </c:cat>
          <c:val>
            <c:numRef>
              <c:f>'Objective  2'!$D$15:$D$177</c:f>
              <c:numCache>
                <c:formatCode>General</c:formatCode>
                <c:ptCount val="162"/>
                <c:pt idx="0">
                  <c:v>1</c:v>
                </c:pt>
                <c:pt idx="1">
                  <c:v>1</c:v>
                </c:pt>
                <c:pt idx="2">
                  <c:v>4</c:v>
                </c:pt>
                <c:pt idx="3">
                  <c:v>2</c:v>
                </c:pt>
                <c:pt idx="4">
                  <c:v>1</c:v>
                </c:pt>
                <c:pt idx="5">
                  <c:v>9</c:v>
                </c:pt>
                <c:pt idx="6">
                  <c:v>1</c:v>
                </c:pt>
                <c:pt idx="7">
                  <c:v>2</c:v>
                </c:pt>
                <c:pt idx="8">
                  <c:v>1</c:v>
                </c:pt>
                <c:pt idx="9">
                  <c:v>5</c:v>
                </c:pt>
                <c:pt idx="10">
                  <c:v>5</c:v>
                </c:pt>
                <c:pt idx="11">
                  <c:v>2</c:v>
                </c:pt>
                <c:pt idx="12">
                  <c:v>7</c:v>
                </c:pt>
                <c:pt idx="13">
                  <c:v>1</c:v>
                </c:pt>
                <c:pt idx="14">
                  <c:v>2</c:v>
                </c:pt>
                <c:pt idx="15">
                  <c:v>3</c:v>
                </c:pt>
                <c:pt idx="16">
                  <c:v>3</c:v>
                </c:pt>
                <c:pt idx="17">
                  <c:v>1</c:v>
                </c:pt>
                <c:pt idx="18">
                  <c:v>1</c:v>
                </c:pt>
                <c:pt idx="19">
                  <c:v>2</c:v>
                </c:pt>
                <c:pt idx="20">
                  <c:v>5</c:v>
                </c:pt>
                <c:pt idx="21">
                  <c:v>2</c:v>
                </c:pt>
                <c:pt idx="22">
                  <c:v>3</c:v>
                </c:pt>
                <c:pt idx="23">
                  <c:v>11</c:v>
                </c:pt>
                <c:pt idx="24">
                  <c:v>1</c:v>
                </c:pt>
                <c:pt idx="25">
                  <c:v>1</c:v>
                </c:pt>
                <c:pt idx="26">
                  <c:v>1</c:v>
                </c:pt>
                <c:pt idx="27">
                  <c:v>1</c:v>
                </c:pt>
                <c:pt idx="28">
                  <c:v>1</c:v>
                </c:pt>
                <c:pt idx="29">
                  <c:v>9</c:v>
                </c:pt>
                <c:pt idx="30">
                  <c:v>2</c:v>
                </c:pt>
                <c:pt idx="31">
                  <c:v>2</c:v>
                </c:pt>
                <c:pt idx="32">
                  <c:v>1</c:v>
                </c:pt>
                <c:pt idx="33">
                  <c:v>1</c:v>
                </c:pt>
                <c:pt idx="34">
                  <c:v>1</c:v>
                </c:pt>
                <c:pt idx="35">
                  <c:v>1</c:v>
                </c:pt>
                <c:pt idx="36">
                  <c:v>1</c:v>
                </c:pt>
                <c:pt idx="37">
                  <c:v>2</c:v>
                </c:pt>
                <c:pt idx="38">
                  <c:v>4</c:v>
                </c:pt>
                <c:pt idx="39">
                  <c:v>2</c:v>
                </c:pt>
                <c:pt idx="40">
                  <c:v>2</c:v>
                </c:pt>
                <c:pt idx="41">
                  <c:v>8</c:v>
                </c:pt>
                <c:pt idx="42">
                  <c:v>1</c:v>
                </c:pt>
                <c:pt idx="43">
                  <c:v>2</c:v>
                </c:pt>
                <c:pt idx="44">
                  <c:v>1</c:v>
                </c:pt>
                <c:pt idx="45">
                  <c:v>4</c:v>
                </c:pt>
                <c:pt idx="46">
                  <c:v>1</c:v>
                </c:pt>
                <c:pt idx="47">
                  <c:v>3</c:v>
                </c:pt>
                <c:pt idx="48">
                  <c:v>2</c:v>
                </c:pt>
                <c:pt idx="49">
                  <c:v>1</c:v>
                </c:pt>
                <c:pt idx="50">
                  <c:v>2</c:v>
                </c:pt>
                <c:pt idx="51">
                  <c:v>1</c:v>
                </c:pt>
                <c:pt idx="52">
                  <c:v>1</c:v>
                </c:pt>
                <c:pt idx="53">
                  <c:v>1</c:v>
                </c:pt>
                <c:pt idx="54">
                  <c:v>1</c:v>
                </c:pt>
                <c:pt idx="55">
                  <c:v>1</c:v>
                </c:pt>
                <c:pt idx="56">
                  <c:v>1</c:v>
                </c:pt>
                <c:pt idx="57">
                  <c:v>1</c:v>
                </c:pt>
                <c:pt idx="58">
                  <c:v>1</c:v>
                </c:pt>
                <c:pt idx="59">
                  <c:v>2</c:v>
                </c:pt>
                <c:pt idx="60">
                  <c:v>1</c:v>
                </c:pt>
                <c:pt idx="61">
                  <c:v>2</c:v>
                </c:pt>
                <c:pt idx="62">
                  <c:v>1</c:v>
                </c:pt>
                <c:pt idx="63">
                  <c:v>3</c:v>
                </c:pt>
                <c:pt idx="64">
                  <c:v>1</c:v>
                </c:pt>
                <c:pt idx="65">
                  <c:v>1</c:v>
                </c:pt>
                <c:pt idx="66">
                  <c:v>2</c:v>
                </c:pt>
                <c:pt idx="67">
                  <c:v>4</c:v>
                </c:pt>
                <c:pt idx="68">
                  <c:v>1</c:v>
                </c:pt>
                <c:pt idx="69">
                  <c:v>1</c:v>
                </c:pt>
                <c:pt idx="70">
                  <c:v>1</c:v>
                </c:pt>
                <c:pt idx="71">
                  <c:v>6</c:v>
                </c:pt>
                <c:pt idx="72">
                  <c:v>4</c:v>
                </c:pt>
                <c:pt idx="73">
                  <c:v>1</c:v>
                </c:pt>
                <c:pt idx="74">
                  <c:v>1</c:v>
                </c:pt>
                <c:pt idx="75">
                  <c:v>3</c:v>
                </c:pt>
                <c:pt idx="76">
                  <c:v>1</c:v>
                </c:pt>
                <c:pt idx="77">
                  <c:v>1</c:v>
                </c:pt>
                <c:pt idx="78">
                  <c:v>3</c:v>
                </c:pt>
                <c:pt idx="79">
                  <c:v>2</c:v>
                </c:pt>
                <c:pt idx="80">
                  <c:v>2</c:v>
                </c:pt>
                <c:pt idx="81">
                  <c:v>1</c:v>
                </c:pt>
                <c:pt idx="82">
                  <c:v>1</c:v>
                </c:pt>
                <c:pt idx="83">
                  <c:v>2</c:v>
                </c:pt>
                <c:pt idx="84">
                  <c:v>1</c:v>
                </c:pt>
                <c:pt idx="85">
                  <c:v>2</c:v>
                </c:pt>
                <c:pt idx="86">
                  <c:v>2</c:v>
                </c:pt>
                <c:pt idx="87">
                  <c:v>1</c:v>
                </c:pt>
                <c:pt idx="88">
                  <c:v>1</c:v>
                </c:pt>
                <c:pt idx="89">
                  <c:v>1</c:v>
                </c:pt>
                <c:pt idx="90">
                  <c:v>1</c:v>
                </c:pt>
                <c:pt idx="91">
                  <c:v>7</c:v>
                </c:pt>
                <c:pt idx="92">
                  <c:v>1</c:v>
                </c:pt>
                <c:pt idx="93">
                  <c:v>1</c:v>
                </c:pt>
                <c:pt idx="94">
                  <c:v>1</c:v>
                </c:pt>
                <c:pt idx="95">
                  <c:v>1</c:v>
                </c:pt>
                <c:pt idx="96">
                  <c:v>1</c:v>
                </c:pt>
                <c:pt idx="97">
                  <c:v>1</c:v>
                </c:pt>
                <c:pt idx="98">
                  <c:v>1</c:v>
                </c:pt>
                <c:pt idx="99">
                  <c:v>1</c:v>
                </c:pt>
                <c:pt idx="100">
                  <c:v>7</c:v>
                </c:pt>
                <c:pt idx="101">
                  <c:v>1</c:v>
                </c:pt>
                <c:pt idx="102">
                  <c:v>1</c:v>
                </c:pt>
                <c:pt idx="103">
                  <c:v>2</c:v>
                </c:pt>
                <c:pt idx="104">
                  <c:v>4</c:v>
                </c:pt>
                <c:pt idx="105">
                  <c:v>2</c:v>
                </c:pt>
                <c:pt idx="106">
                  <c:v>3</c:v>
                </c:pt>
                <c:pt idx="107">
                  <c:v>2</c:v>
                </c:pt>
                <c:pt idx="108">
                  <c:v>1</c:v>
                </c:pt>
                <c:pt idx="109">
                  <c:v>1</c:v>
                </c:pt>
                <c:pt idx="110">
                  <c:v>1</c:v>
                </c:pt>
                <c:pt idx="111">
                  <c:v>1</c:v>
                </c:pt>
                <c:pt idx="112">
                  <c:v>1</c:v>
                </c:pt>
                <c:pt idx="113">
                  <c:v>2</c:v>
                </c:pt>
                <c:pt idx="114">
                  <c:v>2</c:v>
                </c:pt>
                <c:pt idx="115">
                  <c:v>1</c:v>
                </c:pt>
                <c:pt idx="116">
                  <c:v>2</c:v>
                </c:pt>
                <c:pt idx="117">
                  <c:v>4</c:v>
                </c:pt>
                <c:pt idx="118">
                  <c:v>4</c:v>
                </c:pt>
                <c:pt idx="119">
                  <c:v>1</c:v>
                </c:pt>
                <c:pt idx="120">
                  <c:v>10</c:v>
                </c:pt>
                <c:pt idx="121">
                  <c:v>1</c:v>
                </c:pt>
                <c:pt idx="122">
                  <c:v>1</c:v>
                </c:pt>
                <c:pt idx="123">
                  <c:v>1</c:v>
                </c:pt>
                <c:pt idx="124">
                  <c:v>1</c:v>
                </c:pt>
                <c:pt idx="125">
                  <c:v>3</c:v>
                </c:pt>
                <c:pt idx="126">
                  <c:v>1</c:v>
                </c:pt>
                <c:pt idx="127">
                  <c:v>1</c:v>
                </c:pt>
                <c:pt idx="128">
                  <c:v>3</c:v>
                </c:pt>
                <c:pt idx="129">
                  <c:v>1</c:v>
                </c:pt>
                <c:pt idx="130">
                  <c:v>1</c:v>
                </c:pt>
                <c:pt idx="131">
                  <c:v>1</c:v>
                </c:pt>
                <c:pt idx="132">
                  <c:v>1</c:v>
                </c:pt>
                <c:pt idx="133">
                  <c:v>3</c:v>
                </c:pt>
                <c:pt idx="134">
                  <c:v>1</c:v>
                </c:pt>
                <c:pt idx="135">
                  <c:v>3</c:v>
                </c:pt>
                <c:pt idx="136">
                  <c:v>3</c:v>
                </c:pt>
                <c:pt idx="137">
                  <c:v>1</c:v>
                </c:pt>
                <c:pt idx="138">
                  <c:v>6</c:v>
                </c:pt>
                <c:pt idx="139">
                  <c:v>2</c:v>
                </c:pt>
                <c:pt idx="140">
                  <c:v>3</c:v>
                </c:pt>
                <c:pt idx="141">
                  <c:v>4</c:v>
                </c:pt>
                <c:pt idx="142">
                  <c:v>1</c:v>
                </c:pt>
                <c:pt idx="143">
                  <c:v>4</c:v>
                </c:pt>
                <c:pt idx="144">
                  <c:v>5</c:v>
                </c:pt>
                <c:pt idx="145">
                  <c:v>4</c:v>
                </c:pt>
                <c:pt idx="146">
                  <c:v>5</c:v>
                </c:pt>
                <c:pt idx="147">
                  <c:v>3</c:v>
                </c:pt>
                <c:pt idx="148">
                  <c:v>1</c:v>
                </c:pt>
                <c:pt idx="149">
                  <c:v>5</c:v>
                </c:pt>
                <c:pt idx="150">
                  <c:v>1</c:v>
                </c:pt>
                <c:pt idx="151">
                  <c:v>1</c:v>
                </c:pt>
                <c:pt idx="152">
                  <c:v>1</c:v>
                </c:pt>
                <c:pt idx="153">
                  <c:v>1</c:v>
                </c:pt>
                <c:pt idx="154">
                  <c:v>2</c:v>
                </c:pt>
                <c:pt idx="155">
                  <c:v>6</c:v>
                </c:pt>
                <c:pt idx="156">
                  <c:v>6</c:v>
                </c:pt>
                <c:pt idx="157">
                  <c:v>2</c:v>
                </c:pt>
                <c:pt idx="158">
                  <c:v>3</c:v>
                </c:pt>
                <c:pt idx="159">
                  <c:v>1</c:v>
                </c:pt>
                <c:pt idx="160">
                  <c:v>2</c:v>
                </c:pt>
              </c:numCache>
            </c:numRef>
          </c:val>
          <c:smooth val="0"/>
          <c:extLst>
            <c:ext xmlns:c16="http://schemas.microsoft.com/office/drawing/2014/chart" uri="{C3380CC4-5D6E-409C-BE32-E72D297353CC}">
              <c16:uniqueId val="{00000001-19D2-47E5-AACE-D2EAABA098B0}"/>
            </c:ext>
          </c:extLst>
        </c:ser>
        <c:dLbls>
          <c:showLegendKey val="0"/>
          <c:showVal val="0"/>
          <c:showCatName val="0"/>
          <c:showSerName val="0"/>
          <c:showPercent val="0"/>
          <c:showBubbleSize val="0"/>
        </c:dLbls>
        <c:smooth val="0"/>
        <c:axId val="1388241903"/>
        <c:axId val="1379887103"/>
      </c:lineChart>
      <c:catAx>
        <c:axId val="13882419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9887103"/>
        <c:crossesAt val="0"/>
        <c:auto val="1"/>
        <c:lblAlgn val="ctr"/>
        <c:lblOffset val="100"/>
        <c:noMultiLvlLbl val="0"/>
      </c:catAx>
      <c:valAx>
        <c:axId val="1379887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softEdge rad="76200"/>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24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21-464D-AC33-8E738EB7BD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21-464D-AC33-8E738EB7BD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21-464D-AC33-8E738EB7BD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121-464D-AC33-8E738EB7BD1B}"/>
              </c:ext>
            </c:extLst>
          </c:dPt>
          <c:cat>
            <c:strRef>
              <c:f>'Objective  2'!$I$32:$I$35</c:f>
              <c:strCache>
                <c:ptCount val="4"/>
                <c:pt idx="0">
                  <c:v>Change the value to get below top players </c:v>
                </c:pt>
                <c:pt idx="1">
                  <c:v>Top </c:v>
                </c:pt>
                <c:pt idx="2">
                  <c:v>largest value</c:v>
                </c:pt>
                <c:pt idx="3">
                  <c:v>Greater than value</c:v>
                </c:pt>
              </c:strCache>
            </c:strRef>
          </c:cat>
          <c:val>
            <c:numRef>
              <c:f>'Objective  2'!$J$32:$J$35</c:f>
              <c:numCache>
                <c:formatCode>General</c:formatCode>
                <c:ptCount val="4"/>
                <c:pt idx="1">
                  <c:v>10</c:v>
                </c:pt>
                <c:pt idx="2">
                  <c:v>6</c:v>
                </c:pt>
                <c:pt idx="3">
                  <c:v>13</c:v>
                </c:pt>
              </c:numCache>
            </c:numRef>
          </c:val>
          <c:extLst>
            <c:ext xmlns:c16="http://schemas.microsoft.com/office/drawing/2014/chart" uri="{C3380CC4-5D6E-409C-BE32-E72D297353CC}">
              <c16:uniqueId val="{00000000-9EC0-4722-85CB-A7EEF545D24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[12001869.xlsx]Objective 3!PivotTable7</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No of matches played at each stadium</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'Objective 3'!$C$10</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'Objective 3'!$B$11:$B$45</c:f>
              <c:strCache>
                <c:ptCount val="34"/>
                <c:pt idx="0">
                  <c:v>Barabati Stadium</c:v>
                </c:pt>
                <c:pt idx="1">
                  <c:v>Brabourne Stadium</c:v>
                </c:pt>
                <c:pt idx="2">
                  <c:v>Dr DY Patil Sports Academy</c:v>
                </c:pt>
                <c:pt idx="3">
                  <c:v>Dr. Y.S. Rajasekhara Reddy ACA-VDCA Cricket Stadium</c:v>
                </c:pt>
                <c:pt idx="4">
                  <c:v>Dubai International Cricket Stadium</c:v>
                </c:pt>
                <c:pt idx="5">
                  <c:v>Eden Gardens</c:v>
                </c:pt>
                <c:pt idx="6">
                  <c:v>Feroz Shah Kotla</c:v>
                </c:pt>
                <c:pt idx="7">
                  <c:v>Feroz Shah Kotla Ground</c:v>
                </c:pt>
                <c:pt idx="8">
                  <c:v>Himachal Pradesh Cricket Association Stadium</c:v>
                </c:pt>
                <c:pt idx="9">
                  <c:v>Holkar Cricket Stadium</c:v>
                </c:pt>
                <c:pt idx="10">
                  <c:v>IS Bindra Stadium</c:v>
                </c:pt>
                <c:pt idx="11">
                  <c:v>Kingsmead</c:v>
                </c:pt>
                <c:pt idx="12">
                  <c:v>M Chinnaswamy Stadium</c:v>
                </c:pt>
                <c:pt idx="13">
                  <c:v>M. A. Chidambaram Stadium</c:v>
                </c:pt>
                <c:pt idx="14">
                  <c:v>M. Chinnaswamy Stadium</c:v>
                </c:pt>
                <c:pt idx="15">
                  <c:v>MA Chidambaram Stadium, Chepauk</c:v>
                </c:pt>
                <c:pt idx="16">
                  <c:v>Maharashtra Cricket Association Stadium</c:v>
                </c:pt>
                <c:pt idx="17">
                  <c:v>Nehru Stadium</c:v>
                </c:pt>
                <c:pt idx="18">
                  <c:v>Newlands</c:v>
                </c:pt>
                <c:pt idx="19">
                  <c:v>Punjab Cricket Association IS Bindra Stadium, Mohali</c:v>
                </c:pt>
                <c:pt idx="20">
                  <c:v>Punjab Cricket Association Stadium, Mohali</c:v>
                </c:pt>
                <c:pt idx="21">
                  <c:v>Rajiv Gandhi International Stadium, Uppal</c:v>
                </c:pt>
                <c:pt idx="22">
                  <c:v>Rajiv Gandhi Intl. Cricket Stadium</c:v>
                </c:pt>
                <c:pt idx="23">
                  <c:v>Sardar Patel Stadium, Motera</c:v>
                </c:pt>
                <c:pt idx="24">
                  <c:v>Saurashtra Cricket Association Stadium</c:v>
                </c:pt>
                <c:pt idx="25">
                  <c:v>Sawai Mansingh Stadium</c:v>
                </c:pt>
                <c:pt idx="26">
                  <c:v>Shaheed Veer Narayan Singh International Stadium</c:v>
                </c:pt>
                <c:pt idx="27">
                  <c:v>Sharjah Cricket Stadium</c:v>
                </c:pt>
                <c:pt idx="28">
                  <c:v>Sheikh Zayed Stadium</c:v>
                </c:pt>
                <c:pt idx="29">
                  <c:v>St George's Park</c:v>
                </c:pt>
                <c:pt idx="30">
                  <c:v>Subrata Roy Sahara Stadium</c:v>
                </c:pt>
                <c:pt idx="31">
                  <c:v>SuperSport Park</c:v>
                </c:pt>
                <c:pt idx="32">
                  <c:v>Vidarbha Cricket Association Stadium, Jamtha</c:v>
                </c:pt>
                <c:pt idx="33">
                  <c:v>Wankhede Stadium</c:v>
                </c:pt>
              </c:strCache>
            </c:strRef>
          </c:cat>
          <c:val>
            <c:numRef>
              <c:f>'Objective 3'!$C$11:$C$45</c:f>
              <c:numCache>
                <c:formatCode>General</c:formatCode>
                <c:ptCount val="34"/>
                <c:pt idx="0">
                  <c:v>1</c:v>
                </c:pt>
                <c:pt idx="1">
                  <c:v>2</c:v>
                </c:pt>
                <c:pt idx="2">
                  <c:v>9</c:v>
                </c:pt>
                <c:pt idx="3">
                  <c:v>5</c:v>
                </c:pt>
                <c:pt idx="4">
                  <c:v>7</c:v>
                </c:pt>
                <c:pt idx="5">
                  <c:v>40</c:v>
                </c:pt>
                <c:pt idx="6">
                  <c:v>32</c:v>
                </c:pt>
                <c:pt idx="7">
                  <c:v>4</c:v>
                </c:pt>
                <c:pt idx="8">
                  <c:v>2</c:v>
                </c:pt>
                <c:pt idx="9">
                  <c:v>3</c:v>
                </c:pt>
                <c:pt idx="10">
                  <c:v>4</c:v>
                </c:pt>
                <c:pt idx="11">
                  <c:v>7</c:v>
                </c:pt>
                <c:pt idx="12">
                  <c:v>33</c:v>
                </c:pt>
                <c:pt idx="13">
                  <c:v>4</c:v>
                </c:pt>
                <c:pt idx="14">
                  <c:v>5</c:v>
                </c:pt>
                <c:pt idx="15">
                  <c:v>26</c:v>
                </c:pt>
                <c:pt idx="16">
                  <c:v>14</c:v>
                </c:pt>
                <c:pt idx="17">
                  <c:v>4</c:v>
                </c:pt>
                <c:pt idx="18">
                  <c:v>7</c:v>
                </c:pt>
                <c:pt idx="19">
                  <c:v>9</c:v>
                </c:pt>
                <c:pt idx="20">
                  <c:v>15</c:v>
                </c:pt>
                <c:pt idx="21">
                  <c:v>23</c:v>
                </c:pt>
                <c:pt idx="22">
                  <c:v>5</c:v>
                </c:pt>
                <c:pt idx="23">
                  <c:v>4</c:v>
                </c:pt>
                <c:pt idx="24">
                  <c:v>8</c:v>
                </c:pt>
                <c:pt idx="25">
                  <c:v>27</c:v>
                </c:pt>
                <c:pt idx="26">
                  <c:v>1</c:v>
                </c:pt>
                <c:pt idx="27">
                  <c:v>6</c:v>
                </c:pt>
                <c:pt idx="28">
                  <c:v>7</c:v>
                </c:pt>
                <c:pt idx="29">
                  <c:v>3</c:v>
                </c:pt>
                <c:pt idx="30">
                  <c:v>8</c:v>
                </c:pt>
                <c:pt idx="31">
                  <c:v>3</c:v>
                </c:pt>
                <c:pt idx="32">
                  <c:v>3</c:v>
                </c:pt>
                <c:pt idx="33">
                  <c:v>33</c:v>
                </c:pt>
              </c:numCache>
            </c:numRef>
          </c:val>
          <c:extLst>
            <c:ext xmlns:c16="http://schemas.microsoft.com/office/drawing/2014/chart" uri="{C3380CC4-5D6E-409C-BE32-E72D297353CC}">
              <c16:uniqueId val="{00000000-B804-4A66-9769-01B28B76C9DC}"/>
            </c:ext>
          </c:extLst>
        </c:ser>
        <c:dLbls>
          <c:showLegendKey val="0"/>
          <c:showVal val="0"/>
          <c:showCatName val="0"/>
          <c:showSerName val="0"/>
          <c:showPercent val="0"/>
          <c:showBubbleSize val="0"/>
        </c:dLbls>
        <c:gapWidth val="65"/>
        <c:shape val="box"/>
        <c:axId val="397883936"/>
        <c:axId val="308850368"/>
        <c:axId val="0"/>
      </c:bar3DChart>
      <c:catAx>
        <c:axId val="3978839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08850368"/>
        <c:crosses val="autoZero"/>
        <c:auto val="1"/>
        <c:lblAlgn val="ctr"/>
        <c:lblOffset val="100"/>
        <c:noMultiLvlLbl val="0"/>
      </c:catAx>
      <c:valAx>
        <c:axId val="3088503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9788393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[12001869.xlsx]Objective 4!PivotTable8</c:name>
    <c:fmtId val="13"/>
  </c:pivotSource>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IN"/>
              <a:t>No of time each time choose bat and field</a:t>
            </a:r>
          </a:p>
        </c:rich>
      </c:tx>
      <c:layout>
        <c:manualLayout>
          <c:xMode val="edge"/>
          <c:yMode val="edge"/>
          <c:x val="0.2240640700497806"/>
          <c:y val="7.6376746006239601E-2"/>
        </c:manualLayout>
      </c:layout>
      <c:overlay val="0"/>
      <c:spPr>
        <a:solidFill>
          <a:srgbClr val="FFFF00"/>
        </a:solid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4'!$C$13:$C$14</c:f>
              <c:strCache>
                <c:ptCount val="1"/>
                <c:pt idx="0">
                  <c:v>Chennai Super Kings</c:v>
                </c:pt>
              </c:strCache>
            </c:strRef>
          </c:tx>
          <c:spPr>
            <a:noFill/>
            <a:ln w="25400" cap="flat" cmpd="sng" algn="ctr">
              <a:solidFill>
                <a:schemeClr val="accent1"/>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4'!$C$15:$C$30</c:f>
              <c:numCache>
                <c:formatCode>General</c:formatCode>
                <c:ptCount val="15"/>
                <c:pt idx="0">
                  <c:v>28</c:v>
                </c:pt>
                <c:pt idx="5">
                  <c:v>2</c:v>
                </c:pt>
                <c:pt idx="7">
                  <c:v>6</c:v>
                </c:pt>
                <c:pt idx="8">
                  <c:v>3</c:v>
                </c:pt>
                <c:pt idx="9">
                  <c:v>1</c:v>
                </c:pt>
                <c:pt idx="10">
                  <c:v>3</c:v>
                </c:pt>
                <c:pt idx="13">
                  <c:v>3</c:v>
                </c:pt>
                <c:pt idx="14">
                  <c:v>3</c:v>
                </c:pt>
              </c:numCache>
            </c:numRef>
          </c:val>
          <c:extLst>
            <c:ext xmlns:c16="http://schemas.microsoft.com/office/drawing/2014/chart" uri="{C3380CC4-5D6E-409C-BE32-E72D297353CC}">
              <c16:uniqueId val="{00000000-B2FD-4A01-B92E-CF82F32A3222}"/>
            </c:ext>
          </c:extLst>
        </c:ser>
        <c:ser>
          <c:idx val="1"/>
          <c:order val="1"/>
          <c:tx>
            <c:strRef>
              <c:f>'Objective 4'!$D$13:$D$14</c:f>
              <c:strCache>
                <c:ptCount val="1"/>
                <c:pt idx="0">
                  <c:v>Deccan Chargers</c:v>
                </c:pt>
              </c:strCache>
            </c:strRef>
          </c:tx>
          <c:spPr>
            <a:noFill/>
            <a:ln w="25400" cap="flat" cmpd="sng" algn="ctr">
              <a:solidFill>
                <a:schemeClr val="accent2"/>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4'!$D$15:$D$30</c:f>
              <c:numCache>
                <c:formatCode>General</c:formatCode>
                <c:ptCount val="15"/>
                <c:pt idx="0">
                  <c:v>2</c:v>
                </c:pt>
                <c:pt idx="1">
                  <c:v>8</c:v>
                </c:pt>
                <c:pt idx="5">
                  <c:v>1</c:v>
                </c:pt>
                <c:pt idx="7">
                  <c:v>1</c:v>
                </c:pt>
                <c:pt idx="8">
                  <c:v>1</c:v>
                </c:pt>
                <c:pt idx="13">
                  <c:v>1</c:v>
                </c:pt>
              </c:numCache>
            </c:numRef>
          </c:val>
          <c:extLst>
            <c:ext xmlns:c16="http://schemas.microsoft.com/office/drawing/2014/chart" uri="{C3380CC4-5D6E-409C-BE32-E72D297353CC}">
              <c16:uniqueId val="{0000001B-7CA4-4A68-AFF2-5A50CCE5A25C}"/>
            </c:ext>
          </c:extLst>
        </c:ser>
        <c:ser>
          <c:idx val="2"/>
          <c:order val="2"/>
          <c:tx>
            <c:strRef>
              <c:f>'Objective 4'!$E$13:$E$14</c:f>
              <c:strCache>
                <c:ptCount val="1"/>
                <c:pt idx="0">
                  <c:v>Delhi Capitals</c:v>
                </c:pt>
              </c:strCache>
            </c:strRef>
          </c:tx>
          <c:spPr>
            <a:noFill/>
            <a:ln w="25400" cap="flat" cmpd="sng" algn="ctr">
              <a:solidFill>
                <a:schemeClr val="accent3"/>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4'!$E$15:$E$30</c:f>
              <c:numCache>
                <c:formatCode>General</c:formatCode>
                <c:ptCount val="15"/>
                <c:pt idx="2">
                  <c:v>2</c:v>
                </c:pt>
                <c:pt idx="5">
                  <c:v>1</c:v>
                </c:pt>
                <c:pt idx="7">
                  <c:v>1</c:v>
                </c:pt>
                <c:pt idx="10">
                  <c:v>1</c:v>
                </c:pt>
                <c:pt idx="13">
                  <c:v>1</c:v>
                </c:pt>
              </c:numCache>
            </c:numRef>
          </c:val>
          <c:extLst>
            <c:ext xmlns:c16="http://schemas.microsoft.com/office/drawing/2014/chart" uri="{C3380CC4-5D6E-409C-BE32-E72D297353CC}">
              <c16:uniqueId val="{0000001C-7CA4-4A68-AFF2-5A50CCE5A25C}"/>
            </c:ext>
          </c:extLst>
        </c:ser>
        <c:ser>
          <c:idx val="3"/>
          <c:order val="3"/>
          <c:tx>
            <c:strRef>
              <c:f>'Objective 4'!$F$13:$F$14</c:f>
              <c:strCache>
                <c:ptCount val="1"/>
                <c:pt idx="0">
                  <c:v>Delhi Daredevils</c:v>
                </c:pt>
              </c:strCache>
            </c:strRef>
          </c:tx>
          <c:spPr>
            <a:noFill/>
            <a:ln w="25400" cap="flat" cmpd="sng" algn="ctr">
              <a:solidFill>
                <a:schemeClr val="accent4"/>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4'!$F$15:$F$30</c:f>
              <c:numCache>
                <c:formatCode>General</c:formatCode>
                <c:ptCount val="15"/>
                <c:pt idx="0">
                  <c:v>2</c:v>
                </c:pt>
                <c:pt idx="1">
                  <c:v>3</c:v>
                </c:pt>
                <c:pt idx="3">
                  <c:v>15</c:v>
                </c:pt>
                <c:pt idx="5">
                  <c:v>3</c:v>
                </c:pt>
                <c:pt idx="7">
                  <c:v>2</c:v>
                </c:pt>
                <c:pt idx="8">
                  <c:v>4</c:v>
                </c:pt>
                <c:pt idx="9">
                  <c:v>2</c:v>
                </c:pt>
                <c:pt idx="10">
                  <c:v>1</c:v>
                </c:pt>
                <c:pt idx="13">
                  <c:v>2</c:v>
                </c:pt>
              </c:numCache>
            </c:numRef>
          </c:val>
          <c:extLst>
            <c:ext xmlns:c16="http://schemas.microsoft.com/office/drawing/2014/chart" uri="{C3380CC4-5D6E-409C-BE32-E72D297353CC}">
              <c16:uniqueId val="{0000001D-7CA4-4A68-AFF2-5A50CCE5A25C}"/>
            </c:ext>
          </c:extLst>
        </c:ser>
        <c:ser>
          <c:idx val="4"/>
          <c:order val="4"/>
          <c:tx>
            <c:strRef>
              <c:f>'Objective 4'!$G$13:$G$14</c:f>
              <c:strCache>
                <c:ptCount val="1"/>
                <c:pt idx="0">
                  <c:v>Gujarat Lions</c:v>
                </c:pt>
              </c:strCache>
            </c:strRef>
          </c:tx>
          <c:spPr>
            <a:noFill/>
            <a:ln w="25400" cap="flat" cmpd="sng" algn="ctr">
              <a:solidFill>
                <a:schemeClr val="accent5"/>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4'!$G$15:$G$30</c:f>
              <c:numCache>
                <c:formatCode>General</c:formatCode>
                <c:ptCount val="15"/>
                <c:pt idx="4">
                  <c:v>1</c:v>
                </c:pt>
                <c:pt idx="5">
                  <c:v>1</c:v>
                </c:pt>
                <c:pt idx="7">
                  <c:v>1</c:v>
                </c:pt>
                <c:pt idx="8">
                  <c:v>1</c:v>
                </c:pt>
                <c:pt idx="11">
                  <c:v>1</c:v>
                </c:pt>
                <c:pt idx="12">
                  <c:v>2</c:v>
                </c:pt>
                <c:pt idx="13">
                  <c:v>2</c:v>
                </c:pt>
              </c:numCache>
            </c:numRef>
          </c:val>
          <c:extLst>
            <c:ext xmlns:c16="http://schemas.microsoft.com/office/drawing/2014/chart" uri="{C3380CC4-5D6E-409C-BE32-E72D297353CC}">
              <c16:uniqueId val="{0000001E-7CA4-4A68-AFF2-5A50CCE5A25C}"/>
            </c:ext>
          </c:extLst>
        </c:ser>
        <c:ser>
          <c:idx val="5"/>
          <c:order val="5"/>
          <c:tx>
            <c:strRef>
              <c:f>'Objective 4'!$H$13:$H$14</c:f>
              <c:strCache>
                <c:ptCount val="1"/>
                <c:pt idx="0">
                  <c:v>Kings XI Punjab</c:v>
                </c:pt>
              </c:strCache>
            </c:strRef>
          </c:tx>
          <c:spPr>
            <a:noFill/>
            <a:ln w="25400" cap="flat" cmpd="sng" algn="ctr">
              <a:solidFill>
                <a:schemeClr val="accent6"/>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4'!$H$15:$H$30</c:f>
              <c:numCache>
                <c:formatCode>General</c:formatCode>
                <c:ptCount val="15"/>
                <c:pt idx="0">
                  <c:v>2</c:v>
                </c:pt>
                <c:pt idx="1">
                  <c:v>1</c:v>
                </c:pt>
                <c:pt idx="3">
                  <c:v>5</c:v>
                </c:pt>
                <c:pt idx="5">
                  <c:v>16</c:v>
                </c:pt>
                <c:pt idx="7">
                  <c:v>2</c:v>
                </c:pt>
                <c:pt idx="8">
                  <c:v>2</c:v>
                </c:pt>
                <c:pt idx="9">
                  <c:v>3</c:v>
                </c:pt>
                <c:pt idx="10">
                  <c:v>2</c:v>
                </c:pt>
                <c:pt idx="11">
                  <c:v>1</c:v>
                </c:pt>
                <c:pt idx="12">
                  <c:v>1</c:v>
                </c:pt>
                <c:pt idx="13">
                  <c:v>3</c:v>
                </c:pt>
                <c:pt idx="14">
                  <c:v>1</c:v>
                </c:pt>
              </c:numCache>
            </c:numRef>
          </c:val>
          <c:extLst>
            <c:ext xmlns:c16="http://schemas.microsoft.com/office/drawing/2014/chart" uri="{C3380CC4-5D6E-409C-BE32-E72D297353CC}">
              <c16:uniqueId val="{0000001F-7CA4-4A68-AFF2-5A50CCE5A25C}"/>
            </c:ext>
          </c:extLst>
        </c:ser>
        <c:ser>
          <c:idx val="6"/>
          <c:order val="6"/>
          <c:tx>
            <c:strRef>
              <c:f>'Objective 4'!$I$13:$I$14</c:f>
              <c:strCache>
                <c:ptCount val="1"/>
                <c:pt idx="0">
                  <c:v>Kochi Tuskers Kerala</c:v>
                </c:pt>
              </c:strCache>
            </c:strRef>
          </c:tx>
          <c:spPr>
            <a:noFill/>
            <a:ln w="25400" cap="flat" cmpd="sng" algn="ctr">
              <a:solidFill>
                <a:schemeClr val="accent1">
                  <a:lumMod val="6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4'!$I$15:$I$30</c:f>
              <c:numCache>
                <c:formatCode>General</c:formatCode>
                <c:ptCount val="15"/>
                <c:pt idx="0">
                  <c:v>1</c:v>
                </c:pt>
                <c:pt idx="6">
                  <c:v>1</c:v>
                </c:pt>
                <c:pt idx="8">
                  <c:v>1</c:v>
                </c:pt>
              </c:numCache>
            </c:numRef>
          </c:val>
          <c:extLst>
            <c:ext xmlns:c16="http://schemas.microsoft.com/office/drawing/2014/chart" uri="{C3380CC4-5D6E-409C-BE32-E72D297353CC}">
              <c16:uniqueId val="{00000020-7CA4-4A68-AFF2-5A50CCE5A25C}"/>
            </c:ext>
          </c:extLst>
        </c:ser>
        <c:ser>
          <c:idx val="7"/>
          <c:order val="7"/>
          <c:tx>
            <c:strRef>
              <c:f>'Objective 4'!$J$13:$J$14</c:f>
              <c:strCache>
                <c:ptCount val="1"/>
                <c:pt idx="0">
                  <c:v>Kolkata Knight Riders</c:v>
                </c:pt>
              </c:strCache>
            </c:strRef>
          </c:tx>
          <c:spPr>
            <a:noFill/>
            <a:ln w="25400" cap="flat" cmpd="sng" algn="ctr">
              <a:solidFill>
                <a:schemeClr val="accent2">
                  <a:lumMod val="6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4'!$J$15:$J$30</c:f>
              <c:numCache>
                <c:formatCode>General</c:formatCode>
                <c:ptCount val="15"/>
                <c:pt idx="0">
                  <c:v>2</c:v>
                </c:pt>
                <c:pt idx="1">
                  <c:v>2</c:v>
                </c:pt>
                <c:pt idx="3">
                  <c:v>5</c:v>
                </c:pt>
                <c:pt idx="4">
                  <c:v>1</c:v>
                </c:pt>
                <c:pt idx="5">
                  <c:v>7</c:v>
                </c:pt>
                <c:pt idx="7">
                  <c:v>14</c:v>
                </c:pt>
                <c:pt idx="8">
                  <c:v>2</c:v>
                </c:pt>
                <c:pt idx="10">
                  <c:v>6</c:v>
                </c:pt>
                <c:pt idx="11">
                  <c:v>1</c:v>
                </c:pt>
                <c:pt idx="12">
                  <c:v>1</c:v>
                </c:pt>
                <c:pt idx="13">
                  <c:v>3</c:v>
                </c:pt>
                <c:pt idx="14">
                  <c:v>1</c:v>
                </c:pt>
              </c:numCache>
            </c:numRef>
          </c:val>
          <c:extLst>
            <c:ext xmlns:c16="http://schemas.microsoft.com/office/drawing/2014/chart" uri="{C3380CC4-5D6E-409C-BE32-E72D297353CC}">
              <c16:uniqueId val="{00000021-7CA4-4A68-AFF2-5A50CCE5A25C}"/>
            </c:ext>
          </c:extLst>
        </c:ser>
        <c:ser>
          <c:idx val="8"/>
          <c:order val="8"/>
          <c:tx>
            <c:strRef>
              <c:f>'Objective 4'!$K$13:$K$14</c:f>
              <c:strCache>
                <c:ptCount val="1"/>
                <c:pt idx="0">
                  <c:v>Mumbai Indians</c:v>
                </c:pt>
              </c:strCache>
            </c:strRef>
          </c:tx>
          <c:spPr>
            <a:noFill/>
            <a:ln w="25400" cap="flat" cmpd="sng" algn="ctr">
              <a:solidFill>
                <a:schemeClr val="accent3">
                  <a:lumMod val="6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4'!$K$15:$K$30</c:f>
              <c:numCache>
                <c:formatCode>General</c:formatCode>
                <c:ptCount val="15"/>
                <c:pt idx="0">
                  <c:v>2</c:v>
                </c:pt>
                <c:pt idx="1">
                  <c:v>2</c:v>
                </c:pt>
                <c:pt idx="3">
                  <c:v>1</c:v>
                </c:pt>
                <c:pt idx="4">
                  <c:v>2</c:v>
                </c:pt>
                <c:pt idx="5">
                  <c:v>3</c:v>
                </c:pt>
                <c:pt idx="7">
                  <c:v>5</c:v>
                </c:pt>
                <c:pt idx="8">
                  <c:v>24</c:v>
                </c:pt>
                <c:pt idx="9">
                  <c:v>1</c:v>
                </c:pt>
                <c:pt idx="13">
                  <c:v>4</c:v>
                </c:pt>
                <c:pt idx="14">
                  <c:v>1</c:v>
                </c:pt>
              </c:numCache>
            </c:numRef>
          </c:val>
          <c:extLst>
            <c:ext xmlns:c16="http://schemas.microsoft.com/office/drawing/2014/chart" uri="{C3380CC4-5D6E-409C-BE32-E72D297353CC}">
              <c16:uniqueId val="{00000022-7CA4-4A68-AFF2-5A50CCE5A25C}"/>
            </c:ext>
          </c:extLst>
        </c:ser>
        <c:ser>
          <c:idx val="9"/>
          <c:order val="9"/>
          <c:tx>
            <c:strRef>
              <c:f>'Objective 4'!$L$13:$L$14</c:f>
              <c:strCache>
                <c:ptCount val="1"/>
                <c:pt idx="0">
                  <c:v>Pune Warriors</c:v>
                </c:pt>
              </c:strCache>
            </c:strRef>
          </c:tx>
          <c:spPr>
            <a:noFill/>
            <a:ln w="25400" cap="flat" cmpd="sng" algn="ctr">
              <a:solidFill>
                <a:schemeClr val="accent4">
                  <a:lumMod val="6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4'!$L$15:$L$30</c:f>
              <c:numCache>
                <c:formatCode>General</c:formatCode>
                <c:ptCount val="15"/>
                <c:pt idx="0">
                  <c:v>1</c:v>
                </c:pt>
                <c:pt idx="5">
                  <c:v>1</c:v>
                </c:pt>
                <c:pt idx="6">
                  <c:v>1</c:v>
                </c:pt>
                <c:pt idx="9">
                  <c:v>4</c:v>
                </c:pt>
                <c:pt idx="10">
                  <c:v>1</c:v>
                </c:pt>
              </c:numCache>
            </c:numRef>
          </c:val>
          <c:extLst>
            <c:ext xmlns:c16="http://schemas.microsoft.com/office/drawing/2014/chart" uri="{C3380CC4-5D6E-409C-BE32-E72D297353CC}">
              <c16:uniqueId val="{00000023-7CA4-4A68-AFF2-5A50CCE5A25C}"/>
            </c:ext>
          </c:extLst>
        </c:ser>
        <c:ser>
          <c:idx val="10"/>
          <c:order val="10"/>
          <c:tx>
            <c:strRef>
              <c:f>'Objective 4'!$M$13:$M$14</c:f>
              <c:strCache>
                <c:ptCount val="1"/>
                <c:pt idx="0">
                  <c:v>Rajasthan Royals</c:v>
                </c:pt>
              </c:strCache>
            </c:strRef>
          </c:tx>
          <c:spPr>
            <a:noFill/>
            <a:ln w="25400" cap="flat" cmpd="sng" algn="ctr">
              <a:solidFill>
                <a:schemeClr val="accent5">
                  <a:lumMod val="6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4'!$M$15:$M$30</c:f>
              <c:numCache>
                <c:formatCode>General</c:formatCode>
                <c:ptCount val="15"/>
                <c:pt idx="0">
                  <c:v>1</c:v>
                </c:pt>
                <c:pt idx="1">
                  <c:v>3</c:v>
                </c:pt>
                <c:pt idx="3">
                  <c:v>3</c:v>
                </c:pt>
                <c:pt idx="5">
                  <c:v>3</c:v>
                </c:pt>
                <c:pt idx="6">
                  <c:v>1</c:v>
                </c:pt>
                <c:pt idx="7">
                  <c:v>1</c:v>
                </c:pt>
                <c:pt idx="8">
                  <c:v>5</c:v>
                </c:pt>
                <c:pt idx="10">
                  <c:v>12</c:v>
                </c:pt>
                <c:pt idx="13">
                  <c:v>4</c:v>
                </c:pt>
                <c:pt idx="14">
                  <c:v>4</c:v>
                </c:pt>
              </c:numCache>
            </c:numRef>
          </c:val>
          <c:extLst>
            <c:ext xmlns:c16="http://schemas.microsoft.com/office/drawing/2014/chart" uri="{C3380CC4-5D6E-409C-BE32-E72D297353CC}">
              <c16:uniqueId val="{00000024-7CA4-4A68-AFF2-5A50CCE5A25C}"/>
            </c:ext>
          </c:extLst>
        </c:ser>
        <c:ser>
          <c:idx val="11"/>
          <c:order val="11"/>
          <c:tx>
            <c:strRef>
              <c:f>'Objective 4'!$N$13:$N$14</c:f>
              <c:strCache>
                <c:ptCount val="1"/>
                <c:pt idx="0">
                  <c:v>Rising Pune Supergiant</c:v>
                </c:pt>
              </c:strCache>
            </c:strRef>
          </c:tx>
          <c:spPr>
            <a:noFill/>
            <a:ln w="25400" cap="flat" cmpd="sng" algn="ctr">
              <a:solidFill>
                <a:schemeClr val="accent6">
                  <a:lumMod val="6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4'!$N$15:$N$30</c:f>
              <c:numCache>
                <c:formatCode>General</c:formatCode>
                <c:ptCount val="15"/>
                <c:pt idx="8">
                  <c:v>1</c:v>
                </c:pt>
                <c:pt idx="11">
                  <c:v>3</c:v>
                </c:pt>
                <c:pt idx="14">
                  <c:v>1</c:v>
                </c:pt>
              </c:numCache>
            </c:numRef>
          </c:val>
          <c:extLst>
            <c:ext xmlns:c16="http://schemas.microsoft.com/office/drawing/2014/chart" uri="{C3380CC4-5D6E-409C-BE32-E72D297353CC}">
              <c16:uniqueId val="{00000025-7CA4-4A68-AFF2-5A50CCE5A25C}"/>
            </c:ext>
          </c:extLst>
        </c:ser>
        <c:ser>
          <c:idx val="12"/>
          <c:order val="12"/>
          <c:tx>
            <c:strRef>
              <c:f>'Objective 4'!$O$13:$O$14</c:f>
              <c:strCache>
                <c:ptCount val="1"/>
                <c:pt idx="0">
                  <c:v>Rising Pune Supergiants</c:v>
                </c:pt>
              </c:strCache>
            </c:strRef>
          </c:tx>
          <c:spPr>
            <a:noFill/>
            <a:ln w="25400" cap="flat" cmpd="sng" algn="ctr">
              <a:solidFill>
                <a:schemeClr val="accent1">
                  <a:lumMod val="80000"/>
                  <a:lumOff val="2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4'!$O$15:$O$30</c:f>
              <c:numCache>
                <c:formatCode>General</c:formatCode>
                <c:ptCount val="15"/>
                <c:pt idx="8">
                  <c:v>1</c:v>
                </c:pt>
                <c:pt idx="14">
                  <c:v>1</c:v>
                </c:pt>
              </c:numCache>
            </c:numRef>
          </c:val>
          <c:extLst>
            <c:ext xmlns:c16="http://schemas.microsoft.com/office/drawing/2014/chart" uri="{C3380CC4-5D6E-409C-BE32-E72D297353CC}">
              <c16:uniqueId val="{00000026-7CA4-4A68-AFF2-5A50CCE5A25C}"/>
            </c:ext>
          </c:extLst>
        </c:ser>
        <c:ser>
          <c:idx val="13"/>
          <c:order val="13"/>
          <c:tx>
            <c:strRef>
              <c:f>'Objective 4'!$P$13:$P$14</c:f>
              <c:strCache>
                <c:ptCount val="1"/>
                <c:pt idx="0">
                  <c:v>Royal Challengers Bangalore</c:v>
                </c:pt>
              </c:strCache>
            </c:strRef>
          </c:tx>
          <c:spPr>
            <a:noFill/>
            <a:ln w="25400" cap="flat" cmpd="sng" algn="ctr">
              <a:solidFill>
                <a:schemeClr val="accent2">
                  <a:lumMod val="80000"/>
                  <a:lumOff val="2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4'!$P$15:$P$30</c:f>
              <c:numCache>
                <c:formatCode>General</c:formatCode>
                <c:ptCount val="15"/>
                <c:pt idx="1">
                  <c:v>1</c:v>
                </c:pt>
                <c:pt idx="3">
                  <c:v>5</c:v>
                </c:pt>
                <c:pt idx="5">
                  <c:v>4</c:v>
                </c:pt>
                <c:pt idx="6">
                  <c:v>1</c:v>
                </c:pt>
                <c:pt idx="7">
                  <c:v>5</c:v>
                </c:pt>
                <c:pt idx="8">
                  <c:v>2</c:v>
                </c:pt>
                <c:pt idx="9">
                  <c:v>1</c:v>
                </c:pt>
                <c:pt idx="10">
                  <c:v>3</c:v>
                </c:pt>
                <c:pt idx="13">
                  <c:v>13</c:v>
                </c:pt>
                <c:pt idx="14">
                  <c:v>1</c:v>
                </c:pt>
              </c:numCache>
            </c:numRef>
          </c:val>
          <c:extLst>
            <c:ext xmlns:c16="http://schemas.microsoft.com/office/drawing/2014/chart" uri="{C3380CC4-5D6E-409C-BE32-E72D297353CC}">
              <c16:uniqueId val="{00000027-7CA4-4A68-AFF2-5A50CCE5A25C}"/>
            </c:ext>
          </c:extLst>
        </c:ser>
        <c:ser>
          <c:idx val="14"/>
          <c:order val="14"/>
          <c:tx>
            <c:strRef>
              <c:f>'Objective 4'!$Q$13:$Q$14</c:f>
              <c:strCache>
                <c:ptCount val="1"/>
                <c:pt idx="0">
                  <c:v>Sunrisers Hyderabad</c:v>
                </c:pt>
              </c:strCache>
            </c:strRef>
          </c:tx>
          <c:spPr>
            <a:noFill/>
            <a:ln w="25400" cap="flat" cmpd="sng" algn="ctr">
              <a:solidFill>
                <a:schemeClr val="accent3">
                  <a:lumMod val="80000"/>
                  <a:lumOff val="2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4'!$Q$15:$Q$30</c:f>
              <c:numCache>
                <c:formatCode>General</c:formatCode>
                <c:ptCount val="15"/>
                <c:pt idx="0">
                  <c:v>1</c:v>
                </c:pt>
                <c:pt idx="2">
                  <c:v>1</c:v>
                </c:pt>
                <c:pt idx="3">
                  <c:v>1</c:v>
                </c:pt>
                <c:pt idx="4">
                  <c:v>2</c:v>
                </c:pt>
                <c:pt idx="5">
                  <c:v>2</c:v>
                </c:pt>
                <c:pt idx="7">
                  <c:v>2</c:v>
                </c:pt>
                <c:pt idx="8">
                  <c:v>2</c:v>
                </c:pt>
                <c:pt idx="10">
                  <c:v>1</c:v>
                </c:pt>
                <c:pt idx="13">
                  <c:v>2</c:v>
                </c:pt>
                <c:pt idx="14">
                  <c:v>16</c:v>
                </c:pt>
              </c:numCache>
            </c:numRef>
          </c:val>
          <c:extLst>
            <c:ext xmlns:c16="http://schemas.microsoft.com/office/drawing/2014/chart" uri="{C3380CC4-5D6E-409C-BE32-E72D297353CC}">
              <c16:uniqueId val="{00000028-7CA4-4A68-AFF2-5A50CCE5A25C}"/>
            </c:ext>
          </c:extLst>
        </c:ser>
        <c:ser>
          <c:idx val="15"/>
          <c:order val="15"/>
          <c:tx>
            <c:strRef>
              <c:f>'Objective 4'!$R$13:$R$14</c:f>
              <c:strCache>
                <c:ptCount val="1"/>
                <c:pt idx="0">
                  <c:v>(blank)</c:v>
                </c:pt>
              </c:strCache>
            </c:strRef>
          </c:tx>
          <c:spPr>
            <a:noFill/>
            <a:ln w="25400" cap="flat" cmpd="sng" algn="ctr">
              <a:solidFill>
                <a:schemeClr val="accent4">
                  <a:lumMod val="80000"/>
                  <a:lumOff val="20000"/>
                </a:schemeClr>
              </a:solidFill>
              <a:miter lim="800000"/>
            </a:ln>
            <a:effectLst/>
          </c:spPr>
          <c:invertIfNegative val="0"/>
          <c:cat>
            <c:strRef>
              <c:f>'Objective 4'!$B$15:$B$30</c:f>
              <c:strCache>
                <c:ptCount val="15"/>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strCache>
            </c:strRef>
          </c:cat>
          <c:val>
            <c:numRef>
              <c:f>'Objective 4'!$R$15:$R$30</c:f>
              <c:numCache>
                <c:formatCode>General</c:formatCode>
                <c:ptCount val="15"/>
                <c:pt idx="13">
                  <c:v>2</c:v>
                </c:pt>
              </c:numCache>
            </c:numRef>
          </c:val>
          <c:extLst>
            <c:ext xmlns:c16="http://schemas.microsoft.com/office/drawing/2014/chart" uri="{C3380CC4-5D6E-409C-BE32-E72D297353CC}">
              <c16:uniqueId val="{00000029-7CA4-4A68-AFF2-5A50CCE5A25C}"/>
            </c:ext>
          </c:extLst>
        </c:ser>
        <c:dLbls>
          <c:showLegendKey val="0"/>
          <c:showVal val="0"/>
          <c:showCatName val="0"/>
          <c:showSerName val="0"/>
          <c:showPercent val="0"/>
          <c:showBubbleSize val="0"/>
        </c:dLbls>
        <c:gapWidth val="164"/>
        <c:overlap val="-35"/>
        <c:axId val="281435344"/>
        <c:axId val="1627946367"/>
      </c:barChart>
      <c:catAx>
        <c:axId val="281435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27946367"/>
        <c:crosses val="autoZero"/>
        <c:auto val="1"/>
        <c:lblAlgn val="ctr"/>
        <c:lblOffset val="100"/>
        <c:tickMarkSkip val="10"/>
        <c:noMultiLvlLbl val="0"/>
      </c:catAx>
      <c:valAx>
        <c:axId val="16279463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81435344"/>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[12001869.xlsx]Objective 5!PivotTable5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No</a:t>
            </a:r>
            <a:r>
              <a:rPr lang="en-IN" b="1" baseline="0"/>
              <a:t> of matches winned by each team at each season</a:t>
            </a:r>
          </a:p>
        </c:rich>
      </c:tx>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5'!$D$20:$D$21</c:f>
              <c:strCache>
                <c:ptCount val="1"/>
                <c:pt idx="0">
                  <c:v>2008</c:v>
                </c:pt>
              </c:strCache>
            </c:strRef>
          </c:tx>
          <c:spPr>
            <a:solidFill>
              <a:schemeClr val="accent1"/>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5'!$D$22:$D$38</c:f>
              <c:numCache>
                <c:formatCode>General</c:formatCode>
                <c:ptCount val="16"/>
                <c:pt idx="0">
                  <c:v>4</c:v>
                </c:pt>
                <c:pt idx="1">
                  <c:v>1</c:v>
                </c:pt>
                <c:pt idx="3">
                  <c:v>3</c:v>
                </c:pt>
                <c:pt idx="5">
                  <c:v>2</c:v>
                </c:pt>
                <c:pt idx="7">
                  <c:v>2</c:v>
                </c:pt>
                <c:pt idx="8">
                  <c:v>1</c:v>
                </c:pt>
                <c:pt idx="10">
                  <c:v>3</c:v>
                </c:pt>
                <c:pt idx="13">
                  <c:v>1</c:v>
                </c:pt>
              </c:numCache>
            </c:numRef>
          </c:val>
          <c:extLst>
            <c:ext xmlns:c16="http://schemas.microsoft.com/office/drawing/2014/chart" uri="{C3380CC4-5D6E-409C-BE32-E72D297353CC}">
              <c16:uniqueId val="{00000001-0BB8-4A63-973E-ECD51C05FF2F}"/>
            </c:ext>
          </c:extLst>
        </c:ser>
        <c:ser>
          <c:idx val="1"/>
          <c:order val="1"/>
          <c:tx>
            <c:strRef>
              <c:f>'Objective 5'!$E$20:$E$21</c:f>
              <c:strCache>
                <c:ptCount val="1"/>
                <c:pt idx="0">
                  <c:v>2009</c:v>
                </c:pt>
              </c:strCache>
            </c:strRef>
          </c:tx>
          <c:spPr>
            <a:solidFill>
              <a:schemeClr val="accent2"/>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5'!$E$22:$E$38</c:f>
              <c:numCache>
                <c:formatCode>General</c:formatCode>
                <c:ptCount val="16"/>
                <c:pt idx="0">
                  <c:v>2</c:v>
                </c:pt>
                <c:pt idx="1">
                  <c:v>4</c:v>
                </c:pt>
                <c:pt idx="3">
                  <c:v>4</c:v>
                </c:pt>
                <c:pt idx="5">
                  <c:v>3</c:v>
                </c:pt>
                <c:pt idx="7">
                  <c:v>1</c:v>
                </c:pt>
                <c:pt idx="8">
                  <c:v>2</c:v>
                </c:pt>
                <c:pt idx="10">
                  <c:v>2</c:v>
                </c:pt>
                <c:pt idx="13">
                  <c:v>2</c:v>
                </c:pt>
              </c:numCache>
            </c:numRef>
          </c:val>
          <c:extLst>
            <c:ext xmlns:c16="http://schemas.microsoft.com/office/drawing/2014/chart" uri="{C3380CC4-5D6E-409C-BE32-E72D297353CC}">
              <c16:uniqueId val="{00000015-A6D4-4AAF-8C91-B653F5405F03}"/>
            </c:ext>
          </c:extLst>
        </c:ser>
        <c:ser>
          <c:idx val="2"/>
          <c:order val="2"/>
          <c:tx>
            <c:strRef>
              <c:f>'Objective 5'!$F$20:$F$21</c:f>
              <c:strCache>
                <c:ptCount val="1"/>
                <c:pt idx="0">
                  <c:v>2010</c:v>
                </c:pt>
              </c:strCache>
            </c:strRef>
          </c:tx>
          <c:spPr>
            <a:solidFill>
              <a:schemeClr val="accent3"/>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5'!$F$22:$F$38</c:f>
              <c:numCache>
                <c:formatCode>General</c:formatCode>
                <c:ptCount val="16"/>
                <c:pt idx="0">
                  <c:v>6</c:v>
                </c:pt>
                <c:pt idx="1">
                  <c:v>5</c:v>
                </c:pt>
                <c:pt idx="3">
                  <c:v>2</c:v>
                </c:pt>
                <c:pt idx="5">
                  <c:v>3</c:v>
                </c:pt>
                <c:pt idx="7">
                  <c:v>4</c:v>
                </c:pt>
                <c:pt idx="8">
                  <c:v>5</c:v>
                </c:pt>
                <c:pt idx="10">
                  <c:v>2</c:v>
                </c:pt>
                <c:pt idx="13">
                  <c:v>4</c:v>
                </c:pt>
              </c:numCache>
            </c:numRef>
          </c:val>
          <c:extLst>
            <c:ext xmlns:c16="http://schemas.microsoft.com/office/drawing/2014/chart" uri="{C3380CC4-5D6E-409C-BE32-E72D297353CC}">
              <c16:uniqueId val="{00000016-A6D4-4AAF-8C91-B653F5405F03}"/>
            </c:ext>
          </c:extLst>
        </c:ser>
        <c:ser>
          <c:idx val="3"/>
          <c:order val="3"/>
          <c:tx>
            <c:strRef>
              <c:f>'Objective 5'!$G$20:$G$21</c:f>
              <c:strCache>
                <c:ptCount val="1"/>
                <c:pt idx="0">
                  <c:v>2011</c:v>
                </c:pt>
              </c:strCache>
            </c:strRef>
          </c:tx>
          <c:spPr>
            <a:solidFill>
              <a:schemeClr val="accent4"/>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5'!$G$22:$G$38</c:f>
              <c:numCache>
                <c:formatCode>General</c:formatCode>
                <c:ptCount val="16"/>
                <c:pt idx="0">
                  <c:v>4</c:v>
                </c:pt>
                <c:pt idx="1">
                  <c:v>3</c:v>
                </c:pt>
                <c:pt idx="3">
                  <c:v>3</c:v>
                </c:pt>
                <c:pt idx="5">
                  <c:v>3</c:v>
                </c:pt>
                <c:pt idx="6">
                  <c:v>3</c:v>
                </c:pt>
                <c:pt idx="7">
                  <c:v>5</c:v>
                </c:pt>
                <c:pt idx="8">
                  <c:v>5</c:v>
                </c:pt>
                <c:pt idx="9">
                  <c:v>2</c:v>
                </c:pt>
                <c:pt idx="10">
                  <c:v>4</c:v>
                </c:pt>
                <c:pt idx="13">
                  <c:v>4</c:v>
                </c:pt>
              </c:numCache>
            </c:numRef>
          </c:val>
          <c:extLst>
            <c:ext xmlns:c16="http://schemas.microsoft.com/office/drawing/2014/chart" uri="{C3380CC4-5D6E-409C-BE32-E72D297353CC}">
              <c16:uniqueId val="{00000017-A6D4-4AAF-8C91-B653F5405F03}"/>
            </c:ext>
          </c:extLst>
        </c:ser>
        <c:ser>
          <c:idx val="4"/>
          <c:order val="4"/>
          <c:tx>
            <c:strRef>
              <c:f>'Objective 5'!$H$20:$H$21</c:f>
              <c:strCache>
                <c:ptCount val="1"/>
                <c:pt idx="0">
                  <c:v>2012</c:v>
                </c:pt>
              </c:strCache>
            </c:strRef>
          </c:tx>
          <c:spPr>
            <a:solidFill>
              <a:schemeClr val="accent5"/>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5'!$H$22:$H$38</c:f>
              <c:numCache>
                <c:formatCode>General</c:formatCode>
                <c:ptCount val="16"/>
                <c:pt idx="0">
                  <c:v>4</c:v>
                </c:pt>
                <c:pt idx="1">
                  <c:v>1</c:v>
                </c:pt>
                <c:pt idx="3">
                  <c:v>7</c:v>
                </c:pt>
                <c:pt idx="5">
                  <c:v>4</c:v>
                </c:pt>
                <c:pt idx="7">
                  <c:v>6</c:v>
                </c:pt>
                <c:pt idx="8">
                  <c:v>5</c:v>
                </c:pt>
                <c:pt idx="9">
                  <c:v>4</c:v>
                </c:pt>
                <c:pt idx="10">
                  <c:v>4</c:v>
                </c:pt>
                <c:pt idx="13">
                  <c:v>4</c:v>
                </c:pt>
              </c:numCache>
            </c:numRef>
          </c:val>
          <c:extLst>
            <c:ext xmlns:c16="http://schemas.microsoft.com/office/drawing/2014/chart" uri="{C3380CC4-5D6E-409C-BE32-E72D297353CC}">
              <c16:uniqueId val="{00000018-A6D4-4AAF-8C91-B653F5405F03}"/>
            </c:ext>
          </c:extLst>
        </c:ser>
        <c:ser>
          <c:idx val="5"/>
          <c:order val="5"/>
          <c:tx>
            <c:strRef>
              <c:f>'Objective 5'!$I$20:$I$21</c:f>
              <c:strCache>
                <c:ptCount val="1"/>
                <c:pt idx="0">
                  <c:v>2013</c:v>
                </c:pt>
              </c:strCache>
            </c:strRef>
          </c:tx>
          <c:spPr>
            <a:solidFill>
              <a:schemeClr val="accent6"/>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5'!$I$22:$I$38</c:f>
              <c:numCache>
                <c:formatCode>General</c:formatCode>
                <c:ptCount val="16"/>
                <c:pt idx="0">
                  <c:v>8</c:v>
                </c:pt>
                <c:pt idx="3">
                  <c:v>2</c:v>
                </c:pt>
                <c:pt idx="5">
                  <c:v>4</c:v>
                </c:pt>
                <c:pt idx="7">
                  <c:v>3</c:v>
                </c:pt>
                <c:pt idx="8">
                  <c:v>6</c:v>
                </c:pt>
                <c:pt idx="9">
                  <c:v>2</c:v>
                </c:pt>
                <c:pt idx="10">
                  <c:v>6</c:v>
                </c:pt>
                <c:pt idx="13">
                  <c:v>6</c:v>
                </c:pt>
                <c:pt idx="14">
                  <c:v>5</c:v>
                </c:pt>
              </c:numCache>
            </c:numRef>
          </c:val>
          <c:extLst>
            <c:ext xmlns:c16="http://schemas.microsoft.com/office/drawing/2014/chart" uri="{C3380CC4-5D6E-409C-BE32-E72D297353CC}">
              <c16:uniqueId val="{00000019-A6D4-4AAF-8C91-B653F5405F03}"/>
            </c:ext>
          </c:extLst>
        </c:ser>
        <c:ser>
          <c:idx val="6"/>
          <c:order val="6"/>
          <c:tx>
            <c:strRef>
              <c:f>'Objective 5'!$J$20:$J$21</c:f>
              <c:strCache>
                <c:ptCount val="1"/>
                <c:pt idx="0">
                  <c:v>2014</c:v>
                </c:pt>
              </c:strCache>
            </c:strRef>
          </c:tx>
          <c:spPr>
            <a:solidFill>
              <a:schemeClr val="accent1">
                <a:lumMod val="60000"/>
              </a:schemeClr>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5'!$J$22:$J$38</c:f>
              <c:numCache>
                <c:formatCode>General</c:formatCode>
                <c:ptCount val="16"/>
                <c:pt idx="0">
                  <c:v>4</c:v>
                </c:pt>
                <c:pt idx="3">
                  <c:v>2</c:v>
                </c:pt>
                <c:pt idx="5">
                  <c:v>5</c:v>
                </c:pt>
                <c:pt idx="7">
                  <c:v>2</c:v>
                </c:pt>
                <c:pt idx="10">
                  <c:v>3</c:v>
                </c:pt>
                <c:pt idx="13">
                  <c:v>2</c:v>
                </c:pt>
                <c:pt idx="14">
                  <c:v>2</c:v>
                </c:pt>
              </c:numCache>
            </c:numRef>
          </c:val>
          <c:extLst>
            <c:ext xmlns:c16="http://schemas.microsoft.com/office/drawing/2014/chart" uri="{C3380CC4-5D6E-409C-BE32-E72D297353CC}">
              <c16:uniqueId val="{0000001A-A6D4-4AAF-8C91-B653F5405F03}"/>
            </c:ext>
          </c:extLst>
        </c:ser>
        <c:ser>
          <c:idx val="7"/>
          <c:order val="7"/>
          <c:tx>
            <c:strRef>
              <c:f>'Objective 5'!$K$20:$K$21</c:f>
              <c:strCache>
                <c:ptCount val="1"/>
                <c:pt idx="0">
                  <c:v>2015</c:v>
                </c:pt>
              </c:strCache>
            </c:strRef>
          </c:tx>
          <c:spPr>
            <a:solidFill>
              <a:schemeClr val="accent2">
                <a:lumMod val="60000"/>
              </a:schemeClr>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5'!$K$22:$K$38</c:f>
              <c:numCache>
                <c:formatCode>General</c:formatCode>
                <c:ptCount val="16"/>
                <c:pt idx="0">
                  <c:v>6</c:v>
                </c:pt>
                <c:pt idx="3">
                  <c:v>3</c:v>
                </c:pt>
                <c:pt idx="5">
                  <c:v>2</c:v>
                </c:pt>
                <c:pt idx="7">
                  <c:v>4</c:v>
                </c:pt>
                <c:pt idx="8">
                  <c:v>2</c:v>
                </c:pt>
                <c:pt idx="10">
                  <c:v>5</c:v>
                </c:pt>
                <c:pt idx="13">
                  <c:v>3</c:v>
                </c:pt>
                <c:pt idx="14">
                  <c:v>3</c:v>
                </c:pt>
              </c:numCache>
            </c:numRef>
          </c:val>
          <c:extLst>
            <c:ext xmlns:c16="http://schemas.microsoft.com/office/drawing/2014/chart" uri="{C3380CC4-5D6E-409C-BE32-E72D297353CC}">
              <c16:uniqueId val="{0000001B-A6D4-4AAF-8C91-B653F5405F03}"/>
            </c:ext>
          </c:extLst>
        </c:ser>
        <c:ser>
          <c:idx val="8"/>
          <c:order val="8"/>
          <c:tx>
            <c:strRef>
              <c:f>'Objective 5'!$L$20:$L$21</c:f>
              <c:strCache>
                <c:ptCount val="1"/>
                <c:pt idx="0">
                  <c:v>2016</c:v>
                </c:pt>
              </c:strCache>
            </c:strRef>
          </c:tx>
          <c:spPr>
            <a:solidFill>
              <a:schemeClr val="accent3">
                <a:lumMod val="60000"/>
              </a:schemeClr>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5'!$L$22:$L$38</c:f>
              <c:numCache>
                <c:formatCode>General</c:formatCode>
                <c:ptCount val="16"/>
                <c:pt idx="3">
                  <c:v>4</c:v>
                </c:pt>
                <c:pt idx="4">
                  <c:v>6</c:v>
                </c:pt>
                <c:pt idx="5">
                  <c:v>1</c:v>
                </c:pt>
                <c:pt idx="7">
                  <c:v>4</c:v>
                </c:pt>
                <c:pt idx="8">
                  <c:v>4</c:v>
                </c:pt>
                <c:pt idx="12">
                  <c:v>2</c:v>
                </c:pt>
                <c:pt idx="13">
                  <c:v>2</c:v>
                </c:pt>
                <c:pt idx="14">
                  <c:v>4</c:v>
                </c:pt>
              </c:numCache>
            </c:numRef>
          </c:val>
          <c:extLst>
            <c:ext xmlns:c16="http://schemas.microsoft.com/office/drawing/2014/chart" uri="{C3380CC4-5D6E-409C-BE32-E72D297353CC}">
              <c16:uniqueId val="{0000001C-A6D4-4AAF-8C91-B653F5405F03}"/>
            </c:ext>
          </c:extLst>
        </c:ser>
        <c:ser>
          <c:idx val="9"/>
          <c:order val="9"/>
          <c:tx>
            <c:strRef>
              <c:f>'Objective 5'!$M$20:$M$21</c:f>
              <c:strCache>
                <c:ptCount val="1"/>
                <c:pt idx="0">
                  <c:v>2017</c:v>
                </c:pt>
              </c:strCache>
            </c:strRef>
          </c:tx>
          <c:spPr>
            <a:solidFill>
              <a:schemeClr val="accent4">
                <a:lumMod val="60000"/>
              </a:schemeClr>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5'!$M$22:$M$38</c:f>
              <c:numCache>
                <c:formatCode>General</c:formatCode>
                <c:ptCount val="16"/>
                <c:pt idx="3">
                  <c:v>2</c:v>
                </c:pt>
                <c:pt idx="4">
                  <c:v>3</c:v>
                </c:pt>
                <c:pt idx="5">
                  <c:v>4</c:v>
                </c:pt>
                <c:pt idx="7">
                  <c:v>7</c:v>
                </c:pt>
                <c:pt idx="8">
                  <c:v>7</c:v>
                </c:pt>
                <c:pt idx="11">
                  <c:v>5</c:v>
                </c:pt>
                <c:pt idx="13">
                  <c:v>2</c:v>
                </c:pt>
                <c:pt idx="14">
                  <c:v>6</c:v>
                </c:pt>
              </c:numCache>
            </c:numRef>
          </c:val>
          <c:extLst>
            <c:ext xmlns:c16="http://schemas.microsoft.com/office/drawing/2014/chart" uri="{C3380CC4-5D6E-409C-BE32-E72D297353CC}">
              <c16:uniqueId val="{0000001D-A6D4-4AAF-8C91-B653F5405F03}"/>
            </c:ext>
          </c:extLst>
        </c:ser>
        <c:ser>
          <c:idx val="10"/>
          <c:order val="10"/>
          <c:tx>
            <c:strRef>
              <c:f>'Objective 5'!$N$20:$N$21</c:f>
              <c:strCache>
                <c:ptCount val="1"/>
                <c:pt idx="0">
                  <c:v>2018</c:v>
                </c:pt>
              </c:strCache>
            </c:strRef>
          </c:tx>
          <c:spPr>
            <a:solidFill>
              <a:schemeClr val="accent5">
                <a:lumMod val="60000"/>
              </a:schemeClr>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5'!$N$22:$N$38</c:f>
              <c:numCache>
                <c:formatCode>General</c:formatCode>
                <c:ptCount val="16"/>
                <c:pt idx="0">
                  <c:v>6</c:v>
                </c:pt>
                <c:pt idx="3">
                  <c:v>2</c:v>
                </c:pt>
                <c:pt idx="5">
                  <c:v>5</c:v>
                </c:pt>
                <c:pt idx="7">
                  <c:v>4</c:v>
                </c:pt>
                <c:pt idx="8">
                  <c:v>2</c:v>
                </c:pt>
                <c:pt idx="10">
                  <c:v>3</c:v>
                </c:pt>
                <c:pt idx="13">
                  <c:v>2</c:v>
                </c:pt>
                <c:pt idx="14">
                  <c:v>6</c:v>
                </c:pt>
              </c:numCache>
            </c:numRef>
          </c:val>
          <c:extLst>
            <c:ext xmlns:c16="http://schemas.microsoft.com/office/drawing/2014/chart" uri="{C3380CC4-5D6E-409C-BE32-E72D297353CC}">
              <c16:uniqueId val="{0000001E-A6D4-4AAF-8C91-B653F5405F03}"/>
            </c:ext>
          </c:extLst>
        </c:ser>
        <c:ser>
          <c:idx val="11"/>
          <c:order val="11"/>
          <c:tx>
            <c:strRef>
              <c:f>'Objective 5'!$O$20:$O$21</c:f>
              <c:strCache>
                <c:ptCount val="1"/>
                <c:pt idx="0">
                  <c:v>2019</c:v>
                </c:pt>
              </c:strCache>
            </c:strRef>
          </c:tx>
          <c:spPr>
            <a:solidFill>
              <a:schemeClr val="accent6">
                <a:lumMod val="60000"/>
              </a:schemeClr>
            </a:solidFill>
            <a:ln>
              <a:noFill/>
            </a:ln>
            <a:effectLst/>
          </c:spPr>
          <c:invertIfNegative val="0"/>
          <c:cat>
            <c:strRef>
              <c:f>'Objective 5'!$C$22:$C$38</c:f>
              <c:strCache>
                <c:ptCount val="16"/>
                <c:pt idx="0">
                  <c:v>Chennai Super Kings</c:v>
                </c:pt>
                <c:pt idx="1">
                  <c:v>Deccan Chargers</c:v>
                </c:pt>
                <c:pt idx="2">
                  <c:v>Delhi Capitals</c:v>
                </c:pt>
                <c:pt idx="3">
                  <c:v>Delhi Daredevils</c:v>
                </c:pt>
                <c:pt idx="4">
                  <c:v>Gujarat Lions</c:v>
                </c:pt>
                <c:pt idx="5">
                  <c:v>Kings XI Punjab</c:v>
                </c:pt>
                <c:pt idx="6">
                  <c:v>Kochi Tuskers Kerala</c:v>
                </c:pt>
                <c:pt idx="7">
                  <c:v>Kolkata Knight Riders</c:v>
                </c:pt>
                <c:pt idx="8">
                  <c:v>Mumbai Indians</c:v>
                </c:pt>
                <c:pt idx="9">
                  <c:v>Pune Warriors</c:v>
                </c:pt>
                <c:pt idx="10">
                  <c:v>Rajasthan Royals</c:v>
                </c:pt>
                <c:pt idx="11">
                  <c:v>Rising Pune Supergiant</c:v>
                </c:pt>
                <c:pt idx="12">
                  <c:v>Rising Pune Supergiants</c:v>
                </c:pt>
                <c:pt idx="13">
                  <c:v>Royal Challengers Bangalore</c:v>
                </c:pt>
                <c:pt idx="14">
                  <c:v>Sunrisers Hyderabad</c:v>
                </c:pt>
                <c:pt idx="15">
                  <c:v>(blank)</c:v>
                </c:pt>
              </c:strCache>
            </c:strRef>
          </c:cat>
          <c:val>
            <c:numRef>
              <c:f>'Objective 5'!$O$22:$O$38</c:f>
              <c:numCache>
                <c:formatCode>General</c:formatCode>
                <c:ptCount val="16"/>
                <c:pt idx="0">
                  <c:v>5</c:v>
                </c:pt>
                <c:pt idx="2">
                  <c:v>6</c:v>
                </c:pt>
                <c:pt idx="5">
                  <c:v>3</c:v>
                </c:pt>
                <c:pt idx="7">
                  <c:v>3</c:v>
                </c:pt>
                <c:pt idx="8">
                  <c:v>6</c:v>
                </c:pt>
                <c:pt idx="10">
                  <c:v>5</c:v>
                </c:pt>
                <c:pt idx="13">
                  <c:v>4</c:v>
                </c:pt>
                <c:pt idx="14">
                  <c:v>4</c:v>
                </c:pt>
              </c:numCache>
            </c:numRef>
          </c:val>
          <c:extLst>
            <c:ext xmlns:c16="http://schemas.microsoft.com/office/drawing/2014/chart" uri="{C3380CC4-5D6E-409C-BE32-E72D297353CC}">
              <c16:uniqueId val="{0000001F-A6D4-4AAF-8C91-B653F5405F03}"/>
            </c:ext>
          </c:extLst>
        </c:ser>
        <c:dLbls>
          <c:showLegendKey val="0"/>
          <c:showVal val="0"/>
          <c:showCatName val="0"/>
          <c:showSerName val="0"/>
          <c:showPercent val="0"/>
          <c:showBubbleSize val="0"/>
        </c:dLbls>
        <c:gapWidth val="219"/>
        <c:overlap val="-27"/>
        <c:axId val="397710736"/>
        <c:axId val="308855776"/>
      </c:barChart>
      <c:catAx>
        <c:axId val="39771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855776"/>
        <c:crosses val="autoZero"/>
        <c:auto val="1"/>
        <c:lblAlgn val="ctr"/>
        <c:lblOffset val="100"/>
        <c:noMultiLvlLbl val="0"/>
      </c:catAx>
      <c:valAx>
        <c:axId val="308855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71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4.gi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hyperlink" Target="#'Hyperlink page'!A1"/><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9.xml"/><Relationship Id="rId4" Type="http://schemas.openxmlformats.org/officeDocument/2006/relationships/hyperlink" Target="#'Dash Board'!A1"/></Relationships>
</file>

<file path=xl/drawings/_rels/drawing5.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hyperlink" Target="#Dashboard!A1"/><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hyperlink" Target="#'Dash Board'!A1"/><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9</xdr:col>
      <xdr:colOff>289560</xdr:colOff>
      <xdr:row>18</xdr:row>
      <xdr:rowOff>167640</xdr:rowOff>
    </xdr:from>
    <xdr:to>
      <xdr:col>12</xdr:col>
      <xdr:colOff>487680</xdr:colOff>
      <xdr:row>29</xdr:row>
      <xdr:rowOff>68580</xdr:rowOff>
    </xdr:to>
    <xdr:sp macro="" textlink="">
      <xdr:nvSpPr>
        <xdr:cNvPr id="2" name="Star: 6 Points 1">
          <a:hlinkClick xmlns:r="http://schemas.openxmlformats.org/officeDocument/2006/relationships" r:id="rId1"/>
          <a:extLst>
            <a:ext uri="{FF2B5EF4-FFF2-40B4-BE49-F238E27FC236}">
              <a16:creationId xmlns:a16="http://schemas.microsoft.com/office/drawing/2014/main" id="{05DD91FE-B5C9-4903-9C9E-CB76A0C5FFCD}"/>
            </a:ext>
          </a:extLst>
        </xdr:cNvPr>
        <xdr:cNvSpPr/>
      </xdr:nvSpPr>
      <xdr:spPr>
        <a:xfrm>
          <a:off x="5775960" y="3474720"/>
          <a:ext cx="2026920" cy="1912620"/>
        </a:xfrm>
        <a:prstGeom prst="star6">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a:p>
          <a:pPr algn="l"/>
          <a:r>
            <a:rPr lang="en-IN" sz="1100" b="1">
              <a:latin typeface="Copperplate Gothic Bold" panose="020E0705020206020404" pitchFamily="34" charset="0"/>
            </a:rPr>
            <a:t> </a:t>
          </a:r>
          <a:r>
            <a:rPr lang="en-IN" sz="1100" b="1" baseline="0">
              <a:latin typeface="Copperplate Gothic Bold" panose="020E0705020206020404" pitchFamily="34" charset="0"/>
            </a:rPr>
            <a:t>   </a:t>
          </a:r>
        </a:p>
        <a:p>
          <a:pPr algn="l"/>
          <a:r>
            <a:rPr lang="en-IN" sz="1100" b="1" baseline="0">
              <a:latin typeface="Copperplate Gothic Bold" panose="020E0705020206020404" pitchFamily="34" charset="0"/>
            </a:rPr>
            <a:t>   </a:t>
          </a:r>
          <a:r>
            <a:rPr lang="en-IN" sz="1100" b="1" baseline="0">
              <a:solidFill>
                <a:sysClr val="windowText" lastClr="000000"/>
              </a:solidFill>
              <a:latin typeface="Copperplate Gothic Bold" panose="020E0705020206020404" pitchFamily="34" charset="0"/>
            </a:rPr>
            <a:t>Dash Board</a:t>
          </a:r>
        </a:p>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7</xdr:row>
      <xdr:rowOff>0</xdr:rowOff>
    </xdr:from>
    <xdr:to>
      <xdr:col>6</xdr:col>
      <xdr:colOff>480060</xdr:colOff>
      <xdr:row>20</xdr:row>
      <xdr:rowOff>144780</xdr:rowOff>
    </xdr:to>
    <xdr:graphicFrame macro="">
      <xdr:nvGraphicFramePr>
        <xdr:cNvPr id="2" name="Chart 1">
          <a:extLst>
            <a:ext uri="{FF2B5EF4-FFF2-40B4-BE49-F238E27FC236}">
              <a16:creationId xmlns:a16="http://schemas.microsoft.com/office/drawing/2014/main" id="{F275B02F-10F6-40C0-9968-9E63A216A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23</xdr:row>
      <xdr:rowOff>0</xdr:rowOff>
    </xdr:from>
    <xdr:to>
      <xdr:col>6</xdr:col>
      <xdr:colOff>396240</xdr:colOff>
      <xdr:row>34</xdr:row>
      <xdr:rowOff>160020</xdr:rowOff>
    </xdr:to>
    <xdr:graphicFrame macro="">
      <xdr:nvGraphicFramePr>
        <xdr:cNvPr id="3" name="Chart 2">
          <a:extLst>
            <a:ext uri="{FF2B5EF4-FFF2-40B4-BE49-F238E27FC236}">
              <a16:creationId xmlns:a16="http://schemas.microsoft.com/office/drawing/2014/main" id="{B285C586-1EF7-4DDC-BCEC-6FD1173C5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5</xdr:row>
      <xdr:rowOff>167640</xdr:rowOff>
    </xdr:from>
    <xdr:to>
      <xdr:col>14</xdr:col>
      <xdr:colOff>457200</xdr:colOff>
      <xdr:row>20</xdr:row>
      <xdr:rowOff>83820</xdr:rowOff>
    </xdr:to>
    <xdr:graphicFrame macro="">
      <xdr:nvGraphicFramePr>
        <xdr:cNvPr id="4" name="Chart 3">
          <a:extLst>
            <a:ext uri="{FF2B5EF4-FFF2-40B4-BE49-F238E27FC236}">
              <a16:creationId xmlns:a16="http://schemas.microsoft.com/office/drawing/2014/main" id="{299CF34F-8DA6-47BC-820F-A18B596A1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23</xdr:row>
      <xdr:rowOff>1</xdr:rowOff>
    </xdr:from>
    <xdr:to>
      <xdr:col>14</xdr:col>
      <xdr:colOff>434339</xdr:colOff>
      <xdr:row>34</xdr:row>
      <xdr:rowOff>160021</xdr:rowOff>
    </xdr:to>
    <xdr:graphicFrame macro="">
      <xdr:nvGraphicFramePr>
        <xdr:cNvPr id="5" name="Chart 4">
          <a:extLst>
            <a:ext uri="{FF2B5EF4-FFF2-40B4-BE49-F238E27FC236}">
              <a16:creationId xmlns:a16="http://schemas.microsoft.com/office/drawing/2014/main" id="{14065AAD-45AF-439E-9574-3BAA2706A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266700</xdr:colOff>
      <xdr:row>6</xdr:row>
      <xdr:rowOff>175260</xdr:rowOff>
    </xdr:from>
    <xdr:to>
      <xdr:col>22</xdr:col>
      <xdr:colOff>510540</xdr:colOff>
      <xdr:row>20</xdr:row>
      <xdr:rowOff>83820</xdr:rowOff>
    </xdr:to>
    <xdr:graphicFrame macro="">
      <xdr:nvGraphicFramePr>
        <xdr:cNvPr id="6" name="Chart 5">
          <a:extLst>
            <a:ext uri="{FF2B5EF4-FFF2-40B4-BE49-F238E27FC236}">
              <a16:creationId xmlns:a16="http://schemas.microsoft.com/office/drawing/2014/main" id="{ED9BECA9-790E-48F2-9693-FBD76F08E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312420</xdr:colOff>
      <xdr:row>23</xdr:row>
      <xdr:rowOff>38100</xdr:rowOff>
    </xdr:from>
    <xdr:to>
      <xdr:col>22</xdr:col>
      <xdr:colOff>548640</xdr:colOff>
      <xdr:row>35</xdr:row>
      <xdr:rowOff>45720</xdr:rowOff>
    </xdr:to>
    <xdr:graphicFrame macro="">
      <xdr:nvGraphicFramePr>
        <xdr:cNvPr id="7" name="Chart 6">
          <a:extLst>
            <a:ext uri="{FF2B5EF4-FFF2-40B4-BE49-F238E27FC236}">
              <a16:creationId xmlns:a16="http://schemas.microsoft.com/office/drawing/2014/main" id="{28CD2CEF-686A-48B1-8F20-C7B9FA2BB1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525780</xdr:colOff>
      <xdr:row>0</xdr:row>
      <xdr:rowOff>30480</xdr:rowOff>
    </xdr:from>
    <xdr:to>
      <xdr:col>19</xdr:col>
      <xdr:colOff>236220</xdr:colOff>
      <xdr:row>6</xdr:row>
      <xdr:rowOff>167640</xdr:rowOff>
    </xdr:to>
    <xdr:sp macro="" textlink="">
      <xdr:nvSpPr>
        <xdr:cNvPr id="19" name="Ribbon: Curved and Tilted Up 18">
          <a:extLst>
            <a:ext uri="{FF2B5EF4-FFF2-40B4-BE49-F238E27FC236}">
              <a16:creationId xmlns:a16="http://schemas.microsoft.com/office/drawing/2014/main" id="{DCF7A04F-29F3-44BD-8460-72ED74B2782E}"/>
            </a:ext>
          </a:extLst>
        </xdr:cNvPr>
        <xdr:cNvSpPr/>
      </xdr:nvSpPr>
      <xdr:spPr>
        <a:xfrm>
          <a:off x="1744980" y="30480"/>
          <a:ext cx="10073640" cy="1234440"/>
        </a:xfrm>
        <a:prstGeom prst="ellipseRibbon2">
          <a:avLst/>
        </a:prstGeom>
        <a:ln>
          <a:solidFill>
            <a:schemeClr val="accent1">
              <a:lumMod val="40000"/>
              <a:lumOff val="60000"/>
            </a:schemeClr>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1100"/>
            <a:t>                               </a:t>
          </a:r>
        </a:p>
        <a:p>
          <a:pPr algn="l"/>
          <a:r>
            <a:rPr lang="en-IN" sz="1100"/>
            <a:t>                            </a:t>
          </a:r>
          <a:r>
            <a:rPr lang="en-IN" sz="2000" b="1" cap="none" spc="0">
              <a:ln w="12700">
                <a:solidFill>
                  <a:schemeClr val="accent1"/>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reflection blurRad="6350" stA="55000" endA="300" endPos="45500" dir="5400000" sy="-100000" algn="bl" rotWithShape="0"/>
              </a:effectLst>
            </a:rPr>
            <a:t>WELCOME</a:t>
          </a:r>
          <a:r>
            <a:rPr lang="en-IN" sz="2000" b="1" cap="none" spc="0" baseline="0">
              <a:ln w="12700">
                <a:solidFill>
                  <a:schemeClr val="accent1"/>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reflection blurRad="6350" stA="55000" endA="300" endPos="45500" dir="5400000" sy="-100000" algn="bl" rotWithShape="0"/>
              </a:effectLst>
            </a:rPr>
            <a:t> TO IPL DASH BOARD</a:t>
          </a:r>
          <a:endParaRPr lang="en-IN" sz="2000" baseline="0">
            <a:ln w="12700">
              <a:solidFill>
                <a:schemeClr val="accent1"/>
              </a:solidFill>
              <a:prstDash val="solid"/>
            </a:ln>
            <a:effectLst>
              <a:innerShdw blurRad="177800">
                <a:schemeClr val="accent3">
                  <a:lumMod val="50000"/>
                </a:schemeClr>
              </a:innerShdw>
              <a:reflection blurRad="6350" stA="55000" endA="300" endPos="45500" dir="5400000" sy="-100000" algn="bl" rotWithShape="0"/>
            </a:effectLst>
          </a:endParaRPr>
        </a:p>
        <a:p>
          <a:pPr algn="l"/>
          <a:r>
            <a:rPr lang="en-IN" sz="1100" baseline="0"/>
            <a:t>                                                                 </a:t>
          </a:r>
          <a:r>
            <a:rPr lang="en-IN" sz="1100" b="0" cap="none" spc="0" baseline="0">
              <a:ln w="0"/>
              <a:solidFill>
                <a:schemeClr val="tx1"/>
              </a:solidFill>
              <a:effectLst>
                <a:outerShdw blurRad="38100" dist="25400" dir="5400000" algn="ctr" rotWithShape="0">
                  <a:srgbClr val="6E747A">
                    <a:alpha val="43000"/>
                  </a:srgbClr>
                </a:outerShdw>
              </a:effectLst>
            </a:rPr>
            <a:t>2008-2019</a:t>
          </a:r>
          <a:endParaRPr lang="en-IN" sz="1100">
            <a:solidFill>
              <a:schemeClr val="tx1"/>
            </a:solidFill>
          </a:endParaRPr>
        </a:p>
      </xdr:txBody>
    </xdr:sp>
    <xdr:clientData/>
  </xdr:twoCellAnchor>
  <xdr:twoCellAnchor editAs="oneCell">
    <xdr:from>
      <xdr:col>0</xdr:col>
      <xdr:colOff>152400</xdr:colOff>
      <xdr:row>37</xdr:row>
      <xdr:rowOff>45720</xdr:rowOff>
    </xdr:from>
    <xdr:to>
      <xdr:col>3</xdr:col>
      <xdr:colOff>152400</xdr:colOff>
      <xdr:row>50</xdr:row>
      <xdr:rowOff>135255</xdr:rowOff>
    </xdr:to>
    <mc:AlternateContent xmlns:mc="http://schemas.openxmlformats.org/markup-compatibility/2006" xmlns:a14="http://schemas.microsoft.com/office/drawing/2010/main">
      <mc:Choice Requires="a14">
        <xdr:graphicFrame macro="">
          <xdr:nvGraphicFramePr>
            <xdr:cNvPr id="22" name="venue">
              <a:extLst>
                <a:ext uri="{FF2B5EF4-FFF2-40B4-BE49-F238E27FC236}">
                  <a16:creationId xmlns:a16="http://schemas.microsoft.com/office/drawing/2014/main" id="{41C67167-4A79-4688-9F25-213AB7A0265F}"/>
                </a:ext>
              </a:extLst>
            </xdr:cNvPr>
            <xdr:cNvGraphicFramePr/>
          </xdr:nvGraphicFramePr>
          <xdr:xfrm>
            <a:off x="0" y="0"/>
            <a:ext cx="0" cy="0"/>
          </xdr:xfrm>
          <a:graphic>
            <a:graphicData uri="http://schemas.microsoft.com/office/drawing/2010/slicer">
              <sle:slicer xmlns:sle="http://schemas.microsoft.com/office/drawing/2010/slicer" name="venue"/>
            </a:graphicData>
          </a:graphic>
        </xdr:graphicFrame>
      </mc:Choice>
      <mc:Fallback xmlns="">
        <xdr:sp macro="" textlink="">
          <xdr:nvSpPr>
            <xdr:cNvPr id="0" name=""/>
            <xdr:cNvSpPr>
              <a:spLocks noTextEdit="1"/>
            </xdr:cNvSpPr>
          </xdr:nvSpPr>
          <xdr:spPr>
            <a:xfrm>
              <a:off x="152400" y="6812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358140</xdr:colOff>
      <xdr:row>37</xdr:row>
      <xdr:rowOff>60960</xdr:rowOff>
    </xdr:from>
    <xdr:to>
      <xdr:col>6</xdr:col>
      <xdr:colOff>358140</xdr:colOff>
      <xdr:row>50</xdr:row>
      <xdr:rowOff>150495</xdr:rowOff>
    </xdr:to>
    <mc:AlternateContent xmlns:mc="http://schemas.openxmlformats.org/markup-compatibility/2006" xmlns:a14="http://schemas.microsoft.com/office/drawing/2010/main">
      <mc:Choice Requires="a14">
        <xdr:graphicFrame macro="">
          <xdr:nvGraphicFramePr>
            <xdr:cNvPr id="23" name="season">
              <a:extLst>
                <a:ext uri="{FF2B5EF4-FFF2-40B4-BE49-F238E27FC236}">
                  <a16:creationId xmlns:a16="http://schemas.microsoft.com/office/drawing/2014/main" id="{9F299F80-0DC9-459E-868C-D85972F651F8}"/>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2186940" y="6827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563880</xdr:colOff>
      <xdr:row>37</xdr:row>
      <xdr:rowOff>60960</xdr:rowOff>
    </xdr:from>
    <xdr:to>
      <xdr:col>9</xdr:col>
      <xdr:colOff>563880</xdr:colOff>
      <xdr:row>50</xdr:row>
      <xdr:rowOff>150495</xdr:rowOff>
    </xdr:to>
    <mc:AlternateContent xmlns:mc="http://schemas.openxmlformats.org/markup-compatibility/2006" xmlns:a14="http://schemas.microsoft.com/office/drawing/2010/main">
      <mc:Choice Requires="a14">
        <xdr:graphicFrame macro="">
          <xdr:nvGraphicFramePr>
            <xdr:cNvPr id="24" name="result">
              <a:extLst>
                <a:ext uri="{FF2B5EF4-FFF2-40B4-BE49-F238E27FC236}">
                  <a16:creationId xmlns:a16="http://schemas.microsoft.com/office/drawing/2014/main" id="{03FAFA73-A37D-4275-8404-E2E3AF24CC38}"/>
                </a:ext>
              </a:extLst>
            </xdr:cNvPr>
            <xdr:cNvGraphicFramePr/>
          </xdr:nvGraphicFramePr>
          <xdr:xfrm>
            <a:off x="0" y="0"/>
            <a:ext cx="0" cy="0"/>
          </xdr:xfrm>
          <a:graphic>
            <a:graphicData uri="http://schemas.microsoft.com/office/drawing/2010/slicer">
              <sle:slicer xmlns:sle="http://schemas.microsoft.com/office/drawing/2010/slicer" name="result"/>
            </a:graphicData>
          </a:graphic>
        </xdr:graphicFrame>
      </mc:Choice>
      <mc:Fallback xmlns="">
        <xdr:sp macro="" textlink="">
          <xdr:nvSpPr>
            <xdr:cNvPr id="0" name=""/>
            <xdr:cNvSpPr>
              <a:spLocks noTextEdit="1"/>
            </xdr:cNvSpPr>
          </xdr:nvSpPr>
          <xdr:spPr>
            <a:xfrm>
              <a:off x="4221480" y="6827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114300</xdr:colOff>
      <xdr:row>37</xdr:row>
      <xdr:rowOff>30480</xdr:rowOff>
    </xdr:from>
    <xdr:to>
      <xdr:col>13</xdr:col>
      <xdr:colOff>114300</xdr:colOff>
      <xdr:row>50</xdr:row>
      <xdr:rowOff>120015</xdr:rowOff>
    </xdr:to>
    <mc:AlternateContent xmlns:mc="http://schemas.openxmlformats.org/markup-compatibility/2006" xmlns:a14="http://schemas.microsoft.com/office/drawing/2010/main">
      <mc:Choice Requires="a14">
        <xdr:graphicFrame macro="">
          <xdr:nvGraphicFramePr>
            <xdr:cNvPr id="25" name="player_of_match">
              <a:extLst>
                <a:ext uri="{FF2B5EF4-FFF2-40B4-BE49-F238E27FC236}">
                  <a16:creationId xmlns:a16="http://schemas.microsoft.com/office/drawing/2014/main" id="{9CBA0393-EDA5-40A6-88EB-69B4CEA94002}"/>
                </a:ext>
              </a:extLst>
            </xdr:cNvPr>
            <xdr:cNvGraphicFramePr/>
          </xdr:nvGraphicFramePr>
          <xdr:xfrm>
            <a:off x="0" y="0"/>
            <a:ext cx="0" cy="0"/>
          </xdr:xfrm>
          <a:graphic>
            <a:graphicData uri="http://schemas.microsoft.com/office/drawing/2010/slicer">
              <sle:slicer xmlns:sle="http://schemas.microsoft.com/office/drawing/2010/slicer" name="player_of_match"/>
            </a:graphicData>
          </a:graphic>
        </xdr:graphicFrame>
      </mc:Choice>
      <mc:Fallback xmlns="">
        <xdr:sp macro="" textlink="">
          <xdr:nvSpPr>
            <xdr:cNvPr id="0" name=""/>
            <xdr:cNvSpPr>
              <a:spLocks noTextEdit="1"/>
            </xdr:cNvSpPr>
          </xdr:nvSpPr>
          <xdr:spPr>
            <a:xfrm>
              <a:off x="6210300" y="6797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289560</xdr:colOff>
      <xdr:row>37</xdr:row>
      <xdr:rowOff>38100</xdr:rowOff>
    </xdr:from>
    <xdr:to>
      <xdr:col>16</xdr:col>
      <xdr:colOff>289560</xdr:colOff>
      <xdr:row>50</xdr:row>
      <xdr:rowOff>127635</xdr:rowOff>
    </xdr:to>
    <mc:AlternateContent xmlns:mc="http://schemas.openxmlformats.org/markup-compatibility/2006" xmlns:a14="http://schemas.microsoft.com/office/drawing/2010/main">
      <mc:Choice Requires="a14">
        <xdr:graphicFrame macro="">
          <xdr:nvGraphicFramePr>
            <xdr:cNvPr id="26" name="venue 1">
              <a:extLst>
                <a:ext uri="{FF2B5EF4-FFF2-40B4-BE49-F238E27FC236}">
                  <a16:creationId xmlns:a16="http://schemas.microsoft.com/office/drawing/2014/main" id="{E522E27F-7C82-497F-A19E-B6970A0ACE67}"/>
                </a:ext>
              </a:extLst>
            </xdr:cNvPr>
            <xdr:cNvGraphicFramePr/>
          </xdr:nvGraphicFramePr>
          <xdr:xfrm>
            <a:off x="0" y="0"/>
            <a:ext cx="0" cy="0"/>
          </xdr:xfrm>
          <a:graphic>
            <a:graphicData uri="http://schemas.microsoft.com/office/drawing/2010/slicer">
              <sle:slicer xmlns:sle="http://schemas.microsoft.com/office/drawing/2010/slicer" name="venue 1"/>
            </a:graphicData>
          </a:graphic>
        </xdr:graphicFrame>
      </mc:Choice>
      <mc:Fallback xmlns="">
        <xdr:sp macro="" textlink="">
          <xdr:nvSpPr>
            <xdr:cNvPr id="0" name=""/>
            <xdr:cNvSpPr>
              <a:spLocks noTextEdit="1"/>
            </xdr:cNvSpPr>
          </xdr:nvSpPr>
          <xdr:spPr>
            <a:xfrm>
              <a:off x="8214360" y="6804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403860</xdr:colOff>
      <xdr:row>37</xdr:row>
      <xdr:rowOff>38100</xdr:rowOff>
    </xdr:from>
    <xdr:to>
      <xdr:col>19</xdr:col>
      <xdr:colOff>403860</xdr:colOff>
      <xdr:row>50</xdr:row>
      <xdr:rowOff>127635</xdr:rowOff>
    </xdr:to>
    <mc:AlternateContent xmlns:mc="http://schemas.openxmlformats.org/markup-compatibility/2006" xmlns:a14="http://schemas.microsoft.com/office/drawing/2010/main">
      <mc:Choice Requires="a14">
        <xdr:graphicFrame macro="">
          <xdr:nvGraphicFramePr>
            <xdr:cNvPr id="27" name="date">
              <a:extLst>
                <a:ext uri="{FF2B5EF4-FFF2-40B4-BE49-F238E27FC236}">
                  <a16:creationId xmlns:a16="http://schemas.microsoft.com/office/drawing/2014/main" id="{9308D294-E48D-40FB-8A1D-24D2B79C6859}"/>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0157460" y="6804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381000</xdr:colOff>
      <xdr:row>36</xdr:row>
      <xdr:rowOff>129540</xdr:rowOff>
    </xdr:from>
    <xdr:to>
      <xdr:col>22</xdr:col>
      <xdr:colOff>60960</xdr:colOff>
      <xdr:row>44</xdr:row>
      <xdr:rowOff>38100</xdr:rowOff>
    </xdr:to>
    <mc:AlternateContent xmlns:mc="http://schemas.openxmlformats.org/markup-compatibility/2006" xmlns:tsle="http://schemas.microsoft.com/office/drawing/2012/timeslicer">
      <mc:Choice Requires="tsle">
        <xdr:graphicFrame macro="">
          <xdr:nvGraphicFramePr>
            <xdr:cNvPr id="28" name="date 1">
              <a:extLst>
                <a:ext uri="{FF2B5EF4-FFF2-40B4-BE49-F238E27FC236}">
                  <a16:creationId xmlns:a16="http://schemas.microsoft.com/office/drawing/2014/main" id="{42E7D106-23B5-49C5-9688-955FBA09E4D2}"/>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0134600" y="67132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xdr:col>
      <xdr:colOff>556260</xdr:colOff>
      <xdr:row>65</xdr:row>
      <xdr:rowOff>99060</xdr:rowOff>
    </xdr:from>
    <xdr:to>
      <xdr:col>19</xdr:col>
      <xdr:colOff>129540</xdr:colOff>
      <xdr:row>76</xdr:row>
      <xdr:rowOff>91440</xdr:rowOff>
    </xdr:to>
    <xdr:pic>
      <xdr:nvPicPr>
        <xdr:cNvPr id="31" name="Picture 30" descr="the end airplane movie GIF">
          <a:extLst>
            <a:ext uri="{FF2B5EF4-FFF2-40B4-BE49-F238E27FC236}">
              <a16:creationId xmlns:a16="http://schemas.microsoft.com/office/drawing/2014/main" id="{BAE756C1-8FCE-42F8-AE95-C05D95044B3B}"/>
            </a:ext>
          </a:extLst>
        </xdr:cNvPr>
        <xdr:cNvPicPr>
          <a:picLocks noChangeAspect="1" noChangeArrowheads="1" noCrop="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85060" y="11986260"/>
          <a:ext cx="9326880" cy="2004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457200</xdr:colOff>
      <xdr:row>52</xdr:row>
      <xdr:rowOff>144780</xdr:rowOff>
    </xdr:from>
    <xdr:ext cx="11765280" cy="1667871"/>
    <xdr:sp macro="" textlink="">
      <xdr:nvSpPr>
        <xdr:cNvPr id="32" name="Scroll: Horizontal 31">
          <a:extLst>
            <a:ext uri="{FF2B5EF4-FFF2-40B4-BE49-F238E27FC236}">
              <a16:creationId xmlns:a16="http://schemas.microsoft.com/office/drawing/2014/main" id="{51961BE7-D676-4F53-8220-CD311AF8EFAB}"/>
            </a:ext>
          </a:extLst>
        </xdr:cNvPr>
        <xdr:cNvSpPr/>
      </xdr:nvSpPr>
      <xdr:spPr>
        <a:xfrm>
          <a:off x="1066800" y="9654540"/>
          <a:ext cx="11765280" cy="1667871"/>
        </a:xfrm>
        <a:prstGeom prst="horizontalScrol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t">
          <a:spAutoFit/>
        </a:bodyPr>
        <a:lstStyle/>
        <a:p>
          <a:pPr algn="l"/>
          <a:r>
            <a:rPr lang="en-IN" sz="1100"/>
            <a:t>                                                                                                                              </a:t>
          </a:r>
        </a:p>
        <a:p>
          <a:pPr algn="l"/>
          <a:endParaRPr lang="en-IN" sz="1100"/>
        </a:p>
        <a:p>
          <a:pPr algn="l"/>
          <a:endParaRPr lang="en-IN" sz="1100"/>
        </a:p>
        <a:p>
          <a:pPr algn="l"/>
          <a:r>
            <a:rPr lang="en-IN" sz="1100"/>
            <a:t>                                                                                                                     </a:t>
          </a:r>
          <a:r>
            <a:rPr lang="en-IN" sz="2800" b="1" strike="dblStrike">
              <a:solidFill>
                <a:schemeClr val="accent2">
                  <a:lumMod val="60000"/>
                  <a:lumOff val="40000"/>
                </a:schemeClr>
              </a:solidFill>
              <a:effectLst>
                <a:outerShdw blurRad="50800" dist="38100" dir="2700000" algn="tl" rotWithShape="0">
                  <a:prstClr val="black">
                    <a:alpha val="40000"/>
                  </a:prstClr>
                </a:outerShdw>
              </a:effectLst>
              <a:latin typeface="Algerian" panose="04020705040A02060702" pitchFamily="82" charset="0"/>
            </a:rPr>
            <a:t>THE</a:t>
          </a:r>
          <a:r>
            <a:rPr lang="en-IN" sz="2800" b="1" strike="dblStrike" baseline="0">
              <a:solidFill>
                <a:schemeClr val="accent2">
                  <a:lumMod val="60000"/>
                  <a:lumOff val="40000"/>
                </a:schemeClr>
              </a:solidFill>
              <a:effectLst>
                <a:outerShdw blurRad="50800" dist="38100" dir="2700000" algn="tl" rotWithShape="0">
                  <a:prstClr val="black">
                    <a:alpha val="40000"/>
                  </a:prstClr>
                </a:outerShdw>
              </a:effectLst>
              <a:latin typeface="Algerian" panose="04020705040A02060702" pitchFamily="82" charset="0"/>
            </a:rPr>
            <a:t> END OF DASH BOARD</a:t>
          </a:r>
        </a:p>
        <a:p>
          <a:pPr algn="l"/>
          <a:endParaRPr lang="en-IN" sz="1100"/>
        </a:p>
      </xdr:txBody>
    </xdr:sp>
    <xdr:clientData/>
  </xdr:oneCellAnchor>
  <xdr:twoCellAnchor>
    <xdr:from>
      <xdr:col>0</xdr:col>
      <xdr:colOff>502920</xdr:colOff>
      <xdr:row>1</xdr:row>
      <xdr:rowOff>144780</xdr:rowOff>
    </xdr:from>
    <xdr:to>
      <xdr:col>2</xdr:col>
      <xdr:colOff>190500</xdr:colOff>
      <xdr:row>5</xdr:row>
      <xdr:rowOff>0</xdr:rowOff>
    </xdr:to>
    <xdr:sp macro="" textlink="">
      <xdr:nvSpPr>
        <xdr:cNvPr id="33" name="Oval 32">
          <a:extLst>
            <a:ext uri="{FF2B5EF4-FFF2-40B4-BE49-F238E27FC236}">
              <a16:creationId xmlns:a16="http://schemas.microsoft.com/office/drawing/2014/main" id="{1BD76345-02AA-46F9-A7EF-B343D228365E}"/>
            </a:ext>
          </a:extLst>
        </xdr:cNvPr>
        <xdr:cNvSpPr/>
      </xdr:nvSpPr>
      <xdr:spPr>
        <a:xfrm>
          <a:off x="502920" y="327660"/>
          <a:ext cx="906780" cy="58674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464820</xdr:colOff>
      <xdr:row>1</xdr:row>
      <xdr:rowOff>160020</xdr:rowOff>
    </xdr:from>
    <xdr:to>
      <xdr:col>21</xdr:col>
      <xdr:colOff>579120</xdr:colOff>
      <xdr:row>4</xdr:row>
      <xdr:rowOff>160020</xdr:rowOff>
    </xdr:to>
    <xdr:sp macro="" textlink="">
      <xdr:nvSpPr>
        <xdr:cNvPr id="34" name="Oval 33">
          <a:extLst>
            <a:ext uri="{FF2B5EF4-FFF2-40B4-BE49-F238E27FC236}">
              <a16:creationId xmlns:a16="http://schemas.microsoft.com/office/drawing/2014/main" id="{CF7B5F9E-D84D-46FA-87F0-5B7FE6E2D405}"/>
            </a:ext>
          </a:extLst>
        </xdr:cNvPr>
        <xdr:cNvSpPr/>
      </xdr:nvSpPr>
      <xdr:spPr>
        <a:xfrm>
          <a:off x="12656820" y="342900"/>
          <a:ext cx="723900" cy="54864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3.xml><?xml version="1.0" encoding="utf-8"?>
<c:userShapes xmlns:c="http://schemas.openxmlformats.org/drawingml/2006/chart">
  <cdr:relSizeAnchor xmlns:cdr="http://schemas.openxmlformats.org/drawingml/2006/chartDrawing">
    <cdr:from>
      <cdr:x>0</cdr:x>
      <cdr:y>0</cdr:y>
    </cdr:from>
    <cdr:to>
      <cdr:x>1</cdr:x>
      <cdr:y>1</cdr:y>
    </cdr:to>
    <cdr:pic>
      <cdr:nvPicPr>
        <cdr:cNvPr id="2" name="chart">
          <a:extLst xmlns:a="http://schemas.openxmlformats.org/drawingml/2006/main">
            <a:ext uri="{FF2B5EF4-FFF2-40B4-BE49-F238E27FC236}">
              <a16:creationId xmlns:a16="http://schemas.microsoft.com/office/drawing/2014/main" id="{C5EAFFF3-BAAA-48C6-BFBB-3944292EE20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11866667" cy="6123809"/>
        </a:xfrm>
        <a:prstGeom xmlns:a="http://schemas.openxmlformats.org/drawingml/2006/main" prst="rect">
          <a:avLst/>
        </a:prstGeom>
      </cdr:spPr>
    </cdr:pic>
  </cdr:relSizeAnchor>
  <cdr:relSizeAnchor xmlns:cdr="http://schemas.openxmlformats.org/drawingml/2006/chartDrawing">
    <cdr:from>
      <cdr:x>0</cdr:x>
      <cdr:y>0</cdr:y>
    </cdr:from>
    <cdr:to>
      <cdr:x>1</cdr:x>
      <cdr:y>1</cdr:y>
    </cdr:to>
    <cdr:pic>
      <cdr:nvPicPr>
        <cdr:cNvPr id="3" name="chart">
          <a:extLst xmlns:a="http://schemas.openxmlformats.org/drawingml/2006/main">
            <a:ext uri="{FF2B5EF4-FFF2-40B4-BE49-F238E27FC236}">
              <a16:creationId xmlns:a16="http://schemas.microsoft.com/office/drawing/2014/main" id="{E979959A-E393-4959-8AEE-77E4F1DDE14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11866667" cy="6123809"/>
        </a:xfrm>
        <a:prstGeom xmlns:a="http://schemas.openxmlformats.org/drawingml/2006/main" prst="rect">
          <a:avLst/>
        </a:prstGeom>
      </cdr:spPr>
    </cdr:pic>
  </cdr:relSizeAnchor>
</c:userShapes>
</file>

<file path=xl/drawings/drawing4.xml><?xml version="1.0" encoding="utf-8"?>
<xdr:wsDr xmlns:xdr="http://schemas.openxmlformats.org/drawingml/2006/spreadsheetDrawing" xmlns:a="http://schemas.openxmlformats.org/drawingml/2006/main">
  <xdr:twoCellAnchor>
    <xdr:from>
      <xdr:col>0</xdr:col>
      <xdr:colOff>815340</xdr:colOff>
      <xdr:row>32</xdr:row>
      <xdr:rowOff>163830</xdr:rowOff>
    </xdr:from>
    <xdr:to>
      <xdr:col>9</xdr:col>
      <xdr:colOff>464820</xdr:colOff>
      <xdr:row>47</xdr:row>
      <xdr:rowOff>163830</xdr:rowOff>
    </xdr:to>
    <xdr:graphicFrame macro="">
      <xdr:nvGraphicFramePr>
        <xdr:cNvPr id="2" name="Chart 1">
          <a:extLst>
            <a:ext uri="{FF2B5EF4-FFF2-40B4-BE49-F238E27FC236}">
              <a16:creationId xmlns:a16="http://schemas.microsoft.com/office/drawing/2014/main" id="{CA6B7D4F-0B45-461A-8B19-9DEE542E32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274320</xdr:colOff>
      <xdr:row>89</xdr:row>
      <xdr:rowOff>140970</xdr:rowOff>
    </xdr:from>
    <xdr:to>
      <xdr:col>10</xdr:col>
      <xdr:colOff>304800</xdr:colOff>
      <xdr:row>103</xdr:row>
      <xdr:rowOff>140970</xdr:rowOff>
    </xdr:to>
    <xdr:graphicFrame macro="">
      <xdr:nvGraphicFramePr>
        <xdr:cNvPr id="3" name="Chart 2">
          <a:extLst>
            <a:ext uri="{FF2B5EF4-FFF2-40B4-BE49-F238E27FC236}">
              <a16:creationId xmlns:a16="http://schemas.microsoft.com/office/drawing/2014/main" id="{28F772EF-BEAE-4603-AB0A-665D790392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236220</xdr:colOff>
      <xdr:row>4</xdr:row>
      <xdr:rowOff>76200</xdr:rowOff>
    </xdr:from>
    <xdr:to>
      <xdr:col>1</xdr:col>
      <xdr:colOff>777240</xdr:colOff>
      <xdr:row>6</xdr:row>
      <xdr:rowOff>106680</xdr:rowOff>
    </xdr:to>
    <xdr:sp macro="" textlink="">
      <xdr:nvSpPr>
        <xdr:cNvPr id="4" name="Arrow: Right 3">
          <a:extLst>
            <a:ext uri="{FF2B5EF4-FFF2-40B4-BE49-F238E27FC236}">
              <a16:creationId xmlns:a16="http://schemas.microsoft.com/office/drawing/2014/main" id="{2E4B5346-1D9D-420C-8483-5901B95CDE72}"/>
            </a:ext>
          </a:extLst>
        </xdr:cNvPr>
        <xdr:cNvSpPr/>
      </xdr:nvSpPr>
      <xdr:spPr>
        <a:xfrm>
          <a:off x="1905000" y="807720"/>
          <a:ext cx="541020" cy="396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3</xdr:row>
      <xdr:rowOff>121920</xdr:rowOff>
    </xdr:from>
    <xdr:to>
      <xdr:col>0</xdr:col>
      <xdr:colOff>1584960</xdr:colOff>
      <xdr:row>7</xdr:row>
      <xdr:rowOff>83820</xdr:rowOff>
    </xdr:to>
    <xdr:sp macro="" textlink="">
      <xdr:nvSpPr>
        <xdr:cNvPr id="5" name="Rectangle: Rounded Corners 4">
          <a:extLst>
            <a:ext uri="{FF2B5EF4-FFF2-40B4-BE49-F238E27FC236}">
              <a16:creationId xmlns:a16="http://schemas.microsoft.com/office/drawing/2014/main" id="{2FF9D7C0-9C0C-4D0A-9C7A-67F752D67D65}"/>
            </a:ext>
          </a:extLst>
        </xdr:cNvPr>
        <xdr:cNvSpPr/>
      </xdr:nvSpPr>
      <xdr:spPr>
        <a:xfrm>
          <a:off x="106680" y="670560"/>
          <a:ext cx="1478280" cy="693420"/>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l"/>
          <a:r>
            <a:rPr lang="en-IN" sz="1400" b="1">
              <a:solidFill>
                <a:schemeClr val="tx1"/>
              </a:solidFill>
              <a:latin typeface="Arial Black" panose="020B0A04020102020204" pitchFamily="34" charset="0"/>
            </a:rPr>
            <a:t>Objective</a:t>
          </a:r>
          <a:r>
            <a:rPr lang="en-IN" sz="1400" b="1" baseline="0">
              <a:solidFill>
                <a:schemeClr val="tx1"/>
              </a:solidFill>
              <a:latin typeface="Arial Black" panose="020B0A04020102020204" pitchFamily="34" charset="0"/>
            </a:rPr>
            <a:t> 1</a:t>
          </a:r>
          <a:endParaRPr lang="en-IN" sz="1400" b="1">
            <a:solidFill>
              <a:schemeClr val="tx1"/>
            </a:solidFill>
            <a:latin typeface="Arial Black" panose="020B0A04020102020204" pitchFamily="34" charset="0"/>
          </a:endParaRPr>
        </a:p>
      </xdr:txBody>
    </xdr:sp>
    <xdr:clientData/>
  </xdr:twoCellAnchor>
  <xdr:twoCellAnchor editAs="oneCell">
    <xdr:from>
      <xdr:col>9</xdr:col>
      <xdr:colOff>769620</xdr:colOff>
      <xdr:row>32</xdr:row>
      <xdr:rowOff>53340</xdr:rowOff>
    </xdr:from>
    <xdr:to>
      <xdr:col>10</xdr:col>
      <xdr:colOff>1570990</xdr:colOff>
      <xdr:row>45</xdr:row>
      <xdr:rowOff>142875</xdr:rowOff>
    </xdr:to>
    <mc:AlternateContent xmlns:mc="http://schemas.openxmlformats.org/markup-compatibility/2006" xmlns:a14="http://schemas.microsoft.com/office/drawing/2010/main">
      <mc:Choice Requires="a14">
        <xdr:graphicFrame macro="">
          <xdr:nvGraphicFramePr>
            <xdr:cNvPr id="7" name="team2">
              <a:extLst>
                <a:ext uri="{FF2B5EF4-FFF2-40B4-BE49-F238E27FC236}">
                  <a16:creationId xmlns:a16="http://schemas.microsoft.com/office/drawing/2014/main" id="{98895007-570B-4C7B-9B98-5BA102516D5B}"/>
                </a:ext>
              </a:extLst>
            </xdr:cNvPr>
            <xdr:cNvGraphicFramePr/>
          </xdr:nvGraphicFramePr>
          <xdr:xfrm>
            <a:off x="0" y="0"/>
            <a:ext cx="0" cy="0"/>
          </xdr:xfrm>
          <a:graphic>
            <a:graphicData uri="http://schemas.microsoft.com/office/drawing/2010/slicer">
              <sle:slicer xmlns:sle="http://schemas.microsoft.com/office/drawing/2010/slicer" name="team2"/>
            </a:graphicData>
          </a:graphic>
        </xdr:graphicFrame>
      </mc:Choice>
      <mc:Fallback xmlns="">
        <xdr:sp macro="" textlink="">
          <xdr:nvSpPr>
            <xdr:cNvPr id="0" name=""/>
            <xdr:cNvSpPr>
              <a:spLocks noTextEdit="1"/>
            </xdr:cNvSpPr>
          </xdr:nvSpPr>
          <xdr:spPr>
            <a:xfrm>
              <a:off x="10904220" y="5905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510540</xdr:colOff>
      <xdr:row>2</xdr:row>
      <xdr:rowOff>68580</xdr:rowOff>
    </xdr:from>
    <xdr:to>
      <xdr:col>11</xdr:col>
      <xdr:colOff>365760</xdr:colOff>
      <xdr:row>6</xdr:row>
      <xdr:rowOff>7620</xdr:rowOff>
    </xdr:to>
    <xdr:sp macro="" textlink="">
      <xdr:nvSpPr>
        <xdr:cNvPr id="9" name="Arrow: Curved Left 8">
          <a:hlinkClick xmlns:r="http://schemas.openxmlformats.org/officeDocument/2006/relationships" r:id="rId3" tooltip="Back to Hyperlink page"/>
          <a:extLst>
            <a:ext uri="{FF2B5EF4-FFF2-40B4-BE49-F238E27FC236}">
              <a16:creationId xmlns:a16="http://schemas.microsoft.com/office/drawing/2014/main" id="{56D3488C-7A04-41D9-AC7C-4B54F220A8F5}"/>
            </a:ext>
          </a:extLst>
        </xdr:cNvPr>
        <xdr:cNvSpPr/>
      </xdr:nvSpPr>
      <xdr:spPr>
        <a:xfrm>
          <a:off x="11658600" y="434340"/>
          <a:ext cx="739140" cy="670560"/>
        </a:xfrm>
        <a:prstGeom prst="curvedLef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624840</xdr:colOff>
      <xdr:row>2</xdr:row>
      <xdr:rowOff>38100</xdr:rowOff>
    </xdr:from>
    <xdr:to>
      <xdr:col>12</xdr:col>
      <xdr:colOff>678180</xdr:colOff>
      <xdr:row>7</xdr:row>
      <xdr:rowOff>60960</xdr:rowOff>
    </xdr:to>
    <xdr:sp macro="" textlink="">
      <xdr:nvSpPr>
        <xdr:cNvPr id="18" name="Arrow: Curved Right 17">
          <a:hlinkClick xmlns:r="http://schemas.openxmlformats.org/officeDocument/2006/relationships" r:id="rId4" tooltip="Takes to Dash board"/>
          <a:extLst>
            <a:ext uri="{FF2B5EF4-FFF2-40B4-BE49-F238E27FC236}">
              <a16:creationId xmlns:a16="http://schemas.microsoft.com/office/drawing/2014/main" id="{58C7390F-7DD0-4339-9C5F-74EA37B5D734}"/>
            </a:ext>
          </a:extLst>
        </xdr:cNvPr>
        <xdr:cNvSpPr/>
      </xdr:nvSpPr>
      <xdr:spPr>
        <a:xfrm>
          <a:off x="12656820" y="403860"/>
          <a:ext cx="1104900" cy="937260"/>
        </a:xfrm>
        <a:prstGeom prst="curved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solidFill>
              <a:schemeClr val="tx1"/>
            </a:solidFill>
          </a:endParaRPr>
        </a:p>
        <a:p>
          <a:pPr algn="l"/>
          <a:endParaRPr lang="en-IN" sz="1100">
            <a:solidFill>
              <a:schemeClr val="tx1"/>
            </a:solidFill>
          </a:endParaRPr>
        </a:p>
      </xdr:txBody>
    </xdr:sp>
    <xdr:clientData/>
  </xdr:twoCellAnchor>
  <xdr:twoCellAnchor>
    <xdr:from>
      <xdr:col>5</xdr:col>
      <xdr:colOff>175260</xdr:colOff>
      <xdr:row>56</xdr:row>
      <xdr:rowOff>148590</xdr:rowOff>
    </xdr:from>
    <xdr:to>
      <xdr:col>9</xdr:col>
      <xdr:colOff>396240</xdr:colOff>
      <xdr:row>70</xdr:row>
      <xdr:rowOff>133350</xdr:rowOff>
    </xdr:to>
    <xdr:graphicFrame macro="">
      <xdr:nvGraphicFramePr>
        <xdr:cNvPr id="8" name="Chart 7">
          <a:extLst>
            <a:ext uri="{FF2B5EF4-FFF2-40B4-BE49-F238E27FC236}">
              <a16:creationId xmlns:a16="http://schemas.microsoft.com/office/drawing/2014/main" id="{9CF20055-851F-40EA-A567-118C31DB53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28687</xdr:colOff>
      <xdr:row>12</xdr:row>
      <xdr:rowOff>102871</xdr:rowOff>
    </xdr:from>
    <xdr:to>
      <xdr:col>13</xdr:col>
      <xdr:colOff>333487</xdr:colOff>
      <xdr:row>27</xdr:row>
      <xdr:rowOff>102870</xdr:rowOff>
    </xdr:to>
    <xdr:graphicFrame macro="">
      <xdr:nvGraphicFramePr>
        <xdr:cNvPr id="2" name="Chart 1">
          <a:extLst>
            <a:ext uri="{FF2B5EF4-FFF2-40B4-BE49-F238E27FC236}">
              <a16:creationId xmlns:a16="http://schemas.microsoft.com/office/drawing/2014/main" id="{7C65D357-17F6-44CA-AC27-AC15AB7D4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441960</xdr:colOff>
      <xdr:row>2</xdr:row>
      <xdr:rowOff>114300</xdr:rowOff>
    </xdr:from>
    <xdr:to>
      <xdr:col>3</xdr:col>
      <xdr:colOff>830580</xdr:colOff>
      <xdr:row>8</xdr:row>
      <xdr:rowOff>106680</xdr:rowOff>
    </xdr:to>
    <xdr:sp macro="" textlink="">
      <xdr:nvSpPr>
        <xdr:cNvPr id="4" name="Flowchart: Alternate Process 3">
          <a:extLst>
            <a:ext uri="{FF2B5EF4-FFF2-40B4-BE49-F238E27FC236}">
              <a16:creationId xmlns:a16="http://schemas.microsoft.com/office/drawing/2014/main" id="{7C3A3658-B19E-4F79-AA89-69654C176A0E}"/>
            </a:ext>
          </a:extLst>
        </xdr:cNvPr>
        <xdr:cNvSpPr/>
      </xdr:nvSpPr>
      <xdr:spPr>
        <a:xfrm>
          <a:off x="1051560" y="480060"/>
          <a:ext cx="2194560" cy="108966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a:p>
          <a:pPr algn="l"/>
          <a:r>
            <a:rPr lang="en-IN" sz="1100"/>
            <a:t>                 Objective -2</a:t>
          </a:r>
        </a:p>
      </xdr:txBody>
    </xdr:sp>
    <xdr:clientData/>
  </xdr:twoCellAnchor>
  <xdr:twoCellAnchor>
    <xdr:from>
      <xdr:col>3</xdr:col>
      <xdr:colOff>1463040</xdr:colOff>
      <xdr:row>4</xdr:row>
      <xdr:rowOff>121920</xdr:rowOff>
    </xdr:from>
    <xdr:to>
      <xdr:col>4</xdr:col>
      <xdr:colOff>944880</xdr:colOff>
      <xdr:row>6</xdr:row>
      <xdr:rowOff>106680</xdr:rowOff>
    </xdr:to>
    <xdr:sp macro="" textlink="">
      <xdr:nvSpPr>
        <xdr:cNvPr id="5" name="Arrow: Right 4">
          <a:extLst>
            <a:ext uri="{FF2B5EF4-FFF2-40B4-BE49-F238E27FC236}">
              <a16:creationId xmlns:a16="http://schemas.microsoft.com/office/drawing/2014/main" id="{4F23799A-9B40-4D2E-B55F-D38077721E3F}"/>
            </a:ext>
          </a:extLst>
        </xdr:cNvPr>
        <xdr:cNvSpPr/>
      </xdr:nvSpPr>
      <xdr:spPr>
        <a:xfrm>
          <a:off x="3878580" y="853440"/>
          <a:ext cx="1089660" cy="3505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137160</xdr:colOff>
      <xdr:row>1</xdr:row>
      <xdr:rowOff>121920</xdr:rowOff>
    </xdr:from>
    <xdr:to>
      <xdr:col>16</xdr:col>
      <xdr:colOff>137160</xdr:colOff>
      <xdr:row>8</xdr:row>
      <xdr:rowOff>22860</xdr:rowOff>
    </xdr:to>
    <xdr:sp macro="" textlink="">
      <xdr:nvSpPr>
        <xdr:cNvPr id="6" name="Arrow: Curved Right 5">
          <a:hlinkClick xmlns:r="http://schemas.openxmlformats.org/officeDocument/2006/relationships" r:id="rId2" tooltip="Click here to take to Dashboard"/>
          <a:extLst>
            <a:ext uri="{FF2B5EF4-FFF2-40B4-BE49-F238E27FC236}">
              <a16:creationId xmlns:a16="http://schemas.microsoft.com/office/drawing/2014/main" id="{F4DEF798-0C1F-4AC3-B1DB-AB7DC544A06D}"/>
            </a:ext>
          </a:extLst>
        </xdr:cNvPr>
        <xdr:cNvSpPr/>
      </xdr:nvSpPr>
      <xdr:spPr>
        <a:xfrm rot="10532306">
          <a:off x="11696700" y="304800"/>
          <a:ext cx="1219200" cy="1181100"/>
        </a:xfrm>
        <a:prstGeom prst="curv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12</xdr:col>
      <xdr:colOff>461682</xdr:colOff>
      <xdr:row>31</xdr:row>
      <xdr:rowOff>44823</xdr:rowOff>
    </xdr:from>
    <xdr:to>
      <xdr:col>20</xdr:col>
      <xdr:colOff>156882</xdr:colOff>
      <xdr:row>46</xdr:row>
      <xdr:rowOff>80682</xdr:rowOff>
    </xdr:to>
    <xdr:graphicFrame macro="">
      <xdr:nvGraphicFramePr>
        <xdr:cNvPr id="3" name="Chart 2">
          <a:extLst>
            <a:ext uri="{FF2B5EF4-FFF2-40B4-BE49-F238E27FC236}">
              <a16:creationId xmlns:a16="http://schemas.microsoft.com/office/drawing/2014/main" id="{1C9E8C88-C7FA-4601-B618-A3DC14988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160020</xdr:colOff>
      <xdr:row>0</xdr:row>
      <xdr:rowOff>114300</xdr:rowOff>
    </xdr:from>
    <xdr:to>
      <xdr:col>1</xdr:col>
      <xdr:colOff>2293620</xdr:colOff>
      <xdr:row>6</xdr:row>
      <xdr:rowOff>137160</xdr:rowOff>
    </xdr:to>
    <xdr:sp macro="" textlink="">
      <xdr:nvSpPr>
        <xdr:cNvPr id="4" name="Double Wave 3">
          <a:extLst>
            <a:ext uri="{FF2B5EF4-FFF2-40B4-BE49-F238E27FC236}">
              <a16:creationId xmlns:a16="http://schemas.microsoft.com/office/drawing/2014/main" id="{8346EF13-A7C7-4161-AD5A-8D6DC2653782}"/>
            </a:ext>
          </a:extLst>
        </xdr:cNvPr>
        <xdr:cNvSpPr/>
      </xdr:nvSpPr>
      <xdr:spPr>
        <a:xfrm>
          <a:off x="769620" y="114300"/>
          <a:ext cx="2133600" cy="1120140"/>
        </a:xfrm>
        <a:prstGeom prst="doubleWav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IN" sz="1100"/>
            <a:t>      </a:t>
          </a:r>
        </a:p>
        <a:p>
          <a:pPr algn="l"/>
          <a:r>
            <a:rPr lang="en-IN" sz="1100"/>
            <a:t>     </a:t>
          </a:r>
        </a:p>
        <a:p>
          <a:pPr algn="l"/>
          <a:r>
            <a:rPr lang="en-IN" sz="1400" b="1"/>
            <a:t>                 Objective -3</a:t>
          </a:r>
        </a:p>
      </xdr:txBody>
    </xdr:sp>
    <xdr:clientData/>
  </xdr:twoCellAnchor>
  <xdr:twoCellAnchor>
    <xdr:from>
      <xdr:col>3</xdr:col>
      <xdr:colOff>114300</xdr:colOff>
      <xdr:row>9</xdr:row>
      <xdr:rowOff>64770</xdr:rowOff>
    </xdr:from>
    <xdr:to>
      <xdr:col>7</xdr:col>
      <xdr:colOff>556260</xdr:colOff>
      <xdr:row>25</xdr:row>
      <xdr:rowOff>144780</xdr:rowOff>
    </xdr:to>
    <xdr:graphicFrame macro="">
      <xdr:nvGraphicFramePr>
        <xdr:cNvPr id="5" name="Chart 4">
          <a:extLst>
            <a:ext uri="{FF2B5EF4-FFF2-40B4-BE49-F238E27FC236}">
              <a16:creationId xmlns:a16="http://schemas.microsoft.com/office/drawing/2014/main" id="{68E64DCF-923E-4C0A-BB6B-A8266866BD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518160</xdr:colOff>
      <xdr:row>0</xdr:row>
      <xdr:rowOff>144780</xdr:rowOff>
    </xdr:from>
    <xdr:to>
      <xdr:col>10</xdr:col>
      <xdr:colOff>487680</xdr:colOff>
      <xdr:row>7</xdr:row>
      <xdr:rowOff>175260</xdr:rowOff>
    </xdr:to>
    <xdr:sp macro="" textlink="">
      <xdr:nvSpPr>
        <xdr:cNvPr id="8" name="Smiley Face 7">
          <a:hlinkClick xmlns:r="http://schemas.openxmlformats.org/officeDocument/2006/relationships" r:id="rId2" tooltip="Click here to go to the Dashboard"/>
          <a:extLst>
            <a:ext uri="{FF2B5EF4-FFF2-40B4-BE49-F238E27FC236}">
              <a16:creationId xmlns:a16="http://schemas.microsoft.com/office/drawing/2014/main" id="{69ADA8C8-274A-4A0A-9861-1573B515ABB4}"/>
            </a:ext>
          </a:extLst>
        </xdr:cNvPr>
        <xdr:cNvSpPr/>
      </xdr:nvSpPr>
      <xdr:spPr>
        <a:xfrm>
          <a:off x="12801600" y="144780"/>
          <a:ext cx="1272540" cy="1310640"/>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845820</xdr:colOff>
      <xdr:row>0</xdr:row>
      <xdr:rowOff>0</xdr:rowOff>
    </xdr:from>
    <xdr:to>
      <xdr:col>12</xdr:col>
      <xdr:colOff>0</xdr:colOff>
      <xdr:row>4</xdr:row>
      <xdr:rowOff>152400</xdr:rowOff>
    </xdr:to>
    <xdr:sp macro="" textlink="">
      <xdr:nvSpPr>
        <xdr:cNvPr id="9" name="Thought Bubble: Cloud 8">
          <a:extLst>
            <a:ext uri="{FF2B5EF4-FFF2-40B4-BE49-F238E27FC236}">
              <a16:creationId xmlns:a16="http://schemas.microsoft.com/office/drawing/2014/main" id="{3398E583-E05D-4F98-AF59-FB4D2E12C1B6}"/>
            </a:ext>
          </a:extLst>
        </xdr:cNvPr>
        <xdr:cNvSpPr/>
      </xdr:nvSpPr>
      <xdr:spPr>
        <a:xfrm>
          <a:off x="14432280" y="0"/>
          <a:ext cx="1051560" cy="883920"/>
        </a:xfrm>
        <a:prstGeom prst="cloud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click</a:t>
          </a:r>
          <a:r>
            <a:rPr lang="en-IN" sz="1100" baseline="0"/>
            <a:t> on emoji</a:t>
          </a:r>
        </a:p>
        <a:p>
          <a:pPr algn="l"/>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68351</xdr:colOff>
      <xdr:row>64</xdr:row>
      <xdr:rowOff>68989</xdr:rowOff>
    </xdr:from>
    <xdr:to>
      <xdr:col>9</xdr:col>
      <xdr:colOff>251011</xdr:colOff>
      <xdr:row>82</xdr:row>
      <xdr:rowOff>62753</xdr:rowOff>
    </xdr:to>
    <xdr:graphicFrame macro="">
      <xdr:nvGraphicFramePr>
        <xdr:cNvPr id="3" name="Chart 2">
          <a:extLst>
            <a:ext uri="{FF2B5EF4-FFF2-40B4-BE49-F238E27FC236}">
              <a16:creationId xmlns:a16="http://schemas.microsoft.com/office/drawing/2014/main" id="{2ECC51A1-6630-4D17-BB67-FB26B36036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754380</xdr:colOff>
      <xdr:row>2</xdr:row>
      <xdr:rowOff>167640</xdr:rowOff>
    </xdr:from>
    <xdr:to>
      <xdr:col>9</xdr:col>
      <xdr:colOff>541020</xdr:colOff>
      <xdr:row>7</xdr:row>
      <xdr:rowOff>129540</xdr:rowOff>
    </xdr:to>
    <xdr:sp macro="" textlink="">
      <xdr:nvSpPr>
        <xdr:cNvPr id="4" name="Arrow: Chevron 3">
          <a:extLst>
            <a:ext uri="{FF2B5EF4-FFF2-40B4-BE49-F238E27FC236}">
              <a16:creationId xmlns:a16="http://schemas.microsoft.com/office/drawing/2014/main" id="{A4153CE3-1E52-4799-9135-E5EB6379DEA2}"/>
            </a:ext>
          </a:extLst>
        </xdr:cNvPr>
        <xdr:cNvSpPr/>
      </xdr:nvSpPr>
      <xdr:spPr>
        <a:xfrm>
          <a:off x="8153400" y="533400"/>
          <a:ext cx="2011680" cy="876300"/>
        </a:xfrm>
        <a:prstGeom prst="chevr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a:p>
          <a:pPr algn="l"/>
          <a:endParaRPr lang="en-IN" sz="1100">
            <a:solidFill>
              <a:schemeClr val="tx1"/>
            </a:solidFill>
          </a:endParaRPr>
        </a:p>
        <a:p>
          <a:pPr algn="l"/>
          <a:r>
            <a:rPr lang="en-IN" sz="1100">
              <a:solidFill>
                <a:schemeClr val="tx1"/>
              </a:solidFill>
            </a:rPr>
            <a:t>    Objective 4</a:t>
          </a:r>
        </a:p>
      </xdr:txBody>
    </xdr:sp>
    <xdr:clientData/>
  </xdr:twoCellAnchor>
  <xdr:twoCellAnchor>
    <xdr:from>
      <xdr:col>16</xdr:col>
      <xdr:colOff>937260</xdr:colOff>
      <xdr:row>3</xdr:row>
      <xdr:rowOff>114300</xdr:rowOff>
    </xdr:from>
    <xdr:to>
      <xdr:col>18</xdr:col>
      <xdr:colOff>457200</xdr:colOff>
      <xdr:row>8</xdr:row>
      <xdr:rowOff>76200</xdr:rowOff>
    </xdr:to>
    <xdr:sp macro="" textlink="">
      <xdr:nvSpPr>
        <xdr:cNvPr id="5" name="Arrow: Curved Up 4">
          <a:hlinkClick xmlns:r="http://schemas.openxmlformats.org/officeDocument/2006/relationships" r:id="rId2" tooltip="Taking To dashboard"/>
          <a:extLst>
            <a:ext uri="{FF2B5EF4-FFF2-40B4-BE49-F238E27FC236}">
              <a16:creationId xmlns:a16="http://schemas.microsoft.com/office/drawing/2014/main" id="{62764E58-BEA5-428F-9DB8-E53A3566CDC2}"/>
            </a:ext>
          </a:extLst>
        </xdr:cNvPr>
        <xdr:cNvSpPr/>
      </xdr:nvSpPr>
      <xdr:spPr>
        <a:xfrm>
          <a:off x="19392900" y="662940"/>
          <a:ext cx="1264920" cy="87630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560898</xdr:colOff>
      <xdr:row>40</xdr:row>
      <xdr:rowOff>107397</xdr:rowOff>
    </xdr:from>
    <xdr:to>
      <xdr:col>15</xdr:col>
      <xdr:colOff>633675</xdr:colOff>
      <xdr:row>53</xdr:row>
      <xdr:rowOff>149308</xdr:rowOff>
    </xdr:to>
    <xdr:graphicFrame macro="">
      <xdr:nvGraphicFramePr>
        <xdr:cNvPr id="3" name="Chart 2">
          <a:extLst>
            <a:ext uri="{FF2B5EF4-FFF2-40B4-BE49-F238E27FC236}">
              <a16:creationId xmlns:a16="http://schemas.microsoft.com/office/drawing/2014/main" id="{D6F4C25E-777B-407D-9423-BB669734A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320040</xdr:colOff>
      <xdr:row>8</xdr:row>
      <xdr:rowOff>144780</xdr:rowOff>
    </xdr:from>
    <xdr:to>
      <xdr:col>5</xdr:col>
      <xdr:colOff>99060</xdr:colOff>
      <xdr:row>17</xdr:row>
      <xdr:rowOff>83820</xdr:rowOff>
    </xdr:to>
    <xdr:sp macro="" textlink="">
      <xdr:nvSpPr>
        <xdr:cNvPr id="4" name="Flowchart: Off-page Connector 3">
          <a:hlinkClick xmlns:r="http://schemas.openxmlformats.org/officeDocument/2006/relationships" r:id="rId2" tooltip="Click here to go back on Dashboard"/>
          <a:extLst>
            <a:ext uri="{FF2B5EF4-FFF2-40B4-BE49-F238E27FC236}">
              <a16:creationId xmlns:a16="http://schemas.microsoft.com/office/drawing/2014/main" id="{DC6A3013-1650-41AC-8E40-410BC19578CB}"/>
            </a:ext>
          </a:extLst>
        </xdr:cNvPr>
        <xdr:cNvSpPr/>
      </xdr:nvSpPr>
      <xdr:spPr>
        <a:xfrm rot="16200000">
          <a:off x="2175510" y="971550"/>
          <a:ext cx="1584960" cy="2857500"/>
        </a:xfrm>
        <a:prstGeom prst="flowChartOffpage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rtlCol="0" anchor="ctr"/>
        <a:lstStyle/>
        <a:p>
          <a:pPr algn="l"/>
          <a:r>
            <a:rPr lang="en-IN" sz="1100"/>
            <a:t>                          </a:t>
          </a:r>
        </a:p>
        <a:p>
          <a:pPr algn="l"/>
          <a:endParaRPr lang="en-IN" sz="1100"/>
        </a:p>
        <a:p>
          <a:pPr algn="l"/>
          <a:endParaRPr lang="en-IN" sz="1100"/>
        </a:p>
        <a:p>
          <a:pPr algn="l"/>
          <a:endParaRPr lang="en-IN" sz="1100"/>
        </a:p>
        <a:p>
          <a:pPr algn="l"/>
          <a:r>
            <a:rPr lang="en-IN" sz="1400" b="1">
              <a:solidFill>
                <a:schemeClr val="tx1"/>
              </a:solidFill>
              <a:latin typeface="Algerian" panose="04020705040A02060702" pitchFamily="82" charset="0"/>
            </a:rPr>
            <a:t>                    Objective  -5</a:t>
          </a:r>
        </a:p>
      </xdr:txBody>
    </xdr:sp>
    <xdr:clientData/>
  </xdr:twoCellAnchor>
  <xdr:twoCellAnchor editAs="oneCell">
    <xdr:from>
      <xdr:col>21</xdr:col>
      <xdr:colOff>167640</xdr:colOff>
      <xdr:row>8</xdr:row>
      <xdr:rowOff>45720</xdr:rowOff>
    </xdr:from>
    <xdr:to>
      <xdr:col>24</xdr:col>
      <xdr:colOff>167640</xdr:colOff>
      <xdr:row>21</xdr:row>
      <xdr:rowOff>135255</xdr:rowOff>
    </xdr:to>
    <mc:AlternateContent xmlns:mc="http://schemas.openxmlformats.org/markup-compatibility/2006" xmlns:a14="http://schemas.microsoft.com/office/drawing/2010/main">
      <mc:Choice Requires="a14">
        <xdr:graphicFrame macro="">
          <xdr:nvGraphicFramePr>
            <xdr:cNvPr id="6" name="season 1">
              <a:extLst>
                <a:ext uri="{FF2B5EF4-FFF2-40B4-BE49-F238E27FC236}">
                  <a16:creationId xmlns:a16="http://schemas.microsoft.com/office/drawing/2014/main" id="{CA334F97-FD49-48C4-B9F2-A04BF598F560}"/>
                </a:ext>
              </a:extLst>
            </xdr:cNvPr>
            <xdr:cNvGraphicFramePr/>
          </xdr:nvGraphicFramePr>
          <xdr:xfrm>
            <a:off x="0" y="0"/>
            <a:ext cx="0" cy="0"/>
          </xdr:xfrm>
          <a:graphic>
            <a:graphicData uri="http://schemas.microsoft.com/office/drawing/2010/slicer">
              <sle:slicer xmlns:sle="http://schemas.microsoft.com/office/drawing/2010/slicer" name="season 1"/>
            </a:graphicData>
          </a:graphic>
        </xdr:graphicFrame>
      </mc:Choice>
      <mc:Fallback xmlns="">
        <xdr:sp macro="" textlink="">
          <xdr:nvSpPr>
            <xdr:cNvPr id="0" name=""/>
            <xdr:cNvSpPr>
              <a:spLocks noTextEdit="1"/>
            </xdr:cNvSpPr>
          </xdr:nvSpPr>
          <xdr:spPr>
            <a:xfrm>
              <a:off x="11811000" y="1508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LOKHANDE%20MAHENDER\Downloads\IPL%20Dashboard%202020_V1.0.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Sheet3"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PL Dashboard 2020"/>
      <sheetName val="IPL Info"/>
      <sheetName val="Team Pictures"/>
      <sheetName val="Lookup"/>
    </sheetNames>
    <sheetDataSet>
      <sheetData sheetId="0">
        <row r="3">
          <cell r="C3" t="str">
            <v>Kolkata Knight Riders</v>
          </cell>
        </row>
      </sheetData>
      <sheetData sheetId="1"/>
      <sheetData sheetId="2">
        <row r="3">
          <cell r="A3" t="str">
            <v>Chennai Super Kings</v>
          </cell>
          <cell r="B3" t="str">
            <v>Pictures</v>
          </cell>
          <cell r="D3" t="str">
            <v>Delhi Capitals</v>
          </cell>
          <cell r="E3" t="str">
            <v>Pictures</v>
          </cell>
          <cell r="G3" t="str">
            <v>Kings XI Punjab</v>
          </cell>
          <cell r="H3" t="str">
            <v>Pictures</v>
          </cell>
          <cell r="J3" t="str">
            <v>Kolkata Knight Riders</v>
          </cell>
          <cell r="K3" t="str">
            <v>Pictures</v>
          </cell>
          <cell r="M3" t="str">
            <v>Mumbai Indians</v>
          </cell>
          <cell r="N3" t="str">
            <v>Pictures</v>
          </cell>
          <cell r="P3" t="str">
            <v>Rajasthan Royals</v>
          </cell>
          <cell r="Q3" t="str">
            <v>Pictures</v>
          </cell>
          <cell r="S3" t="str">
            <v>Royal Challengers Bangalore</v>
          </cell>
          <cell r="T3" t="str">
            <v>Pictures</v>
          </cell>
          <cell r="V3" t="str">
            <v>Sunrisers Hyderabad</v>
          </cell>
          <cell r="W3" t="str">
            <v>Pictures</v>
          </cell>
        </row>
        <row r="4">
          <cell r="A4" t="str">
            <v>MS Dhoni</v>
          </cell>
          <cell r="D4" t="str">
            <v>Shreyas Iyer</v>
          </cell>
        </row>
        <row r="5">
          <cell r="A5" t="str">
            <v>Ambati Rayudu</v>
          </cell>
        </row>
        <row r="6">
          <cell r="A6" t="str">
            <v>KM Asif</v>
          </cell>
        </row>
        <row r="7">
          <cell r="A7" t="str">
            <v>Deepak Chahar</v>
          </cell>
        </row>
        <row r="8">
          <cell r="A8" t="str">
            <v>Dwayne Bravo</v>
          </cell>
        </row>
        <row r="9">
          <cell r="A9" t="str">
            <v>Faf du Plessis</v>
          </cell>
        </row>
        <row r="10">
          <cell r="A10" t="str">
            <v>Imran Tahir</v>
          </cell>
        </row>
        <row r="11">
          <cell r="A11" t="str">
            <v>Narayan Jagadeesan</v>
          </cell>
        </row>
        <row r="12">
          <cell r="A12" t="str">
            <v>Karn Sharma</v>
          </cell>
        </row>
        <row r="13">
          <cell r="A13" t="str">
            <v>Kedar Jadhav</v>
          </cell>
        </row>
        <row r="14">
          <cell r="A14" t="str">
            <v>Lungi Ngidi</v>
          </cell>
        </row>
        <row r="15">
          <cell r="A15" t="str">
            <v>Mitchell Santner</v>
          </cell>
        </row>
      </sheetData>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HANDE MAHENDER" refreshedDate="44151.496864583336" createdVersion="6" refreshedVersion="6" minRefreshableVersion="3" recordCount="757" xr:uid="{C4F0306F-48D8-4918-9CF6-05F4A7767062}">
  <cacheSource type="worksheet">
    <worksheetSource ref="A1:Q1048576" sheet="matches"/>
  </cacheSource>
  <cacheFields count="20">
    <cacheField name="id" numFmtId="0">
      <sharedItems containsString="0" containsBlank="1" containsNumber="1" containsInteger="1" minValue="1" maxValue="11415" count="75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11137"/>
        <n v="11138"/>
        <n v="11139"/>
        <n v="11140"/>
        <n v="11141"/>
        <n v="11142"/>
        <n v="11143"/>
        <n v="11144"/>
        <n v="11145"/>
        <n v="11146"/>
        <n v="11147"/>
        <n v="11148"/>
        <n v="11149"/>
        <n v="11150"/>
        <n v="11151"/>
        <n v="11152"/>
        <n v="11153"/>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412"/>
        <n v="11413"/>
        <n v="11414"/>
        <n v="11415"/>
        <m/>
      </sharedItems>
    </cacheField>
    <cacheField name="season" numFmtId="0">
      <sharedItems containsString="0" containsBlank="1" containsNumber="1" containsInteger="1" minValue="2008" maxValue="2019" count="13">
        <n v="2017"/>
        <n v="2008"/>
        <n v="2009"/>
        <n v="2010"/>
        <n v="2011"/>
        <n v="2012"/>
        <n v="2013"/>
        <n v="2014"/>
        <n v="2015"/>
        <n v="2016"/>
        <n v="2018"/>
        <n v="2019"/>
        <m/>
      </sharedItems>
    </cacheField>
    <cacheField name="city" numFmtId="0">
      <sharedItems containsBlank="1" count="33">
        <s v="Hyderabad"/>
        <s v="Pune"/>
        <s v="Rajkot"/>
        <s v="Indore"/>
        <s v="Bangalore"/>
        <s v="Mumbai"/>
        <s v="Kolkata"/>
        <s v="Delhi"/>
        <s v="Chandigarh"/>
        <s v="Kanpur"/>
        <s v="Jaipur"/>
        <s v="Chennai"/>
        <s v="Cape Town"/>
        <s v="Port Elizabeth"/>
        <s v="Durban"/>
        <s v="Centurion"/>
        <s v="East London"/>
        <s v="Johannesburg"/>
        <s v="Kimberley"/>
        <s v="Bloemfontein"/>
        <s v="Ahmedabad"/>
        <s v="Cuttack"/>
        <s v="Nagpur"/>
        <s v="Dharamsala"/>
        <s v="Kochi"/>
        <s v="Visakhapatnam"/>
        <s v="Raipur"/>
        <s v="Ranchi"/>
        <s v="Abu Dhabi"/>
        <s v="Sharjah"/>
        <m/>
        <s v="Mohali"/>
        <s v="Bengaluru"/>
      </sharedItems>
    </cacheField>
    <cacheField name="date" numFmtId="0">
      <sharedItems containsNonDate="0" containsDate="1" containsString="0" containsBlank="1" minDate="2008-04-18T00:00:00" maxDate="2019-05-13T00:00:00" count="547">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6T00:00:00"/>
        <d v="2017-05-17T00:00:00"/>
        <d v="2017-05-19T00:00:00"/>
        <d v="2017-05-21T00:00:00"/>
        <d v="2008-04-18T00:00:00"/>
        <d v="2008-04-19T00:00:00"/>
        <d v="2008-04-20T00:00:00"/>
        <d v="2008-04-21T00:00:00"/>
        <d v="2008-04-22T00:00:00"/>
        <d v="2008-04-23T00:00:00"/>
        <d v="2008-04-24T00:00:00"/>
        <d v="2008-04-25T00:00:00"/>
        <d v="2008-04-26T00:00:00"/>
        <d v="2008-04-27T00:00:00"/>
        <d v="2008-04-28T00:00:00"/>
        <d v="2008-04-29T00:00:00"/>
        <d v="2008-04-30T00:00:00"/>
        <d v="2008-05-01T00:00:00"/>
        <d v="2008-05-02T00:00:00"/>
        <d v="2008-05-25T00:00:00"/>
        <d v="2008-05-03T00:00:00"/>
        <d v="2008-05-04T00:00:00"/>
        <d v="2008-05-05T00:00:00"/>
        <d v="2008-05-06T00:00:00"/>
        <d v="2008-05-07T00:00:00"/>
        <d v="2008-05-08T00:00:00"/>
        <d v="2008-05-09T00:00:00"/>
        <d v="2008-05-28T00:00:00"/>
        <d v="2008-05-10T00:00:00"/>
        <d v="2008-05-11T00:00:00"/>
        <d v="2008-05-12T00:00:00"/>
        <d v="2008-05-13T00:00:00"/>
        <d v="2008-05-14T00:00:00"/>
        <d v="2008-05-15T00:00:00"/>
        <d v="2008-05-16T00:00:00"/>
        <d v="2008-05-17T00:00:00"/>
        <d v="2008-05-18T00:00:00"/>
        <d v="2008-05-19T00:00:00"/>
        <d v="2008-05-20T00:00:00"/>
        <d v="2008-05-21T00:00:00"/>
        <d v="2008-05-23T00:00:00"/>
        <d v="2008-05-24T00:00:00"/>
        <d v="2008-05-26T00:00:00"/>
        <d v="2008-05-27T00:00:00"/>
        <d v="2008-05-30T00:00:00"/>
        <d v="2008-05-31T00:00:00"/>
        <d v="2008-06-01T00:00:00"/>
        <d v="2009-04-18T00:00:00"/>
        <d v="2009-04-19T00:00:00"/>
        <d v="2009-04-20T00:00:00"/>
        <d v="2009-04-21T00:00:00"/>
        <d v="2009-04-22T00:00:00"/>
        <d v="2009-04-23T00:00:00"/>
        <d v="2009-04-24T00:00:00"/>
        <d v="2009-04-25T00:00:00"/>
        <d v="2009-04-26T00:00:00"/>
        <d v="2009-04-27T00:00:00"/>
        <d v="2009-04-28T00:00:00"/>
        <d v="2009-04-29T00:00:00"/>
        <d v="2009-04-30T00:00:00"/>
        <d v="2009-05-01T00:00:00"/>
        <d v="2009-05-02T00:00:00"/>
        <d v="2009-05-03T00:00:00"/>
        <d v="2009-05-04T00:00:00"/>
        <d v="2009-05-05T00:00:00"/>
        <d v="2009-05-06T00:00:00"/>
        <d v="2009-05-07T00:00:00"/>
        <d v="2009-05-08T00:00:00"/>
        <d v="2009-05-09T00:00:00"/>
        <d v="2009-05-10T00:00:00"/>
        <d v="2009-05-11T00:00:00"/>
        <d v="2009-05-12T00:00:00"/>
        <d v="2009-05-13T00:00:00"/>
        <d v="2009-05-14T00:00:00"/>
        <d v="2009-05-15T00:00:00"/>
        <d v="2009-05-16T00:00:00"/>
        <d v="2009-05-17T00:00:00"/>
        <d v="2009-05-18T00:00:00"/>
        <d v="2009-05-19T00:00:00"/>
        <d v="2009-05-20T00:00:00"/>
        <d v="2009-05-21T00:00:00"/>
        <d v="2009-05-22T00:00:00"/>
        <d v="2009-05-23T00:00:00"/>
        <d v="2009-05-24T00:00:00"/>
        <d v="2010-03-12T00:00:00"/>
        <d v="2010-03-13T00:00:00"/>
        <d v="2010-03-14T00:00:00"/>
        <d v="2010-03-15T00:00:00"/>
        <d v="2010-03-16T00:00:00"/>
        <d v="2010-03-17T00:00:00"/>
        <d v="2010-03-18T00:00:00"/>
        <d v="2010-03-19T00:00:00"/>
        <d v="2010-03-20T00:00:00"/>
        <d v="2010-03-21T00:00:00"/>
        <d v="2010-03-22T00:00:00"/>
        <d v="2010-03-23T00:00:00"/>
        <d v="2010-03-24T00:00:00"/>
        <d v="2010-03-25T00:00:00"/>
        <d v="2010-03-26T00:00:00"/>
        <d v="2010-03-27T00:00:00"/>
        <d v="2010-03-28T00:00:00"/>
        <d v="2010-03-29T00:00:00"/>
        <d v="2010-03-30T00:00:00"/>
        <d v="2010-03-31T00:00:00"/>
        <d v="2010-04-01T00:00:00"/>
        <d v="2010-04-02T00:00:00"/>
        <d v="2010-04-03T00:00:00"/>
        <d v="2010-04-04T00:00:00"/>
        <d v="2010-04-05T00:00:00"/>
        <d v="2010-04-06T00:00:00"/>
        <d v="2010-04-07T00:00:00"/>
        <d v="2010-04-08T00:00:00"/>
        <d v="2010-04-09T00:00:00"/>
        <d v="2010-04-10T00:00:00"/>
        <d v="2010-04-11T00:00:00"/>
        <d v="2010-04-12T00:00:00"/>
        <d v="2010-04-13T00:00:00"/>
        <d v="2010-04-14T00:00:00"/>
        <d v="2010-04-15T00:00:00"/>
        <d v="2010-04-16T00:00:00"/>
        <d v="2010-04-17T00:00:00"/>
        <d v="2010-04-18T00:00:00"/>
        <d v="2010-04-19T00:00:00"/>
        <d v="2010-04-21T00:00:00"/>
        <d v="2010-04-22T00:00:00"/>
        <d v="2010-04-24T00:00:00"/>
        <d v="2010-04-25T00:00:00"/>
        <d v="2011-04-08T00:00:00"/>
        <d v="2011-04-09T00:00:00"/>
        <d v="2011-04-10T00:00:00"/>
        <d v="2011-04-11T00:00:00"/>
        <d v="2011-04-12T00:00:00"/>
        <d v="2011-04-13T00:00:00"/>
        <d v="2011-04-14T00:00:00"/>
        <d v="2011-04-15T00:00:00"/>
        <d v="2011-04-16T00:00:00"/>
        <d v="2011-04-17T00:00:00"/>
        <d v="2011-04-18T00:00:00"/>
        <d v="2011-04-19T00:00:00"/>
        <d v="2011-04-20T00:00:00"/>
        <d v="2011-04-21T00:00:00"/>
        <d v="2011-04-22T00:00:00"/>
        <d v="2011-04-23T00:00:00"/>
        <d v="2011-04-24T00:00:00"/>
        <d v="2011-04-25T00:00:00"/>
        <d v="2011-04-26T00:00:00"/>
        <d v="2011-04-27T00:00:00"/>
        <d v="2011-04-28T00:00:00"/>
        <d v="2011-04-29T00:00:00"/>
        <d v="2011-04-30T00:00:00"/>
        <d v="2011-05-01T00:00:00"/>
        <d v="2011-05-02T00:00:00"/>
        <d v="2011-05-03T00:00:00"/>
        <d v="2011-05-04T00:00:00"/>
        <d v="2011-05-05T00:00:00"/>
        <d v="2011-05-06T00:00:00"/>
        <d v="2011-05-07T00:00:00"/>
        <d v="2011-05-08T00:00:00"/>
        <d v="2011-05-09T00:00:00"/>
        <d v="2011-05-10T00:00:00"/>
        <d v="2011-05-11T00:00:00"/>
        <d v="2011-05-12T00:00:00"/>
        <d v="2011-05-13T00:00:00"/>
        <d v="2011-05-14T00:00:00"/>
        <d v="2011-05-15T00:00:00"/>
        <d v="2011-05-16T00:00:00"/>
        <d v="2011-05-17T00:00:00"/>
        <d v="2011-05-18T00:00:00"/>
        <d v="2011-05-19T00:00:00"/>
        <d v="2011-05-20T00:00:00"/>
        <d v="2011-05-21T00:00:00"/>
        <d v="2011-05-22T00:00:00"/>
        <d v="2011-05-24T00:00:00"/>
        <d v="2011-05-25T00:00:00"/>
        <d v="2011-05-27T00:00:00"/>
        <d v="2011-05-28T00:00:00"/>
        <d v="2012-04-04T00:00:00"/>
        <d v="2012-04-05T00:00:00"/>
        <d v="2012-04-06T00:00:00"/>
        <d v="2012-04-07T00:00:00"/>
        <d v="2012-04-08T00:00:00"/>
        <d v="2012-04-09T00:00:00"/>
        <d v="2012-04-10T00:00:00"/>
        <d v="2012-04-11T00:00:00"/>
        <d v="2012-04-12T00:00:00"/>
        <d v="2012-04-13T00:00:00"/>
        <d v="2012-04-19T00:00:00"/>
        <d v="2012-04-14T00:00:00"/>
        <d v="2012-04-15T00:00:00"/>
        <d v="2012-04-16T00:00:00"/>
        <d v="2012-04-17T00:00:00"/>
        <d v="2012-04-18T00:00:00"/>
        <d v="2012-05-10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1T00:00:00"/>
        <d v="2012-05-12T00:00:00"/>
        <d v="2012-05-13T00:00:00"/>
        <d v="2012-05-14T00:00:00"/>
        <d v="2012-05-15T00:00:00"/>
        <d v="2012-05-16T00:00:00"/>
        <d v="2012-05-17T00:00:00"/>
        <d v="2012-05-18T00:00:00"/>
        <d v="2012-05-19T00:00:00"/>
        <d v="2012-05-20T00:00:00"/>
        <d v="2012-05-22T00:00:00"/>
        <d v="2012-05-23T00:00:00"/>
        <d v="2012-05-25T00:00:00"/>
        <d v="2012-05-27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5-16T00:00:00"/>
        <d v="2013-04-24T00:00:00"/>
        <d v="2013-04-25T00:00:00"/>
        <d v="2013-04-26T00:00:00"/>
        <d v="2013-04-27T00:00:00"/>
        <d v="2013-04-28T00:00:00"/>
        <d v="2013-04-29T00:00:00"/>
        <d v="2013-04-30T00:00:00"/>
        <d v="2013-05-01T00:00:00"/>
        <d v="2013-05-02T00:00:00"/>
        <d v="2013-05-03T00:00:00"/>
        <d v="2013-05-04T00:00:00"/>
        <d v="2013-05-14T00:00:00"/>
        <d v="2013-05-05T00:00:00"/>
        <d v="2013-05-07T00:00:00"/>
        <d v="2013-05-08T00:00:00"/>
        <d v="2013-05-09T00:00:00"/>
        <d v="2013-05-10T00:00:00"/>
        <d v="2013-05-11T00:00:00"/>
        <d v="2013-05-12T00:00:00"/>
        <d v="2013-05-13T00:00:00"/>
        <d v="2013-05-15T00:00:00"/>
        <d v="2013-05-06T00:00:00"/>
        <d v="2013-05-17T00:00:00"/>
        <d v="2013-05-18T00:00:00"/>
        <d v="2013-05-19T00:00:00"/>
        <d v="2013-05-21T00:00:00"/>
        <d v="2013-05-22T00:00:00"/>
        <d v="2013-05-24T00:00:00"/>
        <d v="2013-05-26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8T00:00:00"/>
        <d v="2014-05-19T00:00:00"/>
        <d v="2014-05-20T00:00:00"/>
        <d v="2014-05-21T00:00:00"/>
        <d v="2014-05-22T00:00:00"/>
        <d v="2014-05-23T00:00:00"/>
        <d v="2014-05-24T00:00:00"/>
        <d v="2014-05-25T00:00:00"/>
        <d v="2014-05-27T00:00:00"/>
        <d v="2014-05-28T00:00:00"/>
        <d v="2014-05-30T00:00:00"/>
        <d v="2014-06-01T00:00:00"/>
        <d v="2015-04-08T00:00:00"/>
        <d v="2015-04-09T00:00:00"/>
        <d v="2015-04-10T00:00:00"/>
        <d v="2015-04-11T00:00:00"/>
        <d v="2015-04-12T00:00:00"/>
        <d v="2015-04-13T00:00:00"/>
        <d v="2015-04-14T00:00:00"/>
        <d v="2015-04-30T00:00:00"/>
        <d v="2015-04-15T00:00:00"/>
        <d v="2015-04-16T00:00:00"/>
        <d v="2015-04-17T00:00:00"/>
        <d v="2015-04-18T00:00:00"/>
        <d v="2015-04-19T00:00:00"/>
        <d v="2015-04-20T00:00:00"/>
        <d v="2015-04-21T00:00:00"/>
        <d v="2015-04-22T00:00:00"/>
        <d v="2015-04-23T00:00:00"/>
        <d v="2015-04-24T00:00:00"/>
        <d v="2015-04-25T00:00:00"/>
        <d v="2015-04-26T00:00:00"/>
        <d v="2015-04-27T00:00:00"/>
        <d v="2015-05-07T00:00:00"/>
        <d v="2015-04-29T00:00:00"/>
        <d v="2015-04-28T00:00:00"/>
        <d v="2015-05-01T00:00:00"/>
        <d v="2015-05-02T00:00:00"/>
        <d v="2015-05-03T00:00:00"/>
        <d v="2015-05-04T00:00:00"/>
        <d v="2015-05-05T00:00:00"/>
        <d v="2015-05-06T00:00:00"/>
        <d v="2015-05-08T00:00:00"/>
        <d v="2015-05-09T00:00:00"/>
        <d v="2015-05-10T00:00:00"/>
        <d v="2015-05-11T00:00:00"/>
        <d v="2015-05-12T00:00:00"/>
        <d v="2015-05-13T00:00:00"/>
        <d v="2015-05-14T00:00:00"/>
        <d v="2015-05-15T00:00:00"/>
        <d v="2015-05-16T00:00:00"/>
        <d v="2015-05-17T00:00:00"/>
        <d v="2015-05-19T00:00:00"/>
        <d v="2015-05-20T00:00:00"/>
        <d v="2015-05-22T00:00:00"/>
        <d v="2015-05-24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4T00:00:00"/>
        <d v="2016-05-25T00:00:00"/>
        <d v="2016-05-27T00:00:00"/>
        <d v="2016-05-29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2T00:00:00"/>
        <d v="2018-05-23T00:00:00"/>
        <d v="2018-05-25T00:00:00"/>
        <d v="2018-05-27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7T00:00:00"/>
        <d v="2019-05-08T00:00:00"/>
        <d v="2019-05-10T00:00:00"/>
        <d v="2019-05-12T00:00:00"/>
        <m/>
      </sharedItems>
      <fieldGroup par="19" base="3">
        <rangePr groupBy="months" startDate="2008-04-18T00:00:00" endDate="2019-05-13T00:00:00"/>
        <groupItems count="14">
          <s v="(blank)"/>
          <s v="Jan"/>
          <s v="Feb"/>
          <s v="Mar"/>
          <s v="Apr"/>
          <s v="May"/>
          <s v="Jun"/>
          <s v="Jul"/>
          <s v="Aug"/>
          <s v="Sep"/>
          <s v="Oct"/>
          <s v="Nov"/>
          <s v="Dec"/>
          <s v="&gt;13/05/2019"/>
        </groupItems>
      </fieldGroup>
    </cacheField>
    <cacheField name="team1" numFmtId="0">
      <sharedItems containsBlank="1" count="16">
        <s v="Sunrisers Hyderabad"/>
        <s v="Mumbai Indians"/>
        <s v="Gujarat Lions"/>
        <s v="Rising Pune Supergiant"/>
        <s v="Royal Challengers Bangalore"/>
        <s v="Kolkata Knight Riders"/>
        <s v="Delhi Daredevils"/>
        <s v="Kings XI Punjab"/>
        <s v="Chennai Super Kings"/>
        <s v="Rajasthan Royals"/>
        <s v="Deccan Chargers"/>
        <s v="Kochi Tuskers Kerala"/>
        <s v="Pune Warriors"/>
        <s v="Rising Pune Supergiants"/>
        <s v="Delhi Capitals"/>
        <m/>
      </sharedItems>
    </cacheField>
    <cacheField name="team2" numFmtId="0">
      <sharedItems containsBlank="1" count="16">
        <s v="Royal Challengers Bangalore"/>
        <s v="Rising Pune Supergiant"/>
        <s v="Kolkata Knight Riders"/>
        <s v="Kings XI Punjab"/>
        <s v="Delhi Daredevils"/>
        <s v="Sunrisers Hyderabad"/>
        <s v="Mumbai Indians"/>
        <s v="Gujarat Lions"/>
        <s v="Rajasthan Royals"/>
        <s v="Chennai Super Kings"/>
        <s v="Deccan Chargers"/>
        <s v="Pune Warriors"/>
        <s v="Kochi Tuskers Kerala"/>
        <s v="Rising Pune Supergiants"/>
        <s v="Delhi Capitals"/>
        <m/>
      </sharedItems>
    </cacheField>
    <cacheField name="toss_winner" numFmtId="0">
      <sharedItems containsBlank="1" count="16">
        <s v="Royal Challengers Bangalore"/>
        <s v="Rising Pune Supergiant"/>
        <s v="Kolkata Knight Riders"/>
        <s v="Kings XI Punjab"/>
        <s v="Sunrisers Hyderabad"/>
        <s v="Mumbai Indians"/>
        <s v="Gujarat Lions"/>
        <s v="Delhi Daredevils"/>
        <s v="Chennai Super Kings"/>
        <s v="Rajasthan Royals"/>
        <s v="Deccan Chargers"/>
        <s v="Kochi Tuskers Kerala"/>
        <s v="Pune Warriors"/>
        <s v="Rising Pune Supergiants"/>
        <s v="Delhi Capitals"/>
        <m/>
      </sharedItems>
    </cacheField>
    <cacheField name="toss_decision" numFmtId="0">
      <sharedItems containsBlank="1" count="3">
        <s v="field"/>
        <s v="bat"/>
        <m/>
      </sharedItems>
    </cacheField>
    <cacheField name="result" numFmtId="0">
      <sharedItems containsBlank="1" count="4">
        <s v="normal"/>
        <s v="tie"/>
        <s v="no result"/>
        <m/>
      </sharedItems>
    </cacheField>
    <cacheField name="dl_applied" numFmtId="0">
      <sharedItems containsString="0" containsBlank="1" containsNumber="1" containsInteger="1" minValue="0" maxValue="1" count="3">
        <n v="0"/>
        <n v="1"/>
        <m/>
      </sharedItems>
    </cacheField>
    <cacheField name="winner" numFmtId="0">
      <sharedItems containsBlank="1" count="16">
        <s v="Sunrisers Hyderabad"/>
        <s v="Rising Pune Supergiant"/>
        <s v="Kolkata Knight Riders"/>
        <s v="Kings XI Punjab"/>
        <s v="Royal Challengers Bangalore"/>
        <s v="Mumbai Indians"/>
        <s v="Delhi Daredevils"/>
        <s v="Gujarat Lions"/>
        <s v="Chennai Super Kings"/>
        <s v="Rajasthan Royals"/>
        <s v="Deccan Chargers"/>
        <s v="Pune Warriors"/>
        <s v="Kochi Tuskers Kerala"/>
        <m/>
        <s v="Rising Pune Supergiants"/>
        <s v="Delhi Capitals"/>
      </sharedItems>
    </cacheField>
    <cacheField name="win_by_runs" numFmtId="0">
      <sharedItems containsString="0" containsBlank="1" containsNumber="1" containsInteger="1" minValue="0" maxValue="146" count="90">
        <n v="35"/>
        <n v="0"/>
        <n v="15"/>
        <n v="97"/>
        <n v="17"/>
        <n v="51"/>
        <n v="27"/>
        <n v="5"/>
        <n v="21"/>
        <n v="14"/>
        <n v="26"/>
        <n v="82"/>
        <n v="3"/>
        <n v="61"/>
        <n v="48"/>
        <n v="19"/>
        <n v="12"/>
        <n v="146"/>
        <n v="7"/>
        <n v="9"/>
        <n v="10"/>
        <n v="20"/>
        <n v="1"/>
        <n v="140"/>
        <n v="33"/>
        <n v="6"/>
        <n v="66"/>
        <n v="13"/>
        <n v="45"/>
        <n v="29"/>
        <n v="18"/>
        <n v="23"/>
        <n v="41"/>
        <n v="65"/>
        <n v="25"/>
        <n v="105"/>
        <n v="75"/>
        <n v="92"/>
        <n v="11"/>
        <n v="24"/>
        <n v="38"/>
        <n v="8"/>
        <n v="78"/>
        <n v="16"/>
        <n v="53"/>
        <n v="2"/>
        <n v="4"/>
        <n v="31"/>
        <n v="55"/>
        <n v="98"/>
        <n v="34"/>
        <n v="36"/>
        <n v="39"/>
        <n v="40"/>
        <n v="67"/>
        <n v="63"/>
        <n v="37"/>
        <n v="57"/>
        <n v="22"/>
        <n v="85"/>
        <n v="32"/>
        <n v="76"/>
        <n v="111"/>
        <n v="43"/>
        <n v="58"/>
        <n v="28"/>
        <n v="74"/>
        <n v="42"/>
        <n v="59"/>
        <n v="46"/>
        <n v="47"/>
        <n v="86"/>
        <n v="44"/>
        <n v="87"/>
        <n v="130"/>
        <n v="60"/>
        <n v="77"/>
        <n v="30"/>
        <n v="50"/>
        <n v="93"/>
        <n v="72"/>
        <n v="62"/>
        <n v="138"/>
        <n v="71"/>
        <n v="144"/>
        <n v="80"/>
        <n v="64"/>
        <n v="102"/>
        <n v="118"/>
        <m/>
      </sharedItems>
    </cacheField>
    <cacheField name="win_by_wickets" numFmtId="0">
      <sharedItems containsString="0" containsBlank="1" containsNumber="1" containsInteger="1" minValue="0" maxValue="10" count="12">
        <n v="0"/>
        <n v="7"/>
        <n v="10"/>
        <n v="6"/>
        <n v="9"/>
        <n v="4"/>
        <n v="8"/>
        <n v="5"/>
        <n v="2"/>
        <n v="3"/>
        <n v="1"/>
        <m/>
      </sharedItems>
    </cacheField>
    <cacheField name="player_of_match" numFmtId="0">
      <sharedItems containsBlank="1" count="227">
        <s v="Yuvraj Singh"/>
        <s v="SPD Smith"/>
        <s v="CA Lynn"/>
        <s v="GJ Maxwell"/>
        <s v="KM Jadhav"/>
        <s v="Rashid Khan"/>
        <s v="N Rana"/>
        <s v="AR Patel"/>
        <s v="SV Samson"/>
        <s v="JJ Bumrah"/>
        <s v="SP Narine"/>
        <s v="KA Pollard"/>
        <s v="AJ Tye"/>
        <s v="RV Uthappa"/>
        <s v="CJ Anderson"/>
        <s v="BA Stokes"/>
        <s v="NM Coulter-Nile"/>
        <s v="B Kumar"/>
        <s v="CH Gayle"/>
        <s v="KS Williamson"/>
        <s v="JC Buttler"/>
        <s v="SK Raina"/>
        <s v="MJ McClenaghan"/>
        <s v="MS Dhoni"/>
        <s v="HM Amla"/>
        <s v="G Gambhir"/>
        <s v="LH Ferguson"/>
        <s v="KH Pandya"/>
        <s v="Sandeep Sharma"/>
        <s v="DA Warner"/>
        <s v="RG Sharma"/>
        <s v="Mohammed Shami"/>
        <s v="RA Tripathi"/>
        <s v="RR Pant"/>
        <s v="JD Unadkat"/>
        <s v="LMP Simmons"/>
        <s v="DR Smith"/>
        <s v="S Dhawan"/>
        <s v="MM Sharma"/>
        <s v="SS Iyer"/>
        <s v="WP Saha"/>
        <s v="KK Nair"/>
        <s v="Mohammed Siraj"/>
        <s v="AT Rayudu"/>
        <s v="HV Patel"/>
        <s v="Washington Sundar"/>
        <s v="KV Sharma"/>
        <s v="BB McCullum"/>
        <s v="MEK Hussey"/>
        <s v="MF Maharoof"/>
        <s v="MV Boucher"/>
        <s v="DJ Hussey"/>
        <s v="SR Watson"/>
        <s v="V Sehwag"/>
        <s v="ML Hayden"/>
        <s v="YK Pathan"/>
        <s v="KC Sangakkara"/>
        <s v="JDP Oram"/>
        <s v="AC Gilchrist"/>
        <s v="SM Katich"/>
        <s v="ST Jayasuriya"/>
        <s v="GD McGrath"/>
        <s v="SE Marsh"/>
        <s v="SA Asnodkar"/>
        <s v="R Vinay Kumar"/>
        <s v="IK Pathan"/>
        <s v="SM Pollock"/>
        <s v="Sohail Tanvir"/>
        <s v="S Sreesanth"/>
        <s v="A Nehra"/>
        <s v="SC Ganguly"/>
        <s v="CRD Fernando"/>
        <s v="L Balaji"/>
        <s v="Shoaib Akhtar"/>
        <s v="A Mishra"/>
        <s v="DPMD Jayawardene"/>
        <s v="GC Smith"/>
        <s v="DJ Bravo"/>
        <s v="M Ntini"/>
        <s v="SP Goswami"/>
        <s v="A Kumble"/>
        <s v="KD Karthik"/>
        <s v="JA Morkel"/>
        <s v="P Kumar"/>
        <s v="Umar Gul"/>
        <s v="SR Tendulkar"/>
        <s v="R Dravid"/>
        <s v="DL Vettori"/>
        <s v="RP Singh"/>
        <s v="M Muralitharan"/>
        <s v="AB de Villiers"/>
        <s v="RS Bopara"/>
        <s v="PP Ojha"/>
        <s v="TM Dilshan"/>
        <s v="HH Gibbs"/>
        <s v="DP Nannes"/>
        <s v="JP Duminy"/>
        <s v="SB Jakati"/>
        <s v="JH Kallis"/>
        <s v="A Singh"/>
        <s v="S Badrinath"/>
        <s v="LRPL Taylor"/>
        <s v="Harbhajan Singh"/>
        <s v="R Bhatia"/>
        <s v="SK Warne"/>
        <s v="B Lee"/>
        <s v="BJ Hodge"/>
        <s v="LR Shukla"/>
        <s v="MK Pandey"/>
        <s v="AD Mathews"/>
        <s v="MK Tiwary"/>
        <s v="WPUJC Vaas"/>
        <s v="A Symonds"/>
        <s v="AA Jhunjhunwala"/>
        <s v="J Theron"/>
        <s v="AC Voges"/>
        <s v="NV Ojha"/>
        <s v="SL Malinga"/>
        <s v="M Vijay"/>
        <s v="KP Pietersen"/>
        <s v="PD Collingwood"/>
        <s v="MJ Lumb"/>
        <s v="TL Suman"/>
        <s v="RJ Harris"/>
        <s v="PP Chawla"/>
        <s v="Harmeet Singh"/>
        <s v="R Ashwin"/>
        <s v="R McLaren"/>
        <s v="M Kartik"/>
        <s v="DE Bollinger"/>
        <s v="S Anirudha"/>
        <s v="SK Trivedi"/>
        <s v="SB Wagh"/>
        <s v="PC Valthaty"/>
        <s v="MD Mishra"/>
        <s v="DW Steyn"/>
        <s v="S Sohal"/>
        <s v="MM Patel"/>
        <s v="V Kohli"/>
        <s v="I Sharma"/>
        <s v="J Botha"/>
        <s v="Iqbal Abdulla"/>
        <s v="P Parameswaran"/>
        <s v="R Sharma"/>
        <s v="MR Marsh"/>
        <s v="BA Bhatt"/>
        <s v="S Aravind"/>
        <m/>
        <s v="JEC Franklin"/>
        <s v="RE Levi"/>
        <s v="AM Rahane"/>
        <s v="RA Jadeja"/>
        <s v="MN Samuels"/>
        <s v="M Morkel"/>
        <s v="F du Plessis"/>
        <s v="AD Mascarenhas"/>
        <s v="Shakib Al Hasan"/>
        <s v="JD Ryder"/>
        <s v="S Nadeem"/>
        <s v="KMDN Kulasekara"/>
        <s v="CL White"/>
        <s v="Mandeep Singh"/>
        <s v="P Negi"/>
        <s v="Azhar Mahmood"/>
        <s v="BW Hilfenhaus"/>
        <s v="A Chandila"/>
        <s v="UT Yadav"/>
        <s v="MS Bisla"/>
        <s v="M Vohra"/>
        <s v="GH Vihari"/>
        <s v="AJ Finch"/>
        <s v="JP Faulkner"/>
        <s v="MS Gony"/>
        <s v="DA Miller"/>
        <s v="DJG Sammy"/>
        <s v="MG Johnson"/>
        <s v="KK Cooper"/>
        <s v="PA Patel"/>
        <s v="AP Tare"/>
        <s v="LJ Wright"/>
        <s v="YS Chahal"/>
        <s v="PV Tambe"/>
        <s v="DJ Hooda"/>
        <s v="GJ Bailey"/>
        <s v="AD Russell"/>
        <s v="MA Agarwal"/>
        <s v="MA Starc"/>
        <s v="VR Aaron"/>
        <s v="TA Boult"/>
        <s v="EJG Morgan"/>
        <s v="HH Pandya"/>
        <s v="MC Henriques"/>
        <s v="Z Khan"/>
        <s v="Q de Kock"/>
        <s v="Mustafizur Rahman"/>
        <s v="SA Yadav"/>
        <s v="AB Dinda"/>
        <s v="CH Morris"/>
        <s v="CR Brathwaite"/>
        <s v="MP Stoinis"/>
        <s v="A Zampa"/>
        <s v="BCJ Cutting"/>
        <s v="KL Rahul"/>
        <s v="SW Billings"/>
        <s v="JJ Roy"/>
        <s v="B Stanlake"/>
        <s v="J Archer"/>
        <s v="AS Rajpoot"/>
        <s v="TG Southee"/>
        <s v="AS Yadav"/>
        <s v="M Ur Rahman"/>
        <s v="Ishan Kishan"/>
        <s v="Kuldeep Yadav"/>
        <s v="S Gopal"/>
        <s v="L Ngidi"/>
        <s v="P Shaw"/>
        <s v="J Bairstow"/>
        <s v="S Curran"/>
        <s v="A Joseph"/>
        <s v="K Rabada"/>
        <s v="H Gurney"/>
        <s v="DL Chahar"/>
        <s v="Imran Tahir"/>
        <s v="K Paul"/>
        <s v="K Ahmed"/>
        <s v="S Gill"/>
        <s v="S Hetmyer"/>
      </sharedItems>
    </cacheField>
    <cacheField name="venue" numFmtId="0">
      <sharedItems containsBlank="1" count="42">
        <s v="Rajiv Gandhi International Stadium, Uppal"/>
        <s v="Maharashtra Cricket Association Stadium"/>
        <s v="Saurashtra Cricket Association Stadium"/>
        <s v="Holkar Cricket Stadium"/>
        <s v="M Chinnaswamy Stadium"/>
        <s v="Wankhede Stadium"/>
        <s v="Eden Gardens"/>
        <s v="Feroz Shah Kotla"/>
        <s v="Punjab Cricket Association IS Bindra Stadium, Mohali"/>
        <s v="Green Park"/>
        <s v="Punjab Cricket Association Stadium, Mohali"/>
        <s v="Sawai Mansingh Stadium"/>
        <s v="MA Chidambaram Stadium, Chepauk"/>
        <s v="Dr DY Patil Sports Academy"/>
        <s v="Newlands"/>
        <s v="St George's Park"/>
        <s v="Kingsmead"/>
        <s v="SuperSport Park"/>
        <s v="Buffalo Park"/>
        <s v="New Wanderers Stadium"/>
        <s v="De Beers Diamond Oval"/>
        <s v="OUTsurance Oval"/>
        <s v="Brabourne Stadium"/>
        <s v="Sardar Patel Stadium, Motera"/>
        <s v="Barabati Stadium"/>
        <s v="Vidarbha Cricket Association Stadium, Jamtha"/>
        <s v="Himachal Pradesh Cricket Association Stadium"/>
        <s v="Nehru Stadium"/>
        <s v="Dr. Y.S. Rajasekhara Reddy ACA-VDCA Cricket Stadium"/>
        <s v="Subrata Roy Sahara Stadium"/>
        <s v="Shaheed Veer Narayan Singh International Stadium"/>
        <s v="JSCA International Stadium Complex"/>
        <s v="Sheikh Zayed Stadium"/>
        <s v="Sharjah Cricket Stadium"/>
        <s v="Dubai International Cricket Stadium"/>
        <s v="M. A. Chidambaram Stadium"/>
        <s v="Feroz Shah Kotla Ground"/>
        <s v="M. Chinnaswamy Stadium"/>
        <s v="Rajiv Gandhi Intl. Cricket Stadium"/>
        <s v="IS Bindra Stadium"/>
        <s v="ACA-VDCA Stadium"/>
        <m/>
      </sharedItems>
    </cacheField>
    <cacheField name="umpire1" numFmtId="0">
      <sharedItems containsBlank="1"/>
    </cacheField>
    <cacheField name="umpire2" numFmtId="0">
      <sharedItems containsBlank="1"/>
    </cacheField>
    <cacheField name="umpire3" numFmtId="0">
      <sharedItems containsBlank="1"/>
    </cacheField>
    <cacheField name="Quarters" numFmtId="0" databaseField="0">
      <fieldGroup base="3">
        <rangePr groupBy="quarters" startDate="2008-04-18T00:00:00" endDate="2019-05-13T00:00:00"/>
        <groupItems count="6">
          <s v="&lt;18/04/2008"/>
          <s v="Qtr1"/>
          <s v="Qtr2"/>
          <s v="Qtr3"/>
          <s v="Qtr4"/>
          <s v="&gt;13/05/2019"/>
        </groupItems>
      </fieldGroup>
    </cacheField>
    <cacheField name="Years" numFmtId="0" databaseField="0">
      <fieldGroup base="3">
        <rangePr groupBy="years" startDate="2008-04-18T00:00:00" endDate="2019-05-13T00:00:00"/>
        <groupItems count="14">
          <s v="&lt;18/04/2008"/>
          <s v="2008"/>
          <s v="2009"/>
          <s v="2010"/>
          <s v="2011"/>
          <s v="2012"/>
          <s v="2013"/>
          <s v="2014"/>
          <s v="2015"/>
          <s v="2016"/>
          <s v="2017"/>
          <s v="2018"/>
          <s v="2019"/>
          <s v="&gt;13/05/2019"/>
        </groupItems>
      </fieldGroup>
    </cacheField>
  </cacheFields>
  <extLst>
    <ext xmlns:x14="http://schemas.microsoft.com/office/spreadsheetml/2009/9/main" uri="{725AE2AE-9491-48be-B2B4-4EB974FC3084}">
      <x14:pivotCacheDefinition pivotCacheId="17073371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HANDE MAHENDER" refreshedDate="44151.52560277778" createdVersion="6" refreshedVersion="6" minRefreshableVersion="3" recordCount="15" xr:uid="{BFB13AA5-2F81-4056-8C23-ECCA2B1240C0}">
  <cacheSource type="worksheet">
    <worksheetSource ref="B62:C77" sheet="Objective 1"/>
  </cacheSource>
  <cacheFields count="2">
    <cacheField name="Team names" numFmtId="0">
      <sharedItems count="15">
        <s v="Chennai Super Kings"/>
        <s v="Deccan Chargers"/>
        <s v="Delhi Capitals"/>
        <s v="Delhi Daredevils"/>
        <s v="Gujarat Lions"/>
        <s v="Kings XI Punjab"/>
        <s v="Kochi Tuskers Kerala"/>
        <s v="Kolkata Knight Riders"/>
        <s v="Mumbai Indians"/>
        <s v="Pune Warriors"/>
        <s v="Rajasthan Royals"/>
        <s v="Rising Pune Supergiant"/>
        <s v="Rising Pune Supergiants"/>
        <s v="Royal Challengers Bangalore"/>
        <s v="Sunrisers Hyderabad"/>
      </sharedItems>
    </cacheField>
    <cacheField name="no of matches played" numFmtId="0">
      <sharedItems containsSemiMixedTypes="0" containsString="0" containsNumber="1" containsInteger="1" minValue="14" maxValue="187"/>
    </cacheField>
  </cacheFields>
  <extLst>
    <ext xmlns:x14="http://schemas.microsoft.com/office/spreadsheetml/2009/9/main" uri="{725AE2AE-9491-48be-B2B4-4EB974FC3084}">
      <x14:pivotCacheDefinition pivotCacheId="16215651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7">
  <r>
    <x v="0"/>
    <x v="0"/>
    <x v="0"/>
    <x v="0"/>
    <x v="0"/>
    <x v="0"/>
    <x v="0"/>
    <x v="0"/>
    <x v="0"/>
    <x v="0"/>
    <x v="0"/>
    <x v="0"/>
    <x v="0"/>
    <x v="0"/>
    <x v="0"/>
    <s v="AY Dandekar"/>
    <s v="NJ Llong"/>
    <m/>
  </r>
  <r>
    <x v="1"/>
    <x v="0"/>
    <x v="1"/>
    <x v="1"/>
    <x v="1"/>
    <x v="1"/>
    <x v="1"/>
    <x v="0"/>
    <x v="0"/>
    <x v="0"/>
    <x v="1"/>
    <x v="1"/>
    <x v="1"/>
    <x v="1"/>
    <x v="1"/>
    <s v="A Nand Kishore"/>
    <s v="S Ravi"/>
    <m/>
  </r>
  <r>
    <x v="2"/>
    <x v="0"/>
    <x v="2"/>
    <x v="2"/>
    <x v="2"/>
    <x v="2"/>
    <x v="2"/>
    <x v="0"/>
    <x v="0"/>
    <x v="0"/>
    <x v="2"/>
    <x v="1"/>
    <x v="2"/>
    <x v="2"/>
    <x v="2"/>
    <s v="Nitin Menon"/>
    <s v="CK Nandan"/>
    <m/>
  </r>
  <r>
    <x v="3"/>
    <x v="0"/>
    <x v="3"/>
    <x v="3"/>
    <x v="3"/>
    <x v="3"/>
    <x v="3"/>
    <x v="0"/>
    <x v="0"/>
    <x v="0"/>
    <x v="3"/>
    <x v="1"/>
    <x v="3"/>
    <x v="3"/>
    <x v="3"/>
    <s v="AK Chaudhary"/>
    <s v="C Shamshuddin"/>
    <m/>
  </r>
  <r>
    <x v="4"/>
    <x v="0"/>
    <x v="4"/>
    <x v="3"/>
    <x v="4"/>
    <x v="4"/>
    <x v="0"/>
    <x v="1"/>
    <x v="0"/>
    <x v="0"/>
    <x v="4"/>
    <x v="2"/>
    <x v="0"/>
    <x v="4"/>
    <x v="4"/>
    <m/>
    <m/>
    <m/>
  </r>
  <r>
    <x v="5"/>
    <x v="0"/>
    <x v="0"/>
    <x v="4"/>
    <x v="2"/>
    <x v="5"/>
    <x v="4"/>
    <x v="0"/>
    <x v="0"/>
    <x v="0"/>
    <x v="0"/>
    <x v="1"/>
    <x v="4"/>
    <x v="5"/>
    <x v="0"/>
    <s v="A Deshmukh"/>
    <s v="NJ Llong"/>
    <m/>
  </r>
  <r>
    <x v="6"/>
    <x v="0"/>
    <x v="5"/>
    <x v="4"/>
    <x v="5"/>
    <x v="6"/>
    <x v="5"/>
    <x v="0"/>
    <x v="0"/>
    <x v="0"/>
    <x v="5"/>
    <x v="1"/>
    <x v="5"/>
    <x v="6"/>
    <x v="5"/>
    <s v="Nitin Menon"/>
    <s v="CK Nandan"/>
    <m/>
  </r>
  <r>
    <x v="7"/>
    <x v="0"/>
    <x v="3"/>
    <x v="5"/>
    <x v="4"/>
    <x v="3"/>
    <x v="0"/>
    <x v="1"/>
    <x v="0"/>
    <x v="0"/>
    <x v="3"/>
    <x v="1"/>
    <x v="6"/>
    <x v="7"/>
    <x v="3"/>
    <s v="AK Chaudhary"/>
    <s v="C Shamshuddin"/>
    <m/>
  </r>
  <r>
    <x v="8"/>
    <x v="0"/>
    <x v="1"/>
    <x v="6"/>
    <x v="6"/>
    <x v="1"/>
    <x v="1"/>
    <x v="0"/>
    <x v="0"/>
    <x v="0"/>
    <x v="6"/>
    <x v="3"/>
    <x v="0"/>
    <x v="8"/>
    <x v="1"/>
    <s v="AY Dandekar"/>
    <s v="S Ravi"/>
    <m/>
  </r>
  <r>
    <x v="9"/>
    <x v="0"/>
    <x v="5"/>
    <x v="7"/>
    <x v="0"/>
    <x v="6"/>
    <x v="5"/>
    <x v="0"/>
    <x v="0"/>
    <x v="0"/>
    <x v="5"/>
    <x v="1"/>
    <x v="5"/>
    <x v="9"/>
    <x v="5"/>
    <s v="Nitin Menon"/>
    <s v="CK Nandan"/>
    <m/>
  </r>
  <r>
    <x v="10"/>
    <x v="0"/>
    <x v="6"/>
    <x v="8"/>
    <x v="7"/>
    <x v="2"/>
    <x v="2"/>
    <x v="0"/>
    <x v="0"/>
    <x v="0"/>
    <x v="2"/>
    <x v="1"/>
    <x v="6"/>
    <x v="10"/>
    <x v="6"/>
    <s v="A Deshmukh"/>
    <s v="NJ Llong"/>
    <m/>
  </r>
  <r>
    <x v="11"/>
    <x v="0"/>
    <x v="4"/>
    <x v="9"/>
    <x v="4"/>
    <x v="6"/>
    <x v="5"/>
    <x v="0"/>
    <x v="0"/>
    <x v="0"/>
    <x v="5"/>
    <x v="1"/>
    <x v="5"/>
    <x v="11"/>
    <x v="4"/>
    <s v="KN Ananthapadmanabhan"/>
    <s v="AK Chaudhary"/>
    <m/>
  </r>
  <r>
    <x v="12"/>
    <x v="0"/>
    <x v="2"/>
    <x v="9"/>
    <x v="3"/>
    <x v="7"/>
    <x v="6"/>
    <x v="0"/>
    <x v="0"/>
    <x v="0"/>
    <x v="7"/>
    <x v="1"/>
    <x v="1"/>
    <x v="12"/>
    <x v="2"/>
    <s v="A Nand Kishore"/>
    <s v="S Ravi"/>
    <m/>
  </r>
  <r>
    <x v="13"/>
    <x v="0"/>
    <x v="6"/>
    <x v="10"/>
    <x v="5"/>
    <x v="5"/>
    <x v="4"/>
    <x v="0"/>
    <x v="0"/>
    <x v="0"/>
    <x v="2"/>
    <x v="4"/>
    <x v="0"/>
    <x v="13"/>
    <x v="6"/>
    <s v="AY Dandekar"/>
    <s v="NJ Llong"/>
    <m/>
  </r>
  <r>
    <x v="14"/>
    <x v="0"/>
    <x v="7"/>
    <x v="10"/>
    <x v="6"/>
    <x v="3"/>
    <x v="7"/>
    <x v="1"/>
    <x v="0"/>
    <x v="0"/>
    <x v="6"/>
    <x v="5"/>
    <x v="0"/>
    <x v="14"/>
    <x v="7"/>
    <s v="YC Barde"/>
    <s v="Nitin Menon"/>
    <m/>
  </r>
  <r>
    <x v="15"/>
    <x v="0"/>
    <x v="5"/>
    <x v="11"/>
    <x v="2"/>
    <x v="6"/>
    <x v="5"/>
    <x v="0"/>
    <x v="0"/>
    <x v="0"/>
    <x v="5"/>
    <x v="1"/>
    <x v="3"/>
    <x v="6"/>
    <x v="5"/>
    <s v="A Nand Kishore"/>
    <s v="S Ravi"/>
    <m/>
  </r>
  <r>
    <x v="16"/>
    <x v="0"/>
    <x v="4"/>
    <x v="11"/>
    <x v="3"/>
    <x v="0"/>
    <x v="0"/>
    <x v="0"/>
    <x v="0"/>
    <x v="0"/>
    <x v="1"/>
    <x v="6"/>
    <x v="0"/>
    <x v="15"/>
    <x v="4"/>
    <s v="KN Ananthapadmanabhan"/>
    <s v="C Shamshuddin"/>
    <m/>
  </r>
  <r>
    <x v="17"/>
    <x v="0"/>
    <x v="7"/>
    <x v="12"/>
    <x v="6"/>
    <x v="2"/>
    <x v="7"/>
    <x v="1"/>
    <x v="0"/>
    <x v="0"/>
    <x v="2"/>
    <x v="1"/>
    <x v="5"/>
    <x v="16"/>
    <x v="7"/>
    <s v="Nitin Menon"/>
    <s v="CK Nandan"/>
    <m/>
  </r>
  <r>
    <x v="18"/>
    <x v="0"/>
    <x v="0"/>
    <x v="12"/>
    <x v="0"/>
    <x v="3"/>
    <x v="3"/>
    <x v="0"/>
    <x v="0"/>
    <x v="0"/>
    <x v="0"/>
    <x v="7"/>
    <x v="0"/>
    <x v="17"/>
    <x v="0"/>
    <s v="AY Dandekar"/>
    <s v="A Deshmukh"/>
    <m/>
  </r>
  <r>
    <x v="19"/>
    <x v="0"/>
    <x v="2"/>
    <x v="13"/>
    <x v="4"/>
    <x v="7"/>
    <x v="6"/>
    <x v="0"/>
    <x v="0"/>
    <x v="0"/>
    <x v="4"/>
    <x v="8"/>
    <x v="0"/>
    <x v="18"/>
    <x v="2"/>
    <s v="S Ravi"/>
    <s v="VK Sharma"/>
    <m/>
  </r>
  <r>
    <x v="20"/>
    <x v="0"/>
    <x v="0"/>
    <x v="14"/>
    <x v="0"/>
    <x v="4"/>
    <x v="4"/>
    <x v="1"/>
    <x v="0"/>
    <x v="0"/>
    <x v="0"/>
    <x v="2"/>
    <x v="0"/>
    <x v="19"/>
    <x v="0"/>
    <s v="CB Gaffaney"/>
    <s v="NJ Llong"/>
    <m/>
  </r>
  <r>
    <x v="21"/>
    <x v="0"/>
    <x v="3"/>
    <x v="15"/>
    <x v="7"/>
    <x v="6"/>
    <x v="5"/>
    <x v="0"/>
    <x v="0"/>
    <x v="0"/>
    <x v="5"/>
    <x v="1"/>
    <x v="6"/>
    <x v="20"/>
    <x v="3"/>
    <s v="M Erasmus"/>
    <s v="C Shamshuddin"/>
    <m/>
  </r>
  <r>
    <x v="22"/>
    <x v="0"/>
    <x v="6"/>
    <x v="16"/>
    <x v="5"/>
    <x v="7"/>
    <x v="6"/>
    <x v="0"/>
    <x v="0"/>
    <x v="0"/>
    <x v="7"/>
    <x v="1"/>
    <x v="5"/>
    <x v="21"/>
    <x v="6"/>
    <s v="CB Gaffaney"/>
    <s v="Nitin Menon"/>
    <m/>
  </r>
  <r>
    <x v="23"/>
    <x v="0"/>
    <x v="5"/>
    <x v="17"/>
    <x v="1"/>
    <x v="4"/>
    <x v="7"/>
    <x v="0"/>
    <x v="0"/>
    <x v="0"/>
    <x v="5"/>
    <x v="9"/>
    <x v="0"/>
    <x v="22"/>
    <x v="5"/>
    <s v="A Nand Kishore"/>
    <s v="S Ravi"/>
    <m/>
  </r>
  <r>
    <x v="24"/>
    <x v="0"/>
    <x v="1"/>
    <x v="17"/>
    <x v="0"/>
    <x v="1"/>
    <x v="1"/>
    <x v="0"/>
    <x v="0"/>
    <x v="0"/>
    <x v="1"/>
    <x v="1"/>
    <x v="3"/>
    <x v="23"/>
    <x v="1"/>
    <s v="AY Dandekar"/>
    <s v="A Deshmukh"/>
    <m/>
  </r>
  <r>
    <x v="25"/>
    <x v="0"/>
    <x v="2"/>
    <x v="18"/>
    <x v="7"/>
    <x v="7"/>
    <x v="6"/>
    <x v="0"/>
    <x v="0"/>
    <x v="0"/>
    <x v="3"/>
    <x v="10"/>
    <x v="0"/>
    <x v="24"/>
    <x v="2"/>
    <s v="AK Chaudhary"/>
    <s v="M Erasmus"/>
    <m/>
  </r>
  <r>
    <x v="26"/>
    <x v="0"/>
    <x v="6"/>
    <x v="18"/>
    <x v="5"/>
    <x v="0"/>
    <x v="0"/>
    <x v="0"/>
    <x v="0"/>
    <x v="0"/>
    <x v="2"/>
    <x v="11"/>
    <x v="0"/>
    <x v="16"/>
    <x v="6"/>
    <s v="CB Gaffaney"/>
    <s v="CK Nandan"/>
    <m/>
  </r>
  <r>
    <x v="27"/>
    <x v="0"/>
    <x v="5"/>
    <x v="19"/>
    <x v="3"/>
    <x v="6"/>
    <x v="5"/>
    <x v="0"/>
    <x v="0"/>
    <x v="0"/>
    <x v="1"/>
    <x v="12"/>
    <x v="0"/>
    <x v="15"/>
    <x v="5"/>
    <s v="A Nand Kishore"/>
    <s v="S Ravi"/>
    <m/>
  </r>
  <r>
    <x v="28"/>
    <x v="0"/>
    <x v="1"/>
    <x v="20"/>
    <x v="3"/>
    <x v="2"/>
    <x v="2"/>
    <x v="0"/>
    <x v="0"/>
    <x v="0"/>
    <x v="2"/>
    <x v="1"/>
    <x v="1"/>
    <x v="13"/>
    <x v="1"/>
    <s v="AY Dandekar"/>
    <s v="NJ Llong"/>
    <m/>
  </r>
  <r>
    <x v="29"/>
    <x v="0"/>
    <x v="4"/>
    <x v="21"/>
    <x v="4"/>
    <x v="7"/>
    <x v="6"/>
    <x v="0"/>
    <x v="0"/>
    <x v="0"/>
    <x v="7"/>
    <x v="1"/>
    <x v="1"/>
    <x v="12"/>
    <x v="4"/>
    <s v="AK Chaudhary"/>
    <s v="C Shamshuddin"/>
    <m/>
  </r>
  <r>
    <x v="30"/>
    <x v="0"/>
    <x v="6"/>
    <x v="22"/>
    <x v="6"/>
    <x v="2"/>
    <x v="2"/>
    <x v="0"/>
    <x v="0"/>
    <x v="0"/>
    <x v="2"/>
    <x v="1"/>
    <x v="1"/>
    <x v="25"/>
    <x v="6"/>
    <s v="NJ Llong"/>
    <s v="S Ravi"/>
    <m/>
  </r>
  <r>
    <x v="31"/>
    <x v="0"/>
    <x v="8"/>
    <x v="22"/>
    <x v="0"/>
    <x v="3"/>
    <x v="3"/>
    <x v="0"/>
    <x v="0"/>
    <x v="0"/>
    <x v="0"/>
    <x v="10"/>
    <x v="0"/>
    <x v="5"/>
    <x v="8"/>
    <s v="Nitin Menon"/>
    <s v="CK Nandan"/>
    <m/>
  </r>
  <r>
    <x v="32"/>
    <x v="0"/>
    <x v="1"/>
    <x v="23"/>
    <x v="3"/>
    <x v="0"/>
    <x v="0"/>
    <x v="0"/>
    <x v="0"/>
    <x v="0"/>
    <x v="1"/>
    <x v="13"/>
    <x v="0"/>
    <x v="26"/>
    <x v="1"/>
    <s v="KN Ananthapadmanabhan"/>
    <s v="M Erasmus"/>
    <m/>
  </r>
  <r>
    <x v="33"/>
    <x v="0"/>
    <x v="2"/>
    <x v="23"/>
    <x v="2"/>
    <x v="6"/>
    <x v="6"/>
    <x v="1"/>
    <x v="1"/>
    <x v="0"/>
    <x v="5"/>
    <x v="1"/>
    <x v="0"/>
    <x v="27"/>
    <x v="2"/>
    <s v="AK Chaudhary"/>
    <s v="CB Gaffaney"/>
    <m/>
  </r>
  <r>
    <x v="34"/>
    <x v="0"/>
    <x v="8"/>
    <x v="24"/>
    <x v="6"/>
    <x v="3"/>
    <x v="3"/>
    <x v="0"/>
    <x v="0"/>
    <x v="0"/>
    <x v="3"/>
    <x v="1"/>
    <x v="2"/>
    <x v="28"/>
    <x v="8"/>
    <s v="YC Barde"/>
    <s v="CK Nandan"/>
    <m/>
  </r>
  <r>
    <x v="35"/>
    <x v="0"/>
    <x v="0"/>
    <x v="24"/>
    <x v="0"/>
    <x v="2"/>
    <x v="2"/>
    <x v="0"/>
    <x v="0"/>
    <x v="0"/>
    <x v="0"/>
    <x v="14"/>
    <x v="0"/>
    <x v="29"/>
    <x v="0"/>
    <s v="AY Dandekar"/>
    <s v="S Ravi"/>
    <m/>
  </r>
  <r>
    <x v="36"/>
    <x v="0"/>
    <x v="5"/>
    <x v="25"/>
    <x v="4"/>
    <x v="6"/>
    <x v="0"/>
    <x v="1"/>
    <x v="0"/>
    <x v="0"/>
    <x v="5"/>
    <x v="1"/>
    <x v="7"/>
    <x v="30"/>
    <x v="5"/>
    <s v="AK Chaudhary"/>
    <s v="CB Gaffaney"/>
    <m/>
  </r>
  <r>
    <x v="37"/>
    <x v="0"/>
    <x v="1"/>
    <x v="25"/>
    <x v="2"/>
    <x v="1"/>
    <x v="1"/>
    <x v="0"/>
    <x v="0"/>
    <x v="0"/>
    <x v="1"/>
    <x v="1"/>
    <x v="7"/>
    <x v="15"/>
    <x v="1"/>
    <s v="M Erasmus"/>
    <s v="C Shamshuddin"/>
    <m/>
  </r>
  <r>
    <x v="38"/>
    <x v="0"/>
    <x v="7"/>
    <x v="26"/>
    <x v="0"/>
    <x v="4"/>
    <x v="7"/>
    <x v="0"/>
    <x v="0"/>
    <x v="0"/>
    <x v="6"/>
    <x v="1"/>
    <x v="3"/>
    <x v="31"/>
    <x v="7"/>
    <s v="YC Barde"/>
    <s v="Nitin Menon"/>
    <m/>
  </r>
  <r>
    <x v="39"/>
    <x v="0"/>
    <x v="6"/>
    <x v="27"/>
    <x v="5"/>
    <x v="1"/>
    <x v="1"/>
    <x v="0"/>
    <x v="0"/>
    <x v="0"/>
    <x v="1"/>
    <x v="1"/>
    <x v="5"/>
    <x v="32"/>
    <x v="6"/>
    <s v="KN Ananthapadmanabhan"/>
    <s v="A Nand Kishore"/>
    <m/>
  </r>
  <r>
    <x v="40"/>
    <x v="0"/>
    <x v="7"/>
    <x v="28"/>
    <x v="2"/>
    <x v="4"/>
    <x v="7"/>
    <x v="0"/>
    <x v="0"/>
    <x v="0"/>
    <x v="6"/>
    <x v="1"/>
    <x v="1"/>
    <x v="33"/>
    <x v="7"/>
    <s v="M Erasmus"/>
    <s v="Nitin Menon"/>
    <m/>
  </r>
  <r>
    <x v="41"/>
    <x v="0"/>
    <x v="4"/>
    <x v="29"/>
    <x v="7"/>
    <x v="0"/>
    <x v="0"/>
    <x v="0"/>
    <x v="0"/>
    <x v="0"/>
    <x v="3"/>
    <x v="15"/>
    <x v="0"/>
    <x v="28"/>
    <x v="4"/>
    <s v="CB Gaffaney"/>
    <s v="C Shamshuddin"/>
    <m/>
  </r>
  <r>
    <x v="42"/>
    <x v="0"/>
    <x v="0"/>
    <x v="30"/>
    <x v="3"/>
    <x v="5"/>
    <x v="4"/>
    <x v="0"/>
    <x v="0"/>
    <x v="0"/>
    <x v="1"/>
    <x v="16"/>
    <x v="0"/>
    <x v="34"/>
    <x v="0"/>
    <s v="KN Ananthapadmanabhan"/>
    <s v="AK Chaudhary"/>
    <m/>
  </r>
  <r>
    <x v="43"/>
    <x v="0"/>
    <x v="7"/>
    <x v="30"/>
    <x v="1"/>
    <x v="4"/>
    <x v="7"/>
    <x v="0"/>
    <x v="0"/>
    <x v="0"/>
    <x v="5"/>
    <x v="17"/>
    <x v="0"/>
    <x v="35"/>
    <x v="7"/>
    <s v="Nitin Menon"/>
    <s v="CK Nandan"/>
    <m/>
  </r>
  <r>
    <x v="44"/>
    <x v="0"/>
    <x v="4"/>
    <x v="31"/>
    <x v="4"/>
    <x v="2"/>
    <x v="2"/>
    <x v="0"/>
    <x v="0"/>
    <x v="0"/>
    <x v="2"/>
    <x v="1"/>
    <x v="3"/>
    <x v="10"/>
    <x v="4"/>
    <s v="AY Dandekar"/>
    <s v="C Shamshuddin"/>
    <m/>
  </r>
  <r>
    <x v="45"/>
    <x v="0"/>
    <x v="8"/>
    <x v="31"/>
    <x v="7"/>
    <x v="7"/>
    <x v="6"/>
    <x v="0"/>
    <x v="0"/>
    <x v="0"/>
    <x v="7"/>
    <x v="1"/>
    <x v="3"/>
    <x v="36"/>
    <x v="8"/>
    <s v="A Nand Kishore"/>
    <s v="VK Sharma"/>
    <m/>
  </r>
  <r>
    <x v="46"/>
    <x v="0"/>
    <x v="0"/>
    <x v="32"/>
    <x v="1"/>
    <x v="5"/>
    <x v="5"/>
    <x v="1"/>
    <x v="0"/>
    <x v="0"/>
    <x v="0"/>
    <x v="1"/>
    <x v="1"/>
    <x v="37"/>
    <x v="0"/>
    <s v="KN Ananthapadmanabhan"/>
    <s v="M Erasmus"/>
    <m/>
  </r>
  <r>
    <x v="47"/>
    <x v="0"/>
    <x v="8"/>
    <x v="33"/>
    <x v="7"/>
    <x v="2"/>
    <x v="2"/>
    <x v="0"/>
    <x v="0"/>
    <x v="0"/>
    <x v="3"/>
    <x v="9"/>
    <x v="0"/>
    <x v="38"/>
    <x v="8"/>
    <s v="A Nand Kishore"/>
    <s v="S Ravi"/>
    <m/>
  </r>
  <r>
    <x v="48"/>
    <x v="0"/>
    <x v="9"/>
    <x v="34"/>
    <x v="2"/>
    <x v="4"/>
    <x v="7"/>
    <x v="0"/>
    <x v="0"/>
    <x v="0"/>
    <x v="6"/>
    <x v="1"/>
    <x v="8"/>
    <x v="39"/>
    <x v="9"/>
    <s v="YC Barde"/>
    <s v="AK Chaudhary"/>
    <m/>
  </r>
  <r>
    <x v="49"/>
    <x v="0"/>
    <x v="5"/>
    <x v="35"/>
    <x v="7"/>
    <x v="6"/>
    <x v="5"/>
    <x v="0"/>
    <x v="0"/>
    <x v="0"/>
    <x v="3"/>
    <x v="18"/>
    <x v="0"/>
    <x v="40"/>
    <x v="5"/>
    <s v="A Deshmukh"/>
    <s v="A Nand Kishore"/>
    <m/>
  </r>
  <r>
    <x v="50"/>
    <x v="0"/>
    <x v="7"/>
    <x v="36"/>
    <x v="6"/>
    <x v="1"/>
    <x v="7"/>
    <x v="1"/>
    <x v="0"/>
    <x v="0"/>
    <x v="6"/>
    <x v="18"/>
    <x v="0"/>
    <x v="41"/>
    <x v="7"/>
    <s v="KN Ananthapadmanabhan"/>
    <s v="CK Nandan"/>
    <m/>
  </r>
  <r>
    <x v="51"/>
    <x v="0"/>
    <x v="9"/>
    <x v="37"/>
    <x v="2"/>
    <x v="5"/>
    <x v="4"/>
    <x v="0"/>
    <x v="0"/>
    <x v="0"/>
    <x v="0"/>
    <x v="1"/>
    <x v="6"/>
    <x v="42"/>
    <x v="9"/>
    <s v="AK Chaudhary"/>
    <s v="Nitin Menon"/>
    <m/>
  </r>
  <r>
    <x v="52"/>
    <x v="0"/>
    <x v="6"/>
    <x v="37"/>
    <x v="1"/>
    <x v="2"/>
    <x v="2"/>
    <x v="0"/>
    <x v="0"/>
    <x v="0"/>
    <x v="5"/>
    <x v="19"/>
    <x v="0"/>
    <x v="43"/>
    <x v="6"/>
    <s v="A Nand Kishore"/>
    <s v="S Ravi"/>
    <m/>
  </r>
  <r>
    <x v="53"/>
    <x v="0"/>
    <x v="1"/>
    <x v="38"/>
    <x v="7"/>
    <x v="1"/>
    <x v="1"/>
    <x v="0"/>
    <x v="0"/>
    <x v="0"/>
    <x v="1"/>
    <x v="1"/>
    <x v="4"/>
    <x v="34"/>
    <x v="1"/>
    <s v="AY Dandekar"/>
    <s v="A Deshmukh"/>
    <m/>
  </r>
  <r>
    <x v="54"/>
    <x v="0"/>
    <x v="7"/>
    <x v="38"/>
    <x v="4"/>
    <x v="4"/>
    <x v="0"/>
    <x v="1"/>
    <x v="0"/>
    <x v="0"/>
    <x v="4"/>
    <x v="20"/>
    <x v="0"/>
    <x v="44"/>
    <x v="7"/>
    <s v="CK Nandan"/>
    <s v="C Shamshuddin"/>
    <m/>
  </r>
  <r>
    <x v="55"/>
    <x v="0"/>
    <x v="5"/>
    <x v="39"/>
    <x v="3"/>
    <x v="6"/>
    <x v="5"/>
    <x v="0"/>
    <x v="0"/>
    <x v="0"/>
    <x v="1"/>
    <x v="21"/>
    <x v="0"/>
    <x v="45"/>
    <x v="5"/>
    <s v="S Ravi"/>
    <s v="C Shamshuddin"/>
    <m/>
  </r>
  <r>
    <x v="56"/>
    <x v="0"/>
    <x v="4"/>
    <x v="40"/>
    <x v="0"/>
    <x v="2"/>
    <x v="2"/>
    <x v="0"/>
    <x v="0"/>
    <x v="1"/>
    <x v="2"/>
    <x v="1"/>
    <x v="1"/>
    <x v="16"/>
    <x v="4"/>
    <s v="AK Chaudhary"/>
    <s v="Nitin Menon"/>
    <m/>
  </r>
  <r>
    <x v="57"/>
    <x v="0"/>
    <x v="4"/>
    <x v="41"/>
    <x v="5"/>
    <x v="6"/>
    <x v="5"/>
    <x v="0"/>
    <x v="0"/>
    <x v="0"/>
    <x v="5"/>
    <x v="1"/>
    <x v="3"/>
    <x v="46"/>
    <x v="4"/>
    <s v="NJ Llong"/>
    <s v="Nitin Menon"/>
    <m/>
  </r>
  <r>
    <x v="58"/>
    <x v="0"/>
    <x v="0"/>
    <x v="42"/>
    <x v="1"/>
    <x v="1"/>
    <x v="5"/>
    <x v="1"/>
    <x v="0"/>
    <x v="0"/>
    <x v="5"/>
    <x v="22"/>
    <x v="0"/>
    <x v="27"/>
    <x v="0"/>
    <s v="NJ Llong"/>
    <s v="S Ravi"/>
    <m/>
  </r>
  <r>
    <x v="59"/>
    <x v="1"/>
    <x v="4"/>
    <x v="43"/>
    <x v="5"/>
    <x v="0"/>
    <x v="0"/>
    <x v="0"/>
    <x v="0"/>
    <x v="0"/>
    <x v="2"/>
    <x v="23"/>
    <x v="0"/>
    <x v="47"/>
    <x v="4"/>
    <s v="Asad Rauf"/>
    <s v="RE Koertzen"/>
    <m/>
  </r>
  <r>
    <x v="60"/>
    <x v="1"/>
    <x v="8"/>
    <x v="44"/>
    <x v="8"/>
    <x v="3"/>
    <x v="8"/>
    <x v="1"/>
    <x v="0"/>
    <x v="0"/>
    <x v="8"/>
    <x v="24"/>
    <x v="0"/>
    <x v="48"/>
    <x v="10"/>
    <s v="MR Benson"/>
    <s v="SL Shastri"/>
    <m/>
  </r>
  <r>
    <x v="61"/>
    <x v="1"/>
    <x v="7"/>
    <x v="44"/>
    <x v="9"/>
    <x v="4"/>
    <x v="9"/>
    <x v="1"/>
    <x v="0"/>
    <x v="0"/>
    <x v="6"/>
    <x v="1"/>
    <x v="4"/>
    <x v="49"/>
    <x v="7"/>
    <s v="Aleem Dar"/>
    <s v="GA Pratapkumar"/>
    <m/>
  </r>
  <r>
    <x v="62"/>
    <x v="1"/>
    <x v="5"/>
    <x v="45"/>
    <x v="1"/>
    <x v="0"/>
    <x v="5"/>
    <x v="1"/>
    <x v="0"/>
    <x v="0"/>
    <x v="4"/>
    <x v="1"/>
    <x v="7"/>
    <x v="50"/>
    <x v="5"/>
    <s v="SJ Davis"/>
    <s v="DJ Harper"/>
    <m/>
  </r>
  <r>
    <x v="63"/>
    <x v="1"/>
    <x v="6"/>
    <x v="45"/>
    <x v="10"/>
    <x v="2"/>
    <x v="10"/>
    <x v="1"/>
    <x v="0"/>
    <x v="0"/>
    <x v="2"/>
    <x v="1"/>
    <x v="7"/>
    <x v="51"/>
    <x v="6"/>
    <s v="BF Bowden"/>
    <s v="K Hariharan"/>
    <m/>
  </r>
  <r>
    <x v="64"/>
    <x v="1"/>
    <x v="10"/>
    <x v="46"/>
    <x v="7"/>
    <x v="8"/>
    <x v="3"/>
    <x v="1"/>
    <x v="0"/>
    <x v="0"/>
    <x v="9"/>
    <x v="1"/>
    <x v="3"/>
    <x v="52"/>
    <x v="11"/>
    <s v="Aleem Dar"/>
    <s v="RB Tiffin"/>
    <m/>
  </r>
  <r>
    <x v="65"/>
    <x v="1"/>
    <x v="0"/>
    <x v="47"/>
    <x v="10"/>
    <x v="4"/>
    <x v="10"/>
    <x v="1"/>
    <x v="0"/>
    <x v="0"/>
    <x v="6"/>
    <x v="1"/>
    <x v="4"/>
    <x v="53"/>
    <x v="0"/>
    <s v="IL Howell"/>
    <s v="AM Saheba"/>
    <m/>
  </r>
  <r>
    <x v="66"/>
    <x v="1"/>
    <x v="11"/>
    <x v="48"/>
    <x v="8"/>
    <x v="6"/>
    <x v="5"/>
    <x v="0"/>
    <x v="0"/>
    <x v="0"/>
    <x v="8"/>
    <x v="25"/>
    <x v="0"/>
    <x v="54"/>
    <x v="12"/>
    <s v="DJ Harper"/>
    <s v="GA Pratapkumar"/>
    <m/>
  </r>
  <r>
    <x v="67"/>
    <x v="1"/>
    <x v="0"/>
    <x v="49"/>
    <x v="10"/>
    <x v="8"/>
    <x v="9"/>
    <x v="0"/>
    <x v="0"/>
    <x v="0"/>
    <x v="9"/>
    <x v="1"/>
    <x v="9"/>
    <x v="55"/>
    <x v="0"/>
    <s v="Asad Rauf"/>
    <s v="MR Benson"/>
    <m/>
  </r>
  <r>
    <x v="68"/>
    <x v="1"/>
    <x v="8"/>
    <x v="50"/>
    <x v="7"/>
    <x v="6"/>
    <x v="5"/>
    <x v="0"/>
    <x v="0"/>
    <x v="0"/>
    <x v="3"/>
    <x v="26"/>
    <x v="0"/>
    <x v="56"/>
    <x v="10"/>
    <s v="Aleem Dar"/>
    <s v="AM Saheba"/>
    <m/>
  </r>
  <r>
    <x v="69"/>
    <x v="1"/>
    <x v="4"/>
    <x v="51"/>
    <x v="4"/>
    <x v="8"/>
    <x v="9"/>
    <x v="0"/>
    <x v="0"/>
    <x v="0"/>
    <x v="9"/>
    <x v="1"/>
    <x v="1"/>
    <x v="52"/>
    <x v="4"/>
    <s v="MR Benson"/>
    <s v="IL Howell"/>
    <m/>
  </r>
  <r>
    <x v="70"/>
    <x v="1"/>
    <x v="11"/>
    <x v="51"/>
    <x v="5"/>
    <x v="9"/>
    <x v="2"/>
    <x v="1"/>
    <x v="0"/>
    <x v="0"/>
    <x v="8"/>
    <x v="1"/>
    <x v="4"/>
    <x v="57"/>
    <x v="12"/>
    <s v="BF Bowden"/>
    <s v="AV Jayaprakash"/>
    <m/>
  </r>
  <r>
    <x v="71"/>
    <x v="1"/>
    <x v="5"/>
    <x v="52"/>
    <x v="1"/>
    <x v="10"/>
    <x v="10"/>
    <x v="0"/>
    <x v="0"/>
    <x v="0"/>
    <x v="10"/>
    <x v="1"/>
    <x v="2"/>
    <x v="58"/>
    <x v="13"/>
    <s v="Asad Rauf"/>
    <s v="SL Shastri"/>
    <m/>
  </r>
  <r>
    <x v="72"/>
    <x v="1"/>
    <x v="8"/>
    <x v="52"/>
    <x v="6"/>
    <x v="3"/>
    <x v="7"/>
    <x v="1"/>
    <x v="0"/>
    <x v="0"/>
    <x v="3"/>
    <x v="1"/>
    <x v="5"/>
    <x v="59"/>
    <x v="10"/>
    <s v="RE Koertzen"/>
    <s v="I Shivram"/>
    <m/>
  </r>
  <r>
    <x v="73"/>
    <x v="1"/>
    <x v="4"/>
    <x v="53"/>
    <x v="8"/>
    <x v="0"/>
    <x v="8"/>
    <x v="1"/>
    <x v="0"/>
    <x v="0"/>
    <x v="8"/>
    <x v="27"/>
    <x v="0"/>
    <x v="23"/>
    <x v="4"/>
    <s v="BR Doctrove"/>
    <s v="RB Tiffin"/>
    <m/>
  </r>
  <r>
    <x v="74"/>
    <x v="1"/>
    <x v="6"/>
    <x v="54"/>
    <x v="5"/>
    <x v="6"/>
    <x v="2"/>
    <x v="1"/>
    <x v="0"/>
    <x v="0"/>
    <x v="5"/>
    <x v="1"/>
    <x v="1"/>
    <x v="60"/>
    <x v="6"/>
    <s v="BF Bowden"/>
    <s v="AV Jayaprakash"/>
    <m/>
  </r>
  <r>
    <x v="75"/>
    <x v="1"/>
    <x v="7"/>
    <x v="55"/>
    <x v="6"/>
    <x v="0"/>
    <x v="0"/>
    <x v="0"/>
    <x v="0"/>
    <x v="0"/>
    <x v="6"/>
    <x v="20"/>
    <x v="0"/>
    <x v="61"/>
    <x v="7"/>
    <s v="Aleem Dar"/>
    <s v="I Shivram"/>
    <m/>
  </r>
  <r>
    <x v="76"/>
    <x v="1"/>
    <x v="0"/>
    <x v="56"/>
    <x v="10"/>
    <x v="3"/>
    <x v="3"/>
    <x v="0"/>
    <x v="0"/>
    <x v="0"/>
    <x v="3"/>
    <x v="1"/>
    <x v="1"/>
    <x v="62"/>
    <x v="0"/>
    <s v="BR Doctrove"/>
    <s v="RB Tiffin"/>
    <m/>
  </r>
  <r>
    <x v="77"/>
    <x v="1"/>
    <x v="10"/>
    <x v="56"/>
    <x v="9"/>
    <x v="2"/>
    <x v="9"/>
    <x v="1"/>
    <x v="0"/>
    <x v="0"/>
    <x v="9"/>
    <x v="28"/>
    <x v="0"/>
    <x v="63"/>
    <x v="11"/>
    <s v="RE Koertzen"/>
    <s v="GA Pratapkumar"/>
    <m/>
  </r>
  <r>
    <x v="78"/>
    <x v="1"/>
    <x v="11"/>
    <x v="57"/>
    <x v="8"/>
    <x v="4"/>
    <x v="8"/>
    <x v="1"/>
    <x v="0"/>
    <x v="0"/>
    <x v="6"/>
    <x v="1"/>
    <x v="6"/>
    <x v="53"/>
    <x v="12"/>
    <s v="BF Bowden"/>
    <s v="K Hariharan"/>
    <m/>
  </r>
  <r>
    <x v="79"/>
    <x v="1"/>
    <x v="0"/>
    <x v="58"/>
    <x v="10"/>
    <x v="0"/>
    <x v="10"/>
    <x v="1"/>
    <x v="0"/>
    <x v="0"/>
    <x v="4"/>
    <x v="1"/>
    <x v="7"/>
    <x v="64"/>
    <x v="0"/>
    <s v="Asad Rauf"/>
    <s v="RE Koertzen"/>
    <m/>
  </r>
  <r>
    <x v="80"/>
    <x v="1"/>
    <x v="8"/>
    <x v="59"/>
    <x v="7"/>
    <x v="2"/>
    <x v="3"/>
    <x v="1"/>
    <x v="0"/>
    <x v="0"/>
    <x v="3"/>
    <x v="19"/>
    <x v="0"/>
    <x v="65"/>
    <x v="10"/>
    <s v="DJ Harper"/>
    <s v="I Shivram"/>
    <m/>
  </r>
  <r>
    <x v="81"/>
    <x v="1"/>
    <x v="5"/>
    <x v="60"/>
    <x v="1"/>
    <x v="4"/>
    <x v="7"/>
    <x v="0"/>
    <x v="0"/>
    <x v="0"/>
    <x v="5"/>
    <x v="29"/>
    <x v="0"/>
    <x v="66"/>
    <x v="13"/>
    <s v="IL Howell"/>
    <s v="RE Koertzen"/>
    <m/>
  </r>
  <r>
    <x v="82"/>
    <x v="1"/>
    <x v="10"/>
    <x v="60"/>
    <x v="8"/>
    <x v="8"/>
    <x v="8"/>
    <x v="1"/>
    <x v="0"/>
    <x v="0"/>
    <x v="9"/>
    <x v="1"/>
    <x v="6"/>
    <x v="67"/>
    <x v="11"/>
    <s v="Asad Rauf"/>
    <s v="AV Jayaprakash"/>
    <m/>
  </r>
  <r>
    <x v="83"/>
    <x v="1"/>
    <x v="4"/>
    <x v="61"/>
    <x v="4"/>
    <x v="3"/>
    <x v="3"/>
    <x v="0"/>
    <x v="0"/>
    <x v="0"/>
    <x v="3"/>
    <x v="1"/>
    <x v="3"/>
    <x v="68"/>
    <x v="4"/>
    <s v="SJ Davis"/>
    <s v="BR Doctrove"/>
    <m/>
  </r>
  <r>
    <x v="84"/>
    <x v="1"/>
    <x v="11"/>
    <x v="62"/>
    <x v="8"/>
    <x v="10"/>
    <x v="10"/>
    <x v="0"/>
    <x v="0"/>
    <x v="0"/>
    <x v="10"/>
    <x v="1"/>
    <x v="1"/>
    <x v="58"/>
    <x v="12"/>
    <s v="MR Benson"/>
    <s v="RB Tiffin"/>
    <m/>
  </r>
  <r>
    <x v="85"/>
    <x v="1"/>
    <x v="5"/>
    <x v="63"/>
    <x v="9"/>
    <x v="6"/>
    <x v="5"/>
    <x v="0"/>
    <x v="0"/>
    <x v="0"/>
    <x v="5"/>
    <x v="1"/>
    <x v="1"/>
    <x v="69"/>
    <x v="13"/>
    <s v="DJ Harper"/>
    <s v="RE Koertzen"/>
    <m/>
  </r>
  <r>
    <x v="86"/>
    <x v="1"/>
    <x v="7"/>
    <x v="64"/>
    <x v="6"/>
    <x v="9"/>
    <x v="8"/>
    <x v="0"/>
    <x v="0"/>
    <x v="0"/>
    <x v="8"/>
    <x v="1"/>
    <x v="5"/>
    <x v="23"/>
    <x v="7"/>
    <s v="Aleem Dar"/>
    <s v="RB Tiffin"/>
    <m/>
  </r>
  <r>
    <x v="87"/>
    <x v="1"/>
    <x v="6"/>
    <x v="64"/>
    <x v="5"/>
    <x v="0"/>
    <x v="2"/>
    <x v="1"/>
    <x v="0"/>
    <x v="0"/>
    <x v="2"/>
    <x v="7"/>
    <x v="0"/>
    <x v="70"/>
    <x v="6"/>
    <s v="Asad Rauf"/>
    <s v="IL Howell"/>
    <m/>
  </r>
  <r>
    <x v="88"/>
    <x v="1"/>
    <x v="10"/>
    <x v="65"/>
    <x v="10"/>
    <x v="8"/>
    <x v="9"/>
    <x v="0"/>
    <x v="0"/>
    <x v="0"/>
    <x v="9"/>
    <x v="1"/>
    <x v="6"/>
    <x v="55"/>
    <x v="11"/>
    <s v="MR Benson"/>
    <s v="AM Saheba"/>
    <m/>
  </r>
  <r>
    <x v="89"/>
    <x v="1"/>
    <x v="4"/>
    <x v="66"/>
    <x v="4"/>
    <x v="6"/>
    <x v="5"/>
    <x v="0"/>
    <x v="0"/>
    <x v="0"/>
    <x v="5"/>
    <x v="1"/>
    <x v="4"/>
    <x v="71"/>
    <x v="4"/>
    <s v="BF Bowden"/>
    <s v="AV Jayaprakash"/>
    <m/>
  </r>
  <r>
    <x v="90"/>
    <x v="1"/>
    <x v="11"/>
    <x v="67"/>
    <x v="8"/>
    <x v="3"/>
    <x v="3"/>
    <x v="0"/>
    <x v="0"/>
    <x v="0"/>
    <x v="8"/>
    <x v="30"/>
    <x v="0"/>
    <x v="72"/>
    <x v="12"/>
    <s v="AV Jayaprakash"/>
    <s v="BG Jerling"/>
    <m/>
  </r>
  <r>
    <x v="91"/>
    <x v="1"/>
    <x v="0"/>
    <x v="68"/>
    <x v="5"/>
    <x v="10"/>
    <x v="2"/>
    <x v="1"/>
    <x v="0"/>
    <x v="0"/>
    <x v="2"/>
    <x v="31"/>
    <x v="0"/>
    <x v="70"/>
    <x v="0"/>
    <s v="IL Howell"/>
    <s v="AM Saheba"/>
    <m/>
  </r>
  <r>
    <x v="92"/>
    <x v="1"/>
    <x v="10"/>
    <x v="68"/>
    <x v="6"/>
    <x v="8"/>
    <x v="9"/>
    <x v="0"/>
    <x v="0"/>
    <x v="0"/>
    <x v="9"/>
    <x v="1"/>
    <x v="9"/>
    <x v="52"/>
    <x v="11"/>
    <s v="SJ Davis"/>
    <s v="RE Koertzen"/>
    <m/>
  </r>
  <r>
    <x v="93"/>
    <x v="1"/>
    <x v="8"/>
    <x v="69"/>
    <x v="4"/>
    <x v="3"/>
    <x v="0"/>
    <x v="1"/>
    <x v="0"/>
    <x v="0"/>
    <x v="3"/>
    <x v="1"/>
    <x v="4"/>
    <x v="62"/>
    <x v="10"/>
    <s v="BR Doctrove"/>
    <s v="I Shivram"/>
    <m/>
  </r>
  <r>
    <x v="94"/>
    <x v="1"/>
    <x v="6"/>
    <x v="70"/>
    <x v="5"/>
    <x v="4"/>
    <x v="2"/>
    <x v="1"/>
    <x v="0"/>
    <x v="0"/>
    <x v="2"/>
    <x v="31"/>
    <x v="0"/>
    <x v="73"/>
    <x v="6"/>
    <s v="Asad Rauf"/>
    <s v="IL Howell"/>
    <m/>
  </r>
  <r>
    <x v="95"/>
    <x v="1"/>
    <x v="5"/>
    <x v="71"/>
    <x v="8"/>
    <x v="6"/>
    <x v="5"/>
    <x v="0"/>
    <x v="0"/>
    <x v="0"/>
    <x v="5"/>
    <x v="1"/>
    <x v="4"/>
    <x v="60"/>
    <x v="5"/>
    <s v="BR Doctrove"/>
    <s v="AM Saheba"/>
    <m/>
  </r>
  <r>
    <x v="96"/>
    <x v="1"/>
    <x v="8"/>
    <x v="66"/>
    <x v="7"/>
    <x v="8"/>
    <x v="9"/>
    <x v="0"/>
    <x v="0"/>
    <x v="0"/>
    <x v="3"/>
    <x v="32"/>
    <x v="0"/>
    <x v="62"/>
    <x v="10"/>
    <s v="SJ Davis"/>
    <s v="K Hariharan"/>
    <m/>
  </r>
  <r>
    <x v="97"/>
    <x v="1"/>
    <x v="7"/>
    <x v="72"/>
    <x v="6"/>
    <x v="10"/>
    <x v="10"/>
    <x v="0"/>
    <x v="0"/>
    <x v="0"/>
    <x v="6"/>
    <x v="16"/>
    <x v="0"/>
    <x v="74"/>
    <x v="7"/>
    <s v="BG Jerling"/>
    <s v="GA Pratapkumar"/>
    <m/>
  </r>
  <r>
    <x v="98"/>
    <x v="1"/>
    <x v="5"/>
    <x v="73"/>
    <x v="5"/>
    <x v="6"/>
    <x v="5"/>
    <x v="0"/>
    <x v="0"/>
    <x v="0"/>
    <x v="5"/>
    <x v="1"/>
    <x v="6"/>
    <x v="66"/>
    <x v="5"/>
    <s v="BR Doctrove"/>
    <s v="DJ Harper"/>
    <m/>
  </r>
  <r>
    <x v="99"/>
    <x v="1"/>
    <x v="7"/>
    <x v="74"/>
    <x v="6"/>
    <x v="3"/>
    <x v="7"/>
    <x v="1"/>
    <x v="0"/>
    <x v="1"/>
    <x v="3"/>
    <x v="25"/>
    <x v="0"/>
    <x v="75"/>
    <x v="7"/>
    <s v="AV Jayaprakash"/>
    <s v="RE Koertzen"/>
    <m/>
  </r>
  <r>
    <x v="100"/>
    <x v="1"/>
    <x v="10"/>
    <x v="74"/>
    <x v="9"/>
    <x v="0"/>
    <x v="0"/>
    <x v="0"/>
    <x v="0"/>
    <x v="0"/>
    <x v="9"/>
    <x v="33"/>
    <x v="0"/>
    <x v="76"/>
    <x v="11"/>
    <s v="BF Bowden"/>
    <s v="SL Shastri"/>
    <m/>
  </r>
  <r>
    <x v="101"/>
    <x v="1"/>
    <x v="0"/>
    <x v="75"/>
    <x v="1"/>
    <x v="10"/>
    <x v="10"/>
    <x v="0"/>
    <x v="0"/>
    <x v="0"/>
    <x v="5"/>
    <x v="34"/>
    <x v="0"/>
    <x v="77"/>
    <x v="0"/>
    <s v="BR Doctrove"/>
    <s v="DJ Harper"/>
    <m/>
  </r>
  <r>
    <x v="102"/>
    <x v="1"/>
    <x v="6"/>
    <x v="75"/>
    <x v="5"/>
    <x v="9"/>
    <x v="2"/>
    <x v="1"/>
    <x v="0"/>
    <x v="1"/>
    <x v="8"/>
    <x v="12"/>
    <x v="0"/>
    <x v="78"/>
    <x v="6"/>
    <s v="Asad Rauf"/>
    <s v="K Hariharan"/>
    <m/>
  </r>
  <r>
    <x v="103"/>
    <x v="1"/>
    <x v="4"/>
    <x v="76"/>
    <x v="4"/>
    <x v="4"/>
    <x v="7"/>
    <x v="0"/>
    <x v="0"/>
    <x v="0"/>
    <x v="6"/>
    <x v="1"/>
    <x v="7"/>
    <x v="79"/>
    <x v="4"/>
    <s v="SJ Davis"/>
    <s v="GA Pratapkumar"/>
    <m/>
  </r>
  <r>
    <x v="104"/>
    <x v="1"/>
    <x v="6"/>
    <x v="77"/>
    <x v="5"/>
    <x v="8"/>
    <x v="9"/>
    <x v="0"/>
    <x v="0"/>
    <x v="0"/>
    <x v="9"/>
    <x v="1"/>
    <x v="3"/>
    <x v="55"/>
    <x v="6"/>
    <s v="BG Jerling"/>
    <s v="RE Koertzen"/>
    <m/>
  </r>
  <r>
    <x v="105"/>
    <x v="1"/>
    <x v="5"/>
    <x v="78"/>
    <x v="7"/>
    <x v="6"/>
    <x v="5"/>
    <x v="0"/>
    <x v="0"/>
    <x v="0"/>
    <x v="3"/>
    <x v="22"/>
    <x v="0"/>
    <x v="62"/>
    <x v="5"/>
    <s v="BF Bowden"/>
    <s v="GA Pratapkumar"/>
    <m/>
  </r>
  <r>
    <x v="106"/>
    <x v="1"/>
    <x v="11"/>
    <x v="78"/>
    <x v="4"/>
    <x v="9"/>
    <x v="0"/>
    <x v="1"/>
    <x v="0"/>
    <x v="0"/>
    <x v="4"/>
    <x v="9"/>
    <x v="0"/>
    <x v="80"/>
    <x v="12"/>
    <s v="DJ Harper"/>
    <s v="I Shivram"/>
    <m/>
  </r>
  <r>
    <x v="107"/>
    <x v="1"/>
    <x v="8"/>
    <x v="79"/>
    <x v="10"/>
    <x v="3"/>
    <x v="3"/>
    <x v="0"/>
    <x v="0"/>
    <x v="0"/>
    <x v="3"/>
    <x v="1"/>
    <x v="3"/>
    <x v="62"/>
    <x v="10"/>
    <s v="Asad Rauf"/>
    <s v="SJ Davis"/>
    <m/>
  </r>
  <r>
    <x v="108"/>
    <x v="1"/>
    <x v="7"/>
    <x v="80"/>
    <x v="1"/>
    <x v="4"/>
    <x v="7"/>
    <x v="0"/>
    <x v="0"/>
    <x v="0"/>
    <x v="6"/>
    <x v="1"/>
    <x v="7"/>
    <x v="81"/>
    <x v="7"/>
    <s v="BF Bowden"/>
    <s v="K Hariharan"/>
    <m/>
  </r>
  <r>
    <x v="109"/>
    <x v="1"/>
    <x v="11"/>
    <x v="80"/>
    <x v="9"/>
    <x v="9"/>
    <x v="9"/>
    <x v="1"/>
    <x v="0"/>
    <x v="0"/>
    <x v="9"/>
    <x v="20"/>
    <x v="0"/>
    <x v="82"/>
    <x v="12"/>
    <s v="DJ Harper"/>
    <s v="SL Shastri"/>
    <m/>
  </r>
  <r>
    <x v="110"/>
    <x v="1"/>
    <x v="4"/>
    <x v="59"/>
    <x v="4"/>
    <x v="10"/>
    <x v="10"/>
    <x v="0"/>
    <x v="0"/>
    <x v="0"/>
    <x v="4"/>
    <x v="12"/>
    <x v="0"/>
    <x v="83"/>
    <x v="4"/>
    <s v="BR Doctrove"/>
    <s v="SL Shastri"/>
    <m/>
  </r>
  <r>
    <x v="111"/>
    <x v="1"/>
    <x v="6"/>
    <x v="58"/>
    <x v="7"/>
    <x v="2"/>
    <x v="3"/>
    <x v="1"/>
    <x v="0"/>
    <x v="0"/>
    <x v="2"/>
    <x v="1"/>
    <x v="9"/>
    <x v="84"/>
    <x v="6"/>
    <s v="SJ Davis"/>
    <s v="I Shivram"/>
    <m/>
  </r>
  <r>
    <x v="112"/>
    <x v="1"/>
    <x v="10"/>
    <x v="81"/>
    <x v="1"/>
    <x v="8"/>
    <x v="9"/>
    <x v="0"/>
    <x v="0"/>
    <x v="0"/>
    <x v="9"/>
    <x v="1"/>
    <x v="7"/>
    <x v="67"/>
    <x v="11"/>
    <s v="BF Bowden"/>
    <s v="K Hariharan"/>
    <m/>
  </r>
  <r>
    <x v="113"/>
    <x v="1"/>
    <x v="0"/>
    <x v="82"/>
    <x v="10"/>
    <x v="9"/>
    <x v="10"/>
    <x v="1"/>
    <x v="0"/>
    <x v="0"/>
    <x v="8"/>
    <x v="1"/>
    <x v="1"/>
    <x v="21"/>
    <x v="0"/>
    <s v="BG Jerling"/>
    <s v="AM Saheba"/>
    <m/>
  </r>
  <r>
    <x v="114"/>
    <x v="1"/>
    <x v="5"/>
    <x v="83"/>
    <x v="9"/>
    <x v="4"/>
    <x v="7"/>
    <x v="0"/>
    <x v="0"/>
    <x v="0"/>
    <x v="9"/>
    <x v="35"/>
    <x v="0"/>
    <x v="52"/>
    <x v="5"/>
    <s v="BF Bowden"/>
    <s v="RE Koertzen"/>
    <m/>
  </r>
  <r>
    <x v="115"/>
    <x v="1"/>
    <x v="5"/>
    <x v="84"/>
    <x v="7"/>
    <x v="9"/>
    <x v="3"/>
    <x v="1"/>
    <x v="0"/>
    <x v="0"/>
    <x v="8"/>
    <x v="1"/>
    <x v="4"/>
    <x v="78"/>
    <x v="5"/>
    <s v="Asad Rauf"/>
    <s v="DJ Harper"/>
    <m/>
  </r>
  <r>
    <x v="116"/>
    <x v="1"/>
    <x v="5"/>
    <x v="85"/>
    <x v="8"/>
    <x v="8"/>
    <x v="9"/>
    <x v="0"/>
    <x v="0"/>
    <x v="0"/>
    <x v="9"/>
    <x v="1"/>
    <x v="9"/>
    <x v="55"/>
    <x v="13"/>
    <s v="BF Bowden"/>
    <s v="RE Koertzen"/>
    <m/>
  </r>
  <r>
    <x v="117"/>
    <x v="2"/>
    <x v="12"/>
    <x v="86"/>
    <x v="1"/>
    <x v="9"/>
    <x v="8"/>
    <x v="0"/>
    <x v="0"/>
    <x v="0"/>
    <x v="5"/>
    <x v="15"/>
    <x v="0"/>
    <x v="85"/>
    <x v="14"/>
    <s v="BR Doctrove"/>
    <s v="K Hariharan"/>
    <m/>
  </r>
  <r>
    <x v="118"/>
    <x v="2"/>
    <x v="12"/>
    <x v="86"/>
    <x v="4"/>
    <x v="8"/>
    <x v="0"/>
    <x v="1"/>
    <x v="0"/>
    <x v="0"/>
    <x v="4"/>
    <x v="36"/>
    <x v="0"/>
    <x v="86"/>
    <x v="14"/>
    <s v="BR Doctrove"/>
    <s v="RB Tiffin"/>
    <m/>
  </r>
  <r>
    <x v="119"/>
    <x v="2"/>
    <x v="12"/>
    <x v="87"/>
    <x v="7"/>
    <x v="4"/>
    <x v="7"/>
    <x v="0"/>
    <x v="0"/>
    <x v="1"/>
    <x v="6"/>
    <x v="1"/>
    <x v="2"/>
    <x v="87"/>
    <x v="14"/>
    <s v="MR Benson"/>
    <s v="SD Ranade"/>
    <m/>
  </r>
  <r>
    <x v="120"/>
    <x v="2"/>
    <x v="12"/>
    <x v="87"/>
    <x v="5"/>
    <x v="10"/>
    <x v="2"/>
    <x v="1"/>
    <x v="0"/>
    <x v="0"/>
    <x v="10"/>
    <x v="1"/>
    <x v="6"/>
    <x v="88"/>
    <x v="14"/>
    <s v="MR Benson"/>
    <s v="BR Doctrove"/>
    <m/>
  </r>
  <r>
    <x v="121"/>
    <x v="2"/>
    <x v="13"/>
    <x v="88"/>
    <x v="8"/>
    <x v="0"/>
    <x v="8"/>
    <x v="1"/>
    <x v="0"/>
    <x v="0"/>
    <x v="8"/>
    <x v="37"/>
    <x v="0"/>
    <x v="89"/>
    <x v="15"/>
    <s v="BG Jerling"/>
    <s v="SJA Taufel"/>
    <m/>
  </r>
  <r>
    <x v="122"/>
    <x v="2"/>
    <x v="14"/>
    <x v="89"/>
    <x v="7"/>
    <x v="2"/>
    <x v="2"/>
    <x v="0"/>
    <x v="0"/>
    <x v="1"/>
    <x v="2"/>
    <x v="38"/>
    <x v="0"/>
    <x v="18"/>
    <x v="16"/>
    <s v="DJ Harper"/>
    <s v="SD Ranade"/>
    <m/>
  </r>
  <r>
    <x v="123"/>
    <x v="2"/>
    <x v="12"/>
    <x v="90"/>
    <x v="10"/>
    <x v="0"/>
    <x v="10"/>
    <x v="1"/>
    <x v="0"/>
    <x v="0"/>
    <x v="10"/>
    <x v="39"/>
    <x v="0"/>
    <x v="58"/>
    <x v="14"/>
    <s v="M Erasmus"/>
    <s v="AM Saheba"/>
    <m/>
  </r>
  <r>
    <x v="124"/>
    <x v="2"/>
    <x v="14"/>
    <x v="91"/>
    <x v="6"/>
    <x v="9"/>
    <x v="7"/>
    <x v="1"/>
    <x v="0"/>
    <x v="0"/>
    <x v="6"/>
    <x v="19"/>
    <x v="0"/>
    <x v="90"/>
    <x v="16"/>
    <s v="BR Doctrove"/>
    <s v="SJA Taufel"/>
    <m/>
  </r>
  <r>
    <x v="125"/>
    <x v="2"/>
    <x v="12"/>
    <x v="91"/>
    <x v="9"/>
    <x v="2"/>
    <x v="2"/>
    <x v="0"/>
    <x v="1"/>
    <x v="0"/>
    <x v="9"/>
    <x v="1"/>
    <x v="0"/>
    <x v="55"/>
    <x v="14"/>
    <s v="MR Benson"/>
    <s v="M Erasmus"/>
    <m/>
  </r>
  <r>
    <x v="126"/>
    <x v="2"/>
    <x v="14"/>
    <x v="92"/>
    <x v="4"/>
    <x v="3"/>
    <x v="0"/>
    <x v="1"/>
    <x v="0"/>
    <x v="0"/>
    <x v="3"/>
    <x v="1"/>
    <x v="1"/>
    <x v="91"/>
    <x v="16"/>
    <s v="BR Doctrove"/>
    <s v="TH Wijewardene"/>
    <m/>
  </r>
  <r>
    <x v="127"/>
    <x v="2"/>
    <x v="14"/>
    <x v="93"/>
    <x v="10"/>
    <x v="6"/>
    <x v="10"/>
    <x v="1"/>
    <x v="0"/>
    <x v="0"/>
    <x v="10"/>
    <x v="16"/>
    <x v="0"/>
    <x v="92"/>
    <x v="16"/>
    <s v="HDPK Dharmasena"/>
    <s v="SJA Taufel"/>
    <m/>
  </r>
  <r>
    <x v="128"/>
    <x v="2"/>
    <x v="13"/>
    <x v="94"/>
    <x v="4"/>
    <x v="4"/>
    <x v="0"/>
    <x v="1"/>
    <x v="0"/>
    <x v="0"/>
    <x v="6"/>
    <x v="1"/>
    <x v="3"/>
    <x v="93"/>
    <x v="15"/>
    <s v="S Asnani"/>
    <s v="BG Jerling"/>
    <m/>
  </r>
  <r>
    <x v="129"/>
    <x v="2"/>
    <x v="12"/>
    <x v="94"/>
    <x v="7"/>
    <x v="8"/>
    <x v="3"/>
    <x v="1"/>
    <x v="0"/>
    <x v="0"/>
    <x v="3"/>
    <x v="6"/>
    <x v="0"/>
    <x v="56"/>
    <x v="14"/>
    <s v="M Erasmus"/>
    <s v="K Hariharan"/>
    <m/>
  </r>
  <r>
    <x v="130"/>
    <x v="2"/>
    <x v="14"/>
    <x v="95"/>
    <x v="8"/>
    <x v="10"/>
    <x v="10"/>
    <x v="0"/>
    <x v="0"/>
    <x v="0"/>
    <x v="10"/>
    <x v="1"/>
    <x v="3"/>
    <x v="94"/>
    <x v="16"/>
    <s v="IL Howell"/>
    <s v="TH Wijewardene"/>
    <m/>
  </r>
  <r>
    <x v="131"/>
    <x v="2"/>
    <x v="13"/>
    <x v="95"/>
    <x v="1"/>
    <x v="2"/>
    <x v="5"/>
    <x v="1"/>
    <x v="0"/>
    <x v="0"/>
    <x v="5"/>
    <x v="37"/>
    <x v="0"/>
    <x v="85"/>
    <x v="15"/>
    <s v="BG Jerling"/>
    <s v="RB Tiffin"/>
    <m/>
  </r>
  <r>
    <x v="132"/>
    <x v="2"/>
    <x v="15"/>
    <x v="96"/>
    <x v="6"/>
    <x v="8"/>
    <x v="7"/>
    <x v="1"/>
    <x v="0"/>
    <x v="0"/>
    <x v="9"/>
    <x v="1"/>
    <x v="7"/>
    <x v="55"/>
    <x v="17"/>
    <s v="GAV Baxter"/>
    <s v="RE Koertzen"/>
    <m/>
  </r>
  <r>
    <x v="133"/>
    <x v="2"/>
    <x v="14"/>
    <x v="97"/>
    <x v="5"/>
    <x v="0"/>
    <x v="2"/>
    <x v="1"/>
    <x v="0"/>
    <x v="0"/>
    <x v="4"/>
    <x v="1"/>
    <x v="7"/>
    <x v="50"/>
    <x v="16"/>
    <s v="MR Benson"/>
    <s v="TH Wijewardene"/>
    <m/>
  </r>
  <r>
    <x v="134"/>
    <x v="2"/>
    <x v="14"/>
    <x v="97"/>
    <x v="7"/>
    <x v="6"/>
    <x v="3"/>
    <x v="1"/>
    <x v="0"/>
    <x v="0"/>
    <x v="3"/>
    <x v="12"/>
    <x v="0"/>
    <x v="56"/>
    <x v="16"/>
    <s v="MR Benson"/>
    <s v="SL Shastri"/>
    <m/>
  </r>
  <r>
    <x v="135"/>
    <x v="2"/>
    <x v="15"/>
    <x v="98"/>
    <x v="10"/>
    <x v="4"/>
    <x v="7"/>
    <x v="0"/>
    <x v="0"/>
    <x v="0"/>
    <x v="6"/>
    <x v="1"/>
    <x v="3"/>
    <x v="95"/>
    <x v="17"/>
    <s v="GAV Baxter"/>
    <s v="AM Saheba"/>
    <m/>
  </r>
  <r>
    <x v="136"/>
    <x v="2"/>
    <x v="15"/>
    <x v="98"/>
    <x v="8"/>
    <x v="8"/>
    <x v="9"/>
    <x v="0"/>
    <x v="0"/>
    <x v="0"/>
    <x v="8"/>
    <x v="40"/>
    <x v="0"/>
    <x v="21"/>
    <x v="17"/>
    <s v="GAV Baxter"/>
    <s v="RE Koertzen"/>
    <m/>
  </r>
  <r>
    <x v="137"/>
    <x v="2"/>
    <x v="16"/>
    <x v="99"/>
    <x v="1"/>
    <x v="2"/>
    <x v="5"/>
    <x v="1"/>
    <x v="0"/>
    <x v="0"/>
    <x v="5"/>
    <x v="19"/>
    <x v="0"/>
    <x v="96"/>
    <x v="18"/>
    <s v="M Erasmus"/>
    <s v="SK Tarapore"/>
    <m/>
  </r>
  <r>
    <x v="138"/>
    <x v="2"/>
    <x v="14"/>
    <x v="99"/>
    <x v="4"/>
    <x v="3"/>
    <x v="0"/>
    <x v="1"/>
    <x v="0"/>
    <x v="0"/>
    <x v="4"/>
    <x v="41"/>
    <x v="0"/>
    <x v="0"/>
    <x v="16"/>
    <s v="HDPK Dharmasena"/>
    <s v="S Ravi"/>
    <m/>
  </r>
  <r>
    <x v="139"/>
    <x v="2"/>
    <x v="13"/>
    <x v="100"/>
    <x v="10"/>
    <x v="8"/>
    <x v="10"/>
    <x v="1"/>
    <x v="0"/>
    <x v="0"/>
    <x v="9"/>
    <x v="1"/>
    <x v="9"/>
    <x v="55"/>
    <x v="15"/>
    <s v="S Asnani"/>
    <s v="BG Jerling"/>
    <m/>
  </r>
  <r>
    <x v="140"/>
    <x v="2"/>
    <x v="17"/>
    <x v="100"/>
    <x v="8"/>
    <x v="4"/>
    <x v="7"/>
    <x v="0"/>
    <x v="0"/>
    <x v="0"/>
    <x v="8"/>
    <x v="30"/>
    <x v="0"/>
    <x v="97"/>
    <x v="19"/>
    <s v="DJ Harper"/>
    <s v="RE Koertzen"/>
    <m/>
  </r>
  <r>
    <x v="141"/>
    <x v="2"/>
    <x v="13"/>
    <x v="101"/>
    <x v="5"/>
    <x v="3"/>
    <x v="2"/>
    <x v="1"/>
    <x v="0"/>
    <x v="0"/>
    <x v="3"/>
    <x v="1"/>
    <x v="3"/>
    <x v="75"/>
    <x v="15"/>
    <s v="S Asnani"/>
    <s v="MR Benson"/>
    <m/>
  </r>
  <r>
    <x v="142"/>
    <x v="2"/>
    <x v="17"/>
    <x v="101"/>
    <x v="1"/>
    <x v="0"/>
    <x v="5"/>
    <x v="1"/>
    <x v="0"/>
    <x v="0"/>
    <x v="4"/>
    <x v="1"/>
    <x v="4"/>
    <x v="98"/>
    <x v="19"/>
    <s v="RE Koertzen"/>
    <s v="TH Wijewardene"/>
    <m/>
  </r>
  <r>
    <x v="143"/>
    <x v="2"/>
    <x v="16"/>
    <x v="102"/>
    <x v="8"/>
    <x v="10"/>
    <x v="8"/>
    <x v="1"/>
    <x v="0"/>
    <x v="0"/>
    <x v="8"/>
    <x v="42"/>
    <x v="0"/>
    <x v="23"/>
    <x v="18"/>
    <s v="BR Doctrove"/>
    <s v="M Erasmus"/>
    <m/>
  </r>
  <r>
    <x v="144"/>
    <x v="2"/>
    <x v="14"/>
    <x v="103"/>
    <x v="9"/>
    <x v="3"/>
    <x v="3"/>
    <x v="0"/>
    <x v="0"/>
    <x v="0"/>
    <x v="9"/>
    <x v="42"/>
    <x v="0"/>
    <x v="76"/>
    <x v="16"/>
    <s v="SS Hazare"/>
    <s v="IL Howell"/>
    <m/>
  </r>
  <r>
    <x v="145"/>
    <x v="2"/>
    <x v="14"/>
    <x v="103"/>
    <x v="5"/>
    <x v="4"/>
    <x v="2"/>
    <x v="1"/>
    <x v="0"/>
    <x v="0"/>
    <x v="6"/>
    <x v="1"/>
    <x v="4"/>
    <x v="25"/>
    <x v="16"/>
    <s v="GAV Baxter"/>
    <s v="IL Howell"/>
    <m/>
  </r>
  <r>
    <x v="146"/>
    <x v="2"/>
    <x v="15"/>
    <x v="104"/>
    <x v="10"/>
    <x v="6"/>
    <x v="10"/>
    <x v="1"/>
    <x v="0"/>
    <x v="0"/>
    <x v="10"/>
    <x v="15"/>
    <x v="0"/>
    <x v="30"/>
    <x v="17"/>
    <s v="MR Benson"/>
    <s v="HDPK Dharmasena"/>
    <m/>
  </r>
  <r>
    <x v="147"/>
    <x v="2"/>
    <x v="15"/>
    <x v="105"/>
    <x v="4"/>
    <x v="8"/>
    <x v="9"/>
    <x v="0"/>
    <x v="0"/>
    <x v="0"/>
    <x v="9"/>
    <x v="1"/>
    <x v="1"/>
    <x v="99"/>
    <x v="17"/>
    <s v="K Hariharan"/>
    <s v="DJ Harper"/>
    <m/>
  </r>
  <r>
    <x v="148"/>
    <x v="2"/>
    <x v="15"/>
    <x v="105"/>
    <x v="8"/>
    <x v="3"/>
    <x v="8"/>
    <x v="1"/>
    <x v="0"/>
    <x v="1"/>
    <x v="8"/>
    <x v="16"/>
    <x v="0"/>
    <x v="54"/>
    <x v="17"/>
    <s v="DJ Harper"/>
    <s v="TH Wijewardene"/>
    <m/>
  </r>
  <r>
    <x v="149"/>
    <x v="2"/>
    <x v="16"/>
    <x v="106"/>
    <x v="1"/>
    <x v="4"/>
    <x v="5"/>
    <x v="1"/>
    <x v="0"/>
    <x v="0"/>
    <x v="6"/>
    <x v="1"/>
    <x v="1"/>
    <x v="69"/>
    <x v="18"/>
    <s v="M Erasmus"/>
    <s v="SK Tarapore"/>
    <m/>
  </r>
  <r>
    <x v="150"/>
    <x v="2"/>
    <x v="18"/>
    <x v="107"/>
    <x v="10"/>
    <x v="3"/>
    <x v="3"/>
    <x v="0"/>
    <x v="0"/>
    <x v="0"/>
    <x v="3"/>
    <x v="1"/>
    <x v="9"/>
    <x v="75"/>
    <x v="20"/>
    <s v="GAV Baxter"/>
    <s v="AM Saheba"/>
    <m/>
  </r>
  <r>
    <x v="151"/>
    <x v="2"/>
    <x v="18"/>
    <x v="107"/>
    <x v="9"/>
    <x v="9"/>
    <x v="9"/>
    <x v="1"/>
    <x v="0"/>
    <x v="0"/>
    <x v="8"/>
    <x v="1"/>
    <x v="1"/>
    <x v="100"/>
    <x v="20"/>
    <s v="GAV Baxter"/>
    <s v="HDPK Dharmasena"/>
    <m/>
  </r>
  <r>
    <x v="152"/>
    <x v="2"/>
    <x v="13"/>
    <x v="108"/>
    <x v="1"/>
    <x v="0"/>
    <x v="5"/>
    <x v="1"/>
    <x v="0"/>
    <x v="0"/>
    <x v="5"/>
    <x v="43"/>
    <x v="0"/>
    <x v="96"/>
    <x v="15"/>
    <s v="BR Doctrove"/>
    <s v="BG Jerling"/>
    <m/>
  </r>
  <r>
    <x v="153"/>
    <x v="2"/>
    <x v="17"/>
    <x v="108"/>
    <x v="5"/>
    <x v="4"/>
    <x v="7"/>
    <x v="0"/>
    <x v="0"/>
    <x v="0"/>
    <x v="6"/>
    <x v="1"/>
    <x v="1"/>
    <x v="74"/>
    <x v="19"/>
    <s v="SL Shastri"/>
    <s v="RB Tiffin"/>
    <m/>
  </r>
  <r>
    <x v="154"/>
    <x v="2"/>
    <x v="18"/>
    <x v="109"/>
    <x v="10"/>
    <x v="8"/>
    <x v="10"/>
    <x v="1"/>
    <x v="0"/>
    <x v="0"/>
    <x v="10"/>
    <x v="44"/>
    <x v="0"/>
    <x v="36"/>
    <x v="20"/>
    <s v="GAV Baxter"/>
    <s v="HDPK Dharmasena"/>
    <m/>
  </r>
  <r>
    <x v="155"/>
    <x v="2"/>
    <x v="15"/>
    <x v="110"/>
    <x v="5"/>
    <x v="0"/>
    <x v="0"/>
    <x v="0"/>
    <x v="0"/>
    <x v="0"/>
    <x v="4"/>
    <x v="1"/>
    <x v="3"/>
    <x v="101"/>
    <x v="17"/>
    <s v="M Erasmus"/>
    <s v="SS Hazare"/>
    <m/>
  </r>
  <r>
    <x v="156"/>
    <x v="2"/>
    <x v="15"/>
    <x v="110"/>
    <x v="7"/>
    <x v="6"/>
    <x v="3"/>
    <x v="1"/>
    <x v="0"/>
    <x v="0"/>
    <x v="5"/>
    <x v="1"/>
    <x v="6"/>
    <x v="102"/>
    <x v="17"/>
    <s v="SS Hazare"/>
    <s v="RE Koertzen"/>
    <m/>
  </r>
  <r>
    <x v="157"/>
    <x v="2"/>
    <x v="14"/>
    <x v="111"/>
    <x v="6"/>
    <x v="10"/>
    <x v="10"/>
    <x v="0"/>
    <x v="0"/>
    <x v="0"/>
    <x v="6"/>
    <x v="16"/>
    <x v="0"/>
    <x v="103"/>
    <x v="16"/>
    <s v="DJ Harper"/>
    <s v="SL Shastri"/>
    <m/>
  </r>
  <r>
    <x v="158"/>
    <x v="2"/>
    <x v="14"/>
    <x v="112"/>
    <x v="8"/>
    <x v="0"/>
    <x v="8"/>
    <x v="1"/>
    <x v="0"/>
    <x v="0"/>
    <x v="4"/>
    <x v="1"/>
    <x v="8"/>
    <x v="101"/>
    <x v="16"/>
    <s v="BR Doctrove"/>
    <s v="DJ Harper"/>
    <m/>
  </r>
  <r>
    <x v="159"/>
    <x v="2"/>
    <x v="14"/>
    <x v="112"/>
    <x v="9"/>
    <x v="6"/>
    <x v="9"/>
    <x v="1"/>
    <x v="0"/>
    <x v="0"/>
    <x v="9"/>
    <x v="45"/>
    <x v="0"/>
    <x v="104"/>
    <x v="16"/>
    <s v="BR Doctrove"/>
    <s v="DJ Harper"/>
    <m/>
  </r>
  <r>
    <x v="160"/>
    <x v="2"/>
    <x v="19"/>
    <x v="113"/>
    <x v="6"/>
    <x v="3"/>
    <x v="3"/>
    <x v="0"/>
    <x v="0"/>
    <x v="0"/>
    <x v="3"/>
    <x v="1"/>
    <x v="3"/>
    <x v="105"/>
    <x v="21"/>
    <s v="HDPK Dharmasena"/>
    <s v="IL Howell"/>
    <m/>
  </r>
  <r>
    <x v="161"/>
    <x v="2"/>
    <x v="13"/>
    <x v="114"/>
    <x v="1"/>
    <x v="9"/>
    <x v="5"/>
    <x v="1"/>
    <x v="0"/>
    <x v="0"/>
    <x v="8"/>
    <x v="1"/>
    <x v="1"/>
    <x v="54"/>
    <x v="15"/>
    <s v="SK Tarapore"/>
    <s v="SJA Taufel"/>
    <m/>
  </r>
  <r>
    <x v="162"/>
    <x v="2"/>
    <x v="17"/>
    <x v="114"/>
    <x v="5"/>
    <x v="10"/>
    <x v="10"/>
    <x v="0"/>
    <x v="0"/>
    <x v="0"/>
    <x v="10"/>
    <x v="1"/>
    <x v="3"/>
    <x v="30"/>
    <x v="19"/>
    <s v="RE Koertzen"/>
    <s v="S Ravi"/>
    <m/>
  </r>
  <r>
    <x v="163"/>
    <x v="2"/>
    <x v="17"/>
    <x v="115"/>
    <x v="7"/>
    <x v="10"/>
    <x v="10"/>
    <x v="0"/>
    <x v="0"/>
    <x v="0"/>
    <x v="3"/>
    <x v="22"/>
    <x v="0"/>
    <x v="0"/>
    <x v="19"/>
    <s v="S Ravi"/>
    <s v="RB Tiffin"/>
    <m/>
  </r>
  <r>
    <x v="164"/>
    <x v="2"/>
    <x v="19"/>
    <x v="115"/>
    <x v="6"/>
    <x v="8"/>
    <x v="7"/>
    <x v="1"/>
    <x v="0"/>
    <x v="0"/>
    <x v="6"/>
    <x v="9"/>
    <x v="0"/>
    <x v="90"/>
    <x v="21"/>
    <s v="SS Hazare"/>
    <s v="IL Howell"/>
    <m/>
  </r>
  <r>
    <x v="165"/>
    <x v="2"/>
    <x v="15"/>
    <x v="116"/>
    <x v="8"/>
    <x v="2"/>
    <x v="8"/>
    <x v="1"/>
    <x v="0"/>
    <x v="0"/>
    <x v="2"/>
    <x v="1"/>
    <x v="1"/>
    <x v="106"/>
    <x v="17"/>
    <s v="SJA Taufel"/>
    <s v="RB Tiffin"/>
    <m/>
  </r>
  <r>
    <x v="166"/>
    <x v="2"/>
    <x v="17"/>
    <x v="117"/>
    <x v="6"/>
    <x v="0"/>
    <x v="7"/>
    <x v="1"/>
    <x v="0"/>
    <x v="0"/>
    <x v="4"/>
    <x v="1"/>
    <x v="1"/>
    <x v="98"/>
    <x v="19"/>
    <s v="IL Howell"/>
    <s v="RB Tiffin"/>
    <m/>
  </r>
  <r>
    <x v="167"/>
    <x v="2"/>
    <x v="14"/>
    <x v="118"/>
    <x v="9"/>
    <x v="2"/>
    <x v="2"/>
    <x v="0"/>
    <x v="0"/>
    <x v="0"/>
    <x v="2"/>
    <x v="1"/>
    <x v="5"/>
    <x v="107"/>
    <x v="16"/>
    <s v="BG Jerling"/>
    <s v="SJA Taufel"/>
    <m/>
  </r>
  <r>
    <x v="168"/>
    <x v="2"/>
    <x v="14"/>
    <x v="118"/>
    <x v="8"/>
    <x v="3"/>
    <x v="8"/>
    <x v="1"/>
    <x v="0"/>
    <x v="0"/>
    <x v="8"/>
    <x v="39"/>
    <x v="0"/>
    <x v="89"/>
    <x v="16"/>
    <s v="BG Jerling"/>
    <s v="SJA Taufel"/>
    <m/>
  </r>
  <r>
    <x v="169"/>
    <x v="2"/>
    <x v="15"/>
    <x v="119"/>
    <x v="1"/>
    <x v="4"/>
    <x v="7"/>
    <x v="0"/>
    <x v="0"/>
    <x v="0"/>
    <x v="6"/>
    <x v="1"/>
    <x v="5"/>
    <x v="53"/>
    <x v="17"/>
    <s v="IL Howell"/>
    <s v="S Ravi"/>
    <m/>
  </r>
  <r>
    <x v="170"/>
    <x v="2"/>
    <x v="15"/>
    <x v="119"/>
    <x v="4"/>
    <x v="10"/>
    <x v="0"/>
    <x v="1"/>
    <x v="0"/>
    <x v="0"/>
    <x v="4"/>
    <x v="16"/>
    <x v="0"/>
    <x v="108"/>
    <x v="17"/>
    <s v="IL Howell"/>
    <s v="S Ravi"/>
    <m/>
  </r>
  <r>
    <x v="171"/>
    <x v="2"/>
    <x v="15"/>
    <x v="120"/>
    <x v="6"/>
    <x v="10"/>
    <x v="10"/>
    <x v="0"/>
    <x v="0"/>
    <x v="0"/>
    <x v="10"/>
    <x v="1"/>
    <x v="3"/>
    <x v="58"/>
    <x v="17"/>
    <s v="BR Doctrove"/>
    <s v="DJ Harper"/>
    <m/>
  </r>
  <r>
    <x v="172"/>
    <x v="2"/>
    <x v="17"/>
    <x v="121"/>
    <x v="8"/>
    <x v="0"/>
    <x v="0"/>
    <x v="0"/>
    <x v="0"/>
    <x v="0"/>
    <x v="4"/>
    <x v="1"/>
    <x v="3"/>
    <x v="108"/>
    <x v="19"/>
    <s v="RE Koertzen"/>
    <s v="SJA Taufel"/>
    <m/>
  </r>
  <r>
    <x v="173"/>
    <x v="2"/>
    <x v="17"/>
    <x v="122"/>
    <x v="10"/>
    <x v="0"/>
    <x v="0"/>
    <x v="0"/>
    <x v="0"/>
    <x v="0"/>
    <x v="10"/>
    <x v="25"/>
    <x v="0"/>
    <x v="80"/>
    <x v="19"/>
    <s v="RE Koertzen"/>
    <s v="SJA Taufel"/>
    <m/>
  </r>
  <r>
    <x v="174"/>
    <x v="3"/>
    <x v="5"/>
    <x v="123"/>
    <x v="5"/>
    <x v="10"/>
    <x v="10"/>
    <x v="0"/>
    <x v="0"/>
    <x v="0"/>
    <x v="2"/>
    <x v="38"/>
    <x v="0"/>
    <x v="109"/>
    <x v="13"/>
    <s v="RE Koertzen"/>
    <s v="RB Tiffin"/>
    <m/>
  </r>
  <r>
    <x v="175"/>
    <x v="3"/>
    <x v="5"/>
    <x v="124"/>
    <x v="1"/>
    <x v="8"/>
    <x v="5"/>
    <x v="1"/>
    <x v="0"/>
    <x v="0"/>
    <x v="5"/>
    <x v="46"/>
    <x v="0"/>
    <x v="55"/>
    <x v="22"/>
    <s v="RE Koertzen"/>
    <s v="RB Tiffin"/>
    <m/>
  </r>
  <r>
    <x v="176"/>
    <x v="3"/>
    <x v="8"/>
    <x v="124"/>
    <x v="7"/>
    <x v="4"/>
    <x v="7"/>
    <x v="0"/>
    <x v="0"/>
    <x v="0"/>
    <x v="6"/>
    <x v="1"/>
    <x v="7"/>
    <x v="25"/>
    <x v="10"/>
    <s v="BR Doctrove"/>
    <s v="S Ravi"/>
    <m/>
  </r>
  <r>
    <x v="177"/>
    <x v="3"/>
    <x v="6"/>
    <x v="125"/>
    <x v="4"/>
    <x v="2"/>
    <x v="2"/>
    <x v="0"/>
    <x v="0"/>
    <x v="0"/>
    <x v="2"/>
    <x v="1"/>
    <x v="1"/>
    <x v="110"/>
    <x v="6"/>
    <s v="HDPK Dharmasena"/>
    <s v="AM Saheba"/>
    <m/>
  </r>
  <r>
    <x v="178"/>
    <x v="3"/>
    <x v="11"/>
    <x v="125"/>
    <x v="10"/>
    <x v="9"/>
    <x v="10"/>
    <x v="1"/>
    <x v="0"/>
    <x v="0"/>
    <x v="10"/>
    <x v="47"/>
    <x v="0"/>
    <x v="111"/>
    <x v="12"/>
    <s v="K Hariharan"/>
    <s v="DJ Harper"/>
    <m/>
  </r>
  <r>
    <x v="179"/>
    <x v="3"/>
    <x v="20"/>
    <x v="126"/>
    <x v="9"/>
    <x v="4"/>
    <x v="7"/>
    <x v="0"/>
    <x v="0"/>
    <x v="0"/>
    <x v="6"/>
    <x v="1"/>
    <x v="3"/>
    <x v="53"/>
    <x v="23"/>
    <s v="BG Jerling"/>
    <s v="RE Koertzen"/>
    <m/>
  </r>
  <r>
    <x v="180"/>
    <x v="3"/>
    <x v="4"/>
    <x v="127"/>
    <x v="7"/>
    <x v="0"/>
    <x v="3"/>
    <x v="1"/>
    <x v="0"/>
    <x v="0"/>
    <x v="4"/>
    <x v="1"/>
    <x v="6"/>
    <x v="98"/>
    <x v="4"/>
    <s v="S Das"/>
    <s v="DJ Harper"/>
    <m/>
  </r>
  <r>
    <x v="181"/>
    <x v="3"/>
    <x v="6"/>
    <x v="127"/>
    <x v="8"/>
    <x v="2"/>
    <x v="8"/>
    <x v="1"/>
    <x v="0"/>
    <x v="0"/>
    <x v="8"/>
    <x v="48"/>
    <x v="0"/>
    <x v="23"/>
    <x v="6"/>
    <s v="HDPK Dharmasena"/>
    <s v="AM Saheba"/>
    <m/>
  </r>
  <r>
    <x v="182"/>
    <x v="3"/>
    <x v="7"/>
    <x v="128"/>
    <x v="1"/>
    <x v="4"/>
    <x v="7"/>
    <x v="0"/>
    <x v="0"/>
    <x v="0"/>
    <x v="5"/>
    <x v="49"/>
    <x v="0"/>
    <x v="85"/>
    <x v="7"/>
    <s v="BR Doctrove"/>
    <s v="SK Tarapore"/>
    <m/>
  </r>
  <r>
    <x v="183"/>
    <x v="3"/>
    <x v="4"/>
    <x v="129"/>
    <x v="9"/>
    <x v="0"/>
    <x v="0"/>
    <x v="0"/>
    <x v="0"/>
    <x v="0"/>
    <x v="4"/>
    <x v="1"/>
    <x v="2"/>
    <x v="98"/>
    <x v="4"/>
    <s v="K Hariharan"/>
    <s v="DJ Harper"/>
    <m/>
  </r>
  <r>
    <x v="184"/>
    <x v="3"/>
    <x v="7"/>
    <x v="130"/>
    <x v="6"/>
    <x v="9"/>
    <x v="7"/>
    <x v="1"/>
    <x v="0"/>
    <x v="0"/>
    <x v="8"/>
    <x v="1"/>
    <x v="7"/>
    <x v="54"/>
    <x v="7"/>
    <s v="BR Doctrove"/>
    <s v="SK Tarapore"/>
    <m/>
  </r>
  <r>
    <x v="185"/>
    <x v="3"/>
    <x v="21"/>
    <x v="130"/>
    <x v="10"/>
    <x v="3"/>
    <x v="3"/>
    <x v="0"/>
    <x v="0"/>
    <x v="0"/>
    <x v="10"/>
    <x v="25"/>
    <x v="0"/>
    <x v="112"/>
    <x v="24"/>
    <s v="BF Bowden"/>
    <s v="M Erasmus"/>
    <m/>
  </r>
  <r>
    <x v="186"/>
    <x v="3"/>
    <x v="20"/>
    <x v="131"/>
    <x v="9"/>
    <x v="2"/>
    <x v="9"/>
    <x v="1"/>
    <x v="0"/>
    <x v="0"/>
    <x v="9"/>
    <x v="50"/>
    <x v="0"/>
    <x v="113"/>
    <x v="23"/>
    <s v="RE Koertzen"/>
    <s v="RB Tiffin"/>
    <m/>
  </r>
  <r>
    <x v="187"/>
    <x v="3"/>
    <x v="5"/>
    <x v="131"/>
    <x v="1"/>
    <x v="0"/>
    <x v="5"/>
    <x v="1"/>
    <x v="0"/>
    <x v="0"/>
    <x v="4"/>
    <x v="1"/>
    <x v="1"/>
    <x v="98"/>
    <x v="22"/>
    <s v="HDPK Dharmasena"/>
    <s v="SS Hazare"/>
    <m/>
  </r>
  <r>
    <x v="188"/>
    <x v="3"/>
    <x v="21"/>
    <x v="132"/>
    <x v="10"/>
    <x v="4"/>
    <x v="10"/>
    <x v="1"/>
    <x v="0"/>
    <x v="0"/>
    <x v="10"/>
    <x v="20"/>
    <x v="0"/>
    <x v="112"/>
    <x v="24"/>
    <s v="BF Bowden"/>
    <s v="M Erasmus"/>
    <m/>
  </r>
  <r>
    <x v="189"/>
    <x v="3"/>
    <x v="11"/>
    <x v="132"/>
    <x v="7"/>
    <x v="9"/>
    <x v="8"/>
    <x v="0"/>
    <x v="1"/>
    <x v="0"/>
    <x v="3"/>
    <x v="1"/>
    <x v="0"/>
    <x v="114"/>
    <x v="12"/>
    <s v="K Hariharan"/>
    <s v="DJ Harper"/>
    <m/>
  </r>
  <r>
    <x v="190"/>
    <x v="3"/>
    <x v="5"/>
    <x v="133"/>
    <x v="5"/>
    <x v="6"/>
    <x v="2"/>
    <x v="1"/>
    <x v="0"/>
    <x v="0"/>
    <x v="5"/>
    <x v="1"/>
    <x v="1"/>
    <x v="85"/>
    <x v="22"/>
    <s v="SS Hazare"/>
    <s v="SJA Taufel"/>
    <m/>
  </r>
  <r>
    <x v="191"/>
    <x v="3"/>
    <x v="4"/>
    <x v="134"/>
    <x v="4"/>
    <x v="9"/>
    <x v="8"/>
    <x v="0"/>
    <x v="0"/>
    <x v="0"/>
    <x v="4"/>
    <x v="51"/>
    <x v="0"/>
    <x v="13"/>
    <x v="4"/>
    <s v="RE Koertzen"/>
    <s v="RB Tiffin"/>
    <m/>
  </r>
  <r>
    <x v="192"/>
    <x v="3"/>
    <x v="8"/>
    <x v="135"/>
    <x v="9"/>
    <x v="3"/>
    <x v="3"/>
    <x v="0"/>
    <x v="0"/>
    <x v="0"/>
    <x v="9"/>
    <x v="47"/>
    <x v="0"/>
    <x v="115"/>
    <x v="10"/>
    <s v="BR Doctrove"/>
    <s v="SK Tarapore"/>
    <m/>
  </r>
  <r>
    <x v="193"/>
    <x v="3"/>
    <x v="5"/>
    <x v="136"/>
    <x v="8"/>
    <x v="6"/>
    <x v="5"/>
    <x v="0"/>
    <x v="0"/>
    <x v="0"/>
    <x v="5"/>
    <x v="1"/>
    <x v="7"/>
    <x v="85"/>
    <x v="22"/>
    <s v="BF Bowden"/>
    <s v="AM Saheba"/>
    <m/>
  </r>
  <r>
    <x v="194"/>
    <x v="3"/>
    <x v="20"/>
    <x v="137"/>
    <x v="10"/>
    <x v="8"/>
    <x v="10"/>
    <x v="1"/>
    <x v="0"/>
    <x v="0"/>
    <x v="9"/>
    <x v="1"/>
    <x v="6"/>
    <x v="55"/>
    <x v="23"/>
    <s v="HDPK Dharmasena"/>
    <s v="SJA Taufel"/>
    <m/>
  </r>
  <r>
    <x v="195"/>
    <x v="3"/>
    <x v="8"/>
    <x v="138"/>
    <x v="5"/>
    <x v="3"/>
    <x v="2"/>
    <x v="1"/>
    <x v="0"/>
    <x v="0"/>
    <x v="2"/>
    <x v="52"/>
    <x v="0"/>
    <x v="110"/>
    <x v="10"/>
    <s v="BR Doctrove"/>
    <s v="S Ravi"/>
    <m/>
  </r>
  <r>
    <x v="196"/>
    <x v="3"/>
    <x v="4"/>
    <x v="136"/>
    <x v="6"/>
    <x v="0"/>
    <x v="0"/>
    <x v="0"/>
    <x v="0"/>
    <x v="0"/>
    <x v="6"/>
    <x v="4"/>
    <x v="0"/>
    <x v="4"/>
    <x v="4"/>
    <s v="BG Jerling"/>
    <s v="RE Koertzen"/>
    <m/>
  </r>
  <r>
    <x v="197"/>
    <x v="3"/>
    <x v="20"/>
    <x v="139"/>
    <x v="9"/>
    <x v="9"/>
    <x v="9"/>
    <x v="1"/>
    <x v="0"/>
    <x v="0"/>
    <x v="9"/>
    <x v="4"/>
    <x v="0"/>
    <x v="116"/>
    <x v="23"/>
    <s v="SS Hazare"/>
    <s v="SJA Taufel"/>
    <m/>
  </r>
  <r>
    <x v="198"/>
    <x v="3"/>
    <x v="5"/>
    <x v="139"/>
    <x v="1"/>
    <x v="10"/>
    <x v="10"/>
    <x v="0"/>
    <x v="0"/>
    <x v="0"/>
    <x v="5"/>
    <x v="32"/>
    <x v="0"/>
    <x v="102"/>
    <x v="13"/>
    <s v="S Das"/>
    <s v="K Hariharan"/>
    <m/>
  </r>
  <r>
    <x v="199"/>
    <x v="3"/>
    <x v="7"/>
    <x v="140"/>
    <x v="6"/>
    <x v="2"/>
    <x v="7"/>
    <x v="1"/>
    <x v="0"/>
    <x v="0"/>
    <x v="6"/>
    <x v="53"/>
    <x v="0"/>
    <x v="29"/>
    <x v="7"/>
    <s v="SS Hazare"/>
    <s v="SJA Taufel"/>
    <m/>
  </r>
  <r>
    <x v="200"/>
    <x v="3"/>
    <x v="5"/>
    <x v="141"/>
    <x v="7"/>
    <x v="6"/>
    <x v="5"/>
    <x v="0"/>
    <x v="0"/>
    <x v="0"/>
    <x v="5"/>
    <x v="1"/>
    <x v="5"/>
    <x v="117"/>
    <x v="22"/>
    <s v="BR Doctrove"/>
    <s v="SK Tarapore"/>
    <m/>
  </r>
  <r>
    <x v="201"/>
    <x v="3"/>
    <x v="11"/>
    <x v="142"/>
    <x v="4"/>
    <x v="9"/>
    <x v="0"/>
    <x v="1"/>
    <x v="0"/>
    <x v="0"/>
    <x v="8"/>
    <x v="1"/>
    <x v="7"/>
    <x v="118"/>
    <x v="12"/>
    <s v="BG Jerling"/>
    <s v="RE Koertzen"/>
    <m/>
  </r>
  <r>
    <x v="202"/>
    <x v="3"/>
    <x v="7"/>
    <x v="142"/>
    <x v="6"/>
    <x v="8"/>
    <x v="7"/>
    <x v="1"/>
    <x v="0"/>
    <x v="0"/>
    <x v="6"/>
    <x v="54"/>
    <x v="0"/>
    <x v="81"/>
    <x v="7"/>
    <s v="HDPK Dharmasena"/>
    <s v="SJA Taufel"/>
    <m/>
  </r>
  <r>
    <x v="203"/>
    <x v="3"/>
    <x v="6"/>
    <x v="143"/>
    <x v="5"/>
    <x v="10"/>
    <x v="2"/>
    <x v="1"/>
    <x v="0"/>
    <x v="0"/>
    <x v="2"/>
    <x v="39"/>
    <x v="0"/>
    <x v="70"/>
    <x v="6"/>
    <s v="K Hariharan"/>
    <s v="DJ Harper"/>
    <m/>
  </r>
  <r>
    <x v="204"/>
    <x v="3"/>
    <x v="8"/>
    <x v="144"/>
    <x v="7"/>
    <x v="0"/>
    <x v="3"/>
    <x v="1"/>
    <x v="0"/>
    <x v="0"/>
    <x v="4"/>
    <x v="1"/>
    <x v="3"/>
    <x v="119"/>
    <x v="10"/>
    <s v="BF Bowden"/>
    <s v="M Erasmus"/>
    <m/>
  </r>
  <r>
    <x v="205"/>
    <x v="3"/>
    <x v="11"/>
    <x v="145"/>
    <x v="8"/>
    <x v="8"/>
    <x v="8"/>
    <x v="1"/>
    <x v="0"/>
    <x v="0"/>
    <x v="8"/>
    <x v="31"/>
    <x v="0"/>
    <x v="118"/>
    <x v="12"/>
    <s v="RE Koertzen"/>
    <s v="RB Tiffin"/>
    <m/>
  </r>
  <r>
    <x v="206"/>
    <x v="3"/>
    <x v="5"/>
    <x v="145"/>
    <x v="1"/>
    <x v="10"/>
    <x v="5"/>
    <x v="1"/>
    <x v="0"/>
    <x v="0"/>
    <x v="5"/>
    <x v="55"/>
    <x v="0"/>
    <x v="43"/>
    <x v="22"/>
    <s v="BR Doctrove"/>
    <s v="S Ravi"/>
    <m/>
  </r>
  <r>
    <x v="207"/>
    <x v="3"/>
    <x v="6"/>
    <x v="146"/>
    <x v="5"/>
    <x v="3"/>
    <x v="2"/>
    <x v="1"/>
    <x v="0"/>
    <x v="0"/>
    <x v="3"/>
    <x v="1"/>
    <x v="6"/>
    <x v="75"/>
    <x v="6"/>
    <s v="S Asnani"/>
    <s v="DJ Harper"/>
    <m/>
  </r>
  <r>
    <x v="208"/>
    <x v="3"/>
    <x v="7"/>
    <x v="146"/>
    <x v="6"/>
    <x v="0"/>
    <x v="7"/>
    <x v="1"/>
    <x v="0"/>
    <x v="0"/>
    <x v="6"/>
    <x v="56"/>
    <x v="0"/>
    <x v="120"/>
    <x v="7"/>
    <s v="BF Bowden"/>
    <s v="M Erasmus"/>
    <m/>
  </r>
  <r>
    <x v="209"/>
    <x v="3"/>
    <x v="22"/>
    <x v="147"/>
    <x v="9"/>
    <x v="10"/>
    <x v="9"/>
    <x v="1"/>
    <x v="0"/>
    <x v="0"/>
    <x v="9"/>
    <x v="45"/>
    <x v="0"/>
    <x v="104"/>
    <x v="25"/>
    <s v="HDPK Dharmasena"/>
    <s v="SJA Taufel"/>
    <m/>
  </r>
  <r>
    <x v="210"/>
    <x v="3"/>
    <x v="11"/>
    <x v="148"/>
    <x v="8"/>
    <x v="6"/>
    <x v="8"/>
    <x v="1"/>
    <x v="0"/>
    <x v="0"/>
    <x v="8"/>
    <x v="39"/>
    <x v="0"/>
    <x v="21"/>
    <x v="12"/>
    <s v="S Asnani"/>
    <s v="DJ Harper"/>
    <m/>
  </r>
  <r>
    <x v="211"/>
    <x v="3"/>
    <x v="10"/>
    <x v="149"/>
    <x v="7"/>
    <x v="8"/>
    <x v="3"/>
    <x v="1"/>
    <x v="0"/>
    <x v="0"/>
    <x v="9"/>
    <x v="1"/>
    <x v="4"/>
    <x v="121"/>
    <x v="11"/>
    <s v="S Ravi"/>
    <s v="SK Tarapore"/>
    <m/>
  </r>
  <r>
    <x v="212"/>
    <x v="3"/>
    <x v="6"/>
    <x v="149"/>
    <x v="5"/>
    <x v="4"/>
    <x v="2"/>
    <x v="1"/>
    <x v="0"/>
    <x v="0"/>
    <x v="2"/>
    <x v="9"/>
    <x v="0"/>
    <x v="70"/>
    <x v="6"/>
    <s v="BG Jerling"/>
    <s v="RE Koertzen"/>
    <m/>
  </r>
  <r>
    <x v="213"/>
    <x v="3"/>
    <x v="4"/>
    <x v="150"/>
    <x v="4"/>
    <x v="10"/>
    <x v="10"/>
    <x v="0"/>
    <x v="0"/>
    <x v="0"/>
    <x v="10"/>
    <x v="1"/>
    <x v="1"/>
    <x v="122"/>
    <x v="4"/>
    <s v="S Asnani"/>
    <s v="DJ Harper"/>
    <m/>
  </r>
  <r>
    <x v="214"/>
    <x v="3"/>
    <x v="8"/>
    <x v="151"/>
    <x v="1"/>
    <x v="3"/>
    <x v="5"/>
    <x v="1"/>
    <x v="0"/>
    <x v="0"/>
    <x v="3"/>
    <x v="1"/>
    <x v="3"/>
    <x v="56"/>
    <x v="10"/>
    <s v="M Erasmus"/>
    <s v="AM Saheba"/>
    <m/>
  </r>
  <r>
    <x v="215"/>
    <x v="3"/>
    <x v="22"/>
    <x v="152"/>
    <x v="8"/>
    <x v="10"/>
    <x v="8"/>
    <x v="1"/>
    <x v="0"/>
    <x v="0"/>
    <x v="10"/>
    <x v="1"/>
    <x v="3"/>
    <x v="123"/>
    <x v="25"/>
    <s v="HDPK Dharmasena"/>
    <s v="SJA Taufel"/>
    <m/>
  </r>
  <r>
    <x v="216"/>
    <x v="3"/>
    <x v="4"/>
    <x v="152"/>
    <x v="5"/>
    <x v="0"/>
    <x v="0"/>
    <x v="0"/>
    <x v="0"/>
    <x v="0"/>
    <x v="4"/>
    <x v="1"/>
    <x v="1"/>
    <x v="64"/>
    <x v="4"/>
    <s v="K Hariharan"/>
    <s v="DJ Harper"/>
    <m/>
  </r>
  <r>
    <x v="217"/>
    <x v="3"/>
    <x v="7"/>
    <x v="153"/>
    <x v="6"/>
    <x v="3"/>
    <x v="7"/>
    <x v="1"/>
    <x v="0"/>
    <x v="0"/>
    <x v="3"/>
    <x v="1"/>
    <x v="1"/>
    <x v="124"/>
    <x v="7"/>
    <s v="BF Bowden"/>
    <s v="AM Saheba"/>
    <m/>
  </r>
  <r>
    <x v="218"/>
    <x v="3"/>
    <x v="10"/>
    <x v="153"/>
    <x v="1"/>
    <x v="8"/>
    <x v="9"/>
    <x v="0"/>
    <x v="0"/>
    <x v="0"/>
    <x v="5"/>
    <x v="56"/>
    <x v="0"/>
    <x v="85"/>
    <x v="11"/>
    <s v="BR Doctrove"/>
    <s v="SK Tarapore"/>
    <m/>
  </r>
  <r>
    <x v="219"/>
    <x v="3"/>
    <x v="22"/>
    <x v="154"/>
    <x v="10"/>
    <x v="0"/>
    <x v="0"/>
    <x v="0"/>
    <x v="0"/>
    <x v="0"/>
    <x v="10"/>
    <x v="27"/>
    <x v="0"/>
    <x v="125"/>
    <x v="25"/>
    <s v="RE Koertzen"/>
    <s v="RB Tiffin"/>
    <m/>
  </r>
  <r>
    <x v="220"/>
    <x v="3"/>
    <x v="5"/>
    <x v="155"/>
    <x v="1"/>
    <x v="4"/>
    <x v="5"/>
    <x v="1"/>
    <x v="0"/>
    <x v="0"/>
    <x v="5"/>
    <x v="52"/>
    <x v="0"/>
    <x v="11"/>
    <x v="22"/>
    <s v="S Asnani"/>
    <s v="DJ Harper"/>
    <m/>
  </r>
  <r>
    <x v="221"/>
    <x v="3"/>
    <x v="11"/>
    <x v="155"/>
    <x v="5"/>
    <x v="9"/>
    <x v="2"/>
    <x v="1"/>
    <x v="0"/>
    <x v="0"/>
    <x v="8"/>
    <x v="1"/>
    <x v="4"/>
    <x v="126"/>
    <x v="12"/>
    <s v="SS Hazare"/>
    <s v="SJA Taufel"/>
    <m/>
  </r>
  <r>
    <x v="222"/>
    <x v="3"/>
    <x v="10"/>
    <x v="156"/>
    <x v="9"/>
    <x v="0"/>
    <x v="9"/>
    <x v="1"/>
    <x v="0"/>
    <x v="0"/>
    <x v="4"/>
    <x v="1"/>
    <x v="7"/>
    <x v="119"/>
    <x v="11"/>
    <s v="BR Doctrove"/>
    <s v="S Ravi"/>
    <m/>
  </r>
  <r>
    <x v="223"/>
    <x v="3"/>
    <x v="11"/>
    <x v="157"/>
    <x v="8"/>
    <x v="4"/>
    <x v="8"/>
    <x v="1"/>
    <x v="0"/>
    <x v="0"/>
    <x v="6"/>
    <x v="1"/>
    <x v="3"/>
    <x v="25"/>
    <x v="12"/>
    <s v="HDPK Dharmasena"/>
    <s v="SS Hazare"/>
    <m/>
  </r>
  <r>
    <x v="224"/>
    <x v="3"/>
    <x v="23"/>
    <x v="158"/>
    <x v="7"/>
    <x v="10"/>
    <x v="10"/>
    <x v="0"/>
    <x v="0"/>
    <x v="0"/>
    <x v="10"/>
    <x v="1"/>
    <x v="7"/>
    <x v="30"/>
    <x v="26"/>
    <s v="M Erasmus"/>
    <s v="AM Saheba"/>
    <m/>
  </r>
  <r>
    <x v="225"/>
    <x v="3"/>
    <x v="4"/>
    <x v="159"/>
    <x v="1"/>
    <x v="0"/>
    <x v="0"/>
    <x v="0"/>
    <x v="0"/>
    <x v="0"/>
    <x v="5"/>
    <x v="57"/>
    <x v="0"/>
    <x v="127"/>
    <x v="4"/>
    <s v="HDPK Dharmasena"/>
    <s v="SJA Taufel"/>
    <m/>
  </r>
  <r>
    <x v="226"/>
    <x v="3"/>
    <x v="6"/>
    <x v="159"/>
    <x v="9"/>
    <x v="2"/>
    <x v="9"/>
    <x v="1"/>
    <x v="0"/>
    <x v="0"/>
    <x v="2"/>
    <x v="1"/>
    <x v="6"/>
    <x v="34"/>
    <x v="6"/>
    <s v="BG Jerling"/>
    <s v="RB Tiffin"/>
    <m/>
  </r>
  <r>
    <x v="227"/>
    <x v="3"/>
    <x v="23"/>
    <x v="160"/>
    <x v="7"/>
    <x v="9"/>
    <x v="8"/>
    <x v="0"/>
    <x v="0"/>
    <x v="0"/>
    <x v="8"/>
    <x v="1"/>
    <x v="3"/>
    <x v="23"/>
    <x v="26"/>
    <s v="BF Bowden"/>
    <s v="AM Saheba"/>
    <m/>
  </r>
  <r>
    <x v="228"/>
    <x v="3"/>
    <x v="7"/>
    <x v="160"/>
    <x v="10"/>
    <x v="4"/>
    <x v="10"/>
    <x v="1"/>
    <x v="0"/>
    <x v="0"/>
    <x v="10"/>
    <x v="38"/>
    <x v="0"/>
    <x v="112"/>
    <x v="7"/>
    <s v="BR Doctrove"/>
    <s v="SK Tarapore"/>
    <m/>
  </r>
  <r>
    <x v="229"/>
    <x v="3"/>
    <x v="6"/>
    <x v="161"/>
    <x v="1"/>
    <x v="2"/>
    <x v="5"/>
    <x v="1"/>
    <x v="0"/>
    <x v="0"/>
    <x v="2"/>
    <x v="1"/>
    <x v="4"/>
    <x v="128"/>
    <x v="6"/>
    <s v="BG Jerling"/>
    <s v="RE Koertzen"/>
    <m/>
  </r>
  <r>
    <x v="230"/>
    <x v="3"/>
    <x v="5"/>
    <x v="162"/>
    <x v="1"/>
    <x v="0"/>
    <x v="5"/>
    <x v="1"/>
    <x v="0"/>
    <x v="0"/>
    <x v="5"/>
    <x v="0"/>
    <x v="0"/>
    <x v="11"/>
    <x v="13"/>
    <s v="BR Doctrove"/>
    <s v="RB Tiffin"/>
    <m/>
  </r>
  <r>
    <x v="231"/>
    <x v="3"/>
    <x v="5"/>
    <x v="163"/>
    <x v="8"/>
    <x v="10"/>
    <x v="8"/>
    <x v="1"/>
    <x v="0"/>
    <x v="0"/>
    <x v="8"/>
    <x v="40"/>
    <x v="0"/>
    <x v="129"/>
    <x v="13"/>
    <s v="BR Doctrove"/>
    <s v="RB Tiffin"/>
    <m/>
  </r>
  <r>
    <x v="232"/>
    <x v="3"/>
    <x v="5"/>
    <x v="164"/>
    <x v="10"/>
    <x v="0"/>
    <x v="10"/>
    <x v="1"/>
    <x v="0"/>
    <x v="0"/>
    <x v="4"/>
    <x v="1"/>
    <x v="4"/>
    <x v="80"/>
    <x v="13"/>
    <s v="RE Koertzen"/>
    <s v="SJA Taufel"/>
    <m/>
  </r>
  <r>
    <x v="233"/>
    <x v="3"/>
    <x v="5"/>
    <x v="165"/>
    <x v="8"/>
    <x v="6"/>
    <x v="8"/>
    <x v="1"/>
    <x v="0"/>
    <x v="0"/>
    <x v="8"/>
    <x v="58"/>
    <x v="0"/>
    <x v="21"/>
    <x v="13"/>
    <s v="RE Koertzen"/>
    <s v="SJA Taufel"/>
    <m/>
  </r>
  <r>
    <x v="234"/>
    <x v="4"/>
    <x v="11"/>
    <x v="166"/>
    <x v="8"/>
    <x v="2"/>
    <x v="8"/>
    <x v="1"/>
    <x v="0"/>
    <x v="0"/>
    <x v="8"/>
    <x v="45"/>
    <x v="0"/>
    <x v="130"/>
    <x v="12"/>
    <s v="BR Doctrove"/>
    <s v="PR Reiffel"/>
    <m/>
  </r>
  <r>
    <x v="235"/>
    <x v="4"/>
    <x v="0"/>
    <x v="167"/>
    <x v="10"/>
    <x v="8"/>
    <x v="9"/>
    <x v="0"/>
    <x v="0"/>
    <x v="0"/>
    <x v="9"/>
    <x v="1"/>
    <x v="6"/>
    <x v="131"/>
    <x v="0"/>
    <s v="RE Koertzen"/>
    <s v="SK Tarapore"/>
    <m/>
  </r>
  <r>
    <x v="236"/>
    <x v="4"/>
    <x v="24"/>
    <x v="167"/>
    <x v="11"/>
    <x v="0"/>
    <x v="11"/>
    <x v="1"/>
    <x v="0"/>
    <x v="0"/>
    <x v="4"/>
    <x v="1"/>
    <x v="3"/>
    <x v="90"/>
    <x v="27"/>
    <s v="HDPK Dharmasena"/>
    <s v="K Hariharan"/>
    <m/>
  </r>
  <r>
    <x v="237"/>
    <x v="4"/>
    <x v="7"/>
    <x v="168"/>
    <x v="6"/>
    <x v="6"/>
    <x v="7"/>
    <x v="1"/>
    <x v="0"/>
    <x v="0"/>
    <x v="5"/>
    <x v="1"/>
    <x v="6"/>
    <x v="117"/>
    <x v="7"/>
    <s v="AM Saheba"/>
    <s v="RB Tiffin"/>
    <m/>
  </r>
  <r>
    <x v="238"/>
    <x v="4"/>
    <x v="5"/>
    <x v="168"/>
    <x v="7"/>
    <x v="11"/>
    <x v="3"/>
    <x v="1"/>
    <x v="0"/>
    <x v="0"/>
    <x v="11"/>
    <x v="1"/>
    <x v="1"/>
    <x v="132"/>
    <x v="13"/>
    <s v="BR Doctrove"/>
    <s v="PR Reiffel"/>
    <m/>
  </r>
  <r>
    <x v="239"/>
    <x v="4"/>
    <x v="6"/>
    <x v="169"/>
    <x v="5"/>
    <x v="10"/>
    <x v="2"/>
    <x v="1"/>
    <x v="0"/>
    <x v="0"/>
    <x v="2"/>
    <x v="19"/>
    <x v="0"/>
    <x v="98"/>
    <x v="6"/>
    <s v="RE Koertzen"/>
    <s v="SK Tarapore"/>
    <m/>
  </r>
  <r>
    <x v="240"/>
    <x v="4"/>
    <x v="10"/>
    <x v="170"/>
    <x v="6"/>
    <x v="8"/>
    <x v="7"/>
    <x v="1"/>
    <x v="0"/>
    <x v="0"/>
    <x v="9"/>
    <x v="1"/>
    <x v="3"/>
    <x v="104"/>
    <x v="11"/>
    <s v="Aleem Dar"/>
    <s v="RB Tiffin"/>
    <m/>
  </r>
  <r>
    <x v="241"/>
    <x v="4"/>
    <x v="4"/>
    <x v="170"/>
    <x v="4"/>
    <x v="6"/>
    <x v="5"/>
    <x v="0"/>
    <x v="0"/>
    <x v="0"/>
    <x v="5"/>
    <x v="1"/>
    <x v="4"/>
    <x v="85"/>
    <x v="4"/>
    <s v="HDPK Dharmasena"/>
    <s v="AL Hill"/>
    <m/>
  </r>
  <r>
    <x v="242"/>
    <x v="4"/>
    <x v="8"/>
    <x v="171"/>
    <x v="8"/>
    <x v="3"/>
    <x v="3"/>
    <x v="0"/>
    <x v="0"/>
    <x v="0"/>
    <x v="3"/>
    <x v="1"/>
    <x v="3"/>
    <x v="133"/>
    <x v="10"/>
    <s v="Asad Rauf"/>
    <s v="SL Shastri"/>
    <m/>
  </r>
  <r>
    <x v="243"/>
    <x v="4"/>
    <x v="5"/>
    <x v="171"/>
    <x v="11"/>
    <x v="11"/>
    <x v="11"/>
    <x v="1"/>
    <x v="0"/>
    <x v="0"/>
    <x v="11"/>
    <x v="1"/>
    <x v="5"/>
    <x v="134"/>
    <x v="13"/>
    <s v="S Asnani"/>
    <s v="PR Reiffel"/>
    <m/>
  </r>
  <r>
    <x v="244"/>
    <x v="4"/>
    <x v="0"/>
    <x v="172"/>
    <x v="10"/>
    <x v="0"/>
    <x v="0"/>
    <x v="0"/>
    <x v="0"/>
    <x v="0"/>
    <x v="10"/>
    <x v="24"/>
    <x v="0"/>
    <x v="135"/>
    <x v="0"/>
    <s v="RE Koertzen"/>
    <s v="S Ravi"/>
    <m/>
  </r>
  <r>
    <x v="245"/>
    <x v="4"/>
    <x v="10"/>
    <x v="173"/>
    <x v="9"/>
    <x v="2"/>
    <x v="2"/>
    <x v="0"/>
    <x v="0"/>
    <x v="0"/>
    <x v="2"/>
    <x v="1"/>
    <x v="4"/>
    <x v="25"/>
    <x v="11"/>
    <s v="Aleem Dar"/>
    <s v="SS Hazare"/>
    <m/>
  </r>
  <r>
    <x v="246"/>
    <x v="4"/>
    <x v="5"/>
    <x v="173"/>
    <x v="1"/>
    <x v="12"/>
    <x v="11"/>
    <x v="0"/>
    <x v="0"/>
    <x v="0"/>
    <x v="12"/>
    <x v="1"/>
    <x v="6"/>
    <x v="47"/>
    <x v="5"/>
    <s v="BR Doctrove"/>
    <s v="PR Reiffel"/>
    <m/>
  </r>
  <r>
    <x v="247"/>
    <x v="4"/>
    <x v="11"/>
    <x v="174"/>
    <x v="8"/>
    <x v="0"/>
    <x v="8"/>
    <x v="1"/>
    <x v="0"/>
    <x v="0"/>
    <x v="8"/>
    <x v="8"/>
    <x v="0"/>
    <x v="48"/>
    <x v="12"/>
    <s v="HDPK Dharmasena"/>
    <s v="AL Hill"/>
    <m/>
  </r>
  <r>
    <x v="248"/>
    <x v="4"/>
    <x v="0"/>
    <x v="174"/>
    <x v="10"/>
    <x v="3"/>
    <x v="3"/>
    <x v="0"/>
    <x v="0"/>
    <x v="0"/>
    <x v="3"/>
    <x v="1"/>
    <x v="6"/>
    <x v="133"/>
    <x v="0"/>
    <s v="RE Koertzen"/>
    <s v="S Ravi"/>
    <m/>
  </r>
  <r>
    <x v="249"/>
    <x v="4"/>
    <x v="5"/>
    <x v="175"/>
    <x v="12"/>
    <x v="4"/>
    <x v="7"/>
    <x v="0"/>
    <x v="0"/>
    <x v="0"/>
    <x v="6"/>
    <x v="1"/>
    <x v="9"/>
    <x v="0"/>
    <x v="13"/>
    <s v="Asad Rauf"/>
    <s v="AM Saheba"/>
    <m/>
  </r>
  <r>
    <x v="250"/>
    <x v="4"/>
    <x v="6"/>
    <x v="175"/>
    <x v="9"/>
    <x v="2"/>
    <x v="2"/>
    <x v="0"/>
    <x v="0"/>
    <x v="0"/>
    <x v="2"/>
    <x v="1"/>
    <x v="6"/>
    <x v="72"/>
    <x v="6"/>
    <s v="Aleem Dar"/>
    <s v="RB Tiffin"/>
    <m/>
  </r>
  <r>
    <x v="251"/>
    <x v="4"/>
    <x v="24"/>
    <x v="176"/>
    <x v="8"/>
    <x v="12"/>
    <x v="11"/>
    <x v="0"/>
    <x v="0"/>
    <x v="1"/>
    <x v="12"/>
    <x v="1"/>
    <x v="1"/>
    <x v="47"/>
    <x v="27"/>
    <s v="K Hariharan"/>
    <s v="AL Hill"/>
    <m/>
  </r>
  <r>
    <x v="252"/>
    <x v="4"/>
    <x v="7"/>
    <x v="177"/>
    <x v="10"/>
    <x v="4"/>
    <x v="10"/>
    <x v="1"/>
    <x v="0"/>
    <x v="0"/>
    <x v="10"/>
    <x v="43"/>
    <x v="0"/>
    <x v="136"/>
    <x v="7"/>
    <s v="PR Reiffel"/>
    <s v="RJ Tucker"/>
    <m/>
  </r>
  <r>
    <x v="253"/>
    <x v="4"/>
    <x v="5"/>
    <x v="178"/>
    <x v="12"/>
    <x v="6"/>
    <x v="12"/>
    <x v="1"/>
    <x v="0"/>
    <x v="0"/>
    <x v="5"/>
    <x v="1"/>
    <x v="1"/>
    <x v="137"/>
    <x v="5"/>
    <s v="Asad Rauf"/>
    <s v="AM Saheba"/>
    <m/>
  </r>
  <r>
    <x v="254"/>
    <x v="4"/>
    <x v="6"/>
    <x v="178"/>
    <x v="11"/>
    <x v="2"/>
    <x v="2"/>
    <x v="0"/>
    <x v="0"/>
    <x v="0"/>
    <x v="12"/>
    <x v="25"/>
    <x v="0"/>
    <x v="75"/>
    <x v="6"/>
    <s v="Aleem Dar"/>
    <s v="RB Tiffin"/>
    <m/>
  </r>
  <r>
    <x v="255"/>
    <x v="4"/>
    <x v="8"/>
    <x v="179"/>
    <x v="7"/>
    <x v="8"/>
    <x v="9"/>
    <x v="0"/>
    <x v="0"/>
    <x v="0"/>
    <x v="3"/>
    <x v="14"/>
    <x v="0"/>
    <x v="62"/>
    <x v="10"/>
    <s v="S Asnani"/>
    <s v="PR Reiffel"/>
    <m/>
  </r>
  <r>
    <x v="256"/>
    <x v="4"/>
    <x v="5"/>
    <x v="180"/>
    <x v="1"/>
    <x v="9"/>
    <x v="8"/>
    <x v="0"/>
    <x v="0"/>
    <x v="0"/>
    <x v="5"/>
    <x v="41"/>
    <x v="0"/>
    <x v="102"/>
    <x v="5"/>
    <s v="Asad Rauf"/>
    <s v="AM Saheba"/>
    <m/>
  </r>
  <r>
    <x v="257"/>
    <x v="4"/>
    <x v="6"/>
    <x v="180"/>
    <x v="5"/>
    <x v="0"/>
    <x v="0"/>
    <x v="0"/>
    <x v="0"/>
    <x v="0"/>
    <x v="4"/>
    <x v="1"/>
    <x v="4"/>
    <x v="18"/>
    <x v="6"/>
    <s v="SS Hazare"/>
    <s v="RB Tiffin"/>
    <m/>
  </r>
  <r>
    <x v="258"/>
    <x v="4"/>
    <x v="7"/>
    <x v="181"/>
    <x v="6"/>
    <x v="3"/>
    <x v="3"/>
    <x v="0"/>
    <x v="0"/>
    <x v="0"/>
    <x v="6"/>
    <x v="29"/>
    <x v="0"/>
    <x v="29"/>
    <x v="7"/>
    <s v="S Asnani"/>
    <s v="RE Koertzen"/>
    <m/>
  </r>
  <r>
    <x v="259"/>
    <x v="4"/>
    <x v="0"/>
    <x v="182"/>
    <x v="1"/>
    <x v="10"/>
    <x v="10"/>
    <x v="0"/>
    <x v="0"/>
    <x v="0"/>
    <x v="5"/>
    <x v="56"/>
    <x v="0"/>
    <x v="117"/>
    <x v="0"/>
    <s v="HDPK Dharmasena"/>
    <s v="AL Hill"/>
    <m/>
  </r>
  <r>
    <x v="260"/>
    <x v="4"/>
    <x v="10"/>
    <x v="182"/>
    <x v="11"/>
    <x v="8"/>
    <x v="9"/>
    <x v="0"/>
    <x v="0"/>
    <x v="0"/>
    <x v="9"/>
    <x v="1"/>
    <x v="6"/>
    <x v="104"/>
    <x v="11"/>
    <s v="BR Doctrove"/>
    <s v="SK Tarapore"/>
    <m/>
  </r>
  <r>
    <x v="261"/>
    <x v="4"/>
    <x v="11"/>
    <x v="183"/>
    <x v="8"/>
    <x v="11"/>
    <x v="12"/>
    <x v="0"/>
    <x v="0"/>
    <x v="0"/>
    <x v="8"/>
    <x v="34"/>
    <x v="0"/>
    <x v="48"/>
    <x v="12"/>
    <s v="Aleem Dar"/>
    <s v="RB Tiffin"/>
    <m/>
  </r>
  <r>
    <x v="262"/>
    <x v="4"/>
    <x v="7"/>
    <x v="184"/>
    <x v="6"/>
    <x v="0"/>
    <x v="0"/>
    <x v="0"/>
    <x v="0"/>
    <x v="0"/>
    <x v="4"/>
    <x v="1"/>
    <x v="9"/>
    <x v="138"/>
    <x v="7"/>
    <s v="S Asnani"/>
    <s v="RJ Tucker"/>
    <m/>
  </r>
  <r>
    <x v="263"/>
    <x v="4"/>
    <x v="5"/>
    <x v="185"/>
    <x v="12"/>
    <x v="9"/>
    <x v="12"/>
    <x v="1"/>
    <x v="0"/>
    <x v="0"/>
    <x v="8"/>
    <x v="1"/>
    <x v="6"/>
    <x v="129"/>
    <x v="13"/>
    <s v="Asad Rauf"/>
    <s v="SL Shastri"/>
    <m/>
  </r>
  <r>
    <x v="264"/>
    <x v="4"/>
    <x v="24"/>
    <x v="185"/>
    <x v="10"/>
    <x v="12"/>
    <x v="11"/>
    <x v="0"/>
    <x v="0"/>
    <x v="0"/>
    <x v="10"/>
    <x v="48"/>
    <x v="0"/>
    <x v="139"/>
    <x v="27"/>
    <s v="HDPK Dharmasena"/>
    <s v="AL Hill"/>
    <m/>
  </r>
  <r>
    <x v="265"/>
    <x v="4"/>
    <x v="7"/>
    <x v="186"/>
    <x v="5"/>
    <x v="4"/>
    <x v="7"/>
    <x v="0"/>
    <x v="0"/>
    <x v="0"/>
    <x v="2"/>
    <x v="4"/>
    <x v="0"/>
    <x v="110"/>
    <x v="7"/>
    <s v="PR Reiffel"/>
    <s v="RJ Tucker"/>
    <m/>
  </r>
  <r>
    <x v="266"/>
    <x v="4"/>
    <x v="10"/>
    <x v="187"/>
    <x v="1"/>
    <x v="8"/>
    <x v="9"/>
    <x v="0"/>
    <x v="0"/>
    <x v="0"/>
    <x v="9"/>
    <x v="1"/>
    <x v="1"/>
    <x v="140"/>
    <x v="11"/>
    <s v="Asad Rauf"/>
    <s v="SK Tarapore"/>
    <m/>
  </r>
  <r>
    <x v="267"/>
    <x v="4"/>
    <x v="4"/>
    <x v="187"/>
    <x v="4"/>
    <x v="11"/>
    <x v="12"/>
    <x v="0"/>
    <x v="0"/>
    <x v="0"/>
    <x v="4"/>
    <x v="10"/>
    <x v="0"/>
    <x v="138"/>
    <x v="4"/>
    <s v="Aleem Dar"/>
    <s v="SS Hazare"/>
    <m/>
  </r>
  <r>
    <x v="268"/>
    <x v="4"/>
    <x v="24"/>
    <x v="188"/>
    <x v="6"/>
    <x v="12"/>
    <x v="7"/>
    <x v="1"/>
    <x v="0"/>
    <x v="0"/>
    <x v="6"/>
    <x v="40"/>
    <x v="0"/>
    <x v="53"/>
    <x v="27"/>
    <s v="HDPK Dharmasena"/>
    <s v="AL Hill"/>
    <m/>
  </r>
  <r>
    <x v="269"/>
    <x v="4"/>
    <x v="6"/>
    <x v="188"/>
    <x v="7"/>
    <x v="2"/>
    <x v="2"/>
    <x v="0"/>
    <x v="0"/>
    <x v="0"/>
    <x v="2"/>
    <x v="1"/>
    <x v="6"/>
    <x v="141"/>
    <x v="6"/>
    <s v="AM Saheba"/>
    <s v="SL Shastri"/>
    <m/>
  </r>
  <r>
    <x v="270"/>
    <x v="4"/>
    <x v="10"/>
    <x v="189"/>
    <x v="12"/>
    <x v="8"/>
    <x v="9"/>
    <x v="0"/>
    <x v="0"/>
    <x v="0"/>
    <x v="9"/>
    <x v="1"/>
    <x v="3"/>
    <x v="101"/>
    <x v="11"/>
    <s v="SK Tarapore"/>
    <s v="SJA Taufel"/>
    <m/>
  </r>
  <r>
    <x v="271"/>
    <x v="4"/>
    <x v="11"/>
    <x v="189"/>
    <x v="8"/>
    <x v="10"/>
    <x v="8"/>
    <x v="1"/>
    <x v="0"/>
    <x v="0"/>
    <x v="8"/>
    <x v="15"/>
    <x v="0"/>
    <x v="82"/>
    <x v="12"/>
    <s v="Aleem Dar"/>
    <s v="RB Tiffin"/>
    <m/>
  </r>
  <r>
    <x v="272"/>
    <x v="4"/>
    <x v="5"/>
    <x v="190"/>
    <x v="1"/>
    <x v="3"/>
    <x v="3"/>
    <x v="0"/>
    <x v="0"/>
    <x v="0"/>
    <x v="5"/>
    <x v="31"/>
    <x v="0"/>
    <x v="11"/>
    <x v="5"/>
    <s v="HDPK Dharmasena"/>
    <s v="PR Reiffel"/>
    <m/>
  </r>
  <r>
    <x v="273"/>
    <x v="4"/>
    <x v="7"/>
    <x v="190"/>
    <x v="6"/>
    <x v="12"/>
    <x v="11"/>
    <x v="0"/>
    <x v="0"/>
    <x v="0"/>
    <x v="12"/>
    <x v="1"/>
    <x v="1"/>
    <x v="142"/>
    <x v="7"/>
    <s v="Asad Rauf"/>
    <s v="SL Shastri"/>
    <m/>
  </r>
  <r>
    <x v="274"/>
    <x v="4"/>
    <x v="0"/>
    <x v="191"/>
    <x v="5"/>
    <x v="10"/>
    <x v="10"/>
    <x v="0"/>
    <x v="0"/>
    <x v="0"/>
    <x v="2"/>
    <x v="21"/>
    <x v="0"/>
    <x v="55"/>
    <x v="0"/>
    <s v="S Asnani"/>
    <s v="RJ Tucker"/>
    <m/>
  </r>
  <r>
    <x v="275"/>
    <x v="4"/>
    <x v="11"/>
    <x v="192"/>
    <x v="9"/>
    <x v="9"/>
    <x v="9"/>
    <x v="1"/>
    <x v="0"/>
    <x v="0"/>
    <x v="8"/>
    <x v="1"/>
    <x v="6"/>
    <x v="48"/>
    <x v="12"/>
    <s v="SS Hazare"/>
    <s v="RB Tiffin"/>
    <m/>
  </r>
  <r>
    <x v="276"/>
    <x v="4"/>
    <x v="5"/>
    <x v="192"/>
    <x v="1"/>
    <x v="11"/>
    <x v="12"/>
    <x v="0"/>
    <x v="0"/>
    <x v="0"/>
    <x v="5"/>
    <x v="8"/>
    <x v="0"/>
    <x v="143"/>
    <x v="13"/>
    <s v="HDPK Dharmasena"/>
    <s v="SJA Taufel"/>
    <m/>
  </r>
  <r>
    <x v="277"/>
    <x v="4"/>
    <x v="24"/>
    <x v="193"/>
    <x v="11"/>
    <x v="2"/>
    <x v="2"/>
    <x v="0"/>
    <x v="0"/>
    <x v="0"/>
    <x v="12"/>
    <x v="4"/>
    <x v="0"/>
    <x v="106"/>
    <x v="27"/>
    <s v="S Ravi"/>
    <s v="RJ Tucker"/>
    <m/>
  </r>
  <r>
    <x v="278"/>
    <x v="4"/>
    <x v="0"/>
    <x v="193"/>
    <x v="10"/>
    <x v="4"/>
    <x v="7"/>
    <x v="0"/>
    <x v="0"/>
    <x v="0"/>
    <x v="6"/>
    <x v="1"/>
    <x v="5"/>
    <x v="53"/>
    <x v="0"/>
    <s v="Asad Rauf"/>
    <s v="AM Saheba"/>
    <m/>
  </r>
  <r>
    <x v="279"/>
    <x v="4"/>
    <x v="4"/>
    <x v="194"/>
    <x v="4"/>
    <x v="3"/>
    <x v="3"/>
    <x v="0"/>
    <x v="0"/>
    <x v="0"/>
    <x v="4"/>
    <x v="59"/>
    <x v="0"/>
    <x v="18"/>
    <x v="4"/>
    <s v="Aleem Dar"/>
    <s v="RB Tiffin"/>
    <m/>
  </r>
  <r>
    <x v="280"/>
    <x v="4"/>
    <x v="6"/>
    <x v="195"/>
    <x v="8"/>
    <x v="2"/>
    <x v="8"/>
    <x v="1"/>
    <x v="0"/>
    <x v="1"/>
    <x v="2"/>
    <x v="20"/>
    <x v="0"/>
    <x v="141"/>
    <x v="6"/>
    <s v="Asad Rauf"/>
    <s v="PR Reiffel"/>
    <m/>
  </r>
  <r>
    <x v="281"/>
    <x v="4"/>
    <x v="5"/>
    <x v="195"/>
    <x v="1"/>
    <x v="4"/>
    <x v="7"/>
    <x v="0"/>
    <x v="0"/>
    <x v="0"/>
    <x v="5"/>
    <x v="60"/>
    <x v="0"/>
    <x v="43"/>
    <x v="5"/>
    <s v="K Hariharan"/>
    <s v="SJA Taufel"/>
    <m/>
  </r>
  <r>
    <x v="282"/>
    <x v="4"/>
    <x v="4"/>
    <x v="196"/>
    <x v="11"/>
    <x v="0"/>
    <x v="11"/>
    <x v="1"/>
    <x v="0"/>
    <x v="0"/>
    <x v="4"/>
    <x v="1"/>
    <x v="4"/>
    <x v="18"/>
    <x v="4"/>
    <s v="Aleem Dar"/>
    <s v="SS Hazare"/>
    <m/>
  </r>
  <r>
    <x v="283"/>
    <x v="4"/>
    <x v="8"/>
    <x v="196"/>
    <x v="7"/>
    <x v="11"/>
    <x v="3"/>
    <x v="1"/>
    <x v="0"/>
    <x v="0"/>
    <x v="11"/>
    <x v="1"/>
    <x v="7"/>
    <x v="143"/>
    <x v="10"/>
    <s v="SK Tarapore"/>
    <s v="RJ Tucker"/>
    <m/>
  </r>
  <r>
    <x v="284"/>
    <x v="4"/>
    <x v="10"/>
    <x v="197"/>
    <x v="8"/>
    <x v="8"/>
    <x v="9"/>
    <x v="0"/>
    <x v="0"/>
    <x v="0"/>
    <x v="8"/>
    <x v="55"/>
    <x v="0"/>
    <x v="118"/>
    <x v="11"/>
    <s v="K Hariharan"/>
    <s v="SJA Taufel"/>
    <m/>
  </r>
  <r>
    <x v="285"/>
    <x v="4"/>
    <x v="0"/>
    <x v="198"/>
    <x v="10"/>
    <x v="11"/>
    <x v="10"/>
    <x v="1"/>
    <x v="0"/>
    <x v="0"/>
    <x v="11"/>
    <x v="1"/>
    <x v="3"/>
    <x v="144"/>
    <x v="0"/>
    <s v="Asad Rauf"/>
    <s v="AM Saheba"/>
    <m/>
  </r>
  <r>
    <x v="286"/>
    <x v="4"/>
    <x v="8"/>
    <x v="198"/>
    <x v="7"/>
    <x v="6"/>
    <x v="5"/>
    <x v="0"/>
    <x v="0"/>
    <x v="0"/>
    <x v="3"/>
    <x v="61"/>
    <x v="0"/>
    <x v="145"/>
    <x v="10"/>
    <s v="SK Tarapore"/>
    <s v="RJ Tucker"/>
    <m/>
  </r>
  <r>
    <x v="287"/>
    <x v="4"/>
    <x v="10"/>
    <x v="199"/>
    <x v="9"/>
    <x v="0"/>
    <x v="0"/>
    <x v="0"/>
    <x v="0"/>
    <x v="0"/>
    <x v="4"/>
    <x v="1"/>
    <x v="4"/>
    <x v="146"/>
    <x v="11"/>
    <s v="HDPK Dharmasena"/>
    <s v="K Hariharan"/>
    <m/>
  </r>
  <r>
    <x v="288"/>
    <x v="4"/>
    <x v="11"/>
    <x v="200"/>
    <x v="8"/>
    <x v="4"/>
    <x v="8"/>
    <x v="1"/>
    <x v="0"/>
    <x v="0"/>
    <x v="8"/>
    <x v="30"/>
    <x v="0"/>
    <x v="23"/>
    <x v="12"/>
    <s v="AM Saheba"/>
    <s v="SL Shastri"/>
    <m/>
  </r>
  <r>
    <x v="289"/>
    <x v="4"/>
    <x v="3"/>
    <x v="201"/>
    <x v="11"/>
    <x v="3"/>
    <x v="3"/>
    <x v="0"/>
    <x v="0"/>
    <x v="0"/>
    <x v="3"/>
    <x v="1"/>
    <x v="3"/>
    <x v="81"/>
    <x v="3"/>
    <s v="S Asnani"/>
    <s v="RJ Tucker"/>
    <m/>
  </r>
  <r>
    <x v="290"/>
    <x v="4"/>
    <x v="4"/>
    <x v="202"/>
    <x v="5"/>
    <x v="0"/>
    <x v="0"/>
    <x v="0"/>
    <x v="0"/>
    <x v="1"/>
    <x v="4"/>
    <x v="1"/>
    <x v="5"/>
    <x v="18"/>
    <x v="4"/>
    <s v="RE Koertzen"/>
    <s v="RB Tiffin"/>
    <m/>
  </r>
  <r>
    <x v="291"/>
    <x v="4"/>
    <x v="5"/>
    <x v="202"/>
    <x v="10"/>
    <x v="6"/>
    <x v="10"/>
    <x v="1"/>
    <x v="0"/>
    <x v="0"/>
    <x v="10"/>
    <x v="20"/>
    <x v="0"/>
    <x v="74"/>
    <x v="5"/>
    <s v="S Ravi"/>
    <s v="SK Tarapore"/>
    <m/>
  </r>
  <r>
    <x v="292"/>
    <x v="4"/>
    <x v="23"/>
    <x v="203"/>
    <x v="7"/>
    <x v="4"/>
    <x v="7"/>
    <x v="0"/>
    <x v="0"/>
    <x v="0"/>
    <x v="3"/>
    <x v="29"/>
    <x v="0"/>
    <x v="124"/>
    <x v="26"/>
    <s v="Asad Rauf"/>
    <s v="SL Shastri"/>
    <m/>
  </r>
  <r>
    <x v="293"/>
    <x v="4"/>
    <x v="3"/>
    <x v="203"/>
    <x v="9"/>
    <x v="12"/>
    <x v="11"/>
    <x v="0"/>
    <x v="0"/>
    <x v="0"/>
    <x v="12"/>
    <x v="1"/>
    <x v="6"/>
    <x v="106"/>
    <x v="3"/>
    <s v="PR Reiffel"/>
    <s v="RJ Tucker"/>
    <m/>
  </r>
  <r>
    <x v="294"/>
    <x v="4"/>
    <x v="5"/>
    <x v="204"/>
    <x v="12"/>
    <x v="10"/>
    <x v="10"/>
    <x v="0"/>
    <x v="0"/>
    <x v="0"/>
    <x v="10"/>
    <x v="1"/>
    <x v="3"/>
    <x v="74"/>
    <x v="13"/>
    <s v="S Ravi"/>
    <s v="SK Tarapore"/>
    <m/>
  </r>
  <r>
    <x v="295"/>
    <x v="4"/>
    <x v="23"/>
    <x v="205"/>
    <x v="7"/>
    <x v="0"/>
    <x v="3"/>
    <x v="1"/>
    <x v="0"/>
    <x v="0"/>
    <x v="3"/>
    <x v="62"/>
    <x v="0"/>
    <x v="58"/>
    <x v="26"/>
    <s v="Asad Rauf"/>
    <s v="AM Saheba"/>
    <m/>
  </r>
  <r>
    <x v="296"/>
    <x v="4"/>
    <x v="11"/>
    <x v="206"/>
    <x v="8"/>
    <x v="12"/>
    <x v="8"/>
    <x v="1"/>
    <x v="0"/>
    <x v="0"/>
    <x v="8"/>
    <x v="38"/>
    <x v="0"/>
    <x v="40"/>
    <x v="12"/>
    <s v="HDPK Dharmasena"/>
    <s v="RE Koertzen"/>
    <m/>
  </r>
  <r>
    <x v="297"/>
    <x v="4"/>
    <x v="5"/>
    <x v="207"/>
    <x v="12"/>
    <x v="2"/>
    <x v="2"/>
    <x v="0"/>
    <x v="0"/>
    <x v="0"/>
    <x v="2"/>
    <x v="1"/>
    <x v="1"/>
    <x v="55"/>
    <x v="13"/>
    <s v="S Ravi"/>
    <s v="SJA Taufel"/>
    <m/>
  </r>
  <r>
    <x v="298"/>
    <x v="4"/>
    <x v="5"/>
    <x v="208"/>
    <x v="1"/>
    <x v="8"/>
    <x v="5"/>
    <x v="1"/>
    <x v="0"/>
    <x v="0"/>
    <x v="9"/>
    <x v="1"/>
    <x v="2"/>
    <x v="52"/>
    <x v="5"/>
    <s v="RE Koertzen"/>
    <s v="PR Reiffel"/>
    <m/>
  </r>
  <r>
    <x v="299"/>
    <x v="4"/>
    <x v="23"/>
    <x v="209"/>
    <x v="10"/>
    <x v="3"/>
    <x v="3"/>
    <x v="0"/>
    <x v="0"/>
    <x v="0"/>
    <x v="10"/>
    <x v="11"/>
    <x v="0"/>
    <x v="37"/>
    <x v="26"/>
    <s v="Asad Rauf"/>
    <s v="AM Saheba"/>
    <m/>
  </r>
  <r>
    <x v="300"/>
    <x v="4"/>
    <x v="7"/>
    <x v="209"/>
    <x v="6"/>
    <x v="11"/>
    <x v="7"/>
    <x v="1"/>
    <x v="2"/>
    <x v="0"/>
    <x v="13"/>
    <x v="1"/>
    <x v="0"/>
    <x v="147"/>
    <x v="7"/>
    <s v="SS Hazare"/>
    <s v="RJ Tucker"/>
    <m/>
  </r>
  <r>
    <x v="301"/>
    <x v="4"/>
    <x v="4"/>
    <x v="210"/>
    <x v="8"/>
    <x v="0"/>
    <x v="0"/>
    <x v="0"/>
    <x v="0"/>
    <x v="0"/>
    <x v="4"/>
    <x v="1"/>
    <x v="6"/>
    <x v="18"/>
    <x v="4"/>
    <s v="K Hariharan"/>
    <s v="RE Koertzen"/>
    <m/>
  </r>
  <r>
    <x v="302"/>
    <x v="4"/>
    <x v="6"/>
    <x v="210"/>
    <x v="5"/>
    <x v="6"/>
    <x v="5"/>
    <x v="0"/>
    <x v="0"/>
    <x v="0"/>
    <x v="5"/>
    <x v="1"/>
    <x v="7"/>
    <x v="148"/>
    <x v="6"/>
    <s v="SK Tarapore"/>
    <s v="SJA Taufel"/>
    <m/>
  </r>
  <r>
    <x v="303"/>
    <x v="4"/>
    <x v="5"/>
    <x v="211"/>
    <x v="4"/>
    <x v="9"/>
    <x v="8"/>
    <x v="0"/>
    <x v="0"/>
    <x v="0"/>
    <x v="8"/>
    <x v="1"/>
    <x v="3"/>
    <x v="21"/>
    <x v="5"/>
    <s v="Asad Rauf"/>
    <s v="SJA Taufel"/>
    <m/>
  </r>
  <r>
    <x v="304"/>
    <x v="4"/>
    <x v="5"/>
    <x v="212"/>
    <x v="5"/>
    <x v="6"/>
    <x v="5"/>
    <x v="0"/>
    <x v="0"/>
    <x v="0"/>
    <x v="5"/>
    <x v="1"/>
    <x v="5"/>
    <x v="137"/>
    <x v="5"/>
    <s v="Asad Rauf"/>
    <s v="SJA Taufel"/>
    <m/>
  </r>
  <r>
    <x v="305"/>
    <x v="4"/>
    <x v="11"/>
    <x v="213"/>
    <x v="4"/>
    <x v="6"/>
    <x v="5"/>
    <x v="0"/>
    <x v="0"/>
    <x v="0"/>
    <x v="4"/>
    <x v="63"/>
    <x v="0"/>
    <x v="18"/>
    <x v="12"/>
    <s v="Asad Rauf"/>
    <s v="SJA Taufel"/>
    <m/>
  </r>
  <r>
    <x v="306"/>
    <x v="4"/>
    <x v="11"/>
    <x v="214"/>
    <x v="8"/>
    <x v="0"/>
    <x v="8"/>
    <x v="1"/>
    <x v="0"/>
    <x v="0"/>
    <x v="8"/>
    <x v="64"/>
    <x v="0"/>
    <x v="118"/>
    <x v="12"/>
    <s v="Asad Rauf"/>
    <s v="SJA Taufel"/>
    <m/>
  </r>
  <r>
    <x v="307"/>
    <x v="5"/>
    <x v="11"/>
    <x v="215"/>
    <x v="8"/>
    <x v="6"/>
    <x v="5"/>
    <x v="0"/>
    <x v="0"/>
    <x v="0"/>
    <x v="5"/>
    <x v="1"/>
    <x v="6"/>
    <x v="149"/>
    <x v="12"/>
    <s v="JD Cloete"/>
    <s v="SJA Taufel"/>
    <m/>
  </r>
  <r>
    <x v="308"/>
    <x v="5"/>
    <x v="6"/>
    <x v="216"/>
    <x v="5"/>
    <x v="4"/>
    <x v="7"/>
    <x v="0"/>
    <x v="0"/>
    <x v="0"/>
    <x v="6"/>
    <x v="1"/>
    <x v="6"/>
    <x v="65"/>
    <x v="6"/>
    <s v="S Asnani"/>
    <s v="HDPK Dharmasena"/>
    <m/>
  </r>
  <r>
    <x v="309"/>
    <x v="5"/>
    <x v="5"/>
    <x v="217"/>
    <x v="12"/>
    <x v="6"/>
    <x v="5"/>
    <x v="0"/>
    <x v="0"/>
    <x v="0"/>
    <x v="11"/>
    <x v="65"/>
    <x v="0"/>
    <x v="1"/>
    <x v="5"/>
    <s v="AK Chaudhary"/>
    <s v="SJA Taufel"/>
    <m/>
  </r>
  <r>
    <x v="310"/>
    <x v="5"/>
    <x v="10"/>
    <x v="217"/>
    <x v="9"/>
    <x v="3"/>
    <x v="3"/>
    <x v="0"/>
    <x v="0"/>
    <x v="0"/>
    <x v="9"/>
    <x v="47"/>
    <x v="0"/>
    <x v="150"/>
    <x v="11"/>
    <s v="BF Bowden"/>
    <s v="SK Tarapore"/>
    <m/>
  </r>
  <r>
    <x v="311"/>
    <x v="5"/>
    <x v="4"/>
    <x v="218"/>
    <x v="4"/>
    <x v="4"/>
    <x v="7"/>
    <x v="0"/>
    <x v="0"/>
    <x v="0"/>
    <x v="4"/>
    <x v="21"/>
    <x v="0"/>
    <x v="90"/>
    <x v="4"/>
    <s v="S Asnani"/>
    <s v="S Ravi"/>
    <m/>
  </r>
  <r>
    <x v="312"/>
    <x v="5"/>
    <x v="25"/>
    <x v="218"/>
    <x v="8"/>
    <x v="10"/>
    <x v="10"/>
    <x v="0"/>
    <x v="0"/>
    <x v="0"/>
    <x v="8"/>
    <x v="66"/>
    <x v="0"/>
    <x v="151"/>
    <x v="28"/>
    <s v="JD Cloete"/>
    <s v="HDPK Dharmasena"/>
    <m/>
  </r>
  <r>
    <x v="313"/>
    <x v="5"/>
    <x v="10"/>
    <x v="219"/>
    <x v="9"/>
    <x v="2"/>
    <x v="2"/>
    <x v="0"/>
    <x v="0"/>
    <x v="0"/>
    <x v="9"/>
    <x v="58"/>
    <x v="0"/>
    <x v="106"/>
    <x v="11"/>
    <s v="BF Bowden"/>
    <s v="VA Kulkarni"/>
    <m/>
  </r>
  <r>
    <x v="314"/>
    <x v="5"/>
    <x v="1"/>
    <x v="219"/>
    <x v="12"/>
    <x v="3"/>
    <x v="12"/>
    <x v="1"/>
    <x v="0"/>
    <x v="0"/>
    <x v="11"/>
    <x v="58"/>
    <x v="0"/>
    <x v="152"/>
    <x v="29"/>
    <s v="S Das"/>
    <s v="SJA Taufel"/>
    <m/>
  </r>
  <r>
    <x v="315"/>
    <x v="5"/>
    <x v="25"/>
    <x v="220"/>
    <x v="10"/>
    <x v="6"/>
    <x v="10"/>
    <x v="1"/>
    <x v="0"/>
    <x v="0"/>
    <x v="5"/>
    <x v="1"/>
    <x v="7"/>
    <x v="30"/>
    <x v="28"/>
    <s v="AK Chaudhary"/>
    <s v="JD Cloete"/>
    <m/>
  </r>
  <r>
    <x v="316"/>
    <x v="5"/>
    <x v="4"/>
    <x v="221"/>
    <x v="5"/>
    <x v="0"/>
    <x v="0"/>
    <x v="0"/>
    <x v="0"/>
    <x v="0"/>
    <x v="2"/>
    <x v="67"/>
    <x v="0"/>
    <x v="72"/>
    <x v="4"/>
    <s v="S Ravi"/>
    <s v="RJ Tucker"/>
    <m/>
  </r>
  <r>
    <x v="317"/>
    <x v="5"/>
    <x v="7"/>
    <x v="221"/>
    <x v="8"/>
    <x v="4"/>
    <x v="7"/>
    <x v="0"/>
    <x v="0"/>
    <x v="0"/>
    <x v="6"/>
    <x v="1"/>
    <x v="6"/>
    <x v="153"/>
    <x v="7"/>
    <s v="Asad Rauf"/>
    <s v="SK Tarapore"/>
    <m/>
  </r>
  <r>
    <x v="318"/>
    <x v="5"/>
    <x v="5"/>
    <x v="222"/>
    <x v="1"/>
    <x v="8"/>
    <x v="9"/>
    <x v="0"/>
    <x v="0"/>
    <x v="0"/>
    <x v="5"/>
    <x v="6"/>
    <x v="0"/>
    <x v="11"/>
    <x v="5"/>
    <s v="Aleem Dar"/>
    <s v="BNJ Oxenford"/>
    <m/>
  </r>
  <r>
    <x v="319"/>
    <x v="5"/>
    <x v="11"/>
    <x v="223"/>
    <x v="4"/>
    <x v="9"/>
    <x v="0"/>
    <x v="1"/>
    <x v="0"/>
    <x v="0"/>
    <x v="8"/>
    <x v="1"/>
    <x v="7"/>
    <x v="154"/>
    <x v="12"/>
    <s v="HDPK Dharmasena"/>
    <s v="RJ Tucker"/>
    <m/>
  </r>
  <r>
    <x v="320"/>
    <x v="5"/>
    <x v="8"/>
    <x v="223"/>
    <x v="12"/>
    <x v="3"/>
    <x v="3"/>
    <x v="0"/>
    <x v="0"/>
    <x v="0"/>
    <x v="3"/>
    <x v="1"/>
    <x v="1"/>
    <x v="155"/>
    <x v="10"/>
    <s v="VA Kulkarni"/>
    <s v="SK Tarapore"/>
    <m/>
  </r>
  <r>
    <x v="321"/>
    <x v="5"/>
    <x v="6"/>
    <x v="224"/>
    <x v="9"/>
    <x v="2"/>
    <x v="9"/>
    <x v="1"/>
    <x v="0"/>
    <x v="0"/>
    <x v="2"/>
    <x v="1"/>
    <x v="7"/>
    <x v="156"/>
    <x v="6"/>
    <s v="Asad Rauf"/>
    <s v="S Asnani"/>
    <m/>
  </r>
  <r>
    <x v="322"/>
    <x v="5"/>
    <x v="7"/>
    <x v="225"/>
    <x v="10"/>
    <x v="4"/>
    <x v="10"/>
    <x v="1"/>
    <x v="0"/>
    <x v="0"/>
    <x v="6"/>
    <x v="1"/>
    <x v="7"/>
    <x v="119"/>
    <x v="7"/>
    <s v="BF Bowden"/>
    <s v="SK Tarapore"/>
    <m/>
  </r>
  <r>
    <x v="323"/>
    <x v="5"/>
    <x v="1"/>
    <x v="226"/>
    <x v="8"/>
    <x v="11"/>
    <x v="8"/>
    <x v="1"/>
    <x v="0"/>
    <x v="0"/>
    <x v="11"/>
    <x v="1"/>
    <x v="1"/>
    <x v="157"/>
    <x v="29"/>
    <s v="Aleem Dar"/>
    <s v="BNJ Oxenford"/>
    <m/>
  </r>
  <r>
    <x v="324"/>
    <x v="5"/>
    <x v="6"/>
    <x v="227"/>
    <x v="7"/>
    <x v="2"/>
    <x v="2"/>
    <x v="0"/>
    <x v="0"/>
    <x v="0"/>
    <x v="3"/>
    <x v="45"/>
    <x v="0"/>
    <x v="10"/>
    <x v="6"/>
    <s v="Asad Rauf"/>
    <s v="S Asnani"/>
    <m/>
  </r>
  <r>
    <x v="325"/>
    <x v="5"/>
    <x v="4"/>
    <x v="227"/>
    <x v="9"/>
    <x v="0"/>
    <x v="9"/>
    <x v="1"/>
    <x v="0"/>
    <x v="0"/>
    <x v="9"/>
    <x v="68"/>
    <x v="0"/>
    <x v="150"/>
    <x v="4"/>
    <s v="JD Cloete"/>
    <s v="RJ Tucker"/>
    <m/>
  </r>
  <r>
    <x v="326"/>
    <x v="5"/>
    <x v="5"/>
    <x v="228"/>
    <x v="1"/>
    <x v="4"/>
    <x v="7"/>
    <x v="0"/>
    <x v="0"/>
    <x v="0"/>
    <x v="6"/>
    <x v="1"/>
    <x v="1"/>
    <x v="158"/>
    <x v="5"/>
    <s v="BF Bowden"/>
    <s v="SK Tarapore"/>
    <m/>
  </r>
  <r>
    <x v="327"/>
    <x v="5"/>
    <x v="10"/>
    <x v="229"/>
    <x v="10"/>
    <x v="8"/>
    <x v="10"/>
    <x v="1"/>
    <x v="0"/>
    <x v="0"/>
    <x v="9"/>
    <x v="1"/>
    <x v="7"/>
    <x v="106"/>
    <x v="11"/>
    <s v="Aleem Dar"/>
    <s v="BNJ Oxenford"/>
    <m/>
  </r>
  <r>
    <x v="328"/>
    <x v="5"/>
    <x v="4"/>
    <x v="229"/>
    <x v="12"/>
    <x v="0"/>
    <x v="12"/>
    <x v="1"/>
    <x v="0"/>
    <x v="0"/>
    <x v="4"/>
    <x v="1"/>
    <x v="3"/>
    <x v="18"/>
    <x v="4"/>
    <s v="S Asnani"/>
    <s v="S Das"/>
    <m/>
  </r>
  <r>
    <x v="329"/>
    <x v="5"/>
    <x v="8"/>
    <x v="230"/>
    <x v="7"/>
    <x v="2"/>
    <x v="3"/>
    <x v="1"/>
    <x v="0"/>
    <x v="0"/>
    <x v="2"/>
    <x v="1"/>
    <x v="6"/>
    <x v="25"/>
    <x v="10"/>
    <s v="JD Cloete"/>
    <s v="RJ Tucker"/>
    <m/>
  </r>
  <r>
    <x v="330"/>
    <x v="5"/>
    <x v="0"/>
    <x v="231"/>
    <x v="10"/>
    <x v="4"/>
    <x v="10"/>
    <x v="1"/>
    <x v="0"/>
    <x v="0"/>
    <x v="6"/>
    <x v="1"/>
    <x v="4"/>
    <x v="29"/>
    <x v="0"/>
    <s v="JD Cloete"/>
    <s v="SJA Taufel"/>
    <m/>
  </r>
  <r>
    <x v="331"/>
    <x v="5"/>
    <x v="11"/>
    <x v="225"/>
    <x v="8"/>
    <x v="11"/>
    <x v="12"/>
    <x v="0"/>
    <x v="0"/>
    <x v="0"/>
    <x v="8"/>
    <x v="27"/>
    <x v="0"/>
    <x v="159"/>
    <x v="12"/>
    <s v="Asad Rauf"/>
    <s v="S Das"/>
    <m/>
  </r>
  <r>
    <x v="332"/>
    <x v="5"/>
    <x v="8"/>
    <x v="232"/>
    <x v="7"/>
    <x v="0"/>
    <x v="0"/>
    <x v="0"/>
    <x v="0"/>
    <x v="0"/>
    <x v="4"/>
    <x v="1"/>
    <x v="7"/>
    <x v="18"/>
    <x v="10"/>
    <s v="S Ravi"/>
    <s v="RJ Tucker"/>
    <m/>
  </r>
  <r>
    <x v="333"/>
    <x v="5"/>
    <x v="11"/>
    <x v="233"/>
    <x v="9"/>
    <x v="9"/>
    <x v="9"/>
    <x v="1"/>
    <x v="0"/>
    <x v="0"/>
    <x v="8"/>
    <x v="1"/>
    <x v="1"/>
    <x v="154"/>
    <x v="12"/>
    <s v="Aleem Dar"/>
    <s v="BNJ Oxenford"/>
    <m/>
  </r>
  <r>
    <x v="334"/>
    <x v="5"/>
    <x v="7"/>
    <x v="233"/>
    <x v="12"/>
    <x v="4"/>
    <x v="7"/>
    <x v="0"/>
    <x v="0"/>
    <x v="0"/>
    <x v="11"/>
    <x v="21"/>
    <x v="0"/>
    <x v="70"/>
    <x v="7"/>
    <s v="Asad Rauf"/>
    <s v="S Das"/>
    <m/>
  </r>
  <r>
    <x v="335"/>
    <x v="5"/>
    <x v="5"/>
    <x v="234"/>
    <x v="1"/>
    <x v="3"/>
    <x v="5"/>
    <x v="1"/>
    <x v="0"/>
    <x v="0"/>
    <x v="3"/>
    <x v="1"/>
    <x v="3"/>
    <x v="62"/>
    <x v="5"/>
    <s v="S Ravi"/>
    <s v="RJ Tucker"/>
    <m/>
  </r>
  <r>
    <x v="336"/>
    <x v="5"/>
    <x v="21"/>
    <x v="234"/>
    <x v="10"/>
    <x v="2"/>
    <x v="2"/>
    <x v="0"/>
    <x v="0"/>
    <x v="0"/>
    <x v="2"/>
    <x v="1"/>
    <x v="7"/>
    <x v="105"/>
    <x v="24"/>
    <s v="BF Bowden"/>
    <s v="SK Tarapore"/>
    <m/>
  </r>
  <r>
    <x v="337"/>
    <x v="5"/>
    <x v="10"/>
    <x v="235"/>
    <x v="4"/>
    <x v="8"/>
    <x v="9"/>
    <x v="0"/>
    <x v="0"/>
    <x v="0"/>
    <x v="4"/>
    <x v="69"/>
    <x v="0"/>
    <x v="90"/>
    <x v="11"/>
    <s v="Asad Rauf"/>
    <s v="S Asnani"/>
    <m/>
  </r>
  <r>
    <x v="338"/>
    <x v="5"/>
    <x v="1"/>
    <x v="236"/>
    <x v="12"/>
    <x v="4"/>
    <x v="12"/>
    <x v="1"/>
    <x v="0"/>
    <x v="0"/>
    <x v="6"/>
    <x v="1"/>
    <x v="6"/>
    <x v="53"/>
    <x v="29"/>
    <s v="S Ravi"/>
    <s v="RJ Tucker"/>
    <m/>
  </r>
  <r>
    <x v="339"/>
    <x v="5"/>
    <x v="8"/>
    <x v="237"/>
    <x v="7"/>
    <x v="6"/>
    <x v="3"/>
    <x v="1"/>
    <x v="0"/>
    <x v="0"/>
    <x v="5"/>
    <x v="1"/>
    <x v="5"/>
    <x v="43"/>
    <x v="10"/>
    <s v="Aleem Dar"/>
    <s v="BNJ Oxenford"/>
    <m/>
  </r>
  <r>
    <x v="340"/>
    <x v="5"/>
    <x v="1"/>
    <x v="238"/>
    <x v="10"/>
    <x v="11"/>
    <x v="10"/>
    <x v="1"/>
    <x v="0"/>
    <x v="0"/>
    <x v="10"/>
    <x v="30"/>
    <x v="0"/>
    <x v="160"/>
    <x v="29"/>
    <s v="S Ravi"/>
    <s v="RJ Tucker"/>
    <m/>
  </r>
  <r>
    <x v="341"/>
    <x v="5"/>
    <x v="7"/>
    <x v="239"/>
    <x v="6"/>
    <x v="6"/>
    <x v="5"/>
    <x v="0"/>
    <x v="0"/>
    <x v="0"/>
    <x v="6"/>
    <x v="56"/>
    <x v="0"/>
    <x v="53"/>
    <x v="7"/>
    <s v="Aleem Dar"/>
    <s v="BNJ Oxenford"/>
    <m/>
  </r>
  <r>
    <x v="342"/>
    <x v="5"/>
    <x v="11"/>
    <x v="240"/>
    <x v="7"/>
    <x v="9"/>
    <x v="3"/>
    <x v="1"/>
    <x v="0"/>
    <x v="0"/>
    <x v="3"/>
    <x v="18"/>
    <x v="0"/>
    <x v="161"/>
    <x v="12"/>
    <s v="BF Bowden"/>
    <s v="SK Tarapore"/>
    <m/>
  </r>
  <r>
    <x v="343"/>
    <x v="5"/>
    <x v="6"/>
    <x v="240"/>
    <x v="5"/>
    <x v="0"/>
    <x v="2"/>
    <x v="1"/>
    <x v="0"/>
    <x v="0"/>
    <x v="2"/>
    <x v="70"/>
    <x v="0"/>
    <x v="25"/>
    <x v="6"/>
    <s v="Asad Rauf"/>
    <s v="BR Doctrove"/>
    <m/>
  </r>
  <r>
    <x v="344"/>
    <x v="5"/>
    <x v="7"/>
    <x v="241"/>
    <x v="6"/>
    <x v="8"/>
    <x v="7"/>
    <x v="1"/>
    <x v="0"/>
    <x v="0"/>
    <x v="6"/>
    <x v="22"/>
    <x v="0"/>
    <x v="53"/>
    <x v="7"/>
    <s v="S Ravi"/>
    <s v="RJ Tucker"/>
    <m/>
  </r>
  <r>
    <x v="345"/>
    <x v="5"/>
    <x v="5"/>
    <x v="241"/>
    <x v="10"/>
    <x v="6"/>
    <x v="5"/>
    <x v="0"/>
    <x v="0"/>
    <x v="0"/>
    <x v="5"/>
    <x v="1"/>
    <x v="7"/>
    <x v="135"/>
    <x v="5"/>
    <s v="AK Chaudhary"/>
    <s v="BNJ Oxenford"/>
    <m/>
  </r>
  <r>
    <x v="346"/>
    <x v="5"/>
    <x v="11"/>
    <x v="242"/>
    <x v="8"/>
    <x v="2"/>
    <x v="8"/>
    <x v="1"/>
    <x v="0"/>
    <x v="0"/>
    <x v="2"/>
    <x v="1"/>
    <x v="7"/>
    <x v="25"/>
    <x v="12"/>
    <s v="BF Bowden"/>
    <s v="C Shamshuddin"/>
    <m/>
  </r>
  <r>
    <x v="347"/>
    <x v="5"/>
    <x v="21"/>
    <x v="243"/>
    <x v="10"/>
    <x v="11"/>
    <x v="10"/>
    <x v="1"/>
    <x v="0"/>
    <x v="0"/>
    <x v="10"/>
    <x v="27"/>
    <x v="0"/>
    <x v="56"/>
    <x v="24"/>
    <s v="Aleem Dar"/>
    <s v="AK Chaudhary"/>
    <m/>
  </r>
  <r>
    <x v="348"/>
    <x v="5"/>
    <x v="10"/>
    <x v="243"/>
    <x v="9"/>
    <x v="4"/>
    <x v="9"/>
    <x v="1"/>
    <x v="0"/>
    <x v="0"/>
    <x v="6"/>
    <x v="1"/>
    <x v="3"/>
    <x v="162"/>
    <x v="11"/>
    <s v="JD Cloete"/>
    <s v="SJA Taufel"/>
    <m/>
  </r>
  <r>
    <x v="349"/>
    <x v="5"/>
    <x v="4"/>
    <x v="244"/>
    <x v="4"/>
    <x v="3"/>
    <x v="3"/>
    <x v="0"/>
    <x v="0"/>
    <x v="0"/>
    <x v="3"/>
    <x v="1"/>
    <x v="5"/>
    <x v="163"/>
    <x v="4"/>
    <s v="BF Bowden"/>
    <s v="C Shamshuddin"/>
    <m/>
  </r>
  <r>
    <x v="350"/>
    <x v="5"/>
    <x v="1"/>
    <x v="245"/>
    <x v="1"/>
    <x v="11"/>
    <x v="5"/>
    <x v="1"/>
    <x v="0"/>
    <x v="0"/>
    <x v="5"/>
    <x v="22"/>
    <x v="0"/>
    <x v="117"/>
    <x v="29"/>
    <s v="Asad Rauf"/>
    <s v="S Asnani"/>
    <m/>
  </r>
  <r>
    <x v="351"/>
    <x v="5"/>
    <x v="11"/>
    <x v="246"/>
    <x v="8"/>
    <x v="10"/>
    <x v="8"/>
    <x v="1"/>
    <x v="0"/>
    <x v="0"/>
    <x v="8"/>
    <x v="20"/>
    <x v="0"/>
    <x v="21"/>
    <x v="12"/>
    <s v="HDPK Dharmasena"/>
    <s v="BNJ Oxenford"/>
    <m/>
  </r>
  <r>
    <x v="352"/>
    <x v="5"/>
    <x v="6"/>
    <x v="247"/>
    <x v="5"/>
    <x v="11"/>
    <x v="2"/>
    <x v="1"/>
    <x v="0"/>
    <x v="0"/>
    <x v="2"/>
    <x v="18"/>
    <x v="0"/>
    <x v="10"/>
    <x v="6"/>
    <s v="BF Bowden"/>
    <s v="SK Tarapore"/>
    <m/>
  </r>
  <r>
    <x v="353"/>
    <x v="5"/>
    <x v="8"/>
    <x v="247"/>
    <x v="9"/>
    <x v="3"/>
    <x v="9"/>
    <x v="1"/>
    <x v="0"/>
    <x v="0"/>
    <x v="9"/>
    <x v="63"/>
    <x v="0"/>
    <x v="52"/>
    <x v="10"/>
    <s v="JD Cloete"/>
    <s v="SJA Taufel"/>
    <m/>
  </r>
  <r>
    <x v="354"/>
    <x v="5"/>
    <x v="5"/>
    <x v="248"/>
    <x v="8"/>
    <x v="6"/>
    <x v="5"/>
    <x v="0"/>
    <x v="0"/>
    <x v="0"/>
    <x v="5"/>
    <x v="1"/>
    <x v="8"/>
    <x v="36"/>
    <x v="5"/>
    <s v="Asad Rauf"/>
    <s v="S Asnani"/>
    <m/>
  </r>
  <r>
    <x v="355"/>
    <x v="5"/>
    <x v="4"/>
    <x v="248"/>
    <x v="10"/>
    <x v="0"/>
    <x v="0"/>
    <x v="0"/>
    <x v="0"/>
    <x v="0"/>
    <x v="4"/>
    <x v="1"/>
    <x v="7"/>
    <x v="90"/>
    <x v="4"/>
    <s v="HDPK Dharmasena"/>
    <s v="BNJ Oxenford"/>
    <m/>
  </r>
  <r>
    <x v="356"/>
    <x v="5"/>
    <x v="7"/>
    <x v="249"/>
    <x v="6"/>
    <x v="2"/>
    <x v="7"/>
    <x v="1"/>
    <x v="0"/>
    <x v="0"/>
    <x v="2"/>
    <x v="1"/>
    <x v="3"/>
    <x v="98"/>
    <x v="7"/>
    <s v="JD Cloete"/>
    <s v="S Ravi"/>
    <m/>
  </r>
  <r>
    <x v="357"/>
    <x v="5"/>
    <x v="1"/>
    <x v="250"/>
    <x v="12"/>
    <x v="8"/>
    <x v="12"/>
    <x v="1"/>
    <x v="0"/>
    <x v="0"/>
    <x v="9"/>
    <x v="1"/>
    <x v="1"/>
    <x v="52"/>
    <x v="29"/>
    <s v="Asad Rauf"/>
    <s v="BR Doctrove"/>
    <m/>
  </r>
  <r>
    <x v="358"/>
    <x v="5"/>
    <x v="0"/>
    <x v="250"/>
    <x v="7"/>
    <x v="10"/>
    <x v="10"/>
    <x v="0"/>
    <x v="0"/>
    <x v="0"/>
    <x v="3"/>
    <x v="34"/>
    <x v="0"/>
    <x v="161"/>
    <x v="0"/>
    <s v="HDPK Dharmasena"/>
    <s v="BNJ Oxenford"/>
    <m/>
  </r>
  <r>
    <x v="359"/>
    <x v="5"/>
    <x v="5"/>
    <x v="251"/>
    <x v="1"/>
    <x v="0"/>
    <x v="0"/>
    <x v="0"/>
    <x v="0"/>
    <x v="0"/>
    <x v="4"/>
    <x v="1"/>
    <x v="4"/>
    <x v="18"/>
    <x v="5"/>
    <s v="BF Bowden"/>
    <s v="VA Kulkarni"/>
    <m/>
  </r>
  <r>
    <x v="360"/>
    <x v="5"/>
    <x v="10"/>
    <x v="231"/>
    <x v="9"/>
    <x v="9"/>
    <x v="8"/>
    <x v="0"/>
    <x v="0"/>
    <x v="0"/>
    <x v="8"/>
    <x v="1"/>
    <x v="5"/>
    <x v="164"/>
    <x v="11"/>
    <s v="BNJ Oxenford"/>
    <s v="C Shamshuddin"/>
    <m/>
  </r>
  <r>
    <x v="361"/>
    <x v="5"/>
    <x v="1"/>
    <x v="252"/>
    <x v="4"/>
    <x v="11"/>
    <x v="12"/>
    <x v="0"/>
    <x v="0"/>
    <x v="0"/>
    <x v="4"/>
    <x v="0"/>
    <x v="0"/>
    <x v="18"/>
    <x v="29"/>
    <s v="BF Bowden"/>
    <s v="SK Tarapore"/>
    <m/>
  </r>
  <r>
    <x v="362"/>
    <x v="5"/>
    <x v="6"/>
    <x v="253"/>
    <x v="1"/>
    <x v="2"/>
    <x v="5"/>
    <x v="1"/>
    <x v="0"/>
    <x v="0"/>
    <x v="5"/>
    <x v="6"/>
    <x v="0"/>
    <x v="30"/>
    <x v="6"/>
    <s v="S Ravi"/>
    <s v="SJA Taufel"/>
    <m/>
  </r>
  <r>
    <x v="363"/>
    <x v="5"/>
    <x v="11"/>
    <x v="253"/>
    <x v="6"/>
    <x v="9"/>
    <x v="8"/>
    <x v="0"/>
    <x v="0"/>
    <x v="0"/>
    <x v="8"/>
    <x v="1"/>
    <x v="4"/>
    <x v="164"/>
    <x v="12"/>
    <s v="S Das"/>
    <s v="BR Doctrove"/>
    <m/>
  </r>
  <r>
    <x v="364"/>
    <x v="5"/>
    <x v="10"/>
    <x v="254"/>
    <x v="9"/>
    <x v="11"/>
    <x v="9"/>
    <x v="1"/>
    <x v="0"/>
    <x v="0"/>
    <x v="9"/>
    <x v="28"/>
    <x v="0"/>
    <x v="165"/>
    <x v="11"/>
    <s v="BF Bowden"/>
    <s v="SK Tarapore"/>
    <m/>
  </r>
  <r>
    <x v="365"/>
    <x v="5"/>
    <x v="8"/>
    <x v="254"/>
    <x v="10"/>
    <x v="3"/>
    <x v="10"/>
    <x v="1"/>
    <x v="0"/>
    <x v="0"/>
    <x v="3"/>
    <x v="1"/>
    <x v="5"/>
    <x v="51"/>
    <x v="10"/>
    <s v="HDPK Dharmasena"/>
    <s v="BNJ Oxenford"/>
    <m/>
  </r>
  <r>
    <x v="366"/>
    <x v="5"/>
    <x v="4"/>
    <x v="255"/>
    <x v="4"/>
    <x v="6"/>
    <x v="5"/>
    <x v="0"/>
    <x v="0"/>
    <x v="0"/>
    <x v="5"/>
    <x v="1"/>
    <x v="7"/>
    <x v="43"/>
    <x v="4"/>
    <s v="S Das"/>
    <s v="BR Doctrove"/>
    <m/>
  </r>
  <r>
    <x v="367"/>
    <x v="5"/>
    <x v="6"/>
    <x v="255"/>
    <x v="5"/>
    <x v="9"/>
    <x v="8"/>
    <x v="0"/>
    <x v="0"/>
    <x v="0"/>
    <x v="8"/>
    <x v="1"/>
    <x v="7"/>
    <x v="48"/>
    <x v="6"/>
    <s v="JD Cloete"/>
    <s v="SJA Taufel"/>
    <m/>
  </r>
  <r>
    <x v="368"/>
    <x v="5"/>
    <x v="7"/>
    <x v="256"/>
    <x v="7"/>
    <x v="4"/>
    <x v="3"/>
    <x v="1"/>
    <x v="0"/>
    <x v="0"/>
    <x v="6"/>
    <x v="1"/>
    <x v="7"/>
    <x v="166"/>
    <x v="7"/>
    <s v="HDPK Dharmasena"/>
    <s v="BNJ Oxenford"/>
    <m/>
  </r>
  <r>
    <x v="369"/>
    <x v="5"/>
    <x v="5"/>
    <x v="257"/>
    <x v="5"/>
    <x v="6"/>
    <x v="5"/>
    <x v="0"/>
    <x v="0"/>
    <x v="0"/>
    <x v="2"/>
    <x v="60"/>
    <x v="0"/>
    <x v="10"/>
    <x v="5"/>
    <s v="S Das"/>
    <s v="BR Doctrove"/>
    <m/>
  </r>
  <r>
    <x v="370"/>
    <x v="5"/>
    <x v="23"/>
    <x v="258"/>
    <x v="8"/>
    <x v="3"/>
    <x v="3"/>
    <x v="0"/>
    <x v="0"/>
    <x v="0"/>
    <x v="3"/>
    <x v="1"/>
    <x v="3"/>
    <x v="58"/>
    <x v="26"/>
    <s v="VA Kulkarni"/>
    <s v="SK Tarapore"/>
    <m/>
  </r>
  <r>
    <x v="371"/>
    <x v="5"/>
    <x v="7"/>
    <x v="258"/>
    <x v="4"/>
    <x v="4"/>
    <x v="7"/>
    <x v="0"/>
    <x v="0"/>
    <x v="0"/>
    <x v="4"/>
    <x v="8"/>
    <x v="0"/>
    <x v="18"/>
    <x v="7"/>
    <s v="HDPK Dharmasena"/>
    <s v="C Shamshuddin"/>
    <m/>
  </r>
  <r>
    <x v="372"/>
    <x v="5"/>
    <x v="0"/>
    <x v="259"/>
    <x v="9"/>
    <x v="10"/>
    <x v="9"/>
    <x v="1"/>
    <x v="0"/>
    <x v="0"/>
    <x v="10"/>
    <x v="1"/>
    <x v="7"/>
    <x v="135"/>
    <x v="0"/>
    <s v="S Ravi"/>
    <s v="SJA Taufel"/>
    <m/>
  </r>
  <r>
    <x v="373"/>
    <x v="5"/>
    <x v="23"/>
    <x v="260"/>
    <x v="7"/>
    <x v="4"/>
    <x v="7"/>
    <x v="0"/>
    <x v="0"/>
    <x v="0"/>
    <x v="6"/>
    <x v="1"/>
    <x v="3"/>
    <x v="166"/>
    <x v="26"/>
    <s v="BF Bowden"/>
    <s v="VA Kulkarni"/>
    <m/>
  </r>
  <r>
    <x v="374"/>
    <x v="5"/>
    <x v="1"/>
    <x v="260"/>
    <x v="5"/>
    <x v="11"/>
    <x v="2"/>
    <x v="1"/>
    <x v="0"/>
    <x v="0"/>
    <x v="2"/>
    <x v="50"/>
    <x v="0"/>
    <x v="156"/>
    <x v="29"/>
    <s v="S Asnani"/>
    <s v="BR Doctrove"/>
    <m/>
  </r>
  <r>
    <x v="375"/>
    <x v="5"/>
    <x v="0"/>
    <x v="261"/>
    <x v="10"/>
    <x v="0"/>
    <x v="0"/>
    <x v="0"/>
    <x v="0"/>
    <x v="0"/>
    <x v="10"/>
    <x v="19"/>
    <x v="0"/>
    <x v="135"/>
    <x v="0"/>
    <s v="S Ravi"/>
    <s v="SJA Taufel"/>
    <m/>
  </r>
  <r>
    <x v="376"/>
    <x v="5"/>
    <x v="10"/>
    <x v="261"/>
    <x v="9"/>
    <x v="6"/>
    <x v="9"/>
    <x v="1"/>
    <x v="0"/>
    <x v="0"/>
    <x v="5"/>
    <x v="1"/>
    <x v="2"/>
    <x v="36"/>
    <x v="11"/>
    <s v="HDPK Dharmasena"/>
    <s v="C Shamshuddin"/>
    <m/>
  </r>
  <r>
    <x v="377"/>
    <x v="5"/>
    <x v="1"/>
    <x v="262"/>
    <x v="5"/>
    <x v="4"/>
    <x v="2"/>
    <x v="1"/>
    <x v="0"/>
    <x v="0"/>
    <x v="2"/>
    <x v="30"/>
    <x v="0"/>
    <x v="55"/>
    <x v="29"/>
    <s v="BR Doctrove"/>
    <s v="SJA Taufel"/>
    <m/>
  </r>
  <r>
    <x v="378"/>
    <x v="5"/>
    <x v="4"/>
    <x v="263"/>
    <x v="8"/>
    <x v="6"/>
    <x v="5"/>
    <x v="0"/>
    <x v="0"/>
    <x v="0"/>
    <x v="8"/>
    <x v="40"/>
    <x v="0"/>
    <x v="23"/>
    <x v="4"/>
    <s v="BF Bowden"/>
    <s v="HDPK Dharmasena"/>
    <m/>
  </r>
  <r>
    <x v="379"/>
    <x v="5"/>
    <x v="11"/>
    <x v="264"/>
    <x v="8"/>
    <x v="4"/>
    <x v="7"/>
    <x v="0"/>
    <x v="0"/>
    <x v="0"/>
    <x v="8"/>
    <x v="71"/>
    <x v="0"/>
    <x v="118"/>
    <x v="12"/>
    <s v="BR Doctrove"/>
    <s v="SJA Taufel"/>
    <m/>
  </r>
  <r>
    <x v="380"/>
    <x v="5"/>
    <x v="11"/>
    <x v="265"/>
    <x v="8"/>
    <x v="2"/>
    <x v="8"/>
    <x v="1"/>
    <x v="0"/>
    <x v="0"/>
    <x v="2"/>
    <x v="1"/>
    <x v="7"/>
    <x v="167"/>
    <x v="12"/>
    <s v="BF Bowden"/>
    <s v="SJA Taufel"/>
    <m/>
  </r>
  <r>
    <x v="381"/>
    <x v="6"/>
    <x v="6"/>
    <x v="266"/>
    <x v="6"/>
    <x v="2"/>
    <x v="2"/>
    <x v="0"/>
    <x v="0"/>
    <x v="0"/>
    <x v="2"/>
    <x v="1"/>
    <x v="3"/>
    <x v="10"/>
    <x v="6"/>
    <s v="S Ravi"/>
    <s v="SJA Taufel"/>
    <m/>
  </r>
  <r>
    <x v="382"/>
    <x v="6"/>
    <x v="4"/>
    <x v="267"/>
    <x v="4"/>
    <x v="6"/>
    <x v="5"/>
    <x v="0"/>
    <x v="0"/>
    <x v="0"/>
    <x v="4"/>
    <x v="45"/>
    <x v="0"/>
    <x v="18"/>
    <x v="4"/>
    <s v="VA Kulkarni"/>
    <s v="C Shamshuddin"/>
    <m/>
  </r>
  <r>
    <x v="383"/>
    <x v="6"/>
    <x v="0"/>
    <x v="268"/>
    <x v="0"/>
    <x v="11"/>
    <x v="12"/>
    <x v="0"/>
    <x v="0"/>
    <x v="0"/>
    <x v="0"/>
    <x v="58"/>
    <x v="0"/>
    <x v="74"/>
    <x v="0"/>
    <s v="S Ravi"/>
    <s v="SJA Taufel"/>
    <m/>
  </r>
  <r>
    <x v="384"/>
    <x v="6"/>
    <x v="7"/>
    <x v="269"/>
    <x v="9"/>
    <x v="4"/>
    <x v="9"/>
    <x v="1"/>
    <x v="0"/>
    <x v="0"/>
    <x v="9"/>
    <x v="7"/>
    <x v="0"/>
    <x v="86"/>
    <x v="7"/>
    <s v="S Das"/>
    <s v="C Shamshuddin"/>
    <m/>
  </r>
  <r>
    <x v="385"/>
    <x v="6"/>
    <x v="11"/>
    <x v="269"/>
    <x v="1"/>
    <x v="9"/>
    <x v="5"/>
    <x v="1"/>
    <x v="0"/>
    <x v="0"/>
    <x v="5"/>
    <x v="19"/>
    <x v="0"/>
    <x v="11"/>
    <x v="12"/>
    <s v="M Erasmus"/>
    <s v="VA Kulkarni"/>
    <m/>
  </r>
  <r>
    <x v="386"/>
    <x v="6"/>
    <x v="1"/>
    <x v="270"/>
    <x v="12"/>
    <x v="3"/>
    <x v="12"/>
    <x v="1"/>
    <x v="0"/>
    <x v="0"/>
    <x v="3"/>
    <x v="1"/>
    <x v="6"/>
    <x v="168"/>
    <x v="29"/>
    <s v="S Asnani"/>
    <s v="SJA Taufel"/>
    <m/>
  </r>
  <r>
    <x v="387"/>
    <x v="6"/>
    <x v="0"/>
    <x v="270"/>
    <x v="4"/>
    <x v="5"/>
    <x v="0"/>
    <x v="1"/>
    <x v="1"/>
    <x v="0"/>
    <x v="0"/>
    <x v="1"/>
    <x v="0"/>
    <x v="169"/>
    <x v="0"/>
    <s v="AK Chaudhary"/>
    <s v="S Ravi"/>
    <m/>
  </r>
  <r>
    <x v="388"/>
    <x v="6"/>
    <x v="10"/>
    <x v="271"/>
    <x v="9"/>
    <x v="2"/>
    <x v="2"/>
    <x v="0"/>
    <x v="0"/>
    <x v="0"/>
    <x v="9"/>
    <x v="15"/>
    <x v="0"/>
    <x v="131"/>
    <x v="11"/>
    <s v="Aleem Dar"/>
    <s v="S Das"/>
    <m/>
  </r>
  <r>
    <x v="389"/>
    <x v="6"/>
    <x v="5"/>
    <x v="272"/>
    <x v="1"/>
    <x v="4"/>
    <x v="5"/>
    <x v="1"/>
    <x v="0"/>
    <x v="0"/>
    <x v="5"/>
    <x v="72"/>
    <x v="0"/>
    <x v="81"/>
    <x v="5"/>
    <s v="M Erasmus"/>
    <s v="VA Kulkarni"/>
    <m/>
  </r>
  <r>
    <x v="390"/>
    <x v="6"/>
    <x v="8"/>
    <x v="273"/>
    <x v="7"/>
    <x v="9"/>
    <x v="8"/>
    <x v="0"/>
    <x v="0"/>
    <x v="0"/>
    <x v="8"/>
    <x v="1"/>
    <x v="2"/>
    <x v="48"/>
    <x v="10"/>
    <s v="Aleem Dar"/>
    <s v="C Shamshuddin"/>
    <m/>
  </r>
  <r>
    <x v="391"/>
    <x v="6"/>
    <x v="4"/>
    <x v="274"/>
    <x v="5"/>
    <x v="0"/>
    <x v="0"/>
    <x v="0"/>
    <x v="0"/>
    <x v="0"/>
    <x v="4"/>
    <x v="1"/>
    <x v="6"/>
    <x v="18"/>
    <x v="4"/>
    <s v="Asad Rauf"/>
    <s v="AK Chaudhary"/>
    <m/>
  </r>
  <r>
    <x v="392"/>
    <x v="6"/>
    <x v="1"/>
    <x v="274"/>
    <x v="9"/>
    <x v="11"/>
    <x v="9"/>
    <x v="1"/>
    <x v="0"/>
    <x v="0"/>
    <x v="11"/>
    <x v="1"/>
    <x v="1"/>
    <x v="170"/>
    <x v="29"/>
    <s v="M Erasmus"/>
    <s v="K Srinath"/>
    <m/>
  </r>
  <r>
    <x v="393"/>
    <x v="6"/>
    <x v="7"/>
    <x v="275"/>
    <x v="6"/>
    <x v="5"/>
    <x v="7"/>
    <x v="1"/>
    <x v="0"/>
    <x v="0"/>
    <x v="0"/>
    <x v="1"/>
    <x v="9"/>
    <x v="74"/>
    <x v="7"/>
    <s v="Aleem Dar"/>
    <s v="Subroto Das"/>
    <m/>
  </r>
  <r>
    <x v="394"/>
    <x v="6"/>
    <x v="5"/>
    <x v="276"/>
    <x v="1"/>
    <x v="11"/>
    <x v="5"/>
    <x v="1"/>
    <x v="0"/>
    <x v="0"/>
    <x v="5"/>
    <x v="32"/>
    <x v="0"/>
    <x v="30"/>
    <x v="5"/>
    <s v="S Ravi"/>
    <s v="SJA Taufel"/>
    <m/>
  </r>
  <r>
    <x v="395"/>
    <x v="6"/>
    <x v="11"/>
    <x v="276"/>
    <x v="4"/>
    <x v="9"/>
    <x v="8"/>
    <x v="0"/>
    <x v="0"/>
    <x v="0"/>
    <x v="8"/>
    <x v="1"/>
    <x v="5"/>
    <x v="151"/>
    <x v="12"/>
    <s v="Asad Rauf"/>
    <s v="AK Chaudhary"/>
    <m/>
  </r>
  <r>
    <x v="396"/>
    <x v="6"/>
    <x v="6"/>
    <x v="277"/>
    <x v="5"/>
    <x v="5"/>
    <x v="2"/>
    <x v="1"/>
    <x v="0"/>
    <x v="0"/>
    <x v="2"/>
    <x v="14"/>
    <x v="0"/>
    <x v="25"/>
    <x v="6"/>
    <s v="M Erasmus"/>
    <s v="VA Kulkarni"/>
    <m/>
  </r>
  <r>
    <x v="397"/>
    <x v="6"/>
    <x v="10"/>
    <x v="277"/>
    <x v="7"/>
    <x v="8"/>
    <x v="9"/>
    <x v="0"/>
    <x v="0"/>
    <x v="0"/>
    <x v="9"/>
    <x v="1"/>
    <x v="3"/>
    <x v="171"/>
    <x v="11"/>
    <s v="Aleem Dar"/>
    <s v="C Shamshuddin"/>
    <m/>
  </r>
  <r>
    <x v="398"/>
    <x v="6"/>
    <x v="11"/>
    <x v="278"/>
    <x v="12"/>
    <x v="9"/>
    <x v="12"/>
    <x v="1"/>
    <x v="0"/>
    <x v="0"/>
    <x v="11"/>
    <x v="39"/>
    <x v="0"/>
    <x v="1"/>
    <x v="12"/>
    <s v="Asad Rauf"/>
    <s v="AK Chaudhary"/>
    <m/>
  </r>
  <r>
    <x v="399"/>
    <x v="6"/>
    <x v="8"/>
    <x v="279"/>
    <x v="7"/>
    <x v="2"/>
    <x v="2"/>
    <x v="0"/>
    <x v="0"/>
    <x v="0"/>
    <x v="3"/>
    <x v="46"/>
    <x v="0"/>
    <x v="172"/>
    <x v="10"/>
    <s v="CK Nandan"/>
    <s v="SJA Taufel"/>
    <m/>
  </r>
  <r>
    <x v="400"/>
    <x v="6"/>
    <x v="4"/>
    <x v="279"/>
    <x v="6"/>
    <x v="0"/>
    <x v="0"/>
    <x v="0"/>
    <x v="1"/>
    <x v="0"/>
    <x v="4"/>
    <x v="1"/>
    <x v="0"/>
    <x v="138"/>
    <x v="4"/>
    <s v="M Erasmus"/>
    <s v="VA Kulkarni"/>
    <m/>
  </r>
  <r>
    <x v="401"/>
    <x v="6"/>
    <x v="1"/>
    <x v="280"/>
    <x v="0"/>
    <x v="11"/>
    <x v="12"/>
    <x v="0"/>
    <x v="0"/>
    <x v="0"/>
    <x v="0"/>
    <x v="38"/>
    <x v="0"/>
    <x v="74"/>
    <x v="29"/>
    <s v="Asad Rauf"/>
    <s v="AK Chaudhary"/>
    <m/>
  </r>
  <r>
    <x v="402"/>
    <x v="6"/>
    <x v="10"/>
    <x v="280"/>
    <x v="9"/>
    <x v="6"/>
    <x v="9"/>
    <x v="1"/>
    <x v="0"/>
    <x v="0"/>
    <x v="9"/>
    <x v="73"/>
    <x v="0"/>
    <x v="150"/>
    <x v="11"/>
    <s v="Aleem Dar"/>
    <s v="C Shamshuddin"/>
    <m/>
  </r>
  <r>
    <x v="403"/>
    <x v="6"/>
    <x v="7"/>
    <x v="281"/>
    <x v="8"/>
    <x v="4"/>
    <x v="8"/>
    <x v="1"/>
    <x v="0"/>
    <x v="0"/>
    <x v="8"/>
    <x v="71"/>
    <x v="0"/>
    <x v="48"/>
    <x v="7"/>
    <s v="M Erasmus"/>
    <s v="VA Kulkarni"/>
    <m/>
  </r>
  <r>
    <x v="404"/>
    <x v="6"/>
    <x v="0"/>
    <x v="282"/>
    <x v="7"/>
    <x v="5"/>
    <x v="3"/>
    <x v="1"/>
    <x v="0"/>
    <x v="0"/>
    <x v="0"/>
    <x v="1"/>
    <x v="7"/>
    <x v="169"/>
    <x v="0"/>
    <s v="HDPK Dharmasena"/>
    <s v="CK Nandan"/>
    <m/>
  </r>
  <r>
    <x v="405"/>
    <x v="6"/>
    <x v="6"/>
    <x v="283"/>
    <x v="5"/>
    <x v="9"/>
    <x v="2"/>
    <x v="1"/>
    <x v="0"/>
    <x v="0"/>
    <x v="8"/>
    <x v="1"/>
    <x v="5"/>
    <x v="151"/>
    <x v="6"/>
    <s v="Asad Rauf"/>
    <s v="AK Chaudhary"/>
    <m/>
  </r>
  <r>
    <x v="406"/>
    <x v="6"/>
    <x v="4"/>
    <x v="283"/>
    <x v="9"/>
    <x v="0"/>
    <x v="0"/>
    <x v="0"/>
    <x v="0"/>
    <x v="0"/>
    <x v="4"/>
    <x v="1"/>
    <x v="1"/>
    <x v="64"/>
    <x v="4"/>
    <s v="Aleem Dar"/>
    <s v="C Shamshuddin"/>
    <m/>
  </r>
  <r>
    <x v="407"/>
    <x v="6"/>
    <x v="7"/>
    <x v="284"/>
    <x v="1"/>
    <x v="4"/>
    <x v="5"/>
    <x v="1"/>
    <x v="0"/>
    <x v="0"/>
    <x v="6"/>
    <x v="1"/>
    <x v="4"/>
    <x v="53"/>
    <x v="7"/>
    <s v="HDPK Dharmasena"/>
    <s v="S Ravi"/>
    <m/>
  </r>
  <r>
    <x v="408"/>
    <x v="6"/>
    <x v="8"/>
    <x v="284"/>
    <x v="12"/>
    <x v="3"/>
    <x v="3"/>
    <x v="0"/>
    <x v="0"/>
    <x v="0"/>
    <x v="3"/>
    <x v="1"/>
    <x v="1"/>
    <x v="173"/>
    <x v="10"/>
    <s v="M Erasmus"/>
    <s v="K Srinath"/>
    <m/>
  </r>
  <r>
    <x v="409"/>
    <x v="6"/>
    <x v="11"/>
    <x v="285"/>
    <x v="9"/>
    <x v="9"/>
    <x v="9"/>
    <x v="1"/>
    <x v="0"/>
    <x v="0"/>
    <x v="8"/>
    <x v="1"/>
    <x v="7"/>
    <x v="48"/>
    <x v="12"/>
    <s v="S Asnani"/>
    <s v="AK Chaudhary"/>
    <m/>
  </r>
  <r>
    <x v="410"/>
    <x v="6"/>
    <x v="4"/>
    <x v="286"/>
    <x v="4"/>
    <x v="11"/>
    <x v="12"/>
    <x v="0"/>
    <x v="0"/>
    <x v="0"/>
    <x v="4"/>
    <x v="74"/>
    <x v="0"/>
    <x v="18"/>
    <x v="4"/>
    <s v="Aleem Dar"/>
    <s v="C Shamshuddin"/>
    <m/>
  </r>
  <r>
    <x v="411"/>
    <x v="6"/>
    <x v="23"/>
    <x v="287"/>
    <x v="7"/>
    <x v="4"/>
    <x v="7"/>
    <x v="0"/>
    <x v="0"/>
    <x v="0"/>
    <x v="3"/>
    <x v="18"/>
    <x v="0"/>
    <x v="173"/>
    <x v="26"/>
    <s v="HDPK Dharmasena"/>
    <s v="S Ravi"/>
    <m/>
  </r>
  <r>
    <x v="412"/>
    <x v="6"/>
    <x v="6"/>
    <x v="288"/>
    <x v="5"/>
    <x v="6"/>
    <x v="2"/>
    <x v="1"/>
    <x v="0"/>
    <x v="0"/>
    <x v="5"/>
    <x v="1"/>
    <x v="7"/>
    <x v="36"/>
    <x v="6"/>
    <s v="HDPK Dharmasena"/>
    <s v="S Ravi"/>
    <m/>
  </r>
  <r>
    <x v="413"/>
    <x v="6"/>
    <x v="11"/>
    <x v="289"/>
    <x v="0"/>
    <x v="9"/>
    <x v="4"/>
    <x v="1"/>
    <x v="0"/>
    <x v="0"/>
    <x v="8"/>
    <x v="1"/>
    <x v="7"/>
    <x v="23"/>
    <x v="12"/>
    <s v="Aleem Dar"/>
    <s v="S Das"/>
    <m/>
  </r>
  <r>
    <x v="414"/>
    <x v="6"/>
    <x v="6"/>
    <x v="290"/>
    <x v="7"/>
    <x v="2"/>
    <x v="3"/>
    <x v="1"/>
    <x v="0"/>
    <x v="0"/>
    <x v="2"/>
    <x v="1"/>
    <x v="3"/>
    <x v="98"/>
    <x v="6"/>
    <s v="CK Nandan"/>
    <s v="S Ravi"/>
    <m/>
  </r>
  <r>
    <x v="415"/>
    <x v="6"/>
    <x v="10"/>
    <x v="291"/>
    <x v="0"/>
    <x v="8"/>
    <x v="4"/>
    <x v="1"/>
    <x v="0"/>
    <x v="0"/>
    <x v="9"/>
    <x v="1"/>
    <x v="6"/>
    <x v="171"/>
    <x v="11"/>
    <s v="VA Kulkarni"/>
    <s v="K Srinath"/>
    <m/>
  </r>
  <r>
    <x v="416"/>
    <x v="6"/>
    <x v="5"/>
    <x v="291"/>
    <x v="1"/>
    <x v="0"/>
    <x v="5"/>
    <x v="1"/>
    <x v="0"/>
    <x v="0"/>
    <x v="5"/>
    <x v="64"/>
    <x v="0"/>
    <x v="36"/>
    <x v="5"/>
    <s v="Asad Rauf"/>
    <s v="S Asnani"/>
    <m/>
  </r>
  <r>
    <x v="417"/>
    <x v="6"/>
    <x v="11"/>
    <x v="292"/>
    <x v="8"/>
    <x v="2"/>
    <x v="2"/>
    <x v="0"/>
    <x v="0"/>
    <x v="0"/>
    <x v="8"/>
    <x v="9"/>
    <x v="0"/>
    <x v="48"/>
    <x v="12"/>
    <s v="Aleem Dar"/>
    <s v="SJA Taufel"/>
    <m/>
  </r>
  <r>
    <x v="418"/>
    <x v="6"/>
    <x v="26"/>
    <x v="292"/>
    <x v="6"/>
    <x v="11"/>
    <x v="12"/>
    <x v="0"/>
    <x v="0"/>
    <x v="0"/>
    <x v="6"/>
    <x v="2"/>
    <x v="0"/>
    <x v="29"/>
    <x v="30"/>
    <s v="CK Nandan"/>
    <s v="S Ravi"/>
    <m/>
  </r>
  <r>
    <x v="419"/>
    <x v="6"/>
    <x v="10"/>
    <x v="293"/>
    <x v="4"/>
    <x v="8"/>
    <x v="9"/>
    <x v="0"/>
    <x v="0"/>
    <x v="0"/>
    <x v="9"/>
    <x v="1"/>
    <x v="5"/>
    <x v="8"/>
    <x v="11"/>
    <s v="M Erasmus"/>
    <s v="K Srinath"/>
    <m/>
  </r>
  <r>
    <x v="420"/>
    <x v="6"/>
    <x v="5"/>
    <x v="293"/>
    <x v="1"/>
    <x v="3"/>
    <x v="5"/>
    <x v="1"/>
    <x v="0"/>
    <x v="0"/>
    <x v="5"/>
    <x v="46"/>
    <x v="0"/>
    <x v="30"/>
    <x v="5"/>
    <s v="Asad Rauf"/>
    <s v="AK Chaudhary"/>
    <m/>
  </r>
  <r>
    <x v="421"/>
    <x v="6"/>
    <x v="1"/>
    <x v="294"/>
    <x v="8"/>
    <x v="11"/>
    <x v="8"/>
    <x v="1"/>
    <x v="0"/>
    <x v="0"/>
    <x v="8"/>
    <x v="56"/>
    <x v="0"/>
    <x v="23"/>
    <x v="29"/>
    <s v="S Das"/>
    <s v="SJA Taufel"/>
    <m/>
  </r>
  <r>
    <x v="422"/>
    <x v="6"/>
    <x v="0"/>
    <x v="295"/>
    <x v="1"/>
    <x v="5"/>
    <x v="5"/>
    <x v="1"/>
    <x v="0"/>
    <x v="0"/>
    <x v="0"/>
    <x v="1"/>
    <x v="1"/>
    <x v="139"/>
    <x v="0"/>
    <s v="Asad Rauf"/>
    <s v="S Asnani"/>
    <m/>
  </r>
  <r>
    <x v="423"/>
    <x v="6"/>
    <x v="26"/>
    <x v="295"/>
    <x v="5"/>
    <x v="4"/>
    <x v="2"/>
    <x v="1"/>
    <x v="0"/>
    <x v="0"/>
    <x v="6"/>
    <x v="1"/>
    <x v="1"/>
    <x v="29"/>
    <x v="30"/>
    <s v="HDPK Dharmasena"/>
    <s v="CK Nandan"/>
    <m/>
  </r>
  <r>
    <x v="424"/>
    <x v="6"/>
    <x v="11"/>
    <x v="296"/>
    <x v="8"/>
    <x v="3"/>
    <x v="8"/>
    <x v="1"/>
    <x v="0"/>
    <x v="0"/>
    <x v="8"/>
    <x v="2"/>
    <x v="0"/>
    <x v="21"/>
    <x v="12"/>
    <s v="M Erasmus"/>
    <s v="VA Kulkarni"/>
    <m/>
  </r>
  <r>
    <x v="425"/>
    <x v="6"/>
    <x v="1"/>
    <x v="296"/>
    <x v="4"/>
    <x v="11"/>
    <x v="0"/>
    <x v="1"/>
    <x v="0"/>
    <x v="0"/>
    <x v="4"/>
    <x v="4"/>
    <x v="0"/>
    <x v="90"/>
    <x v="29"/>
    <s v="Aleem Dar"/>
    <s v="C Shamshuddin"/>
    <m/>
  </r>
  <r>
    <x v="426"/>
    <x v="6"/>
    <x v="6"/>
    <x v="297"/>
    <x v="9"/>
    <x v="2"/>
    <x v="9"/>
    <x v="1"/>
    <x v="0"/>
    <x v="0"/>
    <x v="2"/>
    <x v="1"/>
    <x v="6"/>
    <x v="55"/>
    <x v="6"/>
    <s v="HDPK Dharmasena"/>
    <s v="CK Nandan"/>
    <m/>
  </r>
  <r>
    <x v="427"/>
    <x v="6"/>
    <x v="0"/>
    <x v="298"/>
    <x v="6"/>
    <x v="5"/>
    <x v="7"/>
    <x v="1"/>
    <x v="0"/>
    <x v="0"/>
    <x v="0"/>
    <x v="1"/>
    <x v="3"/>
    <x v="174"/>
    <x v="0"/>
    <s v="Asad Rauf"/>
    <s v="S Asnani"/>
    <m/>
  </r>
  <r>
    <x v="428"/>
    <x v="6"/>
    <x v="4"/>
    <x v="299"/>
    <x v="4"/>
    <x v="3"/>
    <x v="3"/>
    <x v="0"/>
    <x v="0"/>
    <x v="0"/>
    <x v="3"/>
    <x v="1"/>
    <x v="1"/>
    <x v="58"/>
    <x v="4"/>
    <s v="HDPK Dharmasena"/>
    <s v="S Ravi"/>
    <m/>
  </r>
  <r>
    <x v="429"/>
    <x v="6"/>
    <x v="5"/>
    <x v="300"/>
    <x v="1"/>
    <x v="9"/>
    <x v="5"/>
    <x v="1"/>
    <x v="0"/>
    <x v="0"/>
    <x v="5"/>
    <x v="75"/>
    <x v="0"/>
    <x v="175"/>
    <x v="5"/>
    <s v="HDPK Dharmasena"/>
    <s v="CK Nandan"/>
    <m/>
  </r>
  <r>
    <x v="430"/>
    <x v="6"/>
    <x v="10"/>
    <x v="300"/>
    <x v="12"/>
    <x v="8"/>
    <x v="12"/>
    <x v="1"/>
    <x v="0"/>
    <x v="0"/>
    <x v="9"/>
    <x v="1"/>
    <x v="7"/>
    <x v="150"/>
    <x v="11"/>
    <s v="C Shamshuddin"/>
    <s v="RJ Tucker"/>
    <m/>
  </r>
  <r>
    <x v="431"/>
    <x v="6"/>
    <x v="4"/>
    <x v="272"/>
    <x v="0"/>
    <x v="0"/>
    <x v="4"/>
    <x v="1"/>
    <x v="0"/>
    <x v="0"/>
    <x v="4"/>
    <x v="1"/>
    <x v="1"/>
    <x v="138"/>
    <x v="4"/>
    <s v="S Ravi"/>
    <s v="SJA Taufel"/>
    <m/>
  </r>
  <r>
    <x v="432"/>
    <x v="6"/>
    <x v="10"/>
    <x v="301"/>
    <x v="6"/>
    <x v="8"/>
    <x v="7"/>
    <x v="1"/>
    <x v="0"/>
    <x v="0"/>
    <x v="9"/>
    <x v="1"/>
    <x v="4"/>
    <x v="150"/>
    <x v="11"/>
    <s v="Aleem Dar"/>
    <s v="RJ Tucker"/>
    <m/>
  </r>
  <r>
    <x v="433"/>
    <x v="6"/>
    <x v="5"/>
    <x v="301"/>
    <x v="1"/>
    <x v="2"/>
    <x v="5"/>
    <x v="1"/>
    <x v="0"/>
    <x v="0"/>
    <x v="5"/>
    <x v="33"/>
    <x v="0"/>
    <x v="85"/>
    <x v="5"/>
    <s v="HDPK Dharmasena"/>
    <s v="S Ravi"/>
    <m/>
  </r>
  <r>
    <x v="434"/>
    <x v="6"/>
    <x v="0"/>
    <x v="302"/>
    <x v="8"/>
    <x v="5"/>
    <x v="4"/>
    <x v="0"/>
    <x v="0"/>
    <x v="0"/>
    <x v="8"/>
    <x v="76"/>
    <x v="0"/>
    <x v="21"/>
    <x v="0"/>
    <s v="S Das"/>
    <s v="NJ Llong"/>
    <m/>
  </r>
  <r>
    <x v="435"/>
    <x v="6"/>
    <x v="8"/>
    <x v="303"/>
    <x v="7"/>
    <x v="8"/>
    <x v="9"/>
    <x v="0"/>
    <x v="0"/>
    <x v="0"/>
    <x v="9"/>
    <x v="1"/>
    <x v="6"/>
    <x v="176"/>
    <x v="10"/>
    <s v="HDPK Dharmasena"/>
    <s v="S Ravi"/>
    <m/>
  </r>
  <r>
    <x v="436"/>
    <x v="6"/>
    <x v="1"/>
    <x v="303"/>
    <x v="5"/>
    <x v="11"/>
    <x v="2"/>
    <x v="1"/>
    <x v="0"/>
    <x v="0"/>
    <x v="2"/>
    <x v="69"/>
    <x v="0"/>
    <x v="25"/>
    <x v="29"/>
    <s v="Asad Rauf"/>
    <s v="S Asnani"/>
    <m/>
  </r>
  <r>
    <x v="437"/>
    <x v="6"/>
    <x v="7"/>
    <x v="304"/>
    <x v="4"/>
    <x v="4"/>
    <x v="7"/>
    <x v="0"/>
    <x v="0"/>
    <x v="0"/>
    <x v="4"/>
    <x v="46"/>
    <x v="0"/>
    <x v="34"/>
    <x v="7"/>
    <s v="NJ Llong"/>
    <s v="K Srinath"/>
    <m/>
  </r>
  <r>
    <x v="438"/>
    <x v="6"/>
    <x v="1"/>
    <x v="305"/>
    <x v="12"/>
    <x v="6"/>
    <x v="12"/>
    <x v="1"/>
    <x v="0"/>
    <x v="0"/>
    <x v="5"/>
    <x v="1"/>
    <x v="7"/>
    <x v="175"/>
    <x v="29"/>
    <s v="Asad Rauf"/>
    <s v="AK Chaudhary"/>
    <m/>
  </r>
  <r>
    <x v="439"/>
    <x v="6"/>
    <x v="8"/>
    <x v="305"/>
    <x v="0"/>
    <x v="3"/>
    <x v="3"/>
    <x v="0"/>
    <x v="0"/>
    <x v="0"/>
    <x v="0"/>
    <x v="77"/>
    <x v="0"/>
    <x v="177"/>
    <x v="10"/>
    <s v="S Das"/>
    <s v="RJ Tucker"/>
    <m/>
  </r>
  <r>
    <x v="440"/>
    <x v="6"/>
    <x v="27"/>
    <x v="306"/>
    <x v="4"/>
    <x v="2"/>
    <x v="2"/>
    <x v="0"/>
    <x v="0"/>
    <x v="0"/>
    <x v="2"/>
    <x v="1"/>
    <x v="7"/>
    <x v="98"/>
    <x v="31"/>
    <s v="NJ Llong"/>
    <s v="K Srinath"/>
    <m/>
  </r>
  <r>
    <x v="441"/>
    <x v="6"/>
    <x v="10"/>
    <x v="306"/>
    <x v="8"/>
    <x v="8"/>
    <x v="9"/>
    <x v="0"/>
    <x v="0"/>
    <x v="0"/>
    <x v="9"/>
    <x v="1"/>
    <x v="7"/>
    <x v="52"/>
    <x v="11"/>
    <s v="HDPK Dharmasena"/>
    <s v="CK Nandan"/>
    <m/>
  </r>
  <r>
    <x v="442"/>
    <x v="6"/>
    <x v="7"/>
    <x v="286"/>
    <x v="6"/>
    <x v="3"/>
    <x v="3"/>
    <x v="0"/>
    <x v="0"/>
    <x v="0"/>
    <x v="3"/>
    <x v="1"/>
    <x v="7"/>
    <x v="125"/>
    <x v="7"/>
    <s v="VA Kulkarni"/>
    <s v="K Srinath"/>
    <m/>
  </r>
  <r>
    <x v="443"/>
    <x v="6"/>
    <x v="5"/>
    <x v="307"/>
    <x v="0"/>
    <x v="6"/>
    <x v="4"/>
    <x v="1"/>
    <x v="0"/>
    <x v="0"/>
    <x v="5"/>
    <x v="1"/>
    <x v="1"/>
    <x v="11"/>
    <x v="5"/>
    <s v="AK Chaudhary"/>
    <s v="SJA Taufel"/>
    <m/>
  </r>
  <r>
    <x v="444"/>
    <x v="6"/>
    <x v="27"/>
    <x v="308"/>
    <x v="12"/>
    <x v="2"/>
    <x v="2"/>
    <x v="0"/>
    <x v="0"/>
    <x v="0"/>
    <x v="11"/>
    <x v="18"/>
    <x v="0"/>
    <x v="108"/>
    <x v="31"/>
    <s v="NJ Llong"/>
    <s v="K Srinath"/>
    <m/>
  </r>
  <r>
    <x v="445"/>
    <x v="6"/>
    <x v="11"/>
    <x v="299"/>
    <x v="8"/>
    <x v="4"/>
    <x v="8"/>
    <x v="1"/>
    <x v="0"/>
    <x v="0"/>
    <x v="8"/>
    <x v="24"/>
    <x v="0"/>
    <x v="23"/>
    <x v="12"/>
    <s v="C Shamshuddin"/>
    <s v="RJ Tucker"/>
    <m/>
  </r>
  <r>
    <x v="446"/>
    <x v="6"/>
    <x v="5"/>
    <x v="308"/>
    <x v="1"/>
    <x v="8"/>
    <x v="9"/>
    <x v="0"/>
    <x v="0"/>
    <x v="0"/>
    <x v="5"/>
    <x v="9"/>
    <x v="0"/>
    <x v="178"/>
    <x v="5"/>
    <s v="Asad Rauf"/>
    <s v="S Asnani"/>
    <m/>
  </r>
  <r>
    <x v="447"/>
    <x v="6"/>
    <x v="8"/>
    <x v="309"/>
    <x v="4"/>
    <x v="3"/>
    <x v="3"/>
    <x v="0"/>
    <x v="0"/>
    <x v="0"/>
    <x v="3"/>
    <x v="1"/>
    <x v="3"/>
    <x v="173"/>
    <x v="10"/>
    <s v="VA Kulkarni"/>
    <s v="NJ Llong"/>
    <m/>
  </r>
  <r>
    <x v="448"/>
    <x v="6"/>
    <x v="0"/>
    <x v="310"/>
    <x v="0"/>
    <x v="8"/>
    <x v="4"/>
    <x v="1"/>
    <x v="0"/>
    <x v="0"/>
    <x v="0"/>
    <x v="31"/>
    <x v="0"/>
    <x v="74"/>
    <x v="0"/>
    <s v="Asad Rauf"/>
    <s v="AK Chaudhary"/>
    <m/>
  </r>
  <r>
    <x v="449"/>
    <x v="6"/>
    <x v="23"/>
    <x v="311"/>
    <x v="7"/>
    <x v="6"/>
    <x v="5"/>
    <x v="0"/>
    <x v="0"/>
    <x v="0"/>
    <x v="3"/>
    <x v="78"/>
    <x v="0"/>
    <x v="163"/>
    <x v="26"/>
    <s v="HDPK Dharmasena"/>
    <s v="CK Nandan"/>
    <m/>
  </r>
  <r>
    <x v="450"/>
    <x v="6"/>
    <x v="1"/>
    <x v="312"/>
    <x v="12"/>
    <x v="4"/>
    <x v="12"/>
    <x v="1"/>
    <x v="0"/>
    <x v="0"/>
    <x v="11"/>
    <x v="40"/>
    <x v="0"/>
    <x v="179"/>
    <x v="29"/>
    <s v="NJ Llong"/>
    <s v="SJA Taufel"/>
    <m/>
  </r>
  <r>
    <x v="451"/>
    <x v="6"/>
    <x v="4"/>
    <x v="311"/>
    <x v="4"/>
    <x v="9"/>
    <x v="8"/>
    <x v="0"/>
    <x v="0"/>
    <x v="0"/>
    <x v="4"/>
    <x v="39"/>
    <x v="0"/>
    <x v="138"/>
    <x v="4"/>
    <s v="C Shamshuddin"/>
    <s v="RJ Tucker"/>
    <m/>
  </r>
  <r>
    <x v="452"/>
    <x v="6"/>
    <x v="0"/>
    <x v="312"/>
    <x v="5"/>
    <x v="5"/>
    <x v="2"/>
    <x v="1"/>
    <x v="0"/>
    <x v="0"/>
    <x v="0"/>
    <x v="1"/>
    <x v="7"/>
    <x v="177"/>
    <x v="0"/>
    <s v="Asad Rauf"/>
    <s v="S Asnani"/>
    <m/>
  </r>
  <r>
    <x v="453"/>
    <x v="6"/>
    <x v="7"/>
    <x v="313"/>
    <x v="8"/>
    <x v="6"/>
    <x v="8"/>
    <x v="1"/>
    <x v="0"/>
    <x v="0"/>
    <x v="8"/>
    <x v="14"/>
    <x v="0"/>
    <x v="48"/>
    <x v="7"/>
    <s v="NJ Llong"/>
    <s v="RJ Tucker"/>
    <m/>
  </r>
  <r>
    <x v="454"/>
    <x v="6"/>
    <x v="7"/>
    <x v="314"/>
    <x v="0"/>
    <x v="8"/>
    <x v="4"/>
    <x v="1"/>
    <x v="0"/>
    <x v="0"/>
    <x v="9"/>
    <x v="1"/>
    <x v="5"/>
    <x v="106"/>
    <x v="7"/>
    <s v="S Ravi"/>
    <s v="RJ Tucker"/>
    <m/>
  </r>
  <r>
    <x v="455"/>
    <x v="6"/>
    <x v="6"/>
    <x v="315"/>
    <x v="9"/>
    <x v="6"/>
    <x v="9"/>
    <x v="1"/>
    <x v="0"/>
    <x v="0"/>
    <x v="5"/>
    <x v="1"/>
    <x v="5"/>
    <x v="102"/>
    <x v="6"/>
    <s v="C Shamshuddin"/>
    <s v="SJA Taufel"/>
    <m/>
  </r>
  <r>
    <x v="456"/>
    <x v="6"/>
    <x v="6"/>
    <x v="316"/>
    <x v="1"/>
    <x v="9"/>
    <x v="5"/>
    <x v="1"/>
    <x v="0"/>
    <x v="0"/>
    <x v="5"/>
    <x v="31"/>
    <x v="0"/>
    <x v="11"/>
    <x v="6"/>
    <s v="HDPK Dharmasena"/>
    <s v="SJA Taufel"/>
    <m/>
  </r>
  <r>
    <x v="457"/>
    <x v="7"/>
    <x v="28"/>
    <x v="317"/>
    <x v="5"/>
    <x v="6"/>
    <x v="2"/>
    <x v="1"/>
    <x v="0"/>
    <x v="0"/>
    <x v="2"/>
    <x v="32"/>
    <x v="0"/>
    <x v="98"/>
    <x v="32"/>
    <s v="M Erasmus"/>
    <s v="RK Illingworth"/>
    <m/>
  </r>
  <r>
    <x v="458"/>
    <x v="7"/>
    <x v="29"/>
    <x v="318"/>
    <x v="6"/>
    <x v="0"/>
    <x v="0"/>
    <x v="0"/>
    <x v="0"/>
    <x v="0"/>
    <x v="4"/>
    <x v="1"/>
    <x v="6"/>
    <x v="180"/>
    <x v="33"/>
    <s v="Aleem Dar"/>
    <s v="S Ravi"/>
    <m/>
  </r>
  <r>
    <x v="459"/>
    <x v="7"/>
    <x v="28"/>
    <x v="319"/>
    <x v="8"/>
    <x v="3"/>
    <x v="8"/>
    <x v="1"/>
    <x v="0"/>
    <x v="0"/>
    <x v="3"/>
    <x v="1"/>
    <x v="3"/>
    <x v="3"/>
    <x v="32"/>
    <s v="RK Illingworth"/>
    <s v="C Shamshuddin"/>
    <m/>
  </r>
  <r>
    <x v="460"/>
    <x v="7"/>
    <x v="28"/>
    <x v="319"/>
    <x v="0"/>
    <x v="8"/>
    <x v="9"/>
    <x v="0"/>
    <x v="0"/>
    <x v="0"/>
    <x v="9"/>
    <x v="1"/>
    <x v="5"/>
    <x v="150"/>
    <x v="32"/>
    <s v="BF Bowden"/>
    <s v="RK Illingworth"/>
    <m/>
  </r>
  <r>
    <x v="461"/>
    <x v="7"/>
    <x v="30"/>
    <x v="320"/>
    <x v="1"/>
    <x v="0"/>
    <x v="0"/>
    <x v="0"/>
    <x v="0"/>
    <x v="0"/>
    <x v="4"/>
    <x v="1"/>
    <x v="1"/>
    <x v="177"/>
    <x v="34"/>
    <s v="Aleem Dar"/>
    <s v="AK Chaudhary"/>
    <m/>
  </r>
  <r>
    <x v="462"/>
    <x v="7"/>
    <x v="30"/>
    <x v="320"/>
    <x v="5"/>
    <x v="4"/>
    <x v="2"/>
    <x v="1"/>
    <x v="0"/>
    <x v="0"/>
    <x v="6"/>
    <x v="1"/>
    <x v="5"/>
    <x v="96"/>
    <x v="34"/>
    <s v="Aleem Dar"/>
    <s v="VA Kulkarni"/>
    <m/>
  </r>
  <r>
    <x v="463"/>
    <x v="7"/>
    <x v="29"/>
    <x v="321"/>
    <x v="9"/>
    <x v="3"/>
    <x v="3"/>
    <x v="0"/>
    <x v="0"/>
    <x v="0"/>
    <x v="3"/>
    <x v="1"/>
    <x v="1"/>
    <x v="3"/>
    <x v="33"/>
    <s v="BF Bowden"/>
    <s v="M Erasmus"/>
    <m/>
  </r>
  <r>
    <x v="464"/>
    <x v="7"/>
    <x v="28"/>
    <x v="322"/>
    <x v="8"/>
    <x v="4"/>
    <x v="8"/>
    <x v="1"/>
    <x v="0"/>
    <x v="0"/>
    <x v="8"/>
    <x v="79"/>
    <x v="0"/>
    <x v="21"/>
    <x v="32"/>
    <s v="RK Illingworth"/>
    <s v="C Shamshuddin"/>
    <m/>
  </r>
  <r>
    <x v="465"/>
    <x v="7"/>
    <x v="29"/>
    <x v="323"/>
    <x v="7"/>
    <x v="5"/>
    <x v="4"/>
    <x v="0"/>
    <x v="0"/>
    <x v="0"/>
    <x v="3"/>
    <x v="80"/>
    <x v="0"/>
    <x v="3"/>
    <x v="33"/>
    <s v="M Erasmus"/>
    <s v="S Ravi"/>
    <m/>
  </r>
  <r>
    <x v="466"/>
    <x v="7"/>
    <x v="30"/>
    <x v="324"/>
    <x v="8"/>
    <x v="8"/>
    <x v="9"/>
    <x v="0"/>
    <x v="0"/>
    <x v="0"/>
    <x v="8"/>
    <x v="18"/>
    <x v="0"/>
    <x v="151"/>
    <x v="34"/>
    <s v="HDPK Dharmasena"/>
    <s v="RK Illingworth"/>
    <m/>
  </r>
  <r>
    <x v="467"/>
    <x v="7"/>
    <x v="29"/>
    <x v="325"/>
    <x v="5"/>
    <x v="0"/>
    <x v="0"/>
    <x v="0"/>
    <x v="0"/>
    <x v="0"/>
    <x v="2"/>
    <x v="45"/>
    <x v="0"/>
    <x v="2"/>
    <x v="33"/>
    <s v="Aleem Dar"/>
    <s v="VA Kulkarni"/>
    <m/>
  </r>
  <r>
    <x v="468"/>
    <x v="7"/>
    <x v="30"/>
    <x v="326"/>
    <x v="0"/>
    <x v="4"/>
    <x v="4"/>
    <x v="1"/>
    <x v="0"/>
    <x v="0"/>
    <x v="0"/>
    <x v="46"/>
    <x v="0"/>
    <x v="170"/>
    <x v="34"/>
    <s v="M Erasmus"/>
    <s v="S Ravi"/>
    <m/>
  </r>
  <r>
    <x v="469"/>
    <x v="7"/>
    <x v="30"/>
    <x v="326"/>
    <x v="1"/>
    <x v="9"/>
    <x v="5"/>
    <x v="1"/>
    <x v="0"/>
    <x v="0"/>
    <x v="8"/>
    <x v="1"/>
    <x v="1"/>
    <x v="38"/>
    <x v="34"/>
    <s v="BF Bowden"/>
    <s v="M Erasmus"/>
    <m/>
  </r>
  <r>
    <x v="470"/>
    <x v="7"/>
    <x v="28"/>
    <x v="327"/>
    <x v="4"/>
    <x v="8"/>
    <x v="9"/>
    <x v="0"/>
    <x v="0"/>
    <x v="0"/>
    <x v="9"/>
    <x v="1"/>
    <x v="3"/>
    <x v="181"/>
    <x v="32"/>
    <s v="HDPK Dharmasena"/>
    <s v="C Shamshuddin"/>
    <m/>
  </r>
  <r>
    <x v="471"/>
    <x v="7"/>
    <x v="28"/>
    <x v="327"/>
    <x v="7"/>
    <x v="2"/>
    <x v="2"/>
    <x v="0"/>
    <x v="0"/>
    <x v="0"/>
    <x v="3"/>
    <x v="31"/>
    <x v="0"/>
    <x v="28"/>
    <x v="32"/>
    <s v="HDPK Dharmasena"/>
    <s v="RK Illingworth"/>
    <m/>
  </r>
  <r>
    <x v="472"/>
    <x v="7"/>
    <x v="29"/>
    <x v="328"/>
    <x v="1"/>
    <x v="4"/>
    <x v="5"/>
    <x v="1"/>
    <x v="0"/>
    <x v="0"/>
    <x v="6"/>
    <x v="1"/>
    <x v="3"/>
    <x v="118"/>
    <x v="33"/>
    <s v="Aleem Dar"/>
    <s v="VA Kulkarni"/>
    <m/>
  </r>
  <r>
    <x v="473"/>
    <x v="7"/>
    <x v="29"/>
    <x v="328"/>
    <x v="0"/>
    <x v="9"/>
    <x v="4"/>
    <x v="1"/>
    <x v="0"/>
    <x v="0"/>
    <x v="8"/>
    <x v="1"/>
    <x v="7"/>
    <x v="36"/>
    <x v="33"/>
    <s v="AK Chaudhary"/>
    <s v="VA Kulkarni"/>
    <m/>
  </r>
  <r>
    <x v="474"/>
    <x v="7"/>
    <x v="30"/>
    <x v="329"/>
    <x v="4"/>
    <x v="3"/>
    <x v="3"/>
    <x v="0"/>
    <x v="0"/>
    <x v="0"/>
    <x v="3"/>
    <x v="1"/>
    <x v="7"/>
    <x v="28"/>
    <x v="34"/>
    <s v="BF Bowden"/>
    <s v="S Ravi"/>
    <m/>
  </r>
  <r>
    <x v="475"/>
    <x v="7"/>
    <x v="28"/>
    <x v="330"/>
    <x v="9"/>
    <x v="2"/>
    <x v="9"/>
    <x v="1"/>
    <x v="1"/>
    <x v="0"/>
    <x v="9"/>
    <x v="1"/>
    <x v="0"/>
    <x v="171"/>
    <x v="32"/>
    <s v="Aleem Dar"/>
    <s v="AK Chaudhary"/>
    <m/>
  </r>
  <r>
    <x v="476"/>
    <x v="7"/>
    <x v="30"/>
    <x v="331"/>
    <x v="0"/>
    <x v="6"/>
    <x v="5"/>
    <x v="0"/>
    <x v="0"/>
    <x v="0"/>
    <x v="0"/>
    <x v="2"/>
    <x v="0"/>
    <x v="17"/>
    <x v="34"/>
    <s v="HDPK Dharmasena"/>
    <s v="M Erasmus"/>
    <m/>
  </r>
  <r>
    <x v="477"/>
    <x v="7"/>
    <x v="27"/>
    <x v="332"/>
    <x v="8"/>
    <x v="2"/>
    <x v="8"/>
    <x v="1"/>
    <x v="0"/>
    <x v="0"/>
    <x v="8"/>
    <x v="50"/>
    <x v="0"/>
    <x v="151"/>
    <x v="31"/>
    <s v="AK Chaudhary"/>
    <s v="NJ Llong"/>
    <m/>
  </r>
  <r>
    <x v="478"/>
    <x v="7"/>
    <x v="5"/>
    <x v="333"/>
    <x v="7"/>
    <x v="6"/>
    <x v="3"/>
    <x v="1"/>
    <x v="0"/>
    <x v="0"/>
    <x v="5"/>
    <x v="1"/>
    <x v="7"/>
    <x v="14"/>
    <x v="5"/>
    <s v="BNJ Oxenford"/>
    <s v="C Shamshuddin"/>
    <m/>
  </r>
  <r>
    <x v="479"/>
    <x v="7"/>
    <x v="7"/>
    <x v="333"/>
    <x v="6"/>
    <x v="8"/>
    <x v="9"/>
    <x v="0"/>
    <x v="0"/>
    <x v="0"/>
    <x v="9"/>
    <x v="1"/>
    <x v="1"/>
    <x v="41"/>
    <x v="7"/>
    <s v="SS Hazare"/>
    <s v="S Ravi"/>
    <m/>
  </r>
  <r>
    <x v="480"/>
    <x v="7"/>
    <x v="4"/>
    <x v="334"/>
    <x v="0"/>
    <x v="0"/>
    <x v="0"/>
    <x v="0"/>
    <x v="0"/>
    <x v="0"/>
    <x v="4"/>
    <x v="1"/>
    <x v="5"/>
    <x v="90"/>
    <x v="4"/>
    <s v="HDPK Dharmasena"/>
    <s v="VA Kulkarni"/>
    <m/>
  </r>
  <r>
    <x v="481"/>
    <x v="7"/>
    <x v="20"/>
    <x v="335"/>
    <x v="9"/>
    <x v="2"/>
    <x v="2"/>
    <x v="0"/>
    <x v="0"/>
    <x v="0"/>
    <x v="9"/>
    <x v="20"/>
    <x v="0"/>
    <x v="181"/>
    <x v="23"/>
    <s v="NJ Llong"/>
    <s v="CK Nandan"/>
    <m/>
  </r>
  <r>
    <x v="482"/>
    <x v="7"/>
    <x v="7"/>
    <x v="335"/>
    <x v="6"/>
    <x v="9"/>
    <x v="8"/>
    <x v="0"/>
    <x v="0"/>
    <x v="0"/>
    <x v="8"/>
    <x v="1"/>
    <x v="6"/>
    <x v="36"/>
    <x v="7"/>
    <s v="RM Deshpande"/>
    <s v="BNJ Oxenford"/>
    <m/>
  </r>
  <r>
    <x v="483"/>
    <x v="7"/>
    <x v="5"/>
    <x v="336"/>
    <x v="1"/>
    <x v="0"/>
    <x v="0"/>
    <x v="0"/>
    <x v="0"/>
    <x v="0"/>
    <x v="5"/>
    <x v="15"/>
    <x v="0"/>
    <x v="30"/>
    <x v="5"/>
    <s v="S Ravi"/>
    <s v="K Srinath"/>
    <m/>
  </r>
  <r>
    <x v="484"/>
    <x v="7"/>
    <x v="7"/>
    <x v="337"/>
    <x v="6"/>
    <x v="2"/>
    <x v="7"/>
    <x v="1"/>
    <x v="0"/>
    <x v="0"/>
    <x v="2"/>
    <x v="1"/>
    <x v="6"/>
    <x v="25"/>
    <x v="7"/>
    <s v="BNJ Oxenford"/>
    <s v="C Shamshuddin"/>
    <m/>
  </r>
  <r>
    <x v="485"/>
    <x v="7"/>
    <x v="21"/>
    <x v="337"/>
    <x v="7"/>
    <x v="9"/>
    <x v="8"/>
    <x v="0"/>
    <x v="0"/>
    <x v="0"/>
    <x v="3"/>
    <x v="72"/>
    <x v="0"/>
    <x v="3"/>
    <x v="24"/>
    <s v="HDPK Dharmasena"/>
    <s v="PG Pathak"/>
    <m/>
  </r>
  <r>
    <x v="486"/>
    <x v="7"/>
    <x v="20"/>
    <x v="338"/>
    <x v="0"/>
    <x v="8"/>
    <x v="9"/>
    <x v="0"/>
    <x v="0"/>
    <x v="0"/>
    <x v="0"/>
    <x v="60"/>
    <x v="0"/>
    <x v="17"/>
    <x v="23"/>
    <s v="AK Chaudhary"/>
    <s v="NJ Llong"/>
    <m/>
  </r>
  <r>
    <x v="487"/>
    <x v="7"/>
    <x v="4"/>
    <x v="339"/>
    <x v="7"/>
    <x v="0"/>
    <x v="0"/>
    <x v="0"/>
    <x v="0"/>
    <x v="0"/>
    <x v="3"/>
    <x v="60"/>
    <x v="0"/>
    <x v="28"/>
    <x v="4"/>
    <s v="S Ravi"/>
    <s v="K Srinath"/>
    <m/>
  </r>
  <r>
    <x v="488"/>
    <x v="7"/>
    <x v="7"/>
    <x v="340"/>
    <x v="6"/>
    <x v="5"/>
    <x v="4"/>
    <x v="0"/>
    <x v="0"/>
    <x v="1"/>
    <x v="0"/>
    <x v="1"/>
    <x v="6"/>
    <x v="135"/>
    <x v="7"/>
    <s v="RM Deshpande"/>
    <s v="BNJ Oxenford"/>
    <m/>
  </r>
  <r>
    <x v="489"/>
    <x v="7"/>
    <x v="5"/>
    <x v="340"/>
    <x v="1"/>
    <x v="9"/>
    <x v="8"/>
    <x v="0"/>
    <x v="0"/>
    <x v="0"/>
    <x v="8"/>
    <x v="1"/>
    <x v="5"/>
    <x v="36"/>
    <x v="5"/>
    <s v="HDPK Dharmasena"/>
    <s v="VA Kulkarni"/>
    <m/>
  </r>
  <r>
    <x v="490"/>
    <x v="7"/>
    <x v="21"/>
    <x v="341"/>
    <x v="7"/>
    <x v="2"/>
    <x v="2"/>
    <x v="0"/>
    <x v="0"/>
    <x v="0"/>
    <x v="2"/>
    <x v="1"/>
    <x v="4"/>
    <x v="25"/>
    <x v="24"/>
    <s v="NJ Llong"/>
    <s v="CK Nandan"/>
    <m/>
  </r>
  <r>
    <x v="491"/>
    <x v="7"/>
    <x v="4"/>
    <x v="341"/>
    <x v="4"/>
    <x v="8"/>
    <x v="0"/>
    <x v="1"/>
    <x v="0"/>
    <x v="0"/>
    <x v="9"/>
    <x v="1"/>
    <x v="7"/>
    <x v="171"/>
    <x v="4"/>
    <s v="S Ravi"/>
    <s v="RJ Tucker"/>
    <m/>
  </r>
  <r>
    <x v="492"/>
    <x v="7"/>
    <x v="0"/>
    <x v="342"/>
    <x v="0"/>
    <x v="6"/>
    <x v="4"/>
    <x v="1"/>
    <x v="0"/>
    <x v="0"/>
    <x v="5"/>
    <x v="1"/>
    <x v="1"/>
    <x v="43"/>
    <x v="0"/>
    <s v="HDPK Dharmasena"/>
    <s v="VA Kulkarni"/>
    <m/>
  </r>
  <r>
    <x v="493"/>
    <x v="7"/>
    <x v="27"/>
    <x v="343"/>
    <x v="9"/>
    <x v="9"/>
    <x v="9"/>
    <x v="1"/>
    <x v="0"/>
    <x v="0"/>
    <x v="8"/>
    <x v="1"/>
    <x v="7"/>
    <x v="151"/>
    <x v="31"/>
    <s v="BNJ Oxenford"/>
    <s v="C Shamshuddin"/>
    <m/>
  </r>
  <r>
    <x v="494"/>
    <x v="7"/>
    <x v="4"/>
    <x v="343"/>
    <x v="4"/>
    <x v="4"/>
    <x v="7"/>
    <x v="0"/>
    <x v="0"/>
    <x v="0"/>
    <x v="4"/>
    <x v="43"/>
    <x v="0"/>
    <x v="0"/>
    <x v="4"/>
    <s v="K Srinath"/>
    <s v="RJ Tucker"/>
    <m/>
  </r>
  <r>
    <x v="495"/>
    <x v="7"/>
    <x v="0"/>
    <x v="344"/>
    <x v="0"/>
    <x v="3"/>
    <x v="3"/>
    <x v="0"/>
    <x v="0"/>
    <x v="0"/>
    <x v="3"/>
    <x v="1"/>
    <x v="3"/>
    <x v="40"/>
    <x v="0"/>
    <s v="VA Kulkarni"/>
    <s v="PG Pathak"/>
    <m/>
  </r>
  <r>
    <x v="496"/>
    <x v="7"/>
    <x v="21"/>
    <x v="344"/>
    <x v="1"/>
    <x v="2"/>
    <x v="2"/>
    <x v="0"/>
    <x v="0"/>
    <x v="0"/>
    <x v="2"/>
    <x v="1"/>
    <x v="3"/>
    <x v="13"/>
    <x v="24"/>
    <s v="AK Chaudhary"/>
    <s v="NJ Llong"/>
    <m/>
  </r>
  <r>
    <x v="497"/>
    <x v="7"/>
    <x v="20"/>
    <x v="345"/>
    <x v="9"/>
    <x v="4"/>
    <x v="7"/>
    <x v="0"/>
    <x v="0"/>
    <x v="0"/>
    <x v="9"/>
    <x v="81"/>
    <x v="0"/>
    <x v="150"/>
    <x v="23"/>
    <s v="S Ravi"/>
    <s v="RJ Tucker"/>
    <m/>
  </r>
  <r>
    <x v="498"/>
    <x v="7"/>
    <x v="27"/>
    <x v="346"/>
    <x v="8"/>
    <x v="0"/>
    <x v="8"/>
    <x v="1"/>
    <x v="0"/>
    <x v="0"/>
    <x v="4"/>
    <x v="1"/>
    <x v="7"/>
    <x v="90"/>
    <x v="31"/>
    <s v="BNJ Oxenford"/>
    <s v="C Shamshuddin"/>
    <m/>
  </r>
  <r>
    <x v="499"/>
    <x v="7"/>
    <x v="0"/>
    <x v="346"/>
    <x v="0"/>
    <x v="2"/>
    <x v="4"/>
    <x v="1"/>
    <x v="0"/>
    <x v="0"/>
    <x v="2"/>
    <x v="1"/>
    <x v="1"/>
    <x v="166"/>
    <x v="0"/>
    <s v="NJ Llong"/>
    <s v="CK Nandan"/>
    <m/>
  </r>
  <r>
    <x v="500"/>
    <x v="7"/>
    <x v="20"/>
    <x v="347"/>
    <x v="1"/>
    <x v="8"/>
    <x v="5"/>
    <x v="1"/>
    <x v="0"/>
    <x v="0"/>
    <x v="5"/>
    <x v="34"/>
    <x v="0"/>
    <x v="48"/>
    <x v="23"/>
    <s v="S Ravi"/>
    <s v="RJ Tucker"/>
    <m/>
  </r>
  <r>
    <x v="501"/>
    <x v="7"/>
    <x v="7"/>
    <x v="347"/>
    <x v="6"/>
    <x v="3"/>
    <x v="3"/>
    <x v="0"/>
    <x v="0"/>
    <x v="0"/>
    <x v="3"/>
    <x v="1"/>
    <x v="5"/>
    <x v="7"/>
    <x v="7"/>
    <s v="HDPK Dharmasena"/>
    <s v="PG Pathak"/>
    <m/>
  </r>
  <r>
    <x v="502"/>
    <x v="7"/>
    <x v="0"/>
    <x v="348"/>
    <x v="4"/>
    <x v="5"/>
    <x v="0"/>
    <x v="1"/>
    <x v="0"/>
    <x v="0"/>
    <x v="0"/>
    <x v="1"/>
    <x v="1"/>
    <x v="29"/>
    <x v="0"/>
    <s v="AK Chaudhary"/>
    <s v="NJ Llong"/>
    <m/>
  </r>
  <r>
    <x v="503"/>
    <x v="7"/>
    <x v="6"/>
    <x v="348"/>
    <x v="8"/>
    <x v="2"/>
    <x v="2"/>
    <x v="0"/>
    <x v="0"/>
    <x v="0"/>
    <x v="2"/>
    <x v="1"/>
    <x v="6"/>
    <x v="13"/>
    <x v="6"/>
    <s v="RM Deshpande"/>
    <s v="C Shamshuddin"/>
    <m/>
  </r>
  <r>
    <x v="504"/>
    <x v="7"/>
    <x v="8"/>
    <x v="349"/>
    <x v="7"/>
    <x v="6"/>
    <x v="5"/>
    <x v="0"/>
    <x v="0"/>
    <x v="0"/>
    <x v="5"/>
    <x v="1"/>
    <x v="1"/>
    <x v="35"/>
    <x v="10"/>
    <s v="HDPK Dharmasena"/>
    <s v="VA Kulkarni"/>
    <m/>
  </r>
  <r>
    <x v="505"/>
    <x v="7"/>
    <x v="6"/>
    <x v="350"/>
    <x v="5"/>
    <x v="0"/>
    <x v="0"/>
    <x v="0"/>
    <x v="0"/>
    <x v="0"/>
    <x v="2"/>
    <x v="77"/>
    <x v="0"/>
    <x v="13"/>
    <x v="6"/>
    <s v="AK Chaudhary"/>
    <s v="CK Nandan"/>
    <m/>
  </r>
  <r>
    <x v="506"/>
    <x v="7"/>
    <x v="27"/>
    <x v="350"/>
    <x v="8"/>
    <x v="5"/>
    <x v="4"/>
    <x v="0"/>
    <x v="0"/>
    <x v="0"/>
    <x v="0"/>
    <x v="1"/>
    <x v="3"/>
    <x v="29"/>
    <x v="31"/>
    <s v="BNJ Oxenford"/>
    <s v="C Shamshuddin"/>
    <m/>
  </r>
  <r>
    <x v="507"/>
    <x v="7"/>
    <x v="5"/>
    <x v="351"/>
    <x v="1"/>
    <x v="4"/>
    <x v="7"/>
    <x v="0"/>
    <x v="0"/>
    <x v="0"/>
    <x v="5"/>
    <x v="2"/>
    <x v="0"/>
    <x v="48"/>
    <x v="5"/>
    <s v="S Ravi"/>
    <s v="RJ Tucker"/>
    <m/>
  </r>
  <r>
    <x v="508"/>
    <x v="7"/>
    <x v="8"/>
    <x v="351"/>
    <x v="7"/>
    <x v="8"/>
    <x v="9"/>
    <x v="0"/>
    <x v="0"/>
    <x v="0"/>
    <x v="3"/>
    <x v="43"/>
    <x v="0"/>
    <x v="62"/>
    <x v="10"/>
    <s v="HDPK Dharmasena"/>
    <s v="PG Pathak"/>
    <m/>
  </r>
  <r>
    <x v="509"/>
    <x v="7"/>
    <x v="4"/>
    <x v="352"/>
    <x v="4"/>
    <x v="9"/>
    <x v="8"/>
    <x v="0"/>
    <x v="0"/>
    <x v="0"/>
    <x v="8"/>
    <x v="1"/>
    <x v="6"/>
    <x v="23"/>
    <x v="4"/>
    <s v="AK Chaudhary"/>
    <s v="NJ Llong"/>
    <m/>
  </r>
  <r>
    <x v="510"/>
    <x v="7"/>
    <x v="6"/>
    <x v="352"/>
    <x v="0"/>
    <x v="2"/>
    <x v="2"/>
    <x v="0"/>
    <x v="0"/>
    <x v="0"/>
    <x v="2"/>
    <x v="1"/>
    <x v="5"/>
    <x v="55"/>
    <x v="6"/>
    <s v="RM Deshpande"/>
    <s v="BNJ Oxenford"/>
    <m/>
  </r>
  <r>
    <x v="511"/>
    <x v="7"/>
    <x v="8"/>
    <x v="353"/>
    <x v="6"/>
    <x v="3"/>
    <x v="3"/>
    <x v="0"/>
    <x v="0"/>
    <x v="0"/>
    <x v="3"/>
    <x v="1"/>
    <x v="1"/>
    <x v="168"/>
    <x v="10"/>
    <s v="HDPK Dharmasena"/>
    <s v="VA Kulkarni"/>
    <m/>
  </r>
  <r>
    <x v="512"/>
    <x v="7"/>
    <x v="5"/>
    <x v="353"/>
    <x v="9"/>
    <x v="6"/>
    <x v="5"/>
    <x v="0"/>
    <x v="0"/>
    <x v="0"/>
    <x v="5"/>
    <x v="1"/>
    <x v="7"/>
    <x v="14"/>
    <x v="5"/>
    <s v="K Srinath"/>
    <s v="RJ Tucker"/>
    <m/>
  </r>
  <r>
    <x v="513"/>
    <x v="7"/>
    <x v="6"/>
    <x v="354"/>
    <x v="5"/>
    <x v="3"/>
    <x v="3"/>
    <x v="0"/>
    <x v="0"/>
    <x v="0"/>
    <x v="2"/>
    <x v="65"/>
    <x v="0"/>
    <x v="166"/>
    <x v="6"/>
    <s v="NJ Llong"/>
    <s v="S Ravi"/>
    <m/>
  </r>
  <r>
    <x v="514"/>
    <x v="7"/>
    <x v="5"/>
    <x v="355"/>
    <x v="1"/>
    <x v="9"/>
    <x v="8"/>
    <x v="0"/>
    <x v="0"/>
    <x v="0"/>
    <x v="8"/>
    <x v="1"/>
    <x v="1"/>
    <x v="21"/>
    <x v="22"/>
    <s v="VA Kulkarni"/>
    <s v="BNJ Oxenford"/>
    <m/>
  </r>
  <r>
    <x v="515"/>
    <x v="7"/>
    <x v="5"/>
    <x v="356"/>
    <x v="7"/>
    <x v="9"/>
    <x v="8"/>
    <x v="0"/>
    <x v="0"/>
    <x v="0"/>
    <x v="3"/>
    <x v="39"/>
    <x v="0"/>
    <x v="53"/>
    <x v="5"/>
    <s v="HDPK Dharmasena"/>
    <s v="RJ Tucker"/>
    <m/>
  </r>
  <r>
    <x v="516"/>
    <x v="7"/>
    <x v="4"/>
    <x v="357"/>
    <x v="7"/>
    <x v="2"/>
    <x v="2"/>
    <x v="0"/>
    <x v="0"/>
    <x v="0"/>
    <x v="2"/>
    <x v="1"/>
    <x v="9"/>
    <x v="108"/>
    <x v="4"/>
    <s v="HDPK Dharmasena"/>
    <s v="BNJ Oxenford"/>
    <m/>
  </r>
  <r>
    <x v="517"/>
    <x v="8"/>
    <x v="6"/>
    <x v="358"/>
    <x v="1"/>
    <x v="2"/>
    <x v="2"/>
    <x v="0"/>
    <x v="0"/>
    <x v="0"/>
    <x v="2"/>
    <x v="1"/>
    <x v="1"/>
    <x v="153"/>
    <x v="6"/>
    <s v="S Ravi"/>
    <s v="C Shamshuddin"/>
    <m/>
  </r>
  <r>
    <x v="518"/>
    <x v="8"/>
    <x v="11"/>
    <x v="359"/>
    <x v="8"/>
    <x v="4"/>
    <x v="7"/>
    <x v="0"/>
    <x v="0"/>
    <x v="0"/>
    <x v="8"/>
    <x v="22"/>
    <x v="0"/>
    <x v="69"/>
    <x v="12"/>
    <s v="RK Illingworth"/>
    <s v="VA Kulkarni"/>
    <m/>
  </r>
  <r>
    <x v="519"/>
    <x v="8"/>
    <x v="1"/>
    <x v="360"/>
    <x v="9"/>
    <x v="3"/>
    <x v="3"/>
    <x v="0"/>
    <x v="0"/>
    <x v="0"/>
    <x v="9"/>
    <x v="10"/>
    <x v="0"/>
    <x v="171"/>
    <x v="1"/>
    <s v="SD Fry"/>
    <s v="CB Gaffaney"/>
    <m/>
  </r>
  <r>
    <x v="520"/>
    <x v="8"/>
    <x v="11"/>
    <x v="361"/>
    <x v="8"/>
    <x v="5"/>
    <x v="8"/>
    <x v="1"/>
    <x v="0"/>
    <x v="0"/>
    <x v="8"/>
    <x v="28"/>
    <x v="0"/>
    <x v="47"/>
    <x v="12"/>
    <s v="RK Illingworth"/>
    <s v="VA Kulkarni"/>
    <m/>
  </r>
  <r>
    <x v="521"/>
    <x v="8"/>
    <x v="6"/>
    <x v="361"/>
    <x v="5"/>
    <x v="0"/>
    <x v="0"/>
    <x v="0"/>
    <x v="0"/>
    <x v="0"/>
    <x v="4"/>
    <x v="1"/>
    <x v="9"/>
    <x v="18"/>
    <x v="6"/>
    <s v="S Ravi"/>
    <s v="C Shamshuddin"/>
    <m/>
  </r>
  <r>
    <x v="522"/>
    <x v="8"/>
    <x v="7"/>
    <x v="362"/>
    <x v="6"/>
    <x v="8"/>
    <x v="9"/>
    <x v="0"/>
    <x v="0"/>
    <x v="0"/>
    <x v="9"/>
    <x v="1"/>
    <x v="9"/>
    <x v="182"/>
    <x v="7"/>
    <s v="SD Fry"/>
    <s v="CB Gaffaney"/>
    <m/>
  </r>
  <r>
    <x v="523"/>
    <x v="8"/>
    <x v="5"/>
    <x v="362"/>
    <x v="7"/>
    <x v="6"/>
    <x v="5"/>
    <x v="0"/>
    <x v="0"/>
    <x v="0"/>
    <x v="3"/>
    <x v="30"/>
    <x v="0"/>
    <x v="183"/>
    <x v="5"/>
    <s v="AK Chaudhary"/>
    <s v="K Srinivasan"/>
    <m/>
  </r>
  <r>
    <x v="524"/>
    <x v="8"/>
    <x v="4"/>
    <x v="363"/>
    <x v="4"/>
    <x v="5"/>
    <x v="4"/>
    <x v="0"/>
    <x v="0"/>
    <x v="0"/>
    <x v="0"/>
    <x v="1"/>
    <x v="6"/>
    <x v="29"/>
    <x v="4"/>
    <s v="RM Deshpande"/>
    <s v="RK Illingworth"/>
    <m/>
  </r>
  <r>
    <x v="525"/>
    <x v="8"/>
    <x v="20"/>
    <x v="364"/>
    <x v="1"/>
    <x v="8"/>
    <x v="5"/>
    <x v="1"/>
    <x v="0"/>
    <x v="0"/>
    <x v="9"/>
    <x v="1"/>
    <x v="1"/>
    <x v="1"/>
    <x v="23"/>
    <s v="AK Chaudhary"/>
    <s v="SD Fry"/>
    <m/>
  </r>
  <r>
    <x v="526"/>
    <x v="8"/>
    <x v="6"/>
    <x v="365"/>
    <x v="8"/>
    <x v="2"/>
    <x v="2"/>
    <x v="0"/>
    <x v="0"/>
    <x v="0"/>
    <x v="2"/>
    <x v="1"/>
    <x v="1"/>
    <x v="184"/>
    <x v="6"/>
    <s v="AK Chaudhary"/>
    <s v="M Erasmus"/>
    <m/>
  </r>
  <r>
    <x v="527"/>
    <x v="8"/>
    <x v="1"/>
    <x v="366"/>
    <x v="7"/>
    <x v="4"/>
    <x v="3"/>
    <x v="1"/>
    <x v="0"/>
    <x v="0"/>
    <x v="6"/>
    <x v="1"/>
    <x v="7"/>
    <x v="185"/>
    <x v="1"/>
    <s v="CB Gaffaney"/>
    <s v="K Srinath"/>
    <m/>
  </r>
  <r>
    <x v="528"/>
    <x v="8"/>
    <x v="25"/>
    <x v="367"/>
    <x v="0"/>
    <x v="8"/>
    <x v="9"/>
    <x v="0"/>
    <x v="0"/>
    <x v="0"/>
    <x v="9"/>
    <x v="1"/>
    <x v="3"/>
    <x v="150"/>
    <x v="28"/>
    <s v="PG Pathak"/>
    <s v="S Ravi"/>
    <m/>
  </r>
  <r>
    <x v="529"/>
    <x v="8"/>
    <x v="5"/>
    <x v="368"/>
    <x v="1"/>
    <x v="9"/>
    <x v="5"/>
    <x v="1"/>
    <x v="0"/>
    <x v="0"/>
    <x v="8"/>
    <x v="1"/>
    <x v="3"/>
    <x v="69"/>
    <x v="5"/>
    <s v="AK Chaudhary"/>
    <s v="M Erasmus"/>
    <m/>
  </r>
  <r>
    <x v="530"/>
    <x v="8"/>
    <x v="25"/>
    <x v="369"/>
    <x v="6"/>
    <x v="5"/>
    <x v="7"/>
    <x v="1"/>
    <x v="0"/>
    <x v="0"/>
    <x v="6"/>
    <x v="46"/>
    <x v="0"/>
    <x v="96"/>
    <x v="28"/>
    <s v="PG Pathak"/>
    <s v="S Ravi"/>
    <m/>
  </r>
  <r>
    <x v="531"/>
    <x v="8"/>
    <x v="1"/>
    <x v="369"/>
    <x v="7"/>
    <x v="2"/>
    <x v="2"/>
    <x v="0"/>
    <x v="0"/>
    <x v="0"/>
    <x v="2"/>
    <x v="1"/>
    <x v="5"/>
    <x v="184"/>
    <x v="1"/>
    <s v="SD Fry"/>
    <s v="CK Nandan"/>
    <m/>
  </r>
  <r>
    <x v="532"/>
    <x v="8"/>
    <x v="20"/>
    <x v="370"/>
    <x v="8"/>
    <x v="8"/>
    <x v="8"/>
    <x v="1"/>
    <x v="0"/>
    <x v="0"/>
    <x v="9"/>
    <x v="1"/>
    <x v="6"/>
    <x v="150"/>
    <x v="23"/>
    <s v="AK Chaudhary"/>
    <s v="M Erasmus"/>
    <m/>
  </r>
  <r>
    <x v="533"/>
    <x v="8"/>
    <x v="4"/>
    <x v="370"/>
    <x v="1"/>
    <x v="0"/>
    <x v="0"/>
    <x v="0"/>
    <x v="0"/>
    <x v="0"/>
    <x v="5"/>
    <x v="30"/>
    <x v="0"/>
    <x v="102"/>
    <x v="4"/>
    <s v="RK Illingworth"/>
    <s v="VA Kulkarni"/>
    <m/>
  </r>
  <r>
    <x v="534"/>
    <x v="8"/>
    <x v="7"/>
    <x v="371"/>
    <x v="6"/>
    <x v="2"/>
    <x v="2"/>
    <x v="0"/>
    <x v="0"/>
    <x v="0"/>
    <x v="2"/>
    <x v="1"/>
    <x v="3"/>
    <x v="166"/>
    <x v="7"/>
    <s v="SD Fry"/>
    <s v="CB Gaffaney"/>
    <m/>
  </r>
  <r>
    <x v="535"/>
    <x v="8"/>
    <x v="20"/>
    <x v="372"/>
    <x v="9"/>
    <x v="3"/>
    <x v="3"/>
    <x v="0"/>
    <x v="1"/>
    <x v="0"/>
    <x v="3"/>
    <x v="1"/>
    <x v="0"/>
    <x v="62"/>
    <x v="23"/>
    <s v="M Erasmus"/>
    <s v="S Ravi"/>
    <m/>
  </r>
  <r>
    <x v="536"/>
    <x v="8"/>
    <x v="25"/>
    <x v="373"/>
    <x v="0"/>
    <x v="2"/>
    <x v="2"/>
    <x v="0"/>
    <x v="0"/>
    <x v="1"/>
    <x v="0"/>
    <x v="43"/>
    <x v="0"/>
    <x v="29"/>
    <x v="28"/>
    <s v="RK Illingworth"/>
    <s v="VA Kulkarni"/>
    <m/>
  </r>
  <r>
    <x v="537"/>
    <x v="8"/>
    <x v="4"/>
    <x v="373"/>
    <x v="8"/>
    <x v="0"/>
    <x v="0"/>
    <x v="0"/>
    <x v="0"/>
    <x v="0"/>
    <x v="8"/>
    <x v="6"/>
    <x v="0"/>
    <x v="21"/>
    <x v="4"/>
    <s v="JD Cloete"/>
    <s v="C Shamshuddin"/>
    <m/>
  </r>
  <r>
    <x v="538"/>
    <x v="8"/>
    <x v="7"/>
    <x v="374"/>
    <x v="6"/>
    <x v="6"/>
    <x v="5"/>
    <x v="0"/>
    <x v="0"/>
    <x v="0"/>
    <x v="6"/>
    <x v="56"/>
    <x v="0"/>
    <x v="39"/>
    <x v="7"/>
    <s v="SD Fry"/>
    <s v="CK Nandan"/>
    <m/>
  </r>
  <r>
    <x v="539"/>
    <x v="8"/>
    <x v="20"/>
    <x v="375"/>
    <x v="9"/>
    <x v="0"/>
    <x v="0"/>
    <x v="0"/>
    <x v="0"/>
    <x v="0"/>
    <x v="4"/>
    <x v="1"/>
    <x v="4"/>
    <x v="186"/>
    <x v="23"/>
    <s v="M Erasmus"/>
    <s v="S Ravi"/>
    <m/>
  </r>
  <r>
    <x v="540"/>
    <x v="8"/>
    <x v="5"/>
    <x v="376"/>
    <x v="1"/>
    <x v="5"/>
    <x v="5"/>
    <x v="1"/>
    <x v="0"/>
    <x v="0"/>
    <x v="5"/>
    <x v="21"/>
    <x v="0"/>
    <x v="117"/>
    <x v="5"/>
    <s v="HDPK Dharmasena"/>
    <s v="CB Gaffaney"/>
    <m/>
  </r>
  <r>
    <x v="541"/>
    <x v="8"/>
    <x v="11"/>
    <x v="376"/>
    <x v="8"/>
    <x v="3"/>
    <x v="8"/>
    <x v="1"/>
    <x v="0"/>
    <x v="0"/>
    <x v="8"/>
    <x v="3"/>
    <x v="0"/>
    <x v="47"/>
    <x v="12"/>
    <s v="JD Cloete"/>
    <s v="C Shamshuddin"/>
    <m/>
  </r>
  <r>
    <x v="542"/>
    <x v="8"/>
    <x v="7"/>
    <x v="377"/>
    <x v="6"/>
    <x v="0"/>
    <x v="0"/>
    <x v="0"/>
    <x v="0"/>
    <x v="0"/>
    <x v="4"/>
    <x v="1"/>
    <x v="2"/>
    <x v="187"/>
    <x v="7"/>
    <s v="M Erasmus"/>
    <s v="S Ravi"/>
    <m/>
  </r>
  <r>
    <x v="543"/>
    <x v="8"/>
    <x v="8"/>
    <x v="378"/>
    <x v="0"/>
    <x v="3"/>
    <x v="3"/>
    <x v="0"/>
    <x v="0"/>
    <x v="0"/>
    <x v="0"/>
    <x v="21"/>
    <x v="0"/>
    <x v="188"/>
    <x v="10"/>
    <s v="HDPK Dharmasena"/>
    <s v="CB Gaffaney"/>
    <m/>
  </r>
  <r>
    <x v="544"/>
    <x v="8"/>
    <x v="6"/>
    <x v="379"/>
    <x v="5"/>
    <x v="4"/>
    <x v="2"/>
    <x v="1"/>
    <x v="0"/>
    <x v="0"/>
    <x v="2"/>
    <x v="27"/>
    <x v="0"/>
    <x v="124"/>
    <x v="6"/>
    <s v="AK Chaudhary"/>
    <s v="M Erasmus"/>
    <m/>
  </r>
  <r>
    <x v="545"/>
    <x v="8"/>
    <x v="4"/>
    <x v="380"/>
    <x v="4"/>
    <x v="8"/>
    <x v="9"/>
    <x v="0"/>
    <x v="2"/>
    <x v="0"/>
    <x v="13"/>
    <x v="1"/>
    <x v="0"/>
    <x v="147"/>
    <x v="4"/>
    <s v="JD Cloete"/>
    <s v="PG Pathak"/>
    <m/>
  </r>
  <r>
    <x v="546"/>
    <x v="8"/>
    <x v="11"/>
    <x v="381"/>
    <x v="8"/>
    <x v="2"/>
    <x v="2"/>
    <x v="0"/>
    <x v="0"/>
    <x v="0"/>
    <x v="8"/>
    <x v="45"/>
    <x v="0"/>
    <x v="77"/>
    <x v="12"/>
    <s v="RM Deshpande"/>
    <s v="VA Kulkarni"/>
    <m/>
  </r>
  <r>
    <x v="547"/>
    <x v="8"/>
    <x v="7"/>
    <x v="382"/>
    <x v="7"/>
    <x v="4"/>
    <x v="7"/>
    <x v="0"/>
    <x v="0"/>
    <x v="0"/>
    <x v="6"/>
    <x v="1"/>
    <x v="4"/>
    <x v="16"/>
    <x v="7"/>
    <s v="RK Illingworth"/>
    <s v="S Ravi"/>
    <m/>
  </r>
  <r>
    <x v="548"/>
    <x v="8"/>
    <x v="5"/>
    <x v="382"/>
    <x v="1"/>
    <x v="8"/>
    <x v="9"/>
    <x v="0"/>
    <x v="0"/>
    <x v="0"/>
    <x v="5"/>
    <x v="41"/>
    <x v="0"/>
    <x v="43"/>
    <x v="5"/>
    <s v="HDPK Dharmasena"/>
    <s v="CK Nandan"/>
    <m/>
  </r>
  <r>
    <x v="549"/>
    <x v="8"/>
    <x v="4"/>
    <x v="383"/>
    <x v="5"/>
    <x v="0"/>
    <x v="0"/>
    <x v="0"/>
    <x v="0"/>
    <x v="0"/>
    <x v="4"/>
    <x v="1"/>
    <x v="1"/>
    <x v="161"/>
    <x v="4"/>
    <s v="JD Cloete"/>
    <s v="PG Pathak"/>
    <m/>
  </r>
  <r>
    <x v="550"/>
    <x v="8"/>
    <x v="0"/>
    <x v="383"/>
    <x v="0"/>
    <x v="9"/>
    <x v="8"/>
    <x v="0"/>
    <x v="0"/>
    <x v="0"/>
    <x v="0"/>
    <x v="58"/>
    <x v="0"/>
    <x v="29"/>
    <x v="0"/>
    <s v="AK Chaudhary"/>
    <s v="K Srinivasan"/>
    <m/>
  </r>
  <r>
    <x v="551"/>
    <x v="8"/>
    <x v="8"/>
    <x v="384"/>
    <x v="1"/>
    <x v="3"/>
    <x v="5"/>
    <x v="1"/>
    <x v="0"/>
    <x v="0"/>
    <x v="5"/>
    <x v="31"/>
    <x v="0"/>
    <x v="35"/>
    <x v="10"/>
    <s v="RK Illingworth"/>
    <s v="VA Kulkarni"/>
    <m/>
  </r>
  <r>
    <x v="552"/>
    <x v="8"/>
    <x v="5"/>
    <x v="384"/>
    <x v="9"/>
    <x v="4"/>
    <x v="7"/>
    <x v="0"/>
    <x v="0"/>
    <x v="0"/>
    <x v="9"/>
    <x v="9"/>
    <x v="0"/>
    <x v="150"/>
    <x v="22"/>
    <s v="HDPK Dharmasena"/>
    <s v="CB Gaffaney"/>
    <m/>
  </r>
  <r>
    <x v="553"/>
    <x v="8"/>
    <x v="11"/>
    <x v="385"/>
    <x v="8"/>
    <x v="0"/>
    <x v="8"/>
    <x v="1"/>
    <x v="0"/>
    <x v="0"/>
    <x v="8"/>
    <x v="39"/>
    <x v="0"/>
    <x v="21"/>
    <x v="12"/>
    <s v="C Shamshuddin"/>
    <s v="K Srinath"/>
    <m/>
  </r>
  <r>
    <x v="554"/>
    <x v="8"/>
    <x v="6"/>
    <x v="385"/>
    <x v="5"/>
    <x v="5"/>
    <x v="4"/>
    <x v="0"/>
    <x v="0"/>
    <x v="0"/>
    <x v="2"/>
    <x v="0"/>
    <x v="0"/>
    <x v="166"/>
    <x v="6"/>
    <s v="AK Chaudhary"/>
    <s v="M Erasmus"/>
    <m/>
  </r>
  <r>
    <x v="555"/>
    <x v="8"/>
    <x v="5"/>
    <x v="386"/>
    <x v="6"/>
    <x v="6"/>
    <x v="7"/>
    <x v="1"/>
    <x v="0"/>
    <x v="0"/>
    <x v="5"/>
    <x v="1"/>
    <x v="7"/>
    <x v="102"/>
    <x v="5"/>
    <s v="HDPK Dharmasena"/>
    <s v="CB Gaffaney"/>
    <m/>
  </r>
  <r>
    <x v="556"/>
    <x v="8"/>
    <x v="4"/>
    <x v="387"/>
    <x v="4"/>
    <x v="3"/>
    <x v="3"/>
    <x v="0"/>
    <x v="0"/>
    <x v="0"/>
    <x v="4"/>
    <x v="82"/>
    <x v="0"/>
    <x v="18"/>
    <x v="4"/>
    <s v="RK Illingworth"/>
    <s v="VA Kulkarni"/>
    <m/>
  </r>
  <r>
    <x v="557"/>
    <x v="8"/>
    <x v="5"/>
    <x v="379"/>
    <x v="0"/>
    <x v="8"/>
    <x v="9"/>
    <x v="0"/>
    <x v="0"/>
    <x v="0"/>
    <x v="0"/>
    <x v="18"/>
    <x v="0"/>
    <x v="189"/>
    <x v="22"/>
    <s v="JD Cloete"/>
    <s v="C Shamshuddin"/>
    <m/>
  </r>
  <r>
    <x v="558"/>
    <x v="8"/>
    <x v="11"/>
    <x v="388"/>
    <x v="8"/>
    <x v="6"/>
    <x v="8"/>
    <x v="1"/>
    <x v="0"/>
    <x v="0"/>
    <x v="5"/>
    <x v="1"/>
    <x v="3"/>
    <x v="190"/>
    <x v="12"/>
    <s v="CB Gaffaney"/>
    <s v="CK Nandan"/>
    <m/>
  </r>
  <r>
    <x v="559"/>
    <x v="8"/>
    <x v="6"/>
    <x v="389"/>
    <x v="7"/>
    <x v="2"/>
    <x v="3"/>
    <x v="1"/>
    <x v="0"/>
    <x v="0"/>
    <x v="2"/>
    <x v="1"/>
    <x v="10"/>
    <x v="184"/>
    <x v="6"/>
    <s v="AK Chaudhary"/>
    <s v="HDPK Dharmasena"/>
    <m/>
  </r>
  <r>
    <x v="560"/>
    <x v="8"/>
    <x v="26"/>
    <x v="389"/>
    <x v="0"/>
    <x v="4"/>
    <x v="4"/>
    <x v="1"/>
    <x v="0"/>
    <x v="0"/>
    <x v="0"/>
    <x v="25"/>
    <x v="0"/>
    <x v="191"/>
    <x v="30"/>
    <s v="VA Kulkarni"/>
    <s v="S Ravi"/>
    <m/>
  </r>
  <r>
    <x v="561"/>
    <x v="8"/>
    <x v="5"/>
    <x v="390"/>
    <x v="4"/>
    <x v="6"/>
    <x v="0"/>
    <x v="1"/>
    <x v="0"/>
    <x v="0"/>
    <x v="4"/>
    <x v="52"/>
    <x v="0"/>
    <x v="90"/>
    <x v="5"/>
    <s v="JD Cloete"/>
    <s v="C Shamshuddin"/>
    <m/>
  </r>
  <r>
    <x v="562"/>
    <x v="8"/>
    <x v="11"/>
    <x v="390"/>
    <x v="8"/>
    <x v="8"/>
    <x v="8"/>
    <x v="1"/>
    <x v="0"/>
    <x v="0"/>
    <x v="8"/>
    <x v="16"/>
    <x v="0"/>
    <x v="151"/>
    <x v="12"/>
    <s v="M Erasmus"/>
    <s v="CK Nandan"/>
    <m/>
  </r>
  <r>
    <x v="563"/>
    <x v="8"/>
    <x v="0"/>
    <x v="391"/>
    <x v="0"/>
    <x v="3"/>
    <x v="4"/>
    <x v="1"/>
    <x v="0"/>
    <x v="0"/>
    <x v="0"/>
    <x v="7"/>
    <x v="0"/>
    <x v="29"/>
    <x v="0"/>
    <s v="AK Chaudhary"/>
    <s v="HDPK Dharmasena"/>
    <m/>
  </r>
  <r>
    <x v="564"/>
    <x v="8"/>
    <x v="26"/>
    <x v="392"/>
    <x v="8"/>
    <x v="4"/>
    <x v="8"/>
    <x v="1"/>
    <x v="0"/>
    <x v="0"/>
    <x v="6"/>
    <x v="1"/>
    <x v="3"/>
    <x v="192"/>
    <x v="30"/>
    <s v="RK Illingworth"/>
    <s v="VA Kulkarni"/>
    <m/>
  </r>
  <r>
    <x v="565"/>
    <x v="8"/>
    <x v="8"/>
    <x v="393"/>
    <x v="7"/>
    <x v="0"/>
    <x v="0"/>
    <x v="0"/>
    <x v="0"/>
    <x v="0"/>
    <x v="3"/>
    <x v="58"/>
    <x v="0"/>
    <x v="7"/>
    <x v="10"/>
    <s v="JD Cloete"/>
    <s v="C Shamshuddin"/>
    <m/>
  </r>
  <r>
    <x v="566"/>
    <x v="8"/>
    <x v="5"/>
    <x v="394"/>
    <x v="1"/>
    <x v="2"/>
    <x v="2"/>
    <x v="0"/>
    <x v="0"/>
    <x v="0"/>
    <x v="5"/>
    <x v="7"/>
    <x v="0"/>
    <x v="190"/>
    <x v="5"/>
    <s v="RK Illingworth"/>
    <s v="VA Kulkarni"/>
    <m/>
  </r>
  <r>
    <x v="567"/>
    <x v="8"/>
    <x v="0"/>
    <x v="395"/>
    <x v="0"/>
    <x v="0"/>
    <x v="4"/>
    <x v="1"/>
    <x v="0"/>
    <x v="1"/>
    <x v="4"/>
    <x v="1"/>
    <x v="3"/>
    <x v="138"/>
    <x v="0"/>
    <s v="AK Chaudhary"/>
    <s v="HDPK Dharmasena"/>
    <m/>
  </r>
  <r>
    <x v="568"/>
    <x v="8"/>
    <x v="8"/>
    <x v="396"/>
    <x v="7"/>
    <x v="9"/>
    <x v="3"/>
    <x v="1"/>
    <x v="0"/>
    <x v="0"/>
    <x v="8"/>
    <x v="1"/>
    <x v="1"/>
    <x v="162"/>
    <x v="10"/>
    <s v="CK Nandan"/>
    <s v="C Shamshuddin"/>
    <m/>
  </r>
  <r>
    <x v="569"/>
    <x v="8"/>
    <x v="5"/>
    <x v="396"/>
    <x v="9"/>
    <x v="2"/>
    <x v="9"/>
    <x v="1"/>
    <x v="0"/>
    <x v="0"/>
    <x v="9"/>
    <x v="19"/>
    <x v="0"/>
    <x v="52"/>
    <x v="22"/>
    <s v="RM Deshpande"/>
    <s v="RK Illingworth"/>
    <m/>
  </r>
  <r>
    <x v="570"/>
    <x v="8"/>
    <x v="4"/>
    <x v="397"/>
    <x v="6"/>
    <x v="0"/>
    <x v="0"/>
    <x v="0"/>
    <x v="2"/>
    <x v="0"/>
    <x v="13"/>
    <x v="1"/>
    <x v="0"/>
    <x v="147"/>
    <x v="4"/>
    <s v="HDPK Dharmasena"/>
    <s v="K Srinivasan"/>
    <m/>
  </r>
  <r>
    <x v="571"/>
    <x v="8"/>
    <x v="0"/>
    <x v="397"/>
    <x v="0"/>
    <x v="6"/>
    <x v="4"/>
    <x v="1"/>
    <x v="0"/>
    <x v="0"/>
    <x v="5"/>
    <x v="1"/>
    <x v="4"/>
    <x v="22"/>
    <x v="0"/>
    <s v="CB Gaffaney"/>
    <s v="K Srinath"/>
    <m/>
  </r>
  <r>
    <x v="572"/>
    <x v="8"/>
    <x v="5"/>
    <x v="398"/>
    <x v="1"/>
    <x v="9"/>
    <x v="5"/>
    <x v="1"/>
    <x v="0"/>
    <x v="0"/>
    <x v="5"/>
    <x v="34"/>
    <x v="0"/>
    <x v="11"/>
    <x v="5"/>
    <s v="HDPK Dharmasena"/>
    <s v="RK Illingworth"/>
    <m/>
  </r>
  <r>
    <x v="573"/>
    <x v="8"/>
    <x v="1"/>
    <x v="399"/>
    <x v="4"/>
    <x v="8"/>
    <x v="0"/>
    <x v="1"/>
    <x v="0"/>
    <x v="0"/>
    <x v="4"/>
    <x v="83"/>
    <x v="0"/>
    <x v="90"/>
    <x v="1"/>
    <s v="AK Chaudhary"/>
    <s v="C Shamshuddin"/>
    <m/>
  </r>
  <r>
    <x v="574"/>
    <x v="8"/>
    <x v="27"/>
    <x v="400"/>
    <x v="4"/>
    <x v="9"/>
    <x v="8"/>
    <x v="0"/>
    <x v="0"/>
    <x v="0"/>
    <x v="8"/>
    <x v="1"/>
    <x v="9"/>
    <x v="69"/>
    <x v="31"/>
    <s v="AK Chaudhary"/>
    <s v="CB Gaffaney"/>
    <m/>
  </r>
  <r>
    <x v="575"/>
    <x v="8"/>
    <x v="6"/>
    <x v="401"/>
    <x v="1"/>
    <x v="9"/>
    <x v="8"/>
    <x v="0"/>
    <x v="0"/>
    <x v="0"/>
    <x v="5"/>
    <x v="32"/>
    <x v="0"/>
    <x v="30"/>
    <x v="6"/>
    <s v="HDPK Dharmasena"/>
    <s v="RK Illingworth"/>
    <m/>
  </r>
  <r>
    <x v="576"/>
    <x v="9"/>
    <x v="5"/>
    <x v="402"/>
    <x v="1"/>
    <x v="13"/>
    <x v="5"/>
    <x v="1"/>
    <x v="0"/>
    <x v="0"/>
    <x v="14"/>
    <x v="1"/>
    <x v="4"/>
    <x v="150"/>
    <x v="5"/>
    <s v="HDPK Dharmasena"/>
    <s v="CK Nandan"/>
    <m/>
  </r>
  <r>
    <x v="577"/>
    <x v="9"/>
    <x v="6"/>
    <x v="403"/>
    <x v="6"/>
    <x v="2"/>
    <x v="2"/>
    <x v="0"/>
    <x v="0"/>
    <x v="0"/>
    <x v="2"/>
    <x v="1"/>
    <x v="4"/>
    <x v="184"/>
    <x v="6"/>
    <s v="S Ravi"/>
    <s v="C Shamshuddin"/>
    <m/>
  </r>
  <r>
    <x v="578"/>
    <x v="9"/>
    <x v="8"/>
    <x v="404"/>
    <x v="7"/>
    <x v="7"/>
    <x v="6"/>
    <x v="0"/>
    <x v="0"/>
    <x v="0"/>
    <x v="7"/>
    <x v="1"/>
    <x v="7"/>
    <x v="170"/>
    <x v="8"/>
    <s v="AK Chaudhary"/>
    <s v="VA Kulkarni"/>
    <m/>
  </r>
  <r>
    <x v="579"/>
    <x v="9"/>
    <x v="4"/>
    <x v="405"/>
    <x v="4"/>
    <x v="5"/>
    <x v="4"/>
    <x v="0"/>
    <x v="0"/>
    <x v="0"/>
    <x v="4"/>
    <x v="28"/>
    <x v="0"/>
    <x v="90"/>
    <x v="4"/>
    <s v="HDPK Dharmasena"/>
    <s v="VK Sharma"/>
    <m/>
  </r>
  <r>
    <x v="580"/>
    <x v="9"/>
    <x v="6"/>
    <x v="406"/>
    <x v="5"/>
    <x v="6"/>
    <x v="5"/>
    <x v="0"/>
    <x v="0"/>
    <x v="0"/>
    <x v="5"/>
    <x v="1"/>
    <x v="3"/>
    <x v="30"/>
    <x v="6"/>
    <s v="Nitin Menon"/>
    <s v="S Ravi"/>
    <m/>
  </r>
  <r>
    <x v="581"/>
    <x v="9"/>
    <x v="2"/>
    <x v="407"/>
    <x v="13"/>
    <x v="7"/>
    <x v="13"/>
    <x v="1"/>
    <x v="0"/>
    <x v="0"/>
    <x v="7"/>
    <x v="1"/>
    <x v="1"/>
    <x v="170"/>
    <x v="2"/>
    <s v="VA Kulkarni"/>
    <s v="CK Nandan"/>
    <m/>
  </r>
  <r>
    <x v="582"/>
    <x v="9"/>
    <x v="7"/>
    <x v="408"/>
    <x v="7"/>
    <x v="4"/>
    <x v="7"/>
    <x v="0"/>
    <x v="0"/>
    <x v="0"/>
    <x v="6"/>
    <x v="1"/>
    <x v="6"/>
    <x v="74"/>
    <x v="7"/>
    <s v="S Ravi"/>
    <s v="C Shamshuddin"/>
    <m/>
  </r>
  <r>
    <x v="583"/>
    <x v="9"/>
    <x v="0"/>
    <x v="409"/>
    <x v="0"/>
    <x v="2"/>
    <x v="4"/>
    <x v="1"/>
    <x v="0"/>
    <x v="0"/>
    <x v="2"/>
    <x v="1"/>
    <x v="6"/>
    <x v="25"/>
    <x v="0"/>
    <s v="AK Chaudhary"/>
    <s v="CK Nandan"/>
    <m/>
  </r>
  <r>
    <x v="584"/>
    <x v="9"/>
    <x v="5"/>
    <x v="409"/>
    <x v="1"/>
    <x v="7"/>
    <x v="6"/>
    <x v="0"/>
    <x v="0"/>
    <x v="0"/>
    <x v="7"/>
    <x v="1"/>
    <x v="9"/>
    <x v="170"/>
    <x v="5"/>
    <s v="HDPK Dharmasena"/>
    <s v="VK Sharma"/>
    <m/>
  </r>
  <r>
    <x v="585"/>
    <x v="9"/>
    <x v="8"/>
    <x v="410"/>
    <x v="13"/>
    <x v="3"/>
    <x v="13"/>
    <x v="1"/>
    <x v="0"/>
    <x v="0"/>
    <x v="3"/>
    <x v="1"/>
    <x v="3"/>
    <x v="168"/>
    <x v="8"/>
    <s v="S Ravi"/>
    <s v="C Shamshuddin"/>
    <m/>
  </r>
  <r>
    <x v="586"/>
    <x v="9"/>
    <x v="4"/>
    <x v="410"/>
    <x v="4"/>
    <x v="4"/>
    <x v="7"/>
    <x v="0"/>
    <x v="0"/>
    <x v="0"/>
    <x v="6"/>
    <x v="1"/>
    <x v="1"/>
    <x v="193"/>
    <x v="4"/>
    <s v="VA Kulkarni"/>
    <s v="A Nand Kishore"/>
    <m/>
  </r>
  <r>
    <x v="587"/>
    <x v="9"/>
    <x v="0"/>
    <x v="411"/>
    <x v="1"/>
    <x v="5"/>
    <x v="4"/>
    <x v="0"/>
    <x v="0"/>
    <x v="0"/>
    <x v="0"/>
    <x v="1"/>
    <x v="1"/>
    <x v="29"/>
    <x v="0"/>
    <s v="HDPK Dharmasena"/>
    <s v="VK Sharma"/>
    <m/>
  </r>
  <r>
    <x v="588"/>
    <x v="9"/>
    <x v="8"/>
    <x v="412"/>
    <x v="7"/>
    <x v="2"/>
    <x v="2"/>
    <x v="0"/>
    <x v="0"/>
    <x v="0"/>
    <x v="2"/>
    <x v="1"/>
    <x v="3"/>
    <x v="13"/>
    <x v="8"/>
    <s v="S Ravi"/>
    <s v="C Shamshuddin"/>
    <m/>
  </r>
  <r>
    <x v="589"/>
    <x v="9"/>
    <x v="5"/>
    <x v="413"/>
    <x v="4"/>
    <x v="6"/>
    <x v="5"/>
    <x v="0"/>
    <x v="0"/>
    <x v="0"/>
    <x v="5"/>
    <x v="1"/>
    <x v="3"/>
    <x v="30"/>
    <x v="5"/>
    <s v="AK Chaudhary"/>
    <s v="CK Nandan"/>
    <m/>
  </r>
  <r>
    <x v="590"/>
    <x v="9"/>
    <x v="2"/>
    <x v="414"/>
    <x v="2"/>
    <x v="5"/>
    <x v="4"/>
    <x v="0"/>
    <x v="0"/>
    <x v="0"/>
    <x v="0"/>
    <x v="1"/>
    <x v="2"/>
    <x v="17"/>
    <x v="2"/>
    <s v="K Bharatan"/>
    <s v="HDPK Dharmasena"/>
    <m/>
  </r>
  <r>
    <x v="591"/>
    <x v="9"/>
    <x v="1"/>
    <x v="415"/>
    <x v="4"/>
    <x v="13"/>
    <x v="13"/>
    <x v="0"/>
    <x v="0"/>
    <x v="0"/>
    <x v="4"/>
    <x v="27"/>
    <x v="0"/>
    <x v="90"/>
    <x v="1"/>
    <s v="CB Gaffaney"/>
    <s v="VK Sharma"/>
    <m/>
  </r>
  <r>
    <x v="592"/>
    <x v="9"/>
    <x v="7"/>
    <x v="416"/>
    <x v="6"/>
    <x v="6"/>
    <x v="5"/>
    <x v="0"/>
    <x v="0"/>
    <x v="0"/>
    <x v="6"/>
    <x v="20"/>
    <x v="0"/>
    <x v="8"/>
    <x v="7"/>
    <s v="S Ravi"/>
    <s v="C Shamshuddin"/>
    <m/>
  </r>
  <r>
    <x v="593"/>
    <x v="9"/>
    <x v="0"/>
    <x v="416"/>
    <x v="7"/>
    <x v="5"/>
    <x v="4"/>
    <x v="0"/>
    <x v="0"/>
    <x v="0"/>
    <x v="0"/>
    <x v="1"/>
    <x v="7"/>
    <x v="194"/>
    <x v="0"/>
    <s v="AK Chaudhary"/>
    <s v="CK Nandan"/>
    <m/>
  </r>
  <r>
    <x v="594"/>
    <x v="9"/>
    <x v="2"/>
    <x v="417"/>
    <x v="4"/>
    <x v="7"/>
    <x v="0"/>
    <x v="1"/>
    <x v="0"/>
    <x v="0"/>
    <x v="7"/>
    <x v="1"/>
    <x v="3"/>
    <x v="138"/>
    <x v="2"/>
    <s v="K Bharatan"/>
    <s v="BNJ Oxenford"/>
    <m/>
  </r>
  <r>
    <x v="595"/>
    <x v="9"/>
    <x v="1"/>
    <x v="417"/>
    <x v="13"/>
    <x v="2"/>
    <x v="2"/>
    <x v="0"/>
    <x v="0"/>
    <x v="0"/>
    <x v="2"/>
    <x v="1"/>
    <x v="8"/>
    <x v="195"/>
    <x v="1"/>
    <s v="CB Gaffaney"/>
    <s v="A Nand Kishore"/>
    <m/>
  </r>
  <r>
    <x v="596"/>
    <x v="9"/>
    <x v="8"/>
    <x v="418"/>
    <x v="1"/>
    <x v="3"/>
    <x v="3"/>
    <x v="0"/>
    <x v="0"/>
    <x v="0"/>
    <x v="5"/>
    <x v="34"/>
    <x v="0"/>
    <x v="177"/>
    <x v="8"/>
    <s v="Nitin Menon"/>
    <s v="RJ Tucker"/>
    <m/>
  </r>
  <r>
    <x v="597"/>
    <x v="9"/>
    <x v="0"/>
    <x v="419"/>
    <x v="0"/>
    <x v="13"/>
    <x v="13"/>
    <x v="0"/>
    <x v="0"/>
    <x v="1"/>
    <x v="14"/>
    <x v="50"/>
    <x v="0"/>
    <x v="196"/>
    <x v="0"/>
    <s v="AY Dandekar"/>
    <s v="CK Nandan"/>
    <m/>
  </r>
  <r>
    <x v="598"/>
    <x v="9"/>
    <x v="7"/>
    <x v="420"/>
    <x v="2"/>
    <x v="4"/>
    <x v="7"/>
    <x v="0"/>
    <x v="0"/>
    <x v="0"/>
    <x v="7"/>
    <x v="22"/>
    <x v="0"/>
    <x v="197"/>
    <x v="7"/>
    <s v="M Erasmus"/>
    <s v="S Ravi"/>
    <m/>
  </r>
  <r>
    <x v="599"/>
    <x v="9"/>
    <x v="5"/>
    <x v="421"/>
    <x v="5"/>
    <x v="6"/>
    <x v="5"/>
    <x v="0"/>
    <x v="0"/>
    <x v="0"/>
    <x v="5"/>
    <x v="1"/>
    <x v="3"/>
    <x v="30"/>
    <x v="5"/>
    <s v="Nitin Menon"/>
    <s v="RJ Tucker"/>
    <m/>
  </r>
  <r>
    <x v="600"/>
    <x v="9"/>
    <x v="1"/>
    <x v="422"/>
    <x v="13"/>
    <x v="7"/>
    <x v="6"/>
    <x v="0"/>
    <x v="0"/>
    <x v="0"/>
    <x v="7"/>
    <x v="1"/>
    <x v="9"/>
    <x v="36"/>
    <x v="1"/>
    <s v="CB Gaffaney"/>
    <s v="BNJ Oxenford"/>
    <m/>
  </r>
  <r>
    <x v="601"/>
    <x v="9"/>
    <x v="7"/>
    <x v="423"/>
    <x v="6"/>
    <x v="2"/>
    <x v="2"/>
    <x v="0"/>
    <x v="0"/>
    <x v="0"/>
    <x v="6"/>
    <x v="6"/>
    <x v="0"/>
    <x v="198"/>
    <x v="7"/>
    <s v="KN Ananthapadmanabhan"/>
    <s v="M Erasmus"/>
    <m/>
  </r>
  <r>
    <x v="602"/>
    <x v="9"/>
    <x v="0"/>
    <x v="423"/>
    <x v="0"/>
    <x v="0"/>
    <x v="0"/>
    <x v="0"/>
    <x v="0"/>
    <x v="0"/>
    <x v="0"/>
    <x v="2"/>
    <x v="0"/>
    <x v="29"/>
    <x v="0"/>
    <s v="AK Chaudhary"/>
    <s v="HDPK Dharmasena"/>
    <m/>
  </r>
  <r>
    <x v="603"/>
    <x v="9"/>
    <x v="2"/>
    <x v="424"/>
    <x v="7"/>
    <x v="7"/>
    <x v="6"/>
    <x v="0"/>
    <x v="0"/>
    <x v="0"/>
    <x v="3"/>
    <x v="31"/>
    <x v="0"/>
    <x v="7"/>
    <x v="2"/>
    <s v="BNJ Oxenford"/>
    <s v="VK Sharma"/>
    <m/>
  </r>
  <r>
    <x v="604"/>
    <x v="9"/>
    <x v="1"/>
    <x v="424"/>
    <x v="13"/>
    <x v="6"/>
    <x v="5"/>
    <x v="0"/>
    <x v="0"/>
    <x v="0"/>
    <x v="5"/>
    <x v="1"/>
    <x v="6"/>
    <x v="30"/>
    <x v="1"/>
    <s v="AY Dandekar"/>
    <s v="RJ Tucker"/>
    <m/>
  </r>
  <r>
    <x v="605"/>
    <x v="9"/>
    <x v="4"/>
    <x v="425"/>
    <x v="4"/>
    <x v="2"/>
    <x v="2"/>
    <x v="0"/>
    <x v="0"/>
    <x v="0"/>
    <x v="2"/>
    <x v="1"/>
    <x v="7"/>
    <x v="184"/>
    <x v="4"/>
    <s v="M Erasmus"/>
    <s v="S Ravi"/>
    <m/>
  </r>
  <r>
    <x v="606"/>
    <x v="9"/>
    <x v="2"/>
    <x v="426"/>
    <x v="2"/>
    <x v="4"/>
    <x v="7"/>
    <x v="0"/>
    <x v="0"/>
    <x v="0"/>
    <x v="6"/>
    <x v="1"/>
    <x v="6"/>
    <x v="33"/>
    <x v="2"/>
    <s v="CB Gaffaney"/>
    <s v="BNJ Oxenford"/>
    <m/>
  </r>
  <r>
    <x v="607"/>
    <x v="9"/>
    <x v="6"/>
    <x v="427"/>
    <x v="5"/>
    <x v="3"/>
    <x v="3"/>
    <x v="0"/>
    <x v="0"/>
    <x v="0"/>
    <x v="2"/>
    <x v="18"/>
    <x v="0"/>
    <x v="184"/>
    <x v="6"/>
    <s v="AK Chaudhary"/>
    <s v="HDPK Dharmasena"/>
    <m/>
  </r>
  <r>
    <x v="608"/>
    <x v="9"/>
    <x v="7"/>
    <x v="428"/>
    <x v="6"/>
    <x v="13"/>
    <x v="13"/>
    <x v="0"/>
    <x v="0"/>
    <x v="0"/>
    <x v="14"/>
    <x v="1"/>
    <x v="1"/>
    <x v="150"/>
    <x v="7"/>
    <s v="C Shamshuddin"/>
    <s v="RJ Tucker"/>
    <m/>
  </r>
  <r>
    <x v="609"/>
    <x v="9"/>
    <x v="0"/>
    <x v="429"/>
    <x v="2"/>
    <x v="5"/>
    <x v="4"/>
    <x v="0"/>
    <x v="0"/>
    <x v="0"/>
    <x v="0"/>
    <x v="1"/>
    <x v="7"/>
    <x v="17"/>
    <x v="0"/>
    <s v="M Erasmus"/>
    <s v="S Ravi"/>
    <m/>
  </r>
  <r>
    <x v="610"/>
    <x v="9"/>
    <x v="4"/>
    <x v="430"/>
    <x v="13"/>
    <x v="0"/>
    <x v="0"/>
    <x v="0"/>
    <x v="0"/>
    <x v="0"/>
    <x v="4"/>
    <x v="1"/>
    <x v="1"/>
    <x v="138"/>
    <x v="4"/>
    <s v="CB Gaffaney"/>
    <s v="BNJ Oxenford"/>
    <m/>
  </r>
  <r>
    <x v="611"/>
    <x v="9"/>
    <x v="8"/>
    <x v="430"/>
    <x v="7"/>
    <x v="4"/>
    <x v="7"/>
    <x v="0"/>
    <x v="0"/>
    <x v="0"/>
    <x v="3"/>
    <x v="19"/>
    <x v="0"/>
    <x v="199"/>
    <x v="8"/>
    <s v="HDPK Dharmasena"/>
    <s v="CK Nandan"/>
    <m/>
  </r>
  <r>
    <x v="612"/>
    <x v="9"/>
    <x v="25"/>
    <x v="431"/>
    <x v="0"/>
    <x v="6"/>
    <x v="5"/>
    <x v="0"/>
    <x v="0"/>
    <x v="0"/>
    <x v="0"/>
    <x v="59"/>
    <x v="0"/>
    <x v="69"/>
    <x v="28"/>
    <s v="S Ravi"/>
    <s v="C Shamshuddin"/>
    <m/>
  </r>
  <r>
    <x v="613"/>
    <x v="9"/>
    <x v="6"/>
    <x v="431"/>
    <x v="5"/>
    <x v="7"/>
    <x v="6"/>
    <x v="0"/>
    <x v="0"/>
    <x v="0"/>
    <x v="7"/>
    <x v="1"/>
    <x v="7"/>
    <x v="83"/>
    <x v="6"/>
    <s v="M Erasmus"/>
    <s v="RJ Tucker"/>
    <m/>
  </r>
  <r>
    <x v="614"/>
    <x v="9"/>
    <x v="8"/>
    <x v="432"/>
    <x v="4"/>
    <x v="3"/>
    <x v="3"/>
    <x v="0"/>
    <x v="0"/>
    <x v="0"/>
    <x v="4"/>
    <x v="22"/>
    <x v="0"/>
    <x v="52"/>
    <x v="8"/>
    <s v="AK Chaudhary"/>
    <s v="HDPK Dharmasena"/>
    <m/>
  </r>
  <r>
    <x v="615"/>
    <x v="9"/>
    <x v="25"/>
    <x v="433"/>
    <x v="0"/>
    <x v="13"/>
    <x v="4"/>
    <x v="1"/>
    <x v="0"/>
    <x v="0"/>
    <x v="0"/>
    <x v="46"/>
    <x v="0"/>
    <x v="200"/>
    <x v="28"/>
    <s v="CB Gaffaney"/>
    <s v="VK Sharma"/>
    <m/>
  </r>
  <r>
    <x v="616"/>
    <x v="9"/>
    <x v="4"/>
    <x v="434"/>
    <x v="4"/>
    <x v="6"/>
    <x v="5"/>
    <x v="0"/>
    <x v="0"/>
    <x v="0"/>
    <x v="5"/>
    <x v="1"/>
    <x v="3"/>
    <x v="27"/>
    <x v="4"/>
    <s v="AY Dandekar"/>
    <s v="C Shamshuddin"/>
    <m/>
  </r>
  <r>
    <x v="617"/>
    <x v="9"/>
    <x v="0"/>
    <x v="435"/>
    <x v="0"/>
    <x v="4"/>
    <x v="7"/>
    <x v="0"/>
    <x v="0"/>
    <x v="0"/>
    <x v="6"/>
    <x v="1"/>
    <x v="1"/>
    <x v="197"/>
    <x v="0"/>
    <s v="K Bharatan"/>
    <s v="M Erasmus"/>
    <m/>
  </r>
  <r>
    <x v="618"/>
    <x v="9"/>
    <x v="25"/>
    <x v="436"/>
    <x v="1"/>
    <x v="3"/>
    <x v="5"/>
    <x v="1"/>
    <x v="0"/>
    <x v="0"/>
    <x v="3"/>
    <x v="1"/>
    <x v="1"/>
    <x v="199"/>
    <x v="28"/>
    <s v="HDPK Dharmasena"/>
    <s v="CK Nandan"/>
    <m/>
  </r>
  <r>
    <x v="619"/>
    <x v="9"/>
    <x v="4"/>
    <x v="437"/>
    <x v="4"/>
    <x v="7"/>
    <x v="6"/>
    <x v="0"/>
    <x v="0"/>
    <x v="0"/>
    <x v="4"/>
    <x v="84"/>
    <x v="0"/>
    <x v="90"/>
    <x v="4"/>
    <s v="AY Dandekar"/>
    <s v="VK Sharma"/>
    <m/>
  </r>
  <r>
    <x v="620"/>
    <x v="9"/>
    <x v="6"/>
    <x v="437"/>
    <x v="13"/>
    <x v="2"/>
    <x v="13"/>
    <x v="1"/>
    <x v="0"/>
    <x v="1"/>
    <x v="2"/>
    <x v="1"/>
    <x v="6"/>
    <x v="55"/>
    <x v="6"/>
    <s v="A Nand Kishore"/>
    <s v="BNJ Oxenford"/>
    <m/>
  </r>
  <r>
    <x v="621"/>
    <x v="9"/>
    <x v="8"/>
    <x v="438"/>
    <x v="7"/>
    <x v="5"/>
    <x v="3"/>
    <x v="1"/>
    <x v="0"/>
    <x v="0"/>
    <x v="0"/>
    <x v="1"/>
    <x v="1"/>
    <x v="24"/>
    <x v="8"/>
    <s v="KN Ananthapadmanabhan"/>
    <s v="M Erasmus"/>
    <m/>
  </r>
  <r>
    <x v="622"/>
    <x v="9"/>
    <x v="25"/>
    <x v="438"/>
    <x v="1"/>
    <x v="4"/>
    <x v="7"/>
    <x v="0"/>
    <x v="0"/>
    <x v="0"/>
    <x v="5"/>
    <x v="85"/>
    <x v="0"/>
    <x v="27"/>
    <x v="28"/>
    <s v="Nitin Menon"/>
    <s v="CK Nandan"/>
    <m/>
  </r>
  <r>
    <x v="623"/>
    <x v="9"/>
    <x v="6"/>
    <x v="439"/>
    <x v="5"/>
    <x v="0"/>
    <x v="0"/>
    <x v="0"/>
    <x v="0"/>
    <x v="0"/>
    <x v="4"/>
    <x v="1"/>
    <x v="4"/>
    <x v="138"/>
    <x v="6"/>
    <s v="CB Gaffaney"/>
    <s v="A Nand Kishore"/>
    <m/>
  </r>
  <r>
    <x v="624"/>
    <x v="9"/>
    <x v="25"/>
    <x v="440"/>
    <x v="6"/>
    <x v="13"/>
    <x v="13"/>
    <x v="0"/>
    <x v="0"/>
    <x v="1"/>
    <x v="14"/>
    <x v="15"/>
    <x v="0"/>
    <x v="196"/>
    <x v="28"/>
    <s v="Nitin Menon"/>
    <s v="C Shamshuddin"/>
    <m/>
  </r>
  <r>
    <x v="625"/>
    <x v="9"/>
    <x v="4"/>
    <x v="441"/>
    <x v="4"/>
    <x v="3"/>
    <x v="3"/>
    <x v="0"/>
    <x v="0"/>
    <x v="1"/>
    <x v="4"/>
    <x v="11"/>
    <x v="0"/>
    <x v="138"/>
    <x v="4"/>
    <s v="KN Ananthapadmanabhan"/>
    <s v="M Erasmus"/>
    <m/>
  </r>
  <r>
    <x v="626"/>
    <x v="9"/>
    <x v="9"/>
    <x v="442"/>
    <x v="5"/>
    <x v="7"/>
    <x v="6"/>
    <x v="0"/>
    <x v="0"/>
    <x v="0"/>
    <x v="7"/>
    <x v="1"/>
    <x v="3"/>
    <x v="36"/>
    <x v="9"/>
    <s v="AK Chaudhary"/>
    <s v="CK Nandan"/>
    <m/>
  </r>
  <r>
    <x v="627"/>
    <x v="9"/>
    <x v="26"/>
    <x v="443"/>
    <x v="0"/>
    <x v="4"/>
    <x v="7"/>
    <x v="0"/>
    <x v="0"/>
    <x v="0"/>
    <x v="6"/>
    <x v="1"/>
    <x v="3"/>
    <x v="41"/>
    <x v="30"/>
    <s v="A Nand Kishore"/>
    <s v="BNJ Oxenford"/>
    <m/>
  </r>
  <r>
    <x v="628"/>
    <x v="9"/>
    <x v="25"/>
    <x v="444"/>
    <x v="7"/>
    <x v="13"/>
    <x v="3"/>
    <x v="1"/>
    <x v="0"/>
    <x v="0"/>
    <x v="14"/>
    <x v="1"/>
    <x v="5"/>
    <x v="23"/>
    <x v="28"/>
    <s v="HDPK Dharmasena"/>
    <s v="Nitin Menon"/>
    <m/>
  </r>
  <r>
    <x v="629"/>
    <x v="9"/>
    <x v="9"/>
    <x v="444"/>
    <x v="1"/>
    <x v="7"/>
    <x v="6"/>
    <x v="0"/>
    <x v="0"/>
    <x v="0"/>
    <x v="7"/>
    <x v="1"/>
    <x v="3"/>
    <x v="21"/>
    <x v="9"/>
    <s v="AK Chaudhary"/>
    <s v="CK Nandan"/>
    <m/>
  </r>
  <r>
    <x v="630"/>
    <x v="9"/>
    <x v="6"/>
    <x v="445"/>
    <x v="5"/>
    <x v="5"/>
    <x v="4"/>
    <x v="0"/>
    <x v="0"/>
    <x v="0"/>
    <x v="2"/>
    <x v="58"/>
    <x v="0"/>
    <x v="55"/>
    <x v="6"/>
    <s v="KN Ananthapadmanabhan"/>
    <s v="M Erasmus"/>
    <m/>
  </r>
  <r>
    <x v="631"/>
    <x v="9"/>
    <x v="26"/>
    <x v="445"/>
    <x v="6"/>
    <x v="0"/>
    <x v="0"/>
    <x v="0"/>
    <x v="0"/>
    <x v="0"/>
    <x v="4"/>
    <x v="1"/>
    <x v="3"/>
    <x v="138"/>
    <x v="30"/>
    <s v="A Nand Kishore"/>
    <s v="BNJ Oxenford"/>
    <m/>
  </r>
  <r>
    <x v="632"/>
    <x v="9"/>
    <x v="4"/>
    <x v="446"/>
    <x v="2"/>
    <x v="0"/>
    <x v="0"/>
    <x v="0"/>
    <x v="0"/>
    <x v="0"/>
    <x v="4"/>
    <x v="1"/>
    <x v="5"/>
    <x v="90"/>
    <x v="4"/>
    <s v="AK Chaudhary"/>
    <s v="HDPK Dharmasena"/>
    <m/>
  </r>
  <r>
    <x v="633"/>
    <x v="9"/>
    <x v="7"/>
    <x v="447"/>
    <x v="0"/>
    <x v="2"/>
    <x v="2"/>
    <x v="0"/>
    <x v="0"/>
    <x v="0"/>
    <x v="0"/>
    <x v="58"/>
    <x v="0"/>
    <x v="191"/>
    <x v="7"/>
    <s v="M Erasmus"/>
    <s v="C Shamshuddin"/>
    <m/>
  </r>
  <r>
    <x v="634"/>
    <x v="9"/>
    <x v="7"/>
    <x v="448"/>
    <x v="2"/>
    <x v="5"/>
    <x v="4"/>
    <x v="0"/>
    <x v="0"/>
    <x v="0"/>
    <x v="0"/>
    <x v="1"/>
    <x v="5"/>
    <x v="29"/>
    <x v="7"/>
    <s v="M Erasmus"/>
    <s v="CK Nandan"/>
    <m/>
  </r>
  <r>
    <x v="635"/>
    <x v="9"/>
    <x v="4"/>
    <x v="449"/>
    <x v="0"/>
    <x v="0"/>
    <x v="4"/>
    <x v="1"/>
    <x v="0"/>
    <x v="0"/>
    <x v="0"/>
    <x v="41"/>
    <x v="0"/>
    <x v="201"/>
    <x v="4"/>
    <s v="HDPK Dharmasena"/>
    <s v="BNJ Oxenford"/>
    <m/>
  </r>
  <r>
    <x v="636"/>
    <x v="10"/>
    <x v="5"/>
    <x v="450"/>
    <x v="1"/>
    <x v="9"/>
    <x v="8"/>
    <x v="0"/>
    <x v="0"/>
    <x v="0"/>
    <x v="8"/>
    <x v="1"/>
    <x v="10"/>
    <x v="77"/>
    <x v="5"/>
    <s v="Chris Gaffaney"/>
    <s v="A Nanda Kishore"/>
    <s v="Anil Chaudhary"/>
  </r>
  <r>
    <x v="637"/>
    <x v="10"/>
    <x v="31"/>
    <x v="451"/>
    <x v="6"/>
    <x v="3"/>
    <x v="3"/>
    <x v="0"/>
    <x v="0"/>
    <x v="0"/>
    <x v="3"/>
    <x v="1"/>
    <x v="3"/>
    <x v="202"/>
    <x v="8"/>
    <s v="Rod Tucker"/>
    <s v="K Ananthapadmanabhan"/>
    <s v="Nitin Menon"/>
  </r>
  <r>
    <x v="638"/>
    <x v="10"/>
    <x v="6"/>
    <x v="451"/>
    <x v="4"/>
    <x v="2"/>
    <x v="2"/>
    <x v="0"/>
    <x v="0"/>
    <x v="0"/>
    <x v="2"/>
    <x v="1"/>
    <x v="5"/>
    <x v="10"/>
    <x v="6"/>
    <s v="C Shamshuddin"/>
    <s v="A.D Deshmukh"/>
    <s v="S Ravi"/>
  </r>
  <r>
    <x v="639"/>
    <x v="10"/>
    <x v="0"/>
    <x v="452"/>
    <x v="9"/>
    <x v="5"/>
    <x v="4"/>
    <x v="0"/>
    <x v="0"/>
    <x v="0"/>
    <x v="0"/>
    <x v="1"/>
    <x v="4"/>
    <x v="37"/>
    <x v="0"/>
    <s v="Nigel Llong"/>
    <s v="Vineet Kulkarni"/>
    <s v="O Nandan"/>
  </r>
  <r>
    <x v="640"/>
    <x v="10"/>
    <x v="11"/>
    <x v="453"/>
    <x v="5"/>
    <x v="9"/>
    <x v="8"/>
    <x v="0"/>
    <x v="0"/>
    <x v="0"/>
    <x v="8"/>
    <x v="1"/>
    <x v="7"/>
    <x v="203"/>
    <x v="12"/>
    <s v="Anil Chaudhary"/>
    <s v="Chris Gaffaney"/>
    <s v="A Nanda Kishore"/>
  </r>
  <r>
    <x v="641"/>
    <x v="10"/>
    <x v="10"/>
    <x v="454"/>
    <x v="9"/>
    <x v="4"/>
    <x v="7"/>
    <x v="0"/>
    <x v="0"/>
    <x v="1"/>
    <x v="9"/>
    <x v="20"/>
    <x v="0"/>
    <x v="8"/>
    <x v="11"/>
    <s v="K Ananthapadmanabhan"/>
    <s v="Rod Tucker"/>
    <s v="Nitin Menon"/>
  </r>
  <r>
    <x v="642"/>
    <x v="10"/>
    <x v="0"/>
    <x v="455"/>
    <x v="1"/>
    <x v="5"/>
    <x v="4"/>
    <x v="0"/>
    <x v="0"/>
    <x v="0"/>
    <x v="0"/>
    <x v="1"/>
    <x v="10"/>
    <x v="5"/>
    <x v="0"/>
    <s v="O Nandan"/>
    <s v="Nigel Llong"/>
    <s v="Vineet Kulkarni"/>
  </r>
  <r>
    <x v="643"/>
    <x v="10"/>
    <x v="32"/>
    <x v="456"/>
    <x v="7"/>
    <x v="0"/>
    <x v="0"/>
    <x v="0"/>
    <x v="0"/>
    <x v="0"/>
    <x v="4"/>
    <x v="1"/>
    <x v="5"/>
    <x v="166"/>
    <x v="4"/>
    <s v="S Ravi"/>
    <s v="A.D Deshmukh"/>
    <s v="C Shamshuddin"/>
  </r>
  <r>
    <x v="644"/>
    <x v="10"/>
    <x v="5"/>
    <x v="457"/>
    <x v="1"/>
    <x v="4"/>
    <x v="7"/>
    <x v="0"/>
    <x v="0"/>
    <x v="0"/>
    <x v="6"/>
    <x v="1"/>
    <x v="1"/>
    <x v="204"/>
    <x v="5"/>
    <s v="K Ananthapadmanabhan"/>
    <s v="Nitin Menon"/>
    <s v="Rod Tucker"/>
  </r>
  <r>
    <x v="645"/>
    <x v="10"/>
    <x v="6"/>
    <x v="457"/>
    <x v="5"/>
    <x v="5"/>
    <x v="4"/>
    <x v="0"/>
    <x v="0"/>
    <x v="0"/>
    <x v="0"/>
    <x v="1"/>
    <x v="7"/>
    <x v="205"/>
    <x v="6"/>
    <s v="A Nanda Kishore"/>
    <s v="Anil Chaudhary"/>
    <s v="Chris Gaffaney"/>
  </r>
  <r>
    <x v="646"/>
    <x v="10"/>
    <x v="32"/>
    <x v="458"/>
    <x v="9"/>
    <x v="0"/>
    <x v="0"/>
    <x v="0"/>
    <x v="0"/>
    <x v="0"/>
    <x v="9"/>
    <x v="15"/>
    <x v="0"/>
    <x v="8"/>
    <x v="4"/>
    <s v="C Shamshuddin"/>
    <s v="S Ravi"/>
    <s v="A.D Deshmukh"/>
  </r>
  <r>
    <x v="647"/>
    <x v="10"/>
    <x v="31"/>
    <x v="458"/>
    <x v="7"/>
    <x v="9"/>
    <x v="8"/>
    <x v="0"/>
    <x v="0"/>
    <x v="0"/>
    <x v="3"/>
    <x v="46"/>
    <x v="0"/>
    <x v="18"/>
    <x v="8"/>
    <s v="Vineet Kulkarni"/>
    <s v="O Nandan"/>
    <s v="Nigel Llong"/>
  </r>
  <r>
    <x v="648"/>
    <x v="10"/>
    <x v="6"/>
    <x v="459"/>
    <x v="5"/>
    <x v="4"/>
    <x v="7"/>
    <x v="0"/>
    <x v="0"/>
    <x v="0"/>
    <x v="2"/>
    <x v="83"/>
    <x v="0"/>
    <x v="6"/>
    <x v="6"/>
    <s v="Anil Chaudhary"/>
    <s v="A Nanda Kishore"/>
    <s v="Chris Gaffaney"/>
  </r>
  <r>
    <x v="649"/>
    <x v="10"/>
    <x v="5"/>
    <x v="460"/>
    <x v="1"/>
    <x v="0"/>
    <x v="0"/>
    <x v="0"/>
    <x v="0"/>
    <x v="0"/>
    <x v="5"/>
    <x v="69"/>
    <x v="0"/>
    <x v="30"/>
    <x v="5"/>
    <s v="Rod Tucker"/>
    <s v="Nitin Menon"/>
    <s v="K Ananthapadmanabhan"/>
  </r>
  <r>
    <x v="650"/>
    <x v="10"/>
    <x v="10"/>
    <x v="461"/>
    <x v="9"/>
    <x v="2"/>
    <x v="2"/>
    <x v="0"/>
    <x v="0"/>
    <x v="0"/>
    <x v="2"/>
    <x v="1"/>
    <x v="1"/>
    <x v="6"/>
    <x v="11"/>
    <s v="S Ravi"/>
    <s v="A.D Deshmukh"/>
    <s v="C Shamshuddin"/>
  </r>
  <r>
    <x v="651"/>
    <x v="10"/>
    <x v="31"/>
    <x v="462"/>
    <x v="7"/>
    <x v="5"/>
    <x v="3"/>
    <x v="1"/>
    <x v="0"/>
    <x v="0"/>
    <x v="3"/>
    <x v="2"/>
    <x v="0"/>
    <x v="18"/>
    <x v="8"/>
    <s v="Nigel Llong"/>
    <s v="Anil Chaudhary"/>
    <s v="Vineet Kulkarni"/>
  </r>
  <r>
    <x v="652"/>
    <x v="10"/>
    <x v="1"/>
    <x v="463"/>
    <x v="8"/>
    <x v="8"/>
    <x v="9"/>
    <x v="0"/>
    <x v="0"/>
    <x v="0"/>
    <x v="8"/>
    <x v="86"/>
    <x v="0"/>
    <x v="52"/>
    <x v="1"/>
    <s v="Nitin Menon"/>
    <s v="K Ananthapadmanabhan"/>
    <s v="Rod Tucker"/>
  </r>
  <r>
    <x v="653"/>
    <x v="10"/>
    <x v="6"/>
    <x v="464"/>
    <x v="5"/>
    <x v="3"/>
    <x v="3"/>
    <x v="0"/>
    <x v="0"/>
    <x v="1"/>
    <x v="3"/>
    <x v="1"/>
    <x v="4"/>
    <x v="202"/>
    <x v="6"/>
    <s v="C Shamshuddin"/>
    <s v="A.D Deshmukh"/>
    <s v="S Ravi"/>
  </r>
  <r>
    <x v="654"/>
    <x v="10"/>
    <x v="32"/>
    <x v="464"/>
    <x v="6"/>
    <x v="0"/>
    <x v="0"/>
    <x v="0"/>
    <x v="0"/>
    <x v="0"/>
    <x v="4"/>
    <x v="1"/>
    <x v="3"/>
    <x v="90"/>
    <x v="4"/>
    <s v="Chris Gaffaney"/>
    <s v="O Nandan"/>
    <s v="A Nanda Kishore"/>
  </r>
  <r>
    <x v="655"/>
    <x v="10"/>
    <x v="0"/>
    <x v="465"/>
    <x v="8"/>
    <x v="5"/>
    <x v="4"/>
    <x v="0"/>
    <x v="0"/>
    <x v="0"/>
    <x v="8"/>
    <x v="46"/>
    <x v="0"/>
    <x v="43"/>
    <x v="0"/>
    <s v="Anil Chaudhary"/>
    <s v="Vineet Kulkarni"/>
    <s v="Nigel Llong"/>
  </r>
  <r>
    <x v="656"/>
    <x v="10"/>
    <x v="10"/>
    <x v="465"/>
    <x v="1"/>
    <x v="8"/>
    <x v="5"/>
    <x v="1"/>
    <x v="0"/>
    <x v="0"/>
    <x v="9"/>
    <x v="1"/>
    <x v="9"/>
    <x v="206"/>
    <x v="11"/>
    <s v="Rod Tucker"/>
    <s v="K Ananthapadmanabhan"/>
    <s v="Nitin Menon"/>
  </r>
  <r>
    <x v="657"/>
    <x v="10"/>
    <x v="7"/>
    <x v="466"/>
    <x v="7"/>
    <x v="4"/>
    <x v="7"/>
    <x v="0"/>
    <x v="0"/>
    <x v="0"/>
    <x v="3"/>
    <x v="46"/>
    <x v="0"/>
    <x v="207"/>
    <x v="7"/>
    <s v="O Nandan"/>
    <s v="A Nanda Kishore"/>
    <s v="Chris Gaffaney"/>
  </r>
  <r>
    <x v="658"/>
    <x v="10"/>
    <x v="5"/>
    <x v="467"/>
    <x v="0"/>
    <x v="6"/>
    <x v="5"/>
    <x v="0"/>
    <x v="0"/>
    <x v="0"/>
    <x v="0"/>
    <x v="47"/>
    <x v="0"/>
    <x v="5"/>
    <x v="5"/>
    <s v="C Shamshuddin"/>
    <s v="S Ravi"/>
    <s v="A.D Deshmukh"/>
  </r>
  <r>
    <x v="659"/>
    <x v="10"/>
    <x v="32"/>
    <x v="468"/>
    <x v="4"/>
    <x v="9"/>
    <x v="8"/>
    <x v="0"/>
    <x v="0"/>
    <x v="0"/>
    <x v="8"/>
    <x v="1"/>
    <x v="7"/>
    <x v="23"/>
    <x v="4"/>
    <s v="Nigel Llong"/>
    <s v="Virender Kumar Sharma"/>
    <s v="Anil Chaudhary"/>
  </r>
  <r>
    <x v="660"/>
    <x v="10"/>
    <x v="0"/>
    <x v="469"/>
    <x v="0"/>
    <x v="3"/>
    <x v="3"/>
    <x v="0"/>
    <x v="0"/>
    <x v="0"/>
    <x v="0"/>
    <x v="27"/>
    <x v="0"/>
    <x v="207"/>
    <x v="0"/>
    <s v="O Nandan"/>
    <s v="Yeshwant Barde"/>
    <s v="Rod Tucker"/>
  </r>
  <r>
    <x v="661"/>
    <x v="10"/>
    <x v="7"/>
    <x v="470"/>
    <x v="6"/>
    <x v="2"/>
    <x v="2"/>
    <x v="0"/>
    <x v="0"/>
    <x v="0"/>
    <x v="6"/>
    <x v="48"/>
    <x v="0"/>
    <x v="39"/>
    <x v="7"/>
    <s v="C Shamshuddin"/>
    <s v="S Ravi"/>
    <s v="A Nanda Kishore"/>
  </r>
  <r>
    <x v="662"/>
    <x v="10"/>
    <x v="1"/>
    <x v="471"/>
    <x v="8"/>
    <x v="6"/>
    <x v="5"/>
    <x v="0"/>
    <x v="0"/>
    <x v="0"/>
    <x v="5"/>
    <x v="1"/>
    <x v="6"/>
    <x v="30"/>
    <x v="1"/>
    <s v="Chris Gaffaney"/>
    <s v="Nitin Menon"/>
    <s v="Anil Dandekar"/>
  </r>
  <r>
    <x v="663"/>
    <x v="10"/>
    <x v="10"/>
    <x v="472"/>
    <x v="0"/>
    <x v="8"/>
    <x v="4"/>
    <x v="1"/>
    <x v="0"/>
    <x v="0"/>
    <x v="0"/>
    <x v="38"/>
    <x v="0"/>
    <x v="19"/>
    <x v="11"/>
    <s v="Bruce Oxenford"/>
    <s v="A Nanda Kishore"/>
    <s v="S Ravi"/>
  </r>
  <r>
    <x v="664"/>
    <x v="10"/>
    <x v="32"/>
    <x v="472"/>
    <x v="4"/>
    <x v="2"/>
    <x v="2"/>
    <x v="0"/>
    <x v="0"/>
    <x v="0"/>
    <x v="2"/>
    <x v="1"/>
    <x v="3"/>
    <x v="2"/>
    <x v="4"/>
    <s v="Nigel Llong"/>
    <s v="Anil Chaudhary"/>
    <s v="Virender Kumar Sharma"/>
  </r>
  <r>
    <x v="665"/>
    <x v="10"/>
    <x v="1"/>
    <x v="473"/>
    <x v="8"/>
    <x v="4"/>
    <x v="7"/>
    <x v="0"/>
    <x v="0"/>
    <x v="0"/>
    <x v="8"/>
    <x v="27"/>
    <x v="0"/>
    <x v="52"/>
    <x v="1"/>
    <s v="C Shamshuddin"/>
    <s v="Anil Dandekar"/>
    <s v="O Nandan"/>
  </r>
  <r>
    <x v="666"/>
    <x v="10"/>
    <x v="32"/>
    <x v="474"/>
    <x v="4"/>
    <x v="6"/>
    <x v="5"/>
    <x v="0"/>
    <x v="0"/>
    <x v="0"/>
    <x v="4"/>
    <x v="9"/>
    <x v="0"/>
    <x v="208"/>
    <x v="4"/>
    <s v="Marais Erasmus"/>
    <s v="Nitin Menon"/>
    <s v="Yeshwant Barde"/>
  </r>
  <r>
    <x v="667"/>
    <x v="10"/>
    <x v="7"/>
    <x v="475"/>
    <x v="6"/>
    <x v="8"/>
    <x v="9"/>
    <x v="0"/>
    <x v="0"/>
    <x v="1"/>
    <x v="6"/>
    <x v="46"/>
    <x v="0"/>
    <x v="33"/>
    <x v="7"/>
    <s v="O Nandan"/>
    <s v="Virender Kumar Sharma"/>
    <s v="Bruce Oxenford"/>
  </r>
  <r>
    <x v="668"/>
    <x v="10"/>
    <x v="6"/>
    <x v="476"/>
    <x v="8"/>
    <x v="2"/>
    <x v="2"/>
    <x v="0"/>
    <x v="0"/>
    <x v="0"/>
    <x v="2"/>
    <x v="1"/>
    <x v="3"/>
    <x v="10"/>
    <x v="6"/>
    <s v="Kumar Dharmasena"/>
    <s v="A.D Deshmukh"/>
    <s v="Anil Chaudhary"/>
  </r>
  <r>
    <x v="669"/>
    <x v="10"/>
    <x v="3"/>
    <x v="477"/>
    <x v="7"/>
    <x v="6"/>
    <x v="5"/>
    <x v="0"/>
    <x v="0"/>
    <x v="0"/>
    <x v="5"/>
    <x v="1"/>
    <x v="3"/>
    <x v="209"/>
    <x v="3"/>
    <s v="S Ravi"/>
    <s v="Anil Dandekar"/>
    <s v="C Shamshuddin"/>
  </r>
  <r>
    <x v="670"/>
    <x v="10"/>
    <x v="1"/>
    <x v="478"/>
    <x v="4"/>
    <x v="9"/>
    <x v="8"/>
    <x v="0"/>
    <x v="0"/>
    <x v="0"/>
    <x v="8"/>
    <x v="1"/>
    <x v="3"/>
    <x v="151"/>
    <x v="1"/>
    <s v="Nitin Menon"/>
    <s v="Yeshwant Barde"/>
    <s v="Marais Erasmus"/>
  </r>
  <r>
    <x v="671"/>
    <x v="10"/>
    <x v="0"/>
    <x v="478"/>
    <x v="6"/>
    <x v="5"/>
    <x v="7"/>
    <x v="1"/>
    <x v="0"/>
    <x v="0"/>
    <x v="0"/>
    <x v="1"/>
    <x v="1"/>
    <x v="5"/>
    <x v="0"/>
    <s v="Bruce Oxenford"/>
    <s v="O Nandan"/>
    <s v="Virender Kumar Sharma"/>
  </r>
  <r>
    <x v="672"/>
    <x v="10"/>
    <x v="5"/>
    <x v="479"/>
    <x v="1"/>
    <x v="2"/>
    <x v="2"/>
    <x v="0"/>
    <x v="0"/>
    <x v="0"/>
    <x v="5"/>
    <x v="27"/>
    <x v="0"/>
    <x v="190"/>
    <x v="5"/>
    <s v="Kumar Dharmasena"/>
    <s v="A.D Deshmukh"/>
    <s v="Anil Chaudhary"/>
  </r>
  <r>
    <x v="673"/>
    <x v="10"/>
    <x v="3"/>
    <x v="479"/>
    <x v="9"/>
    <x v="3"/>
    <x v="3"/>
    <x v="0"/>
    <x v="0"/>
    <x v="0"/>
    <x v="3"/>
    <x v="1"/>
    <x v="3"/>
    <x v="210"/>
    <x v="3"/>
    <s v="C Shamshuddin"/>
    <s v="S Ravi"/>
    <s v="Anil Dandekar"/>
  </r>
  <r>
    <x v="674"/>
    <x v="10"/>
    <x v="0"/>
    <x v="480"/>
    <x v="0"/>
    <x v="0"/>
    <x v="0"/>
    <x v="0"/>
    <x v="0"/>
    <x v="0"/>
    <x v="0"/>
    <x v="7"/>
    <x v="0"/>
    <x v="19"/>
    <x v="0"/>
    <s v="Bruce Oxenford"/>
    <s v="Virender Kumar Sharma"/>
    <s v="O Nandan"/>
  </r>
  <r>
    <x v="675"/>
    <x v="10"/>
    <x v="10"/>
    <x v="481"/>
    <x v="9"/>
    <x v="3"/>
    <x v="9"/>
    <x v="1"/>
    <x v="0"/>
    <x v="0"/>
    <x v="9"/>
    <x v="2"/>
    <x v="0"/>
    <x v="20"/>
    <x v="11"/>
    <s v="Marais Erasmus"/>
    <s v="Nitin Menon"/>
    <s v="Yeshwant Barde"/>
  </r>
  <r>
    <x v="676"/>
    <x v="10"/>
    <x v="6"/>
    <x v="482"/>
    <x v="1"/>
    <x v="2"/>
    <x v="2"/>
    <x v="0"/>
    <x v="0"/>
    <x v="0"/>
    <x v="5"/>
    <x v="87"/>
    <x v="0"/>
    <x v="211"/>
    <x v="6"/>
    <s v="Anil Chaudhary"/>
    <s v="K Ananthapadmanabhan"/>
    <s v="Kumar Dharmasena"/>
  </r>
  <r>
    <x v="677"/>
    <x v="10"/>
    <x v="7"/>
    <x v="483"/>
    <x v="6"/>
    <x v="5"/>
    <x v="7"/>
    <x v="1"/>
    <x v="0"/>
    <x v="0"/>
    <x v="0"/>
    <x v="1"/>
    <x v="4"/>
    <x v="37"/>
    <x v="7"/>
    <s v="C Shamshuddin"/>
    <s v="Anil Dandekar"/>
    <s v="S Ravi"/>
  </r>
  <r>
    <x v="678"/>
    <x v="10"/>
    <x v="10"/>
    <x v="484"/>
    <x v="8"/>
    <x v="8"/>
    <x v="8"/>
    <x v="1"/>
    <x v="0"/>
    <x v="0"/>
    <x v="9"/>
    <x v="1"/>
    <x v="5"/>
    <x v="20"/>
    <x v="11"/>
    <s v="Marais Erasmus"/>
    <s v="Yeshwant Barde"/>
    <s v="Nitin Menon"/>
  </r>
  <r>
    <x v="679"/>
    <x v="10"/>
    <x v="3"/>
    <x v="485"/>
    <x v="5"/>
    <x v="3"/>
    <x v="3"/>
    <x v="0"/>
    <x v="0"/>
    <x v="0"/>
    <x v="2"/>
    <x v="47"/>
    <x v="0"/>
    <x v="10"/>
    <x v="3"/>
    <s v="O Nandan"/>
    <s v="Virender Kumar Sharma"/>
    <s v="Bruce Oxenford"/>
  </r>
  <r>
    <x v="680"/>
    <x v="10"/>
    <x v="7"/>
    <x v="485"/>
    <x v="6"/>
    <x v="0"/>
    <x v="0"/>
    <x v="0"/>
    <x v="0"/>
    <x v="0"/>
    <x v="4"/>
    <x v="1"/>
    <x v="7"/>
    <x v="90"/>
    <x v="7"/>
    <s v="Kumar Dharmasena"/>
    <s v="Anil Chaudhary"/>
    <s v="K Ananthapadmanabhan"/>
  </r>
  <r>
    <x v="681"/>
    <x v="10"/>
    <x v="1"/>
    <x v="486"/>
    <x v="0"/>
    <x v="9"/>
    <x v="8"/>
    <x v="0"/>
    <x v="0"/>
    <x v="0"/>
    <x v="8"/>
    <x v="1"/>
    <x v="6"/>
    <x v="43"/>
    <x v="1"/>
    <s v="Marais Erasmus"/>
    <s v="Yeshwant Barde"/>
    <s v="Anil Dandekar"/>
  </r>
  <r>
    <x v="682"/>
    <x v="10"/>
    <x v="5"/>
    <x v="486"/>
    <x v="1"/>
    <x v="8"/>
    <x v="9"/>
    <x v="0"/>
    <x v="0"/>
    <x v="0"/>
    <x v="9"/>
    <x v="1"/>
    <x v="1"/>
    <x v="20"/>
    <x v="5"/>
    <s v="Nitin Menon"/>
    <s v="S Ravi"/>
    <s v="C Shamshuddin"/>
  </r>
  <r>
    <x v="683"/>
    <x v="10"/>
    <x v="3"/>
    <x v="487"/>
    <x v="7"/>
    <x v="0"/>
    <x v="0"/>
    <x v="0"/>
    <x v="0"/>
    <x v="0"/>
    <x v="4"/>
    <x v="1"/>
    <x v="2"/>
    <x v="166"/>
    <x v="3"/>
    <s v="Bruce Oxenford"/>
    <s v="Virender Kumar Sharma"/>
    <s v="O Nandan"/>
  </r>
  <r>
    <x v="684"/>
    <x v="10"/>
    <x v="6"/>
    <x v="488"/>
    <x v="9"/>
    <x v="2"/>
    <x v="2"/>
    <x v="0"/>
    <x v="0"/>
    <x v="0"/>
    <x v="2"/>
    <x v="1"/>
    <x v="3"/>
    <x v="212"/>
    <x v="6"/>
    <s v="Kumar Dharmasena"/>
    <s v="Anil Chaudhary"/>
    <s v="Vineet Kulkarni"/>
  </r>
  <r>
    <x v="685"/>
    <x v="10"/>
    <x v="5"/>
    <x v="489"/>
    <x v="1"/>
    <x v="3"/>
    <x v="3"/>
    <x v="0"/>
    <x v="0"/>
    <x v="0"/>
    <x v="5"/>
    <x v="12"/>
    <x v="0"/>
    <x v="9"/>
    <x v="5"/>
    <s v="Marais Erasmus"/>
    <s v="Nitin Menon"/>
    <s v="Yeshwant Barde"/>
  </r>
  <r>
    <x v="686"/>
    <x v="10"/>
    <x v="32"/>
    <x v="490"/>
    <x v="4"/>
    <x v="5"/>
    <x v="4"/>
    <x v="0"/>
    <x v="0"/>
    <x v="0"/>
    <x v="4"/>
    <x v="9"/>
    <x v="0"/>
    <x v="90"/>
    <x v="4"/>
    <s v="S Ravi"/>
    <s v="Anil Dandekar"/>
    <s v="C Shamshuddin"/>
  </r>
  <r>
    <x v="687"/>
    <x v="10"/>
    <x v="7"/>
    <x v="491"/>
    <x v="6"/>
    <x v="9"/>
    <x v="8"/>
    <x v="0"/>
    <x v="0"/>
    <x v="0"/>
    <x v="6"/>
    <x v="50"/>
    <x v="0"/>
    <x v="44"/>
    <x v="7"/>
    <s v="Kumar Dharmasena"/>
    <s v="Vineet Kulkarni"/>
    <s v="O Nandan"/>
  </r>
  <r>
    <x v="688"/>
    <x v="10"/>
    <x v="10"/>
    <x v="492"/>
    <x v="9"/>
    <x v="0"/>
    <x v="9"/>
    <x v="1"/>
    <x v="0"/>
    <x v="0"/>
    <x v="9"/>
    <x v="77"/>
    <x v="0"/>
    <x v="213"/>
    <x v="11"/>
    <s v="Bruce Oxenford"/>
    <s v="Virender Kumar Sharma"/>
    <s v="C Shamshuddin"/>
  </r>
  <r>
    <x v="689"/>
    <x v="10"/>
    <x v="0"/>
    <x v="492"/>
    <x v="0"/>
    <x v="2"/>
    <x v="4"/>
    <x v="1"/>
    <x v="0"/>
    <x v="0"/>
    <x v="2"/>
    <x v="1"/>
    <x v="7"/>
    <x v="2"/>
    <x v="0"/>
    <s v="Anil Chaudhary"/>
    <s v="S Ravi"/>
    <s v="Anil Dandekar"/>
  </r>
  <r>
    <x v="690"/>
    <x v="10"/>
    <x v="7"/>
    <x v="493"/>
    <x v="6"/>
    <x v="6"/>
    <x v="7"/>
    <x v="1"/>
    <x v="0"/>
    <x v="0"/>
    <x v="6"/>
    <x v="38"/>
    <x v="0"/>
    <x v="74"/>
    <x v="7"/>
    <s v="Kumar Dharmasena"/>
    <s v="O Nandan"/>
    <s v="Vineet Kulkarni"/>
  </r>
  <r>
    <x v="691"/>
    <x v="10"/>
    <x v="1"/>
    <x v="493"/>
    <x v="7"/>
    <x v="9"/>
    <x v="8"/>
    <x v="0"/>
    <x v="0"/>
    <x v="0"/>
    <x v="8"/>
    <x v="1"/>
    <x v="7"/>
    <x v="214"/>
    <x v="1"/>
    <s v="Nitin Menon"/>
    <s v="Yeshwant Barde"/>
    <s v="Marais Erasmus"/>
  </r>
  <r>
    <x v="692"/>
    <x v="10"/>
    <x v="5"/>
    <x v="494"/>
    <x v="0"/>
    <x v="9"/>
    <x v="8"/>
    <x v="0"/>
    <x v="0"/>
    <x v="0"/>
    <x v="8"/>
    <x v="1"/>
    <x v="8"/>
    <x v="154"/>
    <x v="5"/>
    <s v="Marais Erasmus"/>
    <s v="C Shamshuddin"/>
    <s v="S Ravi"/>
  </r>
  <r>
    <x v="693"/>
    <x v="10"/>
    <x v="6"/>
    <x v="495"/>
    <x v="5"/>
    <x v="8"/>
    <x v="9"/>
    <x v="0"/>
    <x v="0"/>
    <x v="0"/>
    <x v="2"/>
    <x v="34"/>
    <x v="0"/>
    <x v="184"/>
    <x v="6"/>
    <s v="Nitin Menon"/>
    <s v="Anil Chaudhary"/>
    <s v="Kumar Dharmasena"/>
  </r>
  <r>
    <x v="694"/>
    <x v="10"/>
    <x v="6"/>
    <x v="496"/>
    <x v="0"/>
    <x v="2"/>
    <x v="2"/>
    <x v="0"/>
    <x v="0"/>
    <x v="0"/>
    <x v="0"/>
    <x v="9"/>
    <x v="0"/>
    <x v="5"/>
    <x v="6"/>
    <s v="Nitin Menon"/>
    <s v="Kumar Dharmasena"/>
    <s v="Anil Chaudhary"/>
  </r>
  <r>
    <x v="695"/>
    <x v="10"/>
    <x v="5"/>
    <x v="497"/>
    <x v="0"/>
    <x v="9"/>
    <x v="8"/>
    <x v="0"/>
    <x v="0"/>
    <x v="0"/>
    <x v="8"/>
    <x v="1"/>
    <x v="6"/>
    <x v="52"/>
    <x v="5"/>
    <s v="Marais Erasmus"/>
    <s v="S Ravi"/>
    <s v="Nitin Menon"/>
  </r>
  <r>
    <x v="696"/>
    <x v="11"/>
    <x v="11"/>
    <x v="498"/>
    <x v="4"/>
    <x v="9"/>
    <x v="8"/>
    <x v="0"/>
    <x v="0"/>
    <x v="0"/>
    <x v="8"/>
    <x v="1"/>
    <x v="1"/>
    <x v="102"/>
    <x v="35"/>
    <s v="Bruce Oxenford"/>
    <s v="Anil Dandekar"/>
    <s v="Nitin Menon"/>
  </r>
  <r>
    <x v="697"/>
    <x v="11"/>
    <x v="6"/>
    <x v="499"/>
    <x v="0"/>
    <x v="2"/>
    <x v="2"/>
    <x v="0"/>
    <x v="0"/>
    <x v="0"/>
    <x v="2"/>
    <x v="1"/>
    <x v="3"/>
    <x v="184"/>
    <x v="6"/>
    <s v="Chris Gaffaney"/>
    <s v="Anil Chaudhary"/>
    <s v="Vineet Kulkarni"/>
  </r>
  <r>
    <x v="698"/>
    <x v="11"/>
    <x v="5"/>
    <x v="499"/>
    <x v="14"/>
    <x v="6"/>
    <x v="5"/>
    <x v="0"/>
    <x v="0"/>
    <x v="0"/>
    <x v="15"/>
    <x v="56"/>
    <x v="0"/>
    <x v="33"/>
    <x v="5"/>
    <s v="S Ravi"/>
    <s v="Yeshwant Barde"/>
    <s v="O Nandan"/>
  </r>
  <r>
    <x v="699"/>
    <x v="11"/>
    <x v="10"/>
    <x v="500"/>
    <x v="7"/>
    <x v="8"/>
    <x v="9"/>
    <x v="0"/>
    <x v="0"/>
    <x v="0"/>
    <x v="3"/>
    <x v="9"/>
    <x v="0"/>
    <x v="18"/>
    <x v="11"/>
    <s v="C Shamshuddin"/>
    <s v="KN Anantapadmanabhan"/>
    <s v="Bruce Oxenford"/>
  </r>
  <r>
    <x v="700"/>
    <x v="11"/>
    <x v="7"/>
    <x v="501"/>
    <x v="14"/>
    <x v="9"/>
    <x v="14"/>
    <x v="1"/>
    <x v="0"/>
    <x v="0"/>
    <x v="8"/>
    <x v="1"/>
    <x v="3"/>
    <x v="52"/>
    <x v="36"/>
    <s v="Marais Erasmus"/>
    <s v="Nitin Menon"/>
    <s v="Anil Dandekar"/>
  </r>
  <r>
    <x v="701"/>
    <x v="11"/>
    <x v="6"/>
    <x v="502"/>
    <x v="5"/>
    <x v="3"/>
    <x v="3"/>
    <x v="0"/>
    <x v="0"/>
    <x v="0"/>
    <x v="2"/>
    <x v="65"/>
    <x v="0"/>
    <x v="184"/>
    <x v="6"/>
    <s v="Anil Chaudhary"/>
    <s v="Vineet Kulkarni"/>
    <s v="Chris Gaffaney"/>
  </r>
  <r>
    <x v="702"/>
    <x v="11"/>
    <x v="32"/>
    <x v="503"/>
    <x v="1"/>
    <x v="0"/>
    <x v="0"/>
    <x v="0"/>
    <x v="0"/>
    <x v="0"/>
    <x v="5"/>
    <x v="25"/>
    <x v="0"/>
    <x v="9"/>
    <x v="37"/>
    <s v="S Ravi"/>
    <s v="O Nandan"/>
    <s v="Yeshwant Barde"/>
  </r>
  <r>
    <x v="703"/>
    <x v="11"/>
    <x v="0"/>
    <x v="504"/>
    <x v="9"/>
    <x v="5"/>
    <x v="9"/>
    <x v="1"/>
    <x v="0"/>
    <x v="0"/>
    <x v="0"/>
    <x v="1"/>
    <x v="7"/>
    <x v="5"/>
    <x v="38"/>
    <s v="Bruce Oxenford"/>
    <s v="C Shamshuddin"/>
    <s v="KN Anantapadmanabhan"/>
  </r>
  <r>
    <x v="704"/>
    <x v="11"/>
    <x v="31"/>
    <x v="505"/>
    <x v="1"/>
    <x v="3"/>
    <x v="3"/>
    <x v="0"/>
    <x v="0"/>
    <x v="0"/>
    <x v="3"/>
    <x v="1"/>
    <x v="6"/>
    <x v="185"/>
    <x v="39"/>
    <s v="Vineet Kulkarni"/>
    <s v="Chris Gaffaney"/>
    <s v="Anil Chaudhary"/>
  </r>
  <r>
    <x v="705"/>
    <x v="11"/>
    <x v="7"/>
    <x v="505"/>
    <x v="5"/>
    <x v="14"/>
    <x v="14"/>
    <x v="0"/>
    <x v="1"/>
    <x v="0"/>
    <x v="15"/>
    <x v="1"/>
    <x v="0"/>
    <x v="215"/>
    <x v="36"/>
    <s v="Anil Dandekar"/>
    <s v="Nitin Menon"/>
    <s v="Marais Erasmus"/>
  </r>
  <r>
    <x v="706"/>
    <x v="11"/>
    <x v="0"/>
    <x v="506"/>
    <x v="0"/>
    <x v="0"/>
    <x v="0"/>
    <x v="0"/>
    <x v="0"/>
    <x v="0"/>
    <x v="0"/>
    <x v="88"/>
    <x v="0"/>
    <x v="216"/>
    <x v="38"/>
    <s v="S Ravi"/>
    <s v="KN Anantapadmanabhan"/>
    <s v="C Shamshuddin"/>
  </r>
  <r>
    <x v="707"/>
    <x v="11"/>
    <x v="11"/>
    <x v="506"/>
    <x v="8"/>
    <x v="8"/>
    <x v="9"/>
    <x v="0"/>
    <x v="0"/>
    <x v="0"/>
    <x v="8"/>
    <x v="41"/>
    <x v="0"/>
    <x v="23"/>
    <x v="35"/>
    <s v="O Nandan"/>
    <s v="Yeshwant Barde"/>
    <s v="Bruce Oxenford"/>
  </r>
  <r>
    <x v="708"/>
    <x v="11"/>
    <x v="31"/>
    <x v="507"/>
    <x v="7"/>
    <x v="14"/>
    <x v="14"/>
    <x v="0"/>
    <x v="0"/>
    <x v="0"/>
    <x v="3"/>
    <x v="9"/>
    <x v="0"/>
    <x v="217"/>
    <x v="39"/>
    <s v="Anil Chaudhary"/>
    <s v="Chris Gaffaney"/>
    <s v="Vineet Kulkarni"/>
  </r>
  <r>
    <x v="709"/>
    <x v="11"/>
    <x v="10"/>
    <x v="508"/>
    <x v="4"/>
    <x v="8"/>
    <x v="9"/>
    <x v="0"/>
    <x v="0"/>
    <x v="0"/>
    <x v="9"/>
    <x v="1"/>
    <x v="1"/>
    <x v="213"/>
    <x v="11"/>
    <s v="Marais Erasmus"/>
    <s v="Anil Dandekar"/>
    <s v="Nitin Menon"/>
  </r>
  <r>
    <x v="710"/>
    <x v="11"/>
    <x v="5"/>
    <x v="509"/>
    <x v="1"/>
    <x v="9"/>
    <x v="8"/>
    <x v="0"/>
    <x v="0"/>
    <x v="0"/>
    <x v="5"/>
    <x v="56"/>
    <x v="0"/>
    <x v="190"/>
    <x v="5"/>
    <s v="Bruce Oxenford"/>
    <s v="Rod Tucker"/>
    <s v="Yeshwant Barde"/>
  </r>
  <r>
    <x v="711"/>
    <x v="11"/>
    <x v="7"/>
    <x v="510"/>
    <x v="14"/>
    <x v="5"/>
    <x v="4"/>
    <x v="0"/>
    <x v="0"/>
    <x v="0"/>
    <x v="0"/>
    <x v="1"/>
    <x v="7"/>
    <x v="216"/>
    <x v="36"/>
    <s v="C Shamshuddin"/>
    <s v="KN Anantapadmanabhan"/>
    <s v="S Ravi"/>
  </r>
  <r>
    <x v="712"/>
    <x v="11"/>
    <x v="32"/>
    <x v="511"/>
    <x v="4"/>
    <x v="2"/>
    <x v="2"/>
    <x v="0"/>
    <x v="0"/>
    <x v="0"/>
    <x v="2"/>
    <x v="1"/>
    <x v="7"/>
    <x v="184"/>
    <x v="37"/>
    <s v="Anil Chaudhary"/>
    <s v="Chris Gaffaney"/>
    <s v="O Nandan"/>
  </r>
  <r>
    <x v="713"/>
    <x v="11"/>
    <x v="11"/>
    <x v="512"/>
    <x v="8"/>
    <x v="3"/>
    <x v="8"/>
    <x v="1"/>
    <x v="0"/>
    <x v="0"/>
    <x v="8"/>
    <x v="58"/>
    <x v="0"/>
    <x v="102"/>
    <x v="35"/>
    <s v="KN Ananthapadmanabhan"/>
    <s v="Rod Tucker"/>
    <s v="C Shamshuddin"/>
  </r>
  <r>
    <x v="714"/>
    <x v="11"/>
    <x v="0"/>
    <x v="512"/>
    <x v="1"/>
    <x v="5"/>
    <x v="4"/>
    <x v="0"/>
    <x v="0"/>
    <x v="0"/>
    <x v="5"/>
    <x v="53"/>
    <x v="0"/>
    <x v="218"/>
    <x v="38"/>
    <s v="Anil Dandekar"/>
    <s v="Nitin Menon"/>
    <s v="Marais Erasmus"/>
  </r>
  <r>
    <x v="715"/>
    <x v="11"/>
    <x v="32"/>
    <x v="513"/>
    <x v="4"/>
    <x v="14"/>
    <x v="14"/>
    <x v="0"/>
    <x v="0"/>
    <x v="0"/>
    <x v="15"/>
    <x v="1"/>
    <x v="5"/>
    <x v="219"/>
    <x v="37"/>
    <s v="S Ravi"/>
    <s v="Yeshwant Barde"/>
    <s v="O Nandan"/>
  </r>
  <r>
    <x v="716"/>
    <x v="11"/>
    <x v="10"/>
    <x v="513"/>
    <x v="9"/>
    <x v="2"/>
    <x v="2"/>
    <x v="0"/>
    <x v="0"/>
    <x v="0"/>
    <x v="2"/>
    <x v="1"/>
    <x v="6"/>
    <x v="220"/>
    <x v="11"/>
    <s v="Chris Gaffaney"/>
    <s v="Anil Chaudhary"/>
    <s v="Bruce Oxenford"/>
  </r>
  <r>
    <x v="717"/>
    <x v="11"/>
    <x v="31"/>
    <x v="514"/>
    <x v="0"/>
    <x v="3"/>
    <x v="3"/>
    <x v="0"/>
    <x v="0"/>
    <x v="0"/>
    <x v="3"/>
    <x v="1"/>
    <x v="3"/>
    <x v="202"/>
    <x v="39"/>
    <s v="Marais Erasmus"/>
    <s v="Anil Dandekar"/>
    <s v="Nitin Menon"/>
  </r>
  <r>
    <x v="718"/>
    <x v="11"/>
    <x v="11"/>
    <x v="515"/>
    <x v="5"/>
    <x v="9"/>
    <x v="8"/>
    <x v="0"/>
    <x v="0"/>
    <x v="0"/>
    <x v="8"/>
    <x v="1"/>
    <x v="1"/>
    <x v="221"/>
    <x v="35"/>
    <s v="Rod Tucker"/>
    <s v="C Shamshuddin"/>
    <s v="Ulhas Gandhe"/>
  </r>
  <r>
    <x v="719"/>
    <x v="11"/>
    <x v="5"/>
    <x v="516"/>
    <x v="7"/>
    <x v="6"/>
    <x v="5"/>
    <x v="0"/>
    <x v="0"/>
    <x v="0"/>
    <x v="5"/>
    <x v="1"/>
    <x v="9"/>
    <x v="11"/>
    <x v="5"/>
    <s v="Yeshwant Barde"/>
    <s v="S Ravi"/>
    <s v="O Nandan"/>
  </r>
  <r>
    <x v="720"/>
    <x v="11"/>
    <x v="10"/>
    <x v="517"/>
    <x v="9"/>
    <x v="9"/>
    <x v="8"/>
    <x v="0"/>
    <x v="0"/>
    <x v="0"/>
    <x v="8"/>
    <x v="1"/>
    <x v="5"/>
    <x v="23"/>
    <x v="11"/>
    <s v="Bruce Oxenford"/>
    <s v="Ulhas Gandhe"/>
    <s v="Chris Gaffaney"/>
  </r>
  <r>
    <x v="721"/>
    <x v="11"/>
    <x v="6"/>
    <x v="518"/>
    <x v="5"/>
    <x v="14"/>
    <x v="14"/>
    <x v="0"/>
    <x v="0"/>
    <x v="0"/>
    <x v="15"/>
    <x v="1"/>
    <x v="1"/>
    <x v="37"/>
    <x v="6"/>
    <s v="Yeshwant Barde"/>
    <s v="O Nandan"/>
    <s v="Rod Tucker"/>
  </r>
  <r>
    <x v="722"/>
    <x v="11"/>
    <x v="5"/>
    <x v="519"/>
    <x v="1"/>
    <x v="8"/>
    <x v="9"/>
    <x v="0"/>
    <x v="0"/>
    <x v="0"/>
    <x v="9"/>
    <x v="1"/>
    <x v="5"/>
    <x v="20"/>
    <x v="5"/>
    <s v="Nitin Menon"/>
    <s v="Nanda Kishore"/>
    <s v="Marais Erasmus"/>
  </r>
  <r>
    <x v="723"/>
    <x v="11"/>
    <x v="31"/>
    <x v="519"/>
    <x v="7"/>
    <x v="0"/>
    <x v="0"/>
    <x v="0"/>
    <x v="0"/>
    <x v="0"/>
    <x v="4"/>
    <x v="1"/>
    <x v="6"/>
    <x v="90"/>
    <x v="39"/>
    <s v="S Ravi"/>
    <s v="Ulhas Gandhe"/>
    <s v="Nigel Llong"/>
  </r>
  <r>
    <x v="724"/>
    <x v="11"/>
    <x v="6"/>
    <x v="520"/>
    <x v="5"/>
    <x v="9"/>
    <x v="8"/>
    <x v="0"/>
    <x v="0"/>
    <x v="0"/>
    <x v="8"/>
    <x v="1"/>
    <x v="7"/>
    <x v="222"/>
    <x v="6"/>
    <s v="Rod Tucker"/>
    <s v="O Nandan"/>
    <s v="Yeshwant Barde"/>
  </r>
  <r>
    <x v="725"/>
    <x v="11"/>
    <x v="0"/>
    <x v="520"/>
    <x v="14"/>
    <x v="5"/>
    <x v="4"/>
    <x v="0"/>
    <x v="0"/>
    <x v="0"/>
    <x v="15"/>
    <x v="52"/>
    <x v="0"/>
    <x v="223"/>
    <x v="38"/>
    <s v="Anil Chaudhary"/>
    <s v="Bruce Oxenford"/>
    <s v="Chris Gaffaney"/>
  </r>
  <r>
    <x v="726"/>
    <x v="11"/>
    <x v="5"/>
    <x v="521"/>
    <x v="4"/>
    <x v="6"/>
    <x v="5"/>
    <x v="0"/>
    <x v="0"/>
    <x v="0"/>
    <x v="5"/>
    <x v="1"/>
    <x v="7"/>
    <x v="117"/>
    <x v="5"/>
    <s v="Marais Erasmus"/>
    <s v="Nitin Menon"/>
    <s v="Nanda Kishore"/>
  </r>
  <r>
    <x v="727"/>
    <x v="11"/>
    <x v="31"/>
    <x v="522"/>
    <x v="7"/>
    <x v="8"/>
    <x v="9"/>
    <x v="0"/>
    <x v="0"/>
    <x v="0"/>
    <x v="3"/>
    <x v="16"/>
    <x v="0"/>
    <x v="126"/>
    <x v="39"/>
    <s v="Anil Chaudhary"/>
    <s v="Vineet Kulkarni"/>
    <s v="S Ravi"/>
  </r>
  <r>
    <x v="728"/>
    <x v="11"/>
    <x v="0"/>
    <x v="523"/>
    <x v="8"/>
    <x v="5"/>
    <x v="8"/>
    <x v="1"/>
    <x v="0"/>
    <x v="0"/>
    <x v="0"/>
    <x v="1"/>
    <x v="3"/>
    <x v="29"/>
    <x v="38"/>
    <s v="Ian Gould"/>
    <s v="Ulhas Gandhe"/>
    <s v="C Shamshuddin"/>
  </r>
  <r>
    <x v="729"/>
    <x v="11"/>
    <x v="7"/>
    <x v="524"/>
    <x v="1"/>
    <x v="14"/>
    <x v="5"/>
    <x v="1"/>
    <x v="0"/>
    <x v="0"/>
    <x v="5"/>
    <x v="53"/>
    <x v="0"/>
    <x v="190"/>
    <x v="36"/>
    <s v="Nigel Llong"/>
    <s v="Bruce Oxenford"/>
    <s v="Anil Chaudhary"/>
  </r>
  <r>
    <x v="730"/>
    <x v="11"/>
    <x v="6"/>
    <x v="525"/>
    <x v="4"/>
    <x v="2"/>
    <x v="2"/>
    <x v="0"/>
    <x v="0"/>
    <x v="0"/>
    <x v="4"/>
    <x v="20"/>
    <x v="0"/>
    <x v="138"/>
    <x v="6"/>
    <s v="Ian Gould"/>
    <s v="Nitin Menon"/>
    <s v="Anil Dandekar"/>
  </r>
  <r>
    <x v="731"/>
    <x v="11"/>
    <x v="10"/>
    <x v="526"/>
    <x v="1"/>
    <x v="8"/>
    <x v="9"/>
    <x v="0"/>
    <x v="0"/>
    <x v="0"/>
    <x v="9"/>
    <x v="1"/>
    <x v="7"/>
    <x v="1"/>
    <x v="11"/>
    <s v="S Ravi"/>
    <s v="Yeshwant Barde"/>
    <s v="O Nandan"/>
  </r>
  <r>
    <x v="732"/>
    <x v="11"/>
    <x v="7"/>
    <x v="526"/>
    <x v="7"/>
    <x v="14"/>
    <x v="14"/>
    <x v="0"/>
    <x v="0"/>
    <x v="0"/>
    <x v="15"/>
    <x v="1"/>
    <x v="7"/>
    <x v="39"/>
    <x v="36"/>
    <s v="Ulhas Gandhe"/>
    <s v="C Shamshuddin"/>
    <s v="Bruce Oxenford"/>
  </r>
  <r>
    <x v="733"/>
    <x v="11"/>
    <x v="0"/>
    <x v="527"/>
    <x v="5"/>
    <x v="5"/>
    <x v="4"/>
    <x v="0"/>
    <x v="0"/>
    <x v="0"/>
    <x v="0"/>
    <x v="1"/>
    <x v="4"/>
    <x v="224"/>
    <x v="38"/>
    <s v="Nitin Menon"/>
    <s v="Nigel Llong"/>
    <s v="Ian Gould"/>
  </r>
  <r>
    <x v="734"/>
    <x v="11"/>
    <x v="32"/>
    <x v="527"/>
    <x v="4"/>
    <x v="9"/>
    <x v="8"/>
    <x v="0"/>
    <x v="0"/>
    <x v="0"/>
    <x v="4"/>
    <x v="22"/>
    <x v="0"/>
    <x v="177"/>
    <x v="37"/>
    <s v="Vineet Kulkarni"/>
    <s v="Rod Tucker"/>
    <s v="Anil Chaudhary"/>
  </r>
  <r>
    <x v="735"/>
    <x v="11"/>
    <x v="10"/>
    <x v="528"/>
    <x v="9"/>
    <x v="14"/>
    <x v="14"/>
    <x v="0"/>
    <x v="0"/>
    <x v="0"/>
    <x v="15"/>
    <x v="1"/>
    <x v="3"/>
    <x v="33"/>
    <x v="11"/>
    <s v="S Ravi"/>
    <s v="Nanda Kishore"/>
    <s v="Yeshwant Barde"/>
  </r>
  <r>
    <x v="736"/>
    <x v="11"/>
    <x v="11"/>
    <x v="529"/>
    <x v="0"/>
    <x v="9"/>
    <x v="8"/>
    <x v="0"/>
    <x v="0"/>
    <x v="0"/>
    <x v="8"/>
    <x v="1"/>
    <x v="3"/>
    <x v="52"/>
    <x v="35"/>
    <s v="Nigel Llong"/>
    <s v="Anil Chaudhary"/>
    <s v="Vineet Kulkarni"/>
  </r>
  <r>
    <x v="737"/>
    <x v="11"/>
    <x v="32"/>
    <x v="530"/>
    <x v="4"/>
    <x v="3"/>
    <x v="3"/>
    <x v="0"/>
    <x v="0"/>
    <x v="0"/>
    <x v="4"/>
    <x v="4"/>
    <x v="0"/>
    <x v="90"/>
    <x v="37"/>
    <s v="Bruce Oxenford"/>
    <s v="C Shamshuddin"/>
    <s v="Rod Tucker"/>
  </r>
  <r>
    <x v="738"/>
    <x v="11"/>
    <x v="6"/>
    <x v="531"/>
    <x v="5"/>
    <x v="8"/>
    <x v="9"/>
    <x v="0"/>
    <x v="0"/>
    <x v="0"/>
    <x v="9"/>
    <x v="1"/>
    <x v="9"/>
    <x v="187"/>
    <x v="6"/>
    <s v="Ian Gould"/>
    <s v="Anil Dandekar"/>
    <s v="Nitin Menon"/>
  </r>
  <r>
    <x v="739"/>
    <x v="11"/>
    <x v="11"/>
    <x v="532"/>
    <x v="1"/>
    <x v="9"/>
    <x v="8"/>
    <x v="0"/>
    <x v="0"/>
    <x v="0"/>
    <x v="5"/>
    <x v="69"/>
    <x v="0"/>
    <x v="30"/>
    <x v="35"/>
    <s v="Nigel Llong"/>
    <s v="Anil Chaudhary"/>
    <s v="Vineet Kulkarni"/>
  </r>
  <r>
    <x v="740"/>
    <x v="11"/>
    <x v="10"/>
    <x v="533"/>
    <x v="0"/>
    <x v="8"/>
    <x v="9"/>
    <x v="0"/>
    <x v="0"/>
    <x v="0"/>
    <x v="9"/>
    <x v="1"/>
    <x v="1"/>
    <x v="34"/>
    <x v="11"/>
    <s v="Yeshwant Barde"/>
    <s v="Nand Kishore"/>
    <s v="Sundaram Ravi"/>
  </r>
  <r>
    <x v="741"/>
    <x v="11"/>
    <x v="7"/>
    <x v="534"/>
    <x v="14"/>
    <x v="0"/>
    <x v="14"/>
    <x v="1"/>
    <x v="0"/>
    <x v="0"/>
    <x v="15"/>
    <x v="43"/>
    <x v="0"/>
    <x v="37"/>
    <x v="36"/>
    <s v="Bruce Oxenford"/>
    <s v="KN Ananthapadmanabhan"/>
    <s v="C Shamshuddin"/>
  </r>
  <r>
    <x v="742"/>
    <x v="11"/>
    <x v="6"/>
    <x v="534"/>
    <x v="5"/>
    <x v="6"/>
    <x v="5"/>
    <x v="0"/>
    <x v="0"/>
    <x v="0"/>
    <x v="2"/>
    <x v="50"/>
    <x v="0"/>
    <x v="184"/>
    <x v="6"/>
    <s v="Ian Gould"/>
    <s v="Nitin Menon"/>
    <s v="Anil Dandekar"/>
  </r>
  <r>
    <x v="743"/>
    <x v="11"/>
    <x v="0"/>
    <x v="535"/>
    <x v="0"/>
    <x v="3"/>
    <x v="3"/>
    <x v="0"/>
    <x v="0"/>
    <x v="0"/>
    <x v="0"/>
    <x v="28"/>
    <x v="0"/>
    <x v="29"/>
    <x v="38"/>
    <s v="S Ravi"/>
    <s v="O Nandan"/>
    <s v="Nanda Kishore"/>
  </r>
  <r>
    <x v="744"/>
    <x v="11"/>
    <x v="32"/>
    <x v="536"/>
    <x v="4"/>
    <x v="8"/>
    <x v="9"/>
    <x v="0"/>
    <x v="2"/>
    <x v="0"/>
    <x v="13"/>
    <x v="1"/>
    <x v="0"/>
    <x v="147"/>
    <x v="37"/>
    <s v="Nigel Llong"/>
    <s v="Ulhas Gandhe"/>
    <s v="Anil Chaudhary"/>
  </r>
  <r>
    <x v="745"/>
    <x v="11"/>
    <x v="11"/>
    <x v="537"/>
    <x v="8"/>
    <x v="14"/>
    <x v="14"/>
    <x v="0"/>
    <x v="0"/>
    <x v="0"/>
    <x v="8"/>
    <x v="85"/>
    <x v="0"/>
    <x v="23"/>
    <x v="35"/>
    <s v="Anil Dandekar"/>
    <s v="Nitin Menon"/>
    <s v="Ian Gould"/>
  </r>
  <r>
    <x v="746"/>
    <x v="11"/>
    <x v="5"/>
    <x v="538"/>
    <x v="1"/>
    <x v="5"/>
    <x v="5"/>
    <x v="1"/>
    <x v="1"/>
    <x v="0"/>
    <x v="5"/>
    <x v="1"/>
    <x v="0"/>
    <x v="9"/>
    <x v="5"/>
    <s v="S Ravi"/>
    <s v="O Nandan"/>
    <s v="Nanda Kishore"/>
  </r>
  <r>
    <x v="747"/>
    <x v="11"/>
    <x v="31"/>
    <x v="539"/>
    <x v="7"/>
    <x v="2"/>
    <x v="2"/>
    <x v="0"/>
    <x v="0"/>
    <x v="0"/>
    <x v="2"/>
    <x v="1"/>
    <x v="1"/>
    <x v="225"/>
    <x v="39"/>
    <s v="Bruce Oxenford"/>
    <s v="C Shamshuddin"/>
    <s v="KN Ananthapadmanabhan"/>
  </r>
  <r>
    <x v="748"/>
    <x v="11"/>
    <x v="7"/>
    <x v="540"/>
    <x v="9"/>
    <x v="14"/>
    <x v="9"/>
    <x v="1"/>
    <x v="0"/>
    <x v="0"/>
    <x v="15"/>
    <x v="1"/>
    <x v="7"/>
    <x v="74"/>
    <x v="36"/>
    <s v="Ian Gould"/>
    <s v="Anil Dandekar"/>
    <s v="Nitin Menon"/>
  </r>
  <r>
    <x v="749"/>
    <x v="11"/>
    <x v="32"/>
    <x v="540"/>
    <x v="0"/>
    <x v="0"/>
    <x v="0"/>
    <x v="0"/>
    <x v="0"/>
    <x v="0"/>
    <x v="4"/>
    <x v="1"/>
    <x v="5"/>
    <x v="226"/>
    <x v="37"/>
    <s v="Nigel Llong"/>
    <s v="Anil Chaudhary"/>
    <s v="Ulhas Gandhe"/>
  </r>
  <r>
    <x v="750"/>
    <x v="11"/>
    <x v="31"/>
    <x v="541"/>
    <x v="8"/>
    <x v="3"/>
    <x v="3"/>
    <x v="0"/>
    <x v="0"/>
    <x v="0"/>
    <x v="3"/>
    <x v="1"/>
    <x v="3"/>
    <x v="202"/>
    <x v="39"/>
    <s v="KN Ananthapadmanabhan"/>
    <s v="C Shamshuddin"/>
    <s v="Bruce Oxenford"/>
  </r>
  <r>
    <x v="751"/>
    <x v="11"/>
    <x v="5"/>
    <x v="541"/>
    <x v="5"/>
    <x v="6"/>
    <x v="5"/>
    <x v="0"/>
    <x v="0"/>
    <x v="0"/>
    <x v="5"/>
    <x v="1"/>
    <x v="4"/>
    <x v="190"/>
    <x v="5"/>
    <s v="Nanda Kishore"/>
    <s v="O Nandan"/>
    <s v="S Ravi"/>
  </r>
  <r>
    <x v="752"/>
    <x v="11"/>
    <x v="11"/>
    <x v="542"/>
    <x v="8"/>
    <x v="6"/>
    <x v="8"/>
    <x v="1"/>
    <x v="0"/>
    <x v="0"/>
    <x v="5"/>
    <x v="1"/>
    <x v="3"/>
    <x v="209"/>
    <x v="35"/>
    <s v="Nigel Llong"/>
    <s v="Nitin Menon"/>
    <s v="Ian Gould"/>
  </r>
  <r>
    <x v="753"/>
    <x v="11"/>
    <x v="25"/>
    <x v="543"/>
    <x v="0"/>
    <x v="14"/>
    <x v="14"/>
    <x v="0"/>
    <x v="0"/>
    <x v="0"/>
    <x v="15"/>
    <x v="1"/>
    <x v="8"/>
    <x v="33"/>
    <x v="40"/>
    <m/>
    <m/>
    <m/>
  </r>
  <r>
    <x v="754"/>
    <x v="11"/>
    <x v="25"/>
    <x v="544"/>
    <x v="14"/>
    <x v="9"/>
    <x v="8"/>
    <x v="0"/>
    <x v="0"/>
    <x v="0"/>
    <x v="8"/>
    <x v="1"/>
    <x v="3"/>
    <x v="154"/>
    <x v="40"/>
    <s v="Sundaram Ravi"/>
    <s v="Bruce Oxenford"/>
    <s v="Chettithody Shamshuddin"/>
  </r>
  <r>
    <x v="755"/>
    <x v="11"/>
    <x v="0"/>
    <x v="545"/>
    <x v="1"/>
    <x v="9"/>
    <x v="5"/>
    <x v="1"/>
    <x v="0"/>
    <x v="0"/>
    <x v="5"/>
    <x v="22"/>
    <x v="0"/>
    <x v="9"/>
    <x v="38"/>
    <s v="Nitin Menon"/>
    <s v="Ian Gould"/>
    <s v="Nigel Llong"/>
  </r>
  <r>
    <x v="756"/>
    <x v="12"/>
    <x v="30"/>
    <x v="546"/>
    <x v="15"/>
    <x v="15"/>
    <x v="15"/>
    <x v="2"/>
    <x v="3"/>
    <x v="2"/>
    <x v="13"/>
    <x v="89"/>
    <x v="11"/>
    <x v="147"/>
    <x v="41"/>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x v="0"/>
    <n v="164"/>
  </r>
  <r>
    <x v="1"/>
    <n v="75"/>
  </r>
  <r>
    <x v="2"/>
    <n v="16"/>
  </r>
  <r>
    <x v="3"/>
    <n v="161"/>
  </r>
  <r>
    <x v="4"/>
    <n v="30"/>
  </r>
  <r>
    <x v="5"/>
    <n v="176"/>
  </r>
  <r>
    <x v="6"/>
    <n v="14"/>
  </r>
  <r>
    <x v="7"/>
    <n v="178"/>
  </r>
  <r>
    <x v="8"/>
    <n v="187"/>
  </r>
  <r>
    <x v="9"/>
    <n v="46"/>
  </r>
  <r>
    <x v="10"/>
    <n v="147"/>
  </r>
  <r>
    <x v="11"/>
    <n v="16"/>
  </r>
  <r>
    <x v="12"/>
    <n v="14"/>
  </r>
  <r>
    <x v="13"/>
    <n v="180"/>
  </r>
  <r>
    <x v="14"/>
    <n v="1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75AF69-5431-4238-8153-8DEE1BB18207}" name="PivotTable1"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9" rowHeaderCaption="Team 1 of IPL" colHeaderCaption="Team 2 of IPL">
  <location ref="A12:C20" firstHeaderRow="1" firstDataRow="2" firstDataCol="1" rowPageCount="1" colPageCount="1"/>
  <pivotFields count="20">
    <pivotField dataField="1" showAll="0"/>
    <pivotField showAll="0">
      <items count="14">
        <item x="1"/>
        <item x="2"/>
        <item x="3"/>
        <item x="4"/>
        <item x="5"/>
        <item x="6"/>
        <item x="7"/>
        <item x="8"/>
        <item x="9"/>
        <item x="0"/>
        <item x="10"/>
        <item x="11"/>
        <item x="12"/>
        <item t="default"/>
      </items>
    </pivotField>
    <pivotField showAll="0"/>
    <pivotField axis="axisPage" multipleItemSelectionAllowed="1" showAll="0">
      <items count="15">
        <item h="1" x="0"/>
        <item h="1" x="1"/>
        <item h="1" x="2"/>
        <item h="1" x="3"/>
        <item x="4"/>
        <item h="1" x="5"/>
        <item h="1" x="6"/>
        <item h="1" x="7"/>
        <item h="1" x="8"/>
        <item h="1" x="9"/>
        <item h="1" x="10"/>
        <item h="1" x="11"/>
        <item h="1" x="12"/>
        <item h="1" x="13"/>
        <item t="default"/>
      </items>
    </pivotField>
    <pivotField axis="axisRow" showAll="0">
      <items count="17">
        <item x="8"/>
        <item x="10"/>
        <item x="14"/>
        <item x="6"/>
        <item x="2"/>
        <item x="7"/>
        <item x="11"/>
        <item x="5"/>
        <item x="1"/>
        <item x="12"/>
        <item x="9"/>
        <item x="3"/>
        <item x="13"/>
        <item x="4"/>
        <item x="0"/>
        <item x="15"/>
        <item t="default"/>
      </items>
    </pivotField>
    <pivotField axis="axisCol" showAll="0">
      <items count="17">
        <item h="1" x="9"/>
        <item x="10"/>
        <item h="1" x="14"/>
        <item h="1" x="4"/>
        <item h="1" x="7"/>
        <item h="1" x="3"/>
        <item h="1" x="12"/>
        <item h="1" x="2"/>
        <item h="1" x="6"/>
        <item h="1" x="11"/>
        <item h="1" x="8"/>
        <item h="1" x="1"/>
        <item h="1" x="13"/>
        <item h="1" x="0"/>
        <item h="1" x="5"/>
        <item h="1" x="15"/>
        <item t="default"/>
      </items>
    </pivotField>
    <pivotField showAll="0">
      <items count="17">
        <item x="8"/>
        <item x="10"/>
        <item x="14"/>
        <item x="7"/>
        <item x="6"/>
        <item x="3"/>
        <item x="11"/>
        <item x="2"/>
        <item x="5"/>
        <item x="12"/>
        <item x="9"/>
        <item x="1"/>
        <item x="13"/>
        <item x="0"/>
        <item x="4"/>
        <item x="15"/>
        <item t="default"/>
      </items>
    </pivotField>
    <pivotField showAll="0"/>
    <pivotField showAll="0">
      <items count="5">
        <item x="2"/>
        <item x="0"/>
        <item x="1"/>
        <item x="3"/>
        <item t="default"/>
      </items>
    </pivotField>
    <pivotField showAll="0"/>
    <pivotField showAll="0"/>
    <pivotField showAll="0"/>
    <pivotField showAll="0"/>
    <pivotField showAll="0">
      <items count="228">
        <item x="165"/>
        <item x="218"/>
        <item x="80"/>
        <item x="74"/>
        <item x="69"/>
        <item x="99"/>
        <item x="112"/>
        <item x="200"/>
        <item x="113"/>
        <item x="90"/>
        <item x="196"/>
        <item x="58"/>
        <item x="115"/>
        <item x="155"/>
        <item x="109"/>
        <item x="184"/>
        <item x="170"/>
        <item x="12"/>
        <item x="150"/>
        <item x="178"/>
        <item x="7"/>
        <item x="207"/>
        <item x="209"/>
        <item x="43"/>
        <item x="163"/>
        <item x="17"/>
        <item x="105"/>
        <item x="205"/>
        <item x="145"/>
        <item x="15"/>
        <item x="47"/>
        <item x="201"/>
        <item x="106"/>
        <item x="164"/>
        <item x="2"/>
        <item x="18"/>
        <item x="197"/>
        <item x="14"/>
        <item x="160"/>
        <item x="198"/>
        <item x="71"/>
        <item x="173"/>
        <item x="29"/>
        <item x="129"/>
        <item x="77"/>
        <item x="182"/>
        <item x="51"/>
        <item x="174"/>
        <item x="221"/>
        <item x="87"/>
        <item x="95"/>
        <item x="75"/>
        <item x="36"/>
        <item x="135"/>
        <item x="189"/>
        <item x="154"/>
        <item x="25"/>
        <item x="76"/>
        <item x="61"/>
        <item x="169"/>
        <item x="183"/>
        <item x="3"/>
        <item x="220"/>
        <item x="102"/>
        <item x="125"/>
        <item x="94"/>
        <item x="190"/>
        <item x="24"/>
        <item x="44"/>
        <item x="139"/>
        <item x="65"/>
        <item x="222"/>
        <item x="141"/>
        <item x="211"/>
        <item x="206"/>
        <item x="216"/>
        <item x="140"/>
        <item x="114"/>
        <item x="82"/>
        <item x="20"/>
        <item x="157"/>
        <item x="34"/>
        <item x="57"/>
        <item x="148"/>
        <item x="98"/>
        <item x="9"/>
        <item x="204"/>
        <item x="96"/>
        <item x="171"/>
        <item x="224"/>
        <item x="223"/>
        <item x="219"/>
        <item x="11"/>
        <item x="56"/>
        <item x="81"/>
        <item x="27"/>
        <item x="176"/>
        <item x="41"/>
        <item x="202"/>
        <item x="4"/>
        <item x="159"/>
        <item x="119"/>
        <item x="19"/>
        <item x="212"/>
        <item x="46"/>
        <item x="72"/>
        <item x="214"/>
        <item x="26"/>
        <item x="179"/>
        <item x="35"/>
        <item x="107"/>
        <item x="101"/>
        <item x="128"/>
        <item x="153"/>
        <item x="89"/>
        <item x="78"/>
        <item x="210"/>
        <item x="118"/>
        <item x="168"/>
        <item x="185"/>
        <item x="186"/>
        <item x="161"/>
        <item x="191"/>
        <item x="134"/>
        <item x="48"/>
        <item x="49"/>
        <item x="175"/>
        <item x="121"/>
        <item x="22"/>
        <item x="108"/>
        <item x="110"/>
        <item x="54"/>
        <item x="137"/>
        <item x="38"/>
        <item x="152"/>
        <item x="31"/>
        <item x="42"/>
        <item x="199"/>
        <item x="144"/>
        <item x="167"/>
        <item x="23"/>
        <item x="172"/>
        <item x="194"/>
        <item x="50"/>
        <item x="6"/>
        <item x="16"/>
        <item x="116"/>
        <item x="83"/>
        <item x="162"/>
        <item x="142"/>
        <item x="215"/>
        <item x="177"/>
        <item x="133"/>
        <item x="120"/>
        <item x="124"/>
        <item x="92"/>
        <item x="181"/>
        <item x="193"/>
        <item x="126"/>
        <item x="103"/>
        <item x="86"/>
        <item x="127"/>
        <item x="143"/>
        <item x="64"/>
        <item x="151"/>
        <item x="32"/>
        <item x="5"/>
        <item x="149"/>
        <item x="30"/>
        <item x="123"/>
        <item x="88"/>
        <item x="33"/>
        <item x="91"/>
        <item x="13"/>
        <item x="130"/>
        <item x="146"/>
        <item x="100"/>
        <item x="217"/>
        <item x="37"/>
        <item x="225"/>
        <item x="213"/>
        <item x="226"/>
        <item x="158"/>
        <item x="136"/>
        <item x="68"/>
        <item x="63"/>
        <item x="195"/>
        <item x="28"/>
        <item x="97"/>
        <item x="132"/>
        <item x="70"/>
        <item x="62"/>
        <item x="156"/>
        <item x="73"/>
        <item x="21"/>
        <item x="131"/>
        <item x="104"/>
        <item x="117"/>
        <item x="59"/>
        <item x="66"/>
        <item x="67"/>
        <item x="79"/>
        <item x="10"/>
        <item x="1"/>
        <item x="85"/>
        <item x="52"/>
        <item x="39"/>
        <item x="60"/>
        <item x="8"/>
        <item x="203"/>
        <item x="188"/>
        <item x="208"/>
        <item x="122"/>
        <item x="93"/>
        <item x="84"/>
        <item x="166"/>
        <item x="138"/>
        <item x="53"/>
        <item x="187"/>
        <item x="45"/>
        <item x="40"/>
        <item x="111"/>
        <item x="55"/>
        <item x="180"/>
        <item x="0"/>
        <item x="192"/>
        <item x="147"/>
        <item t="default"/>
      </items>
    </pivotField>
    <pivotField showAll="0">
      <items count="43">
        <item x="40"/>
        <item x="24"/>
        <item x="22"/>
        <item x="18"/>
        <item x="20"/>
        <item x="13"/>
        <item x="28"/>
        <item x="34"/>
        <item x="6"/>
        <item x="7"/>
        <item x="36"/>
        <item x="9"/>
        <item x="26"/>
        <item x="3"/>
        <item x="39"/>
        <item x="31"/>
        <item x="16"/>
        <item x="4"/>
        <item x="35"/>
        <item x="37"/>
        <item x="12"/>
        <item x="1"/>
        <item x="27"/>
        <item x="19"/>
        <item x="14"/>
        <item x="21"/>
        <item x="8"/>
        <item x="10"/>
        <item x="0"/>
        <item x="38"/>
        <item x="23"/>
        <item x="2"/>
        <item x="11"/>
        <item x="30"/>
        <item x="33"/>
        <item x="32"/>
        <item x="15"/>
        <item x="29"/>
        <item x="17"/>
        <item x="25"/>
        <item x="5"/>
        <item x="41"/>
        <item t="default"/>
      </items>
    </pivotField>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4"/>
  </rowFields>
  <rowItems count="7">
    <i>
      <x/>
    </i>
    <i>
      <x v="5"/>
    </i>
    <i>
      <x v="7"/>
    </i>
    <i>
      <x v="8"/>
    </i>
    <i>
      <x v="10"/>
    </i>
    <i>
      <x v="13"/>
    </i>
    <i t="grand">
      <x/>
    </i>
  </rowItems>
  <colFields count="1">
    <field x="5"/>
  </colFields>
  <colItems count="2">
    <i>
      <x v="1"/>
    </i>
    <i t="grand">
      <x/>
    </i>
  </colItems>
  <pageFields count="1">
    <pageField fld="3" hier="-1"/>
  </pageFields>
  <dataFields count="1">
    <dataField name="Count of id" fld="0" subtotal="count" baseField="4" baseItem="0"/>
  </dataFields>
  <chartFormats count="94">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1">
          <reference field="5" count="1" selected="0">
            <x v="5"/>
          </reference>
        </references>
      </pivotArea>
    </chartFormat>
    <chartFormat chart="0" format="6" series="1">
      <pivotArea type="data" outline="0" fieldPosition="0">
        <references count="1">
          <reference field="5" count="1" selected="0">
            <x v="6"/>
          </reference>
        </references>
      </pivotArea>
    </chartFormat>
    <chartFormat chart="0" format="7" series="1">
      <pivotArea type="data" outline="0" fieldPosition="0">
        <references count="1">
          <reference field="5" count="1" selected="0">
            <x v="7"/>
          </reference>
        </references>
      </pivotArea>
    </chartFormat>
    <chartFormat chart="0" format="8" series="1">
      <pivotArea type="data" outline="0" fieldPosition="0">
        <references count="1">
          <reference field="5" count="1" selected="0">
            <x v="8"/>
          </reference>
        </references>
      </pivotArea>
    </chartFormat>
    <chartFormat chart="0" format="9" series="1">
      <pivotArea type="data" outline="0" fieldPosition="0">
        <references count="1">
          <reference field="5" count="1" selected="0">
            <x v="9"/>
          </reference>
        </references>
      </pivotArea>
    </chartFormat>
    <chartFormat chart="0" format="10" series="1">
      <pivotArea type="data" outline="0" fieldPosition="0">
        <references count="1">
          <reference field="5" count="1" selected="0">
            <x v="10"/>
          </reference>
        </references>
      </pivotArea>
    </chartFormat>
    <chartFormat chart="0" format="11" series="1">
      <pivotArea type="data" outline="0" fieldPosition="0">
        <references count="1">
          <reference field="5" count="1" selected="0">
            <x v="11"/>
          </reference>
        </references>
      </pivotArea>
    </chartFormat>
    <chartFormat chart="0" format="12" series="1">
      <pivotArea type="data" outline="0" fieldPosition="0">
        <references count="1">
          <reference field="5" count="1" selected="0">
            <x v="12"/>
          </reference>
        </references>
      </pivotArea>
    </chartFormat>
    <chartFormat chart="0" format="13" series="1">
      <pivotArea type="data" outline="0" fieldPosition="0">
        <references count="1">
          <reference field="5" count="1" selected="0">
            <x v="13"/>
          </reference>
        </references>
      </pivotArea>
    </chartFormat>
    <chartFormat chart="0" format="14" series="1">
      <pivotArea type="data" outline="0" fieldPosition="0">
        <references count="1">
          <reference field="5" count="1" selected="0">
            <x v="14"/>
          </reference>
        </references>
      </pivotArea>
    </chartFormat>
    <chartFormat chart="0" format="15" series="1">
      <pivotArea type="data" outline="0" fieldPosition="0">
        <references count="1">
          <reference field="5" count="1" selected="0">
            <x v="15"/>
          </reference>
        </references>
      </pivotArea>
    </chartFormat>
    <chartFormat chart="0" format="16" series="1">
      <pivotArea type="data" outline="0" fieldPosition="0">
        <references count="2">
          <reference field="4294967294" count="1" selected="0">
            <x v="0"/>
          </reference>
          <reference field="5" count="1" selected="0">
            <x v="13"/>
          </reference>
        </references>
      </pivotArea>
    </chartFormat>
    <chartFormat chart="0" format="17" series="1">
      <pivotArea type="data" outline="0" fieldPosition="0">
        <references count="2">
          <reference field="4294967294" count="1" selected="0">
            <x v="0"/>
          </reference>
          <reference field="5" count="1" selected="0">
            <x v="7"/>
          </reference>
        </references>
      </pivotArea>
    </chartFormat>
    <chartFormat chart="0" format="18" series="1">
      <pivotArea type="data" outline="0" fieldPosition="0">
        <references count="2">
          <reference field="4294967294" count="1" selected="0">
            <x v="0"/>
          </reference>
          <reference field="5" count="1" selected="0">
            <x v="8"/>
          </reference>
        </references>
      </pivotArea>
    </chartFormat>
    <chartFormat chart="0" format="19" series="1">
      <pivotArea type="data" outline="0" fieldPosition="0">
        <references count="2">
          <reference field="4294967294" count="1" selected="0">
            <x v="0"/>
          </reference>
          <reference field="5" count="1" selected="0">
            <x v="9"/>
          </reference>
        </references>
      </pivotArea>
    </chartFormat>
    <chartFormat chart="0" format="20" series="1">
      <pivotArea type="data" outline="0" fieldPosition="0">
        <references count="2">
          <reference field="4294967294" count="1" selected="0">
            <x v="0"/>
          </reference>
          <reference field="5" count="1" selected="0">
            <x v="10"/>
          </reference>
        </references>
      </pivotArea>
    </chartFormat>
    <chartFormat chart="0" format="21" series="1">
      <pivotArea type="data" outline="0" fieldPosition="0">
        <references count="2">
          <reference field="4294967294" count="1" selected="0">
            <x v="0"/>
          </reference>
          <reference field="5" count="1" selected="0">
            <x v="11"/>
          </reference>
        </references>
      </pivotArea>
    </chartFormat>
    <chartFormat chart="0" format="22" series="1">
      <pivotArea type="data" outline="0" fieldPosition="0">
        <references count="2">
          <reference field="4294967294" count="1" selected="0">
            <x v="0"/>
          </reference>
          <reference field="5" count="1" selected="0">
            <x v="12"/>
          </reference>
        </references>
      </pivotArea>
    </chartFormat>
    <chartFormat chart="0" format="23" series="1">
      <pivotArea type="data" outline="0" fieldPosition="0">
        <references count="2">
          <reference field="4294967294" count="1" selected="0">
            <x v="0"/>
          </reference>
          <reference field="5" count="1" selected="0">
            <x v="14"/>
          </reference>
        </references>
      </pivotArea>
    </chartFormat>
    <chartFormat chart="0" format="24" series="1">
      <pivotArea type="data" outline="0" fieldPosition="0">
        <references count="2">
          <reference field="4294967294" count="1" selected="0">
            <x v="0"/>
          </reference>
          <reference field="5" count="1" selected="0">
            <x v="6"/>
          </reference>
        </references>
      </pivotArea>
    </chartFormat>
    <chartFormat chart="0" format="25" series="1">
      <pivotArea type="data" outline="0" fieldPosition="0">
        <references count="2">
          <reference field="4294967294" count="1" selected="0">
            <x v="0"/>
          </reference>
          <reference field="5" count="1" selected="0">
            <x v="15"/>
          </reference>
        </references>
      </pivotArea>
    </chartFormat>
    <chartFormat chart="0" format="26" series="1">
      <pivotArea type="data" outline="0" fieldPosition="0">
        <references count="2">
          <reference field="4294967294" count="1" selected="0">
            <x v="0"/>
          </reference>
          <reference field="5" count="1" selected="0">
            <x v="0"/>
          </reference>
        </references>
      </pivotArea>
    </chartFormat>
    <chartFormat chart="0" format="27" series="1">
      <pivotArea type="data" outline="0" fieldPosition="0">
        <references count="2">
          <reference field="4294967294" count="1" selected="0">
            <x v="0"/>
          </reference>
          <reference field="5" count="1" selected="0">
            <x v="1"/>
          </reference>
        </references>
      </pivotArea>
    </chartFormat>
    <chartFormat chart="0" format="28" series="1">
      <pivotArea type="data" outline="0" fieldPosition="0">
        <references count="2">
          <reference field="4294967294" count="1" selected="0">
            <x v="0"/>
          </reference>
          <reference field="5" count="1" selected="0">
            <x v="2"/>
          </reference>
        </references>
      </pivotArea>
    </chartFormat>
    <chartFormat chart="0" format="29" series="1">
      <pivotArea type="data" outline="0" fieldPosition="0">
        <references count="2">
          <reference field="4294967294" count="1" selected="0">
            <x v="0"/>
          </reference>
          <reference field="5" count="1" selected="0">
            <x v="3"/>
          </reference>
        </references>
      </pivotArea>
    </chartFormat>
    <chartFormat chart="0" format="30" series="1">
      <pivotArea type="data" outline="0" fieldPosition="0">
        <references count="2">
          <reference field="4294967294" count="1" selected="0">
            <x v="0"/>
          </reference>
          <reference field="5" count="1" selected="0">
            <x v="4"/>
          </reference>
        </references>
      </pivotArea>
    </chartFormat>
    <chartFormat chart="0" format="31" series="1">
      <pivotArea type="data" outline="0" fieldPosition="0">
        <references count="2">
          <reference field="4294967294" count="1" selected="0">
            <x v="0"/>
          </reference>
          <reference field="5" count="1" selected="0">
            <x v="5"/>
          </reference>
        </references>
      </pivotArea>
    </chartFormat>
    <chartFormat chart="0" format="32" series="1">
      <pivotArea type="data" outline="0" fieldPosition="0">
        <references count="1">
          <reference field="4294967294" count="1" selected="0">
            <x v="0"/>
          </reference>
        </references>
      </pivotArea>
    </chartFormat>
    <chartFormat chart="5" format="33" series="1">
      <pivotArea type="data" outline="0" fieldPosition="0">
        <references count="2">
          <reference field="4294967294" count="1" selected="0">
            <x v="0"/>
          </reference>
          <reference field="5" count="1" selected="0">
            <x v="0"/>
          </reference>
        </references>
      </pivotArea>
    </chartFormat>
    <chartFormat chart="5" format="34" series="1">
      <pivotArea type="data" outline="0" fieldPosition="0">
        <references count="2">
          <reference field="4294967294" count="1" selected="0">
            <x v="0"/>
          </reference>
          <reference field="5" count="1" selected="0">
            <x v="1"/>
          </reference>
        </references>
      </pivotArea>
    </chartFormat>
    <chartFormat chart="5" format="35" series="1">
      <pivotArea type="data" outline="0" fieldPosition="0">
        <references count="2">
          <reference field="4294967294" count="1" selected="0">
            <x v="0"/>
          </reference>
          <reference field="5" count="1" selected="0">
            <x v="2"/>
          </reference>
        </references>
      </pivotArea>
    </chartFormat>
    <chartFormat chart="5" format="36" series="1">
      <pivotArea type="data" outline="0" fieldPosition="0">
        <references count="2">
          <reference field="4294967294" count="1" selected="0">
            <x v="0"/>
          </reference>
          <reference field="5" count="1" selected="0">
            <x v="3"/>
          </reference>
        </references>
      </pivotArea>
    </chartFormat>
    <chartFormat chart="5" format="37" series="1">
      <pivotArea type="data" outline="0" fieldPosition="0">
        <references count="2">
          <reference field="4294967294" count="1" selected="0">
            <x v="0"/>
          </reference>
          <reference field="5" count="1" selected="0">
            <x v="4"/>
          </reference>
        </references>
      </pivotArea>
    </chartFormat>
    <chartFormat chart="5" format="38" series="1">
      <pivotArea type="data" outline="0" fieldPosition="0">
        <references count="2">
          <reference field="4294967294" count="1" selected="0">
            <x v="0"/>
          </reference>
          <reference field="5" count="1" selected="0">
            <x v="5"/>
          </reference>
        </references>
      </pivotArea>
    </chartFormat>
    <chartFormat chart="5" format="39" series="1">
      <pivotArea type="data" outline="0" fieldPosition="0">
        <references count="2">
          <reference field="4294967294" count="1" selected="0">
            <x v="0"/>
          </reference>
          <reference field="5" count="1" selected="0">
            <x v="6"/>
          </reference>
        </references>
      </pivotArea>
    </chartFormat>
    <chartFormat chart="5" format="40" series="1">
      <pivotArea type="data" outline="0" fieldPosition="0">
        <references count="2">
          <reference field="4294967294" count="1" selected="0">
            <x v="0"/>
          </reference>
          <reference field="5" count="1" selected="0">
            <x v="7"/>
          </reference>
        </references>
      </pivotArea>
    </chartFormat>
    <chartFormat chart="5" format="41" series="1">
      <pivotArea type="data" outline="0" fieldPosition="0">
        <references count="2">
          <reference field="4294967294" count="1" selected="0">
            <x v="0"/>
          </reference>
          <reference field="5" count="1" selected="0">
            <x v="8"/>
          </reference>
        </references>
      </pivotArea>
    </chartFormat>
    <chartFormat chart="5" format="42" series="1">
      <pivotArea type="data" outline="0" fieldPosition="0">
        <references count="2">
          <reference field="4294967294" count="1" selected="0">
            <x v="0"/>
          </reference>
          <reference field="5" count="1" selected="0">
            <x v="9"/>
          </reference>
        </references>
      </pivotArea>
    </chartFormat>
    <chartFormat chart="5" format="43" series="1">
      <pivotArea type="data" outline="0" fieldPosition="0">
        <references count="2">
          <reference field="4294967294" count="1" selected="0">
            <x v="0"/>
          </reference>
          <reference field="5" count="1" selected="0">
            <x v="10"/>
          </reference>
        </references>
      </pivotArea>
    </chartFormat>
    <chartFormat chart="5" format="44" series="1">
      <pivotArea type="data" outline="0" fieldPosition="0">
        <references count="2">
          <reference field="4294967294" count="1" selected="0">
            <x v="0"/>
          </reference>
          <reference field="5" count="1" selected="0">
            <x v="11"/>
          </reference>
        </references>
      </pivotArea>
    </chartFormat>
    <chartFormat chart="5" format="45" series="1">
      <pivotArea type="data" outline="0" fieldPosition="0">
        <references count="2">
          <reference field="4294967294" count="1" selected="0">
            <x v="0"/>
          </reference>
          <reference field="5" count="1" selected="0">
            <x v="12"/>
          </reference>
        </references>
      </pivotArea>
    </chartFormat>
    <chartFormat chart="5" format="46" series="1">
      <pivotArea type="data" outline="0" fieldPosition="0">
        <references count="2">
          <reference field="4294967294" count="1" selected="0">
            <x v="0"/>
          </reference>
          <reference field="5" count="1" selected="0">
            <x v="13"/>
          </reference>
        </references>
      </pivotArea>
    </chartFormat>
    <chartFormat chart="5" format="47" series="1">
      <pivotArea type="data" outline="0" fieldPosition="0">
        <references count="2">
          <reference field="4294967294" count="1" selected="0">
            <x v="0"/>
          </reference>
          <reference field="5" count="1" selected="0">
            <x v="14"/>
          </reference>
        </references>
      </pivotArea>
    </chartFormat>
    <chartFormat chart="6" format="33" series="1">
      <pivotArea type="data" outline="0" fieldPosition="0">
        <references count="2">
          <reference field="4294967294" count="1" selected="0">
            <x v="0"/>
          </reference>
          <reference field="5" count="1" selected="0">
            <x v="0"/>
          </reference>
        </references>
      </pivotArea>
    </chartFormat>
    <chartFormat chart="6" format="34" series="1">
      <pivotArea type="data" outline="0" fieldPosition="0">
        <references count="2">
          <reference field="4294967294" count="1" selected="0">
            <x v="0"/>
          </reference>
          <reference field="5" count="1" selected="0">
            <x v="1"/>
          </reference>
        </references>
      </pivotArea>
    </chartFormat>
    <chartFormat chart="6" format="35" series="1">
      <pivotArea type="data" outline="0" fieldPosition="0">
        <references count="2">
          <reference field="4294967294" count="1" selected="0">
            <x v="0"/>
          </reference>
          <reference field="5" count="1" selected="0">
            <x v="2"/>
          </reference>
        </references>
      </pivotArea>
    </chartFormat>
    <chartFormat chart="6" format="36" series="1">
      <pivotArea type="data" outline="0" fieldPosition="0">
        <references count="2">
          <reference field="4294967294" count="1" selected="0">
            <x v="0"/>
          </reference>
          <reference field="5" count="1" selected="0">
            <x v="3"/>
          </reference>
        </references>
      </pivotArea>
    </chartFormat>
    <chartFormat chart="6" format="37" series="1">
      <pivotArea type="data" outline="0" fieldPosition="0">
        <references count="2">
          <reference field="4294967294" count="1" selected="0">
            <x v="0"/>
          </reference>
          <reference field="5" count="1" selected="0">
            <x v="4"/>
          </reference>
        </references>
      </pivotArea>
    </chartFormat>
    <chartFormat chart="6" format="38" series="1">
      <pivotArea type="data" outline="0" fieldPosition="0">
        <references count="2">
          <reference field="4294967294" count="1" selected="0">
            <x v="0"/>
          </reference>
          <reference field="5" count="1" selected="0">
            <x v="5"/>
          </reference>
        </references>
      </pivotArea>
    </chartFormat>
    <chartFormat chart="6" format="39" series="1">
      <pivotArea type="data" outline="0" fieldPosition="0">
        <references count="2">
          <reference field="4294967294" count="1" selected="0">
            <x v="0"/>
          </reference>
          <reference field="5" count="1" selected="0">
            <x v="6"/>
          </reference>
        </references>
      </pivotArea>
    </chartFormat>
    <chartFormat chart="6" format="40" series="1">
      <pivotArea type="data" outline="0" fieldPosition="0">
        <references count="2">
          <reference field="4294967294" count="1" selected="0">
            <x v="0"/>
          </reference>
          <reference field="5" count="1" selected="0">
            <x v="7"/>
          </reference>
        </references>
      </pivotArea>
    </chartFormat>
    <chartFormat chart="6" format="41" series="1">
      <pivotArea type="data" outline="0" fieldPosition="0">
        <references count="2">
          <reference field="4294967294" count="1" selected="0">
            <x v="0"/>
          </reference>
          <reference field="5" count="1" selected="0">
            <x v="8"/>
          </reference>
        </references>
      </pivotArea>
    </chartFormat>
    <chartFormat chart="6" format="42" series="1">
      <pivotArea type="data" outline="0" fieldPosition="0">
        <references count="2">
          <reference field="4294967294" count="1" selected="0">
            <x v="0"/>
          </reference>
          <reference field="5" count="1" selected="0">
            <x v="9"/>
          </reference>
        </references>
      </pivotArea>
    </chartFormat>
    <chartFormat chart="6" format="43" series="1">
      <pivotArea type="data" outline="0" fieldPosition="0">
        <references count="2">
          <reference field="4294967294" count="1" selected="0">
            <x v="0"/>
          </reference>
          <reference field="5" count="1" selected="0">
            <x v="10"/>
          </reference>
        </references>
      </pivotArea>
    </chartFormat>
    <chartFormat chart="6" format="44" series="1">
      <pivotArea type="data" outline="0" fieldPosition="0">
        <references count="2">
          <reference field="4294967294" count="1" selected="0">
            <x v="0"/>
          </reference>
          <reference field="5" count="1" selected="0">
            <x v="11"/>
          </reference>
        </references>
      </pivotArea>
    </chartFormat>
    <chartFormat chart="6" format="45" series="1">
      <pivotArea type="data" outline="0" fieldPosition="0">
        <references count="2">
          <reference field="4294967294" count="1" selected="0">
            <x v="0"/>
          </reference>
          <reference field="5" count="1" selected="0">
            <x v="12"/>
          </reference>
        </references>
      </pivotArea>
    </chartFormat>
    <chartFormat chart="6" format="46" series="1">
      <pivotArea type="data" outline="0" fieldPosition="0">
        <references count="2">
          <reference field="4294967294" count="1" selected="0">
            <x v="0"/>
          </reference>
          <reference field="5" count="1" selected="0">
            <x v="13"/>
          </reference>
        </references>
      </pivotArea>
    </chartFormat>
    <chartFormat chart="6" format="47" series="1">
      <pivotArea type="data" outline="0" fieldPosition="0">
        <references count="2">
          <reference field="4294967294" count="1" selected="0">
            <x v="0"/>
          </reference>
          <reference field="5" count="1" selected="0">
            <x v="14"/>
          </reference>
        </references>
      </pivotArea>
    </chartFormat>
    <chartFormat chart="7" format="33" series="1">
      <pivotArea type="data" outline="0" fieldPosition="0">
        <references count="2">
          <reference field="4294967294" count="1" selected="0">
            <x v="0"/>
          </reference>
          <reference field="5" count="1" selected="0">
            <x v="0"/>
          </reference>
        </references>
      </pivotArea>
    </chartFormat>
    <chartFormat chart="7" format="34" series="1">
      <pivotArea type="data" outline="0" fieldPosition="0">
        <references count="2">
          <reference field="4294967294" count="1" selected="0">
            <x v="0"/>
          </reference>
          <reference field="5" count="1" selected="0">
            <x v="1"/>
          </reference>
        </references>
      </pivotArea>
    </chartFormat>
    <chartFormat chart="7" format="35" series="1">
      <pivotArea type="data" outline="0" fieldPosition="0">
        <references count="2">
          <reference field="4294967294" count="1" selected="0">
            <x v="0"/>
          </reference>
          <reference field="5" count="1" selected="0">
            <x v="2"/>
          </reference>
        </references>
      </pivotArea>
    </chartFormat>
    <chartFormat chart="7" format="36" series="1">
      <pivotArea type="data" outline="0" fieldPosition="0">
        <references count="2">
          <reference field="4294967294" count="1" selected="0">
            <x v="0"/>
          </reference>
          <reference field="5" count="1" selected="0">
            <x v="3"/>
          </reference>
        </references>
      </pivotArea>
    </chartFormat>
    <chartFormat chart="7" format="37" series="1">
      <pivotArea type="data" outline="0" fieldPosition="0">
        <references count="2">
          <reference field="4294967294" count="1" selected="0">
            <x v="0"/>
          </reference>
          <reference field="5" count="1" selected="0">
            <x v="4"/>
          </reference>
        </references>
      </pivotArea>
    </chartFormat>
    <chartFormat chart="7" format="38" series="1">
      <pivotArea type="data" outline="0" fieldPosition="0">
        <references count="2">
          <reference field="4294967294" count="1" selected="0">
            <x v="0"/>
          </reference>
          <reference field="5" count="1" selected="0">
            <x v="5"/>
          </reference>
        </references>
      </pivotArea>
    </chartFormat>
    <chartFormat chart="7" format="39" series="1">
      <pivotArea type="data" outline="0" fieldPosition="0">
        <references count="2">
          <reference field="4294967294" count="1" selected="0">
            <x v="0"/>
          </reference>
          <reference field="5" count="1" selected="0">
            <x v="6"/>
          </reference>
        </references>
      </pivotArea>
    </chartFormat>
    <chartFormat chart="7" format="40" series="1">
      <pivotArea type="data" outline="0" fieldPosition="0">
        <references count="2">
          <reference field="4294967294" count="1" selected="0">
            <x v="0"/>
          </reference>
          <reference field="5" count="1" selected="0">
            <x v="7"/>
          </reference>
        </references>
      </pivotArea>
    </chartFormat>
    <chartFormat chart="7" format="41" series="1">
      <pivotArea type="data" outline="0" fieldPosition="0">
        <references count="2">
          <reference field="4294967294" count="1" selected="0">
            <x v="0"/>
          </reference>
          <reference field="5" count="1" selected="0">
            <x v="8"/>
          </reference>
        </references>
      </pivotArea>
    </chartFormat>
    <chartFormat chart="7" format="42" series="1">
      <pivotArea type="data" outline="0" fieldPosition="0">
        <references count="2">
          <reference field="4294967294" count="1" selected="0">
            <x v="0"/>
          </reference>
          <reference field="5" count="1" selected="0">
            <x v="9"/>
          </reference>
        </references>
      </pivotArea>
    </chartFormat>
    <chartFormat chart="7" format="43" series="1">
      <pivotArea type="data" outline="0" fieldPosition="0">
        <references count="2">
          <reference field="4294967294" count="1" selected="0">
            <x v="0"/>
          </reference>
          <reference field="5" count="1" selected="0">
            <x v="10"/>
          </reference>
        </references>
      </pivotArea>
    </chartFormat>
    <chartFormat chart="7" format="44" series="1">
      <pivotArea type="data" outline="0" fieldPosition="0">
        <references count="2">
          <reference field="4294967294" count="1" selected="0">
            <x v="0"/>
          </reference>
          <reference field="5" count="1" selected="0">
            <x v="11"/>
          </reference>
        </references>
      </pivotArea>
    </chartFormat>
    <chartFormat chart="7" format="45" series="1">
      <pivotArea type="data" outline="0" fieldPosition="0">
        <references count="2">
          <reference field="4294967294" count="1" selected="0">
            <x v="0"/>
          </reference>
          <reference field="5" count="1" selected="0">
            <x v="12"/>
          </reference>
        </references>
      </pivotArea>
    </chartFormat>
    <chartFormat chart="7" format="46" series="1">
      <pivotArea type="data" outline="0" fieldPosition="0">
        <references count="2">
          <reference field="4294967294" count="1" selected="0">
            <x v="0"/>
          </reference>
          <reference field="5" count="1" selected="0">
            <x v="13"/>
          </reference>
        </references>
      </pivotArea>
    </chartFormat>
    <chartFormat chart="7" format="47" series="1">
      <pivotArea type="data" outline="0" fieldPosition="0">
        <references count="2">
          <reference field="4294967294" count="1" selected="0">
            <x v="0"/>
          </reference>
          <reference field="5" count="1" selected="0">
            <x v="14"/>
          </reference>
        </references>
      </pivotArea>
    </chartFormat>
    <chartFormat chart="8" format="48" series="1">
      <pivotArea type="data" outline="0" fieldPosition="0">
        <references count="2">
          <reference field="4294967294" count="1" selected="0">
            <x v="0"/>
          </reference>
          <reference field="5" count="1" selected="0">
            <x v="0"/>
          </reference>
        </references>
      </pivotArea>
    </chartFormat>
    <chartFormat chart="8" format="49" series="1">
      <pivotArea type="data" outline="0" fieldPosition="0">
        <references count="2">
          <reference field="4294967294" count="1" selected="0">
            <x v="0"/>
          </reference>
          <reference field="5" count="1" selected="0">
            <x v="1"/>
          </reference>
        </references>
      </pivotArea>
    </chartFormat>
    <chartFormat chart="8" format="50" series="1">
      <pivotArea type="data" outline="0" fieldPosition="0">
        <references count="2">
          <reference field="4294967294" count="1" selected="0">
            <x v="0"/>
          </reference>
          <reference field="5" count="1" selected="0">
            <x v="2"/>
          </reference>
        </references>
      </pivotArea>
    </chartFormat>
    <chartFormat chart="8" format="51" series="1">
      <pivotArea type="data" outline="0" fieldPosition="0">
        <references count="2">
          <reference field="4294967294" count="1" selected="0">
            <x v="0"/>
          </reference>
          <reference field="5" count="1" selected="0">
            <x v="3"/>
          </reference>
        </references>
      </pivotArea>
    </chartFormat>
    <chartFormat chart="8" format="52" series="1">
      <pivotArea type="data" outline="0" fieldPosition="0">
        <references count="2">
          <reference field="4294967294" count="1" selected="0">
            <x v="0"/>
          </reference>
          <reference field="5" count="1" selected="0">
            <x v="4"/>
          </reference>
        </references>
      </pivotArea>
    </chartFormat>
    <chartFormat chart="8" format="53" series="1">
      <pivotArea type="data" outline="0" fieldPosition="0">
        <references count="2">
          <reference field="4294967294" count="1" selected="0">
            <x v="0"/>
          </reference>
          <reference field="5" count="1" selected="0">
            <x v="5"/>
          </reference>
        </references>
      </pivotArea>
    </chartFormat>
    <chartFormat chart="8" format="54" series="1">
      <pivotArea type="data" outline="0" fieldPosition="0">
        <references count="2">
          <reference field="4294967294" count="1" selected="0">
            <x v="0"/>
          </reference>
          <reference field="5" count="1" selected="0">
            <x v="6"/>
          </reference>
        </references>
      </pivotArea>
    </chartFormat>
    <chartFormat chart="8" format="55" series="1">
      <pivotArea type="data" outline="0" fieldPosition="0">
        <references count="2">
          <reference field="4294967294" count="1" selected="0">
            <x v="0"/>
          </reference>
          <reference field="5" count="1" selected="0">
            <x v="7"/>
          </reference>
        </references>
      </pivotArea>
    </chartFormat>
    <chartFormat chart="8" format="56" series="1">
      <pivotArea type="data" outline="0" fieldPosition="0">
        <references count="2">
          <reference field="4294967294" count="1" selected="0">
            <x v="0"/>
          </reference>
          <reference field="5" count="1" selected="0">
            <x v="8"/>
          </reference>
        </references>
      </pivotArea>
    </chartFormat>
    <chartFormat chart="8" format="57" series="1">
      <pivotArea type="data" outline="0" fieldPosition="0">
        <references count="2">
          <reference field="4294967294" count="1" selected="0">
            <x v="0"/>
          </reference>
          <reference field="5" count="1" selected="0">
            <x v="9"/>
          </reference>
        </references>
      </pivotArea>
    </chartFormat>
    <chartFormat chart="8" format="58" series="1">
      <pivotArea type="data" outline="0" fieldPosition="0">
        <references count="2">
          <reference field="4294967294" count="1" selected="0">
            <x v="0"/>
          </reference>
          <reference field="5" count="1" selected="0">
            <x v="10"/>
          </reference>
        </references>
      </pivotArea>
    </chartFormat>
    <chartFormat chart="8" format="59" series="1">
      <pivotArea type="data" outline="0" fieldPosition="0">
        <references count="2">
          <reference field="4294967294" count="1" selected="0">
            <x v="0"/>
          </reference>
          <reference field="5" count="1" selected="0">
            <x v="11"/>
          </reference>
        </references>
      </pivotArea>
    </chartFormat>
    <chartFormat chart="8" format="60" series="1">
      <pivotArea type="data" outline="0" fieldPosition="0">
        <references count="2">
          <reference field="4294967294" count="1" selected="0">
            <x v="0"/>
          </reference>
          <reference field="5" count="1" selected="0">
            <x v="12"/>
          </reference>
        </references>
      </pivotArea>
    </chartFormat>
    <chartFormat chart="8" format="61" series="1">
      <pivotArea type="data" outline="0" fieldPosition="0">
        <references count="2">
          <reference field="4294967294" count="1" selected="0">
            <x v="0"/>
          </reference>
          <reference field="5" count="1" selected="0">
            <x v="13"/>
          </reference>
        </references>
      </pivotArea>
    </chartFormat>
    <chartFormat chart="8" format="62" series="1">
      <pivotArea type="data" outline="0" fieldPosition="0">
        <references count="2">
          <reference field="4294967294" count="1" selected="0">
            <x v="0"/>
          </reference>
          <reference field="5" count="1" selected="0">
            <x v="14"/>
          </reference>
        </references>
      </pivotArea>
    </chartFormat>
    <chartFormat chart="8" format="6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6DB173-C8E5-4890-B3EF-DE2E264216EB}"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Name of the Teams">
  <location ref="D90:E106" firstHeaderRow="1" firstDataRow="1" firstDataCol="1"/>
  <pivotFields count="2">
    <pivotField axis="axisRow" showAll="0">
      <items count="16">
        <item x="0"/>
        <item x="1"/>
        <item x="2"/>
        <item x="3"/>
        <item x="4"/>
        <item x="5"/>
        <item x="6"/>
        <item x="7"/>
        <item x="8"/>
        <item x="9"/>
        <item x="10"/>
        <item x="11"/>
        <item x="12"/>
        <item x="13"/>
        <item x="14"/>
        <item t="default"/>
      </items>
    </pivotField>
    <pivotField dataField="1" showAl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Sum of no of matches played" fld="1" baseField="0" baseItem="0"/>
  </dataFields>
  <formats count="8">
    <format dxfId="31">
      <pivotArea dataOnly="0" labelOnly="1" outline="0" axis="axisValues" fieldPosition="0"/>
    </format>
    <format dxfId="30">
      <pivotArea field="0" type="button" dataOnly="0" labelOnly="1" outline="0" axis="axisRow" fieldPosition="0"/>
    </format>
    <format dxfId="29">
      <pivotArea type="all" dataOnly="0" outline="0" fieldPosition="0"/>
    </format>
    <format dxfId="28">
      <pivotArea outline="0" collapsedLevelsAreSubtotals="1" fieldPosition="0"/>
    </format>
    <format dxfId="27">
      <pivotArea field="0" type="button" dataOnly="0" labelOnly="1" outline="0" axis="axisRow" fieldPosition="0"/>
    </format>
    <format dxfId="26">
      <pivotArea dataOnly="0" labelOnly="1" fieldPosition="0">
        <references count="1">
          <reference field="0" count="0"/>
        </references>
      </pivotArea>
    </format>
    <format dxfId="25">
      <pivotArea dataOnly="0" labelOnly="1" grandRow="1" outline="0" fieldPosition="0"/>
    </format>
    <format dxfId="24">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7DAC0A-180B-460B-AE92-0D52B416158D}" name="PivotTable6"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0" rowHeaderCaption="Name of Player">
  <location ref="C14:D177" firstHeaderRow="1" firstDataRow="1" firstDataCol="1"/>
  <pivotFields count="20">
    <pivotField showAll="0"/>
    <pivotField showAll="0">
      <items count="14">
        <item x="1"/>
        <item x="2"/>
        <item x="3"/>
        <item x="4"/>
        <item x="5"/>
        <item x="6"/>
        <item x="7"/>
        <item x="8"/>
        <item x="9"/>
        <item x="0"/>
        <item x="10"/>
        <item x="11"/>
        <item x="12"/>
        <item t="default"/>
      </items>
    </pivotField>
    <pivotField showAll="0"/>
    <pivotField showAll="0">
      <items count="15">
        <item h="1" x="0"/>
        <item h="1" x="1"/>
        <item h="1" x="2"/>
        <item h="1" x="3"/>
        <item x="4"/>
        <item h="1" x="5"/>
        <item h="1" x="6"/>
        <item h="1" x="7"/>
        <item h="1" x="8"/>
        <item h="1" x="9"/>
        <item h="1" x="10"/>
        <item h="1" x="11"/>
        <item h="1" x="12"/>
        <item h="1" x="13"/>
        <item t="default"/>
      </items>
    </pivotField>
    <pivotField showAll="0"/>
    <pivotField showAll="0"/>
    <pivotField showAll="0"/>
    <pivotField showAll="0"/>
    <pivotField showAll="0">
      <items count="5">
        <item x="2"/>
        <item x="0"/>
        <item x="1"/>
        <item x="3"/>
        <item t="default"/>
      </items>
    </pivotField>
    <pivotField showAll="0"/>
    <pivotField showAll="0"/>
    <pivotField showAll="0"/>
    <pivotField showAll="0"/>
    <pivotField axis="axisRow" dataField="1" showAll="0">
      <items count="228">
        <item x="165"/>
        <item x="218"/>
        <item x="80"/>
        <item x="74"/>
        <item x="69"/>
        <item x="99"/>
        <item x="112"/>
        <item x="200"/>
        <item x="113"/>
        <item x="90"/>
        <item x="196"/>
        <item x="58"/>
        <item x="115"/>
        <item x="155"/>
        <item x="109"/>
        <item x="184"/>
        <item x="170"/>
        <item x="12"/>
        <item x="150"/>
        <item x="178"/>
        <item x="7"/>
        <item x="207"/>
        <item x="209"/>
        <item x="43"/>
        <item x="163"/>
        <item x="17"/>
        <item x="105"/>
        <item x="205"/>
        <item x="145"/>
        <item x="15"/>
        <item x="47"/>
        <item x="201"/>
        <item x="106"/>
        <item x="164"/>
        <item x="2"/>
        <item x="18"/>
        <item x="197"/>
        <item x="14"/>
        <item x="160"/>
        <item x="198"/>
        <item x="71"/>
        <item x="173"/>
        <item x="29"/>
        <item x="129"/>
        <item x="77"/>
        <item x="182"/>
        <item x="51"/>
        <item x="174"/>
        <item x="221"/>
        <item x="87"/>
        <item x="95"/>
        <item x="75"/>
        <item x="36"/>
        <item x="135"/>
        <item x="189"/>
        <item x="154"/>
        <item x="25"/>
        <item x="76"/>
        <item x="61"/>
        <item x="169"/>
        <item x="183"/>
        <item x="3"/>
        <item x="220"/>
        <item x="102"/>
        <item x="125"/>
        <item x="94"/>
        <item x="190"/>
        <item x="24"/>
        <item x="44"/>
        <item x="139"/>
        <item x="65"/>
        <item x="222"/>
        <item x="141"/>
        <item x="211"/>
        <item x="206"/>
        <item x="216"/>
        <item x="140"/>
        <item x="114"/>
        <item x="82"/>
        <item x="20"/>
        <item x="157"/>
        <item x="34"/>
        <item x="57"/>
        <item x="148"/>
        <item x="98"/>
        <item x="9"/>
        <item x="204"/>
        <item x="96"/>
        <item x="171"/>
        <item x="224"/>
        <item x="223"/>
        <item x="219"/>
        <item x="11"/>
        <item x="56"/>
        <item x="81"/>
        <item x="27"/>
        <item x="176"/>
        <item x="41"/>
        <item x="202"/>
        <item x="4"/>
        <item x="159"/>
        <item x="119"/>
        <item x="19"/>
        <item x="212"/>
        <item x="46"/>
        <item x="72"/>
        <item x="214"/>
        <item x="26"/>
        <item x="179"/>
        <item x="35"/>
        <item x="107"/>
        <item x="101"/>
        <item x="128"/>
        <item x="153"/>
        <item x="89"/>
        <item x="78"/>
        <item x="210"/>
        <item x="118"/>
        <item x="168"/>
        <item x="185"/>
        <item x="186"/>
        <item x="161"/>
        <item x="191"/>
        <item x="134"/>
        <item x="48"/>
        <item x="49"/>
        <item x="175"/>
        <item x="121"/>
        <item x="22"/>
        <item x="108"/>
        <item x="110"/>
        <item x="54"/>
        <item x="137"/>
        <item x="38"/>
        <item x="152"/>
        <item x="31"/>
        <item x="42"/>
        <item x="199"/>
        <item x="144"/>
        <item x="167"/>
        <item x="23"/>
        <item x="172"/>
        <item x="194"/>
        <item x="50"/>
        <item x="6"/>
        <item x="16"/>
        <item x="116"/>
        <item x="83"/>
        <item x="162"/>
        <item x="142"/>
        <item x="215"/>
        <item x="177"/>
        <item x="133"/>
        <item x="120"/>
        <item x="124"/>
        <item x="92"/>
        <item x="181"/>
        <item x="193"/>
        <item x="126"/>
        <item x="103"/>
        <item x="86"/>
        <item x="127"/>
        <item x="143"/>
        <item x="64"/>
        <item x="151"/>
        <item x="32"/>
        <item x="5"/>
        <item x="149"/>
        <item x="30"/>
        <item x="123"/>
        <item x="88"/>
        <item x="33"/>
        <item x="91"/>
        <item x="13"/>
        <item x="130"/>
        <item x="146"/>
        <item x="100"/>
        <item x="217"/>
        <item x="37"/>
        <item x="225"/>
        <item x="213"/>
        <item x="226"/>
        <item x="158"/>
        <item x="136"/>
        <item x="68"/>
        <item x="63"/>
        <item x="195"/>
        <item x="28"/>
        <item x="97"/>
        <item x="132"/>
        <item x="70"/>
        <item x="62"/>
        <item x="156"/>
        <item x="73"/>
        <item x="21"/>
        <item x="131"/>
        <item x="104"/>
        <item x="117"/>
        <item x="59"/>
        <item x="66"/>
        <item x="67"/>
        <item x="79"/>
        <item x="10"/>
        <item x="1"/>
        <item x="85"/>
        <item x="52"/>
        <item x="39"/>
        <item x="60"/>
        <item x="8"/>
        <item x="203"/>
        <item x="188"/>
        <item x="208"/>
        <item x="122"/>
        <item x="93"/>
        <item x="84"/>
        <item x="166"/>
        <item x="138"/>
        <item x="53"/>
        <item x="187"/>
        <item x="45"/>
        <item x="40"/>
        <item x="111"/>
        <item x="55"/>
        <item x="180"/>
        <item x="0"/>
        <item x="192"/>
        <item x="147"/>
        <item t="default"/>
      </items>
    </pivotField>
    <pivotField showAll="0">
      <items count="43">
        <item x="40"/>
        <item x="24"/>
        <item x="22"/>
        <item x="18"/>
        <item x="20"/>
        <item x="13"/>
        <item x="28"/>
        <item x="34"/>
        <item x="6"/>
        <item x="7"/>
        <item x="36"/>
        <item x="9"/>
        <item x="26"/>
        <item x="3"/>
        <item x="39"/>
        <item x="31"/>
        <item x="16"/>
        <item x="4"/>
        <item x="35"/>
        <item x="37"/>
        <item x="12"/>
        <item x="1"/>
        <item x="27"/>
        <item x="19"/>
        <item x="14"/>
        <item x="21"/>
        <item x="8"/>
        <item x="10"/>
        <item x="0"/>
        <item x="38"/>
        <item x="23"/>
        <item x="2"/>
        <item x="11"/>
        <item x="30"/>
        <item x="33"/>
        <item x="32"/>
        <item x="15"/>
        <item x="29"/>
        <item x="17"/>
        <item x="25"/>
        <item x="5"/>
        <item x="41"/>
        <item t="default"/>
      </items>
    </pivotField>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13"/>
  </rowFields>
  <rowItems count="163">
    <i>
      <x v="1"/>
    </i>
    <i>
      <x v="2"/>
    </i>
    <i>
      <x v="3"/>
    </i>
    <i>
      <x v="4"/>
    </i>
    <i>
      <x v="6"/>
    </i>
    <i>
      <x v="9"/>
    </i>
    <i>
      <x v="10"/>
    </i>
    <i>
      <x v="11"/>
    </i>
    <i>
      <x v="13"/>
    </i>
    <i>
      <x v="15"/>
    </i>
    <i>
      <x v="16"/>
    </i>
    <i>
      <x v="17"/>
    </i>
    <i>
      <x v="18"/>
    </i>
    <i>
      <x v="20"/>
    </i>
    <i>
      <x v="21"/>
    </i>
    <i>
      <x v="23"/>
    </i>
    <i>
      <x v="25"/>
    </i>
    <i>
      <x v="26"/>
    </i>
    <i>
      <x v="27"/>
    </i>
    <i>
      <x v="29"/>
    </i>
    <i>
      <x v="30"/>
    </i>
    <i>
      <x v="32"/>
    </i>
    <i>
      <x v="34"/>
    </i>
    <i>
      <x v="35"/>
    </i>
    <i>
      <x v="36"/>
    </i>
    <i>
      <x v="37"/>
    </i>
    <i>
      <x v="38"/>
    </i>
    <i>
      <x v="39"/>
    </i>
    <i>
      <x v="41"/>
    </i>
    <i>
      <x v="42"/>
    </i>
    <i>
      <x v="43"/>
    </i>
    <i>
      <x v="44"/>
    </i>
    <i>
      <x v="45"/>
    </i>
    <i>
      <x v="46"/>
    </i>
    <i>
      <x v="48"/>
    </i>
    <i>
      <x v="49"/>
    </i>
    <i>
      <x v="50"/>
    </i>
    <i>
      <x v="51"/>
    </i>
    <i>
      <x v="52"/>
    </i>
    <i>
      <x v="53"/>
    </i>
    <i>
      <x v="55"/>
    </i>
    <i>
      <x v="56"/>
    </i>
    <i>
      <x v="58"/>
    </i>
    <i>
      <x v="59"/>
    </i>
    <i>
      <x v="60"/>
    </i>
    <i>
      <x v="61"/>
    </i>
    <i>
      <x v="62"/>
    </i>
    <i>
      <x v="63"/>
    </i>
    <i>
      <x v="64"/>
    </i>
    <i>
      <x v="65"/>
    </i>
    <i>
      <x v="66"/>
    </i>
    <i>
      <x v="67"/>
    </i>
    <i>
      <x v="69"/>
    </i>
    <i>
      <x v="70"/>
    </i>
    <i>
      <x v="71"/>
    </i>
    <i>
      <x v="72"/>
    </i>
    <i>
      <x v="74"/>
    </i>
    <i>
      <x v="75"/>
    </i>
    <i>
      <x v="76"/>
    </i>
    <i>
      <x v="79"/>
    </i>
    <i>
      <x v="80"/>
    </i>
    <i>
      <x v="81"/>
    </i>
    <i>
      <x v="82"/>
    </i>
    <i>
      <x v="84"/>
    </i>
    <i>
      <x v="85"/>
    </i>
    <i>
      <x v="86"/>
    </i>
    <i>
      <x v="87"/>
    </i>
    <i>
      <x v="88"/>
    </i>
    <i>
      <x v="89"/>
    </i>
    <i>
      <x v="90"/>
    </i>
    <i>
      <x v="91"/>
    </i>
    <i>
      <x v="92"/>
    </i>
    <i>
      <x v="93"/>
    </i>
    <i>
      <x v="94"/>
    </i>
    <i>
      <x v="95"/>
    </i>
    <i>
      <x v="98"/>
    </i>
    <i>
      <x v="99"/>
    </i>
    <i>
      <x v="100"/>
    </i>
    <i>
      <x v="101"/>
    </i>
    <i>
      <x v="102"/>
    </i>
    <i>
      <x v="105"/>
    </i>
    <i>
      <x v="107"/>
    </i>
    <i>
      <x v="112"/>
    </i>
    <i>
      <x v="113"/>
    </i>
    <i>
      <x v="114"/>
    </i>
    <i>
      <x v="117"/>
    </i>
    <i>
      <x v="118"/>
    </i>
    <i>
      <x v="119"/>
    </i>
    <i>
      <x v="120"/>
    </i>
    <i>
      <x v="121"/>
    </i>
    <i>
      <x v="123"/>
    </i>
    <i>
      <x v="124"/>
    </i>
    <i>
      <x v="125"/>
    </i>
    <i>
      <x v="127"/>
    </i>
    <i>
      <x v="128"/>
    </i>
    <i>
      <x v="130"/>
    </i>
    <i>
      <x v="131"/>
    </i>
    <i>
      <x v="132"/>
    </i>
    <i>
      <x v="133"/>
    </i>
    <i>
      <x v="134"/>
    </i>
    <i>
      <x v="140"/>
    </i>
    <i>
      <x v="141"/>
    </i>
    <i>
      <x v="142"/>
    </i>
    <i>
      <x v="143"/>
    </i>
    <i>
      <x v="144"/>
    </i>
    <i>
      <x v="145"/>
    </i>
    <i>
      <x v="151"/>
    </i>
    <i>
      <x v="152"/>
    </i>
    <i>
      <x v="153"/>
    </i>
    <i>
      <x v="154"/>
    </i>
    <i>
      <x v="155"/>
    </i>
    <i>
      <x v="156"/>
    </i>
    <i>
      <x v="157"/>
    </i>
    <i>
      <x v="158"/>
    </i>
    <i>
      <x v="160"/>
    </i>
    <i>
      <x v="161"/>
    </i>
    <i>
      <x v="163"/>
    </i>
    <i>
      <x v="164"/>
    </i>
    <i>
      <x v="166"/>
    </i>
    <i>
      <x v="167"/>
    </i>
    <i>
      <x v="168"/>
    </i>
    <i>
      <x v="169"/>
    </i>
    <i>
      <x v="170"/>
    </i>
    <i>
      <x v="171"/>
    </i>
    <i>
      <x v="172"/>
    </i>
    <i>
      <x v="173"/>
    </i>
    <i>
      <x v="174"/>
    </i>
    <i>
      <x v="177"/>
    </i>
    <i>
      <x v="178"/>
    </i>
    <i>
      <x v="180"/>
    </i>
    <i>
      <x v="182"/>
    </i>
    <i>
      <x v="183"/>
    </i>
    <i>
      <x v="186"/>
    </i>
    <i>
      <x v="187"/>
    </i>
    <i>
      <x v="189"/>
    </i>
    <i>
      <x v="190"/>
    </i>
    <i>
      <x v="191"/>
    </i>
    <i>
      <x v="192"/>
    </i>
    <i>
      <x v="194"/>
    </i>
    <i>
      <x v="195"/>
    </i>
    <i>
      <x v="196"/>
    </i>
    <i>
      <x v="197"/>
    </i>
    <i>
      <x v="198"/>
    </i>
    <i>
      <x v="202"/>
    </i>
    <i>
      <x v="203"/>
    </i>
    <i>
      <x v="204"/>
    </i>
    <i>
      <x v="205"/>
    </i>
    <i>
      <x v="206"/>
    </i>
    <i>
      <x v="207"/>
    </i>
    <i>
      <x v="208"/>
    </i>
    <i>
      <x v="209"/>
    </i>
    <i>
      <x v="210"/>
    </i>
    <i>
      <x v="212"/>
    </i>
    <i>
      <x v="213"/>
    </i>
    <i>
      <x v="215"/>
    </i>
    <i>
      <x v="216"/>
    </i>
    <i>
      <x v="217"/>
    </i>
    <i>
      <x v="218"/>
    </i>
    <i>
      <x v="222"/>
    </i>
    <i>
      <x v="223"/>
    </i>
    <i>
      <x v="224"/>
    </i>
    <i>
      <x v="226"/>
    </i>
    <i t="grand">
      <x/>
    </i>
  </rowItems>
  <colItems count="1">
    <i/>
  </colItems>
  <dataFields count="1">
    <dataField name="Count of player_of_match" fld="13" subtotal="count" baseField="0" baseItem="0"/>
  </dataFields>
  <formats count="12">
    <format dxfId="23">
      <pivotArea field="13" type="button" dataOnly="0" labelOnly="1" outline="0" axis="axisRow" fieldPosition="0"/>
    </format>
    <format dxfId="22">
      <pivotArea dataOnly="0" labelOnly="1" outline="0" axis="axisValues" fieldPosition="0"/>
    </format>
    <format dxfId="21">
      <pivotArea type="all" dataOnly="0" outline="0" fieldPosition="0"/>
    </format>
    <format dxfId="20">
      <pivotArea outline="0" collapsedLevelsAreSubtotals="1" fieldPosition="0"/>
    </format>
    <format dxfId="19">
      <pivotArea field="13" type="button" dataOnly="0" labelOnly="1" outline="0" axis="axisRow" fieldPosition="0"/>
    </format>
    <format dxfId="18">
      <pivotArea dataOnly="0" labelOnly="1" fieldPosition="0">
        <references count="1">
          <reference field="1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7">
      <pivotArea dataOnly="0" labelOnly="1" fieldPosition="0">
        <references count="1">
          <reference field="1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6">
      <pivotArea dataOnly="0" labelOnly="1" fieldPosition="0">
        <references count="1">
          <reference field="1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5">
      <pivotArea dataOnly="0" labelOnly="1" fieldPosition="0">
        <references count="1">
          <reference field="13"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4">
      <pivotArea dataOnly="0" labelOnly="1" fieldPosition="0">
        <references count="1">
          <reference field="13" count="26">
            <x v="200"/>
            <x v="201"/>
            <x v="202"/>
            <x v="203"/>
            <x v="204"/>
            <x v="205"/>
            <x v="206"/>
            <x v="207"/>
            <x v="208"/>
            <x v="209"/>
            <x v="210"/>
            <x v="211"/>
            <x v="212"/>
            <x v="213"/>
            <x v="214"/>
            <x v="215"/>
            <x v="216"/>
            <x v="217"/>
            <x v="218"/>
            <x v="219"/>
            <x v="220"/>
            <x v="221"/>
            <x v="222"/>
            <x v="223"/>
            <x v="224"/>
            <x v="225"/>
          </reference>
        </references>
      </pivotArea>
    </format>
    <format dxfId="13">
      <pivotArea dataOnly="0" labelOnly="1" grandRow="1" outline="0" fieldPosition="0"/>
    </format>
    <format dxfId="1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945FB6-E438-4B09-AB51-853D384C3949}" name="PivotTable7"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25" rowHeaderCaption="Name of the Stadium">
  <location ref="B10:C45" firstHeaderRow="1" firstDataRow="1" firstDataCol="1"/>
  <pivotFields count="20">
    <pivotField showAll="0"/>
    <pivotField showAll="0">
      <items count="14">
        <item x="1"/>
        <item x="2"/>
        <item x="3"/>
        <item x="4"/>
        <item x="5"/>
        <item x="6"/>
        <item x="7"/>
        <item x="8"/>
        <item x="9"/>
        <item x="0"/>
        <item x="10"/>
        <item x="11"/>
        <item x="12"/>
        <item t="default"/>
      </items>
    </pivotField>
    <pivotField showAll="0"/>
    <pivotField showAll="0">
      <items count="15">
        <item h="1" x="0"/>
        <item h="1" x="1"/>
        <item h="1" x="2"/>
        <item h="1" x="3"/>
        <item x="4"/>
        <item h="1" x="5"/>
        <item h="1" x="6"/>
        <item h="1" x="7"/>
        <item h="1" x="8"/>
        <item h="1" x="9"/>
        <item h="1" x="10"/>
        <item h="1" x="11"/>
        <item h="1" x="12"/>
        <item h="1" x="13"/>
        <item t="default"/>
      </items>
    </pivotField>
    <pivotField showAll="0">
      <items count="17">
        <item x="8"/>
        <item x="10"/>
        <item x="14"/>
        <item x="6"/>
        <item x="2"/>
        <item x="7"/>
        <item x="11"/>
        <item x="5"/>
        <item x="1"/>
        <item x="12"/>
        <item x="9"/>
        <item x="3"/>
        <item x="13"/>
        <item x="4"/>
        <item x="0"/>
        <item x="15"/>
        <item t="default"/>
      </items>
    </pivotField>
    <pivotField showAll="0"/>
    <pivotField showAll="0">
      <items count="17">
        <item x="8"/>
        <item x="10"/>
        <item x="14"/>
        <item x="7"/>
        <item x="6"/>
        <item x="3"/>
        <item x="11"/>
        <item x="2"/>
        <item x="5"/>
        <item x="12"/>
        <item x="9"/>
        <item x="1"/>
        <item x="13"/>
        <item x="0"/>
        <item x="4"/>
        <item x="15"/>
        <item t="default"/>
      </items>
    </pivotField>
    <pivotField showAll="0">
      <items count="4">
        <item x="1"/>
        <item h="1" x="0"/>
        <item h="1" x="2"/>
        <item t="default"/>
      </items>
    </pivotField>
    <pivotField showAll="0">
      <items count="5">
        <item x="2"/>
        <item x="0"/>
        <item x="1"/>
        <item x="3"/>
        <item t="default"/>
      </items>
    </pivotField>
    <pivotField showAll="0"/>
    <pivotField showAll="0"/>
    <pivotField showAll="0"/>
    <pivotField showAll="0"/>
    <pivotField showAll="0">
      <items count="228">
        <item x="165"/>
        <item x="218"/>
        <item x="80"/>
        <item x="74"/>
        <item x="69"/>
        <item x="99"/>
        <item x="112"/>
        <item x="200"/>
        <item x="113"/>
        <item x="90"/>
        <item x="196"/>
        <item x="58"/>
        <item x="115"/>
        <item x="155"/>
        <item x="109"/>
        <item x="184"/>
        <item x="170"/>
        <item x="12"/>
        <item x="150"/>
        <item x="178"/>
        <item x="7"/>
        <item x="207"/>
        <item x="209"/>
        <item x="43"/>
        <item x="163"/>
        <item x="17"/>
        <item x="105"/>
        <item x="205"/>
        <item x="145"/>
        <item x="15"/>
        <item x="47"/>
        <item x="201"/>
        <item x="106"/>
        <item x="164"/>
        <item x="2"/>
        <item x="18"/>
        <item x="197"/>
        <item x="14"/>
        <item x="160"/>
        <item x="198"/>
        <item x="71"/>
        <item x="173"/>
        <item x="29"/>
        <item x="129"/>
        <item x="77"/>
        <item x="182"/>
        <item x="51"/>
        <item x="174"/>
        <item x="221"/>
        <item x="87"/>
        <item x="95"/>
        <item x="75"/>
        <item x="36"/>
        <item x="135"/>
        <item x="189"/>
        <item x="154"/>
        <item x="25"/>
        <item x="76"/>
        <item x="61"/>
        <item x="169"/>
        <item x="183"/>
        <item x="3"/>
        <item x="220"/>
        <item x="102"/>
        <item x="125"/>
        <item x="94"/>
        <item x="190"/>
        <item x="24"/>
        <item x="44"/>
        <item x="139"/>
        <item x="65"/>
        <item x="222"/>
        <item x="141"/>
        <item x="211"/>
        <item x="206"/>
        <item x="216"/>
        <item x="140"/>
        <item x="114"/>
        <item x="82"/>
        <item x="20"/>
        <item x="157"/>
        <item x="34"/>
        <item x="57"/>
        <item x="148"/>
        <item x="98"/>
        <item x="9"/>
        <item x="204"/>
        <item x="96"/>
        <item x="171"/>
        <item x="224"/>
        <item x="223"/>
        <item x="219"/>
        <item x="11"/>
        <item x="56"/>
        <item x="81"/>
        <item x="27"/>
        <item x="176"/>
        <item x="41"/>
        <item x="202"/>
        <item x="4"/>
        <item x="159"/>
        <item x="119"/>
        <item x="19"/>
        <item x="212"/>
        <item x="46"/>
        <item x="72"/>
        <item x="214"/>
        <item x="26"/>
        <item x="179"/>
        <item x="35"/>
        <item x="107"/>
        <item x="101"/>
        <item x="128"/>
        <item x="153"/>
        <item x="89"/>
        <item x="78"/>
        <item x="210"/>
        <item x="118"/>
        <item x="168"/>
        <item x="185"/>
        <item x="186"/>
        <item x="161"/>
        <item x="191"/>
        <item x="134"/>
        <item x="48"/>
        <item x="49"/>
        <item x="175"/>
        <item x="121"/>
        <item x="22"/>
        <item x="108"/>
        <item x="110"/>
        <item x="54"/>
        <item x="137"/>
        <item x="38"/>
        <item x="152"/>
        <item x="31"/>
        <item x="42"/>
        <item x="199"/>
        <item x="144"/>
        <item x="167"/>
        <item x="23"/>
        <item x="172"/>
        <item x="194"/>
        <item x="50"/>
        <item x="6"/>
        <item x="16"/>
        <item x="116"/>
        <item x="83"/>
        <item x="162"/>
        <item x="142"/>
        <item x="215"/>
        <item x="177"/>
        <item x="133"/>
        <item x="120"/>
        <item x="124"/>
        <item x="92"/>
        <item x="181"/>
        <item x="193"/>
        <item x="126"/>
        <item x="103"/>
        <item x="86"/>
        <item x="127"/>
        <item x="143"/>
        <item x="64"/>
        <item x="151"/>
        <item x="32"/>
        <item x="5"/>
        <item x="149"/>
        <item x="30"/>
        <item x="123"/>
        <item x="88"/>
        <item x="33"/>
        <item x="91"/>
        <item x="13"/>
        <item x="130"/>
        <item x="146"/>
        <item x="100"/>
        <item x="217"/>
        <item x="37"/>
        <item x="225"/>
        <item x="213"/>
        <item x="226"/>
        <item x="158"/>
        <item x="136"/>
        <item x="68"/>
        <item x="63"/>
        <item x="195"/>
        <item x="28"/>
        <item x="97"/>
        <item x="132"/>
        <item x="70"/>
        <item x="62"/>
        <item x="156"/>
        <item x="73"/>
        <item x="21"/>
        <item x="131"/>
        <item x="104"/>
        <item x="117"/>
        <item x="59"/>
        <item x="66"/>
        <item x="67"/>
        <item x="79"/>
        <item x="10"/>
        <item x="1"/>
        <item x="85"/>
        <item x="52"/>
        <item x="39"/>
        <item x="60"/>
        <item x="8"/>
        <item x="203"/>
        <item x="188"/>
        <item x="208"/>
        <item x="122"/>
        <item x="93"/>
        <item x="84"/>
        <item x="166"/>
        <item x="138"/>
        <item x="53"/>
        <item x="187"/>
        <item x="45"/>
        <item x="40"/>
        <item x="111"/>
        <item x="55"/>
        <item x="180"/>
        <item x="0"/>
        <item x="192"/>
        <item x="147"/>
        <item t="default"/>
      </items>
    </pivotField>
    <pivotField axis="axisRow" dataField="1" showAll="0">
      <items count="43">
        <item x="40"/>
        <item x="24"/>
        <item x="22"/>
        <item x="18"/>
        <item x="20"/>
        <item x="13"/>
        <item x="28"/>
        <item x="34"/>
        <item x="6"/>
        <item x="7"/>
        <item x="36"/>
        <item x="9"/>
        <item x="26"/>
        <item x="3"/>
        <item x="39"/>
        <item x="31"/>
        <item x="16"/>
        <item x="4"/>
        <item x="35"/>
        <item x="37"/>
        <item x="12"/>
        <item x="1"/>
        <item x="27"/>
        <item x="19"/>
        <item x="14"/>
        <item x="21"/>
        <item x="8"/>
        <item x="10"/>
        <item x="0"/>
        <item x="38"/>
        <item x="23"/>
        <item x="2"/>
        <item x="11"/>
        <item x="30"/>
        <item x="33"/>
        <item x="32"/>
        <item x="15"/>
        <item x="29"/>
        <item x="17"/>
        <item x="25"/>
        <item x="5"/>
        <item x="41"/>
        <item t="default"/>
      </items>
    </pivotField>
    <pivotField showAll="0"/>
    <pivotField showAll="0"/>
    <pivotField showAll="0"/>
    <pivotField showAll="0" defaultSubtotal="0"/>
    <pivotField showAll="0" defaultSubtotal="0"/>
  </pivotFields>
  <rowFields count="1">
    <field x="14"/>
  </rowFields>
  <rowItems count="35">
    <i>
      <x v="1"/>
    </i>
    <i>
      <x v="2"/>
    </i>
    <i>
      <x v="5"/>
    </i>
    <i>
      <x v="6"/>
    </i>
    <i>
      <x v="7"/>
    </i>
    <i>
      <x v="8"/>
    </i>
    <i>
      <x v="9"/>
    </i>
    <i>
      <x v="10"/>
    </i>
    <i>
      <x v="12"/>
    </i>
    <i>
      <x v="13"/>
    </i>
    <i>
      <x v="14"/>
    </i>
    <i>
      <x v="16"/>
    </i>
    <i>
      <x v="17"/>
    </i>
    <i>
      <x v="18"/>
    </i>
    <i>
      <x v="19"/>
    </i>
    <i>
      <x v="20"/>
    </i>
    <i>
      <x v="21"/>
    </i>
    <i>
      <x v="22"/>
    </i>
    <i>
      <x v="24"/>
    </i>
    <i>
      <x v="26"/>
    </i>
    <i>
      <x v="27"/>
    </i>
    <i>
      <x v="28"/>
    </i>
    <i>
      <x v="29"/>
    </i>
    <i>
      <x v="30"/>
    </i>
    <i>
      <x v="31"/>
    </i>
    <i>
      <x v="32"/>
    </i>
    <i>
      <x v="33"/>
    </i>
    <i>
      <x v="34"/>
    </i>
    <i>
      <x v="35"/>
    </i>
    <i>
      <x v="36"/>
    </i>
    <i>
      <x v="37"/>
    </i>
    <i>
      <x v="38"/>
    </i>
    <i>
      <x v="39"/>
    </i>
    <i>
      <x v="40"/>
    </i>
    <i t="grand">
      <x/>
    </i>
  </rowItems>
  <colItems count="1">
    <i/>
  </colItems>
  <dataFields count="1">
    <dataField name="no of matches played at each venue" fld="14" subtotal="count" baseField="14" baseItem="0"/>
  </dataFields>
  <chartFormats count="2">
    <chartFormat chart="10"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A0C8BB-8287-46F4-B368-26699BFE1F49}" name="PivotTable8"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30" rowHeaderCaption="Team names and choosing batting" colHeaderCaption="Team 2">
  <location ref="B13:S30" firstHeaderRow="1" firstDataRow="2" firstDataCol="1"/>
  <pivotFields count="20">
    <pivotField showAll="0"/>
    <pivotField showAll="0">
      <items count="14">
        <item x="1"/>
        <item x="2"/>
        <item x="3"/>
        <item x="4"/>
        <item x="5"/>
        <item x="6"/>
        <item x="7"/>
        <item x="8"/>
        <item x="9"/>
        <item x="0"/>
        <item x="10"/>
        <item x="11"/>
        <item x="12"/>
        <item t="default"/>
      </items>
    </pivotField>
    <pivotField showAll="0">
      <items count="34">
        <item h="1" x="28"/>
        <item h="1" x="20"/>
        <item x="4"/>
        <item h="1" x="32"/>
        <item h="1" x="19"/>
        <item h="1" x="12"/>
        <item h="1" x="15"/>
        <item h="1" x="8"/>
        <item h="1" x="11"/>
        <item h="1" x="21"/>
        <item h="1" x="7"/>
        <item h="1" x="23"/>
        <item h="1" x="14"/>
        <item h="1" x="16"/>
        <item h="1" x="0"/>
        <item h="1" x="3"/>
        <item h="1" x="10"/>
        <item h="1" x="17"/>
        <item h="1" x="9"/>
        <item h="1" x="18"/>
        <item h="1" x="24"/>
        <item h="1" x="6"/>
        <item h="1" x="31"/>
        <item h="1" x="5"/>
        <item h="1" x="22"/>
        <item h="1" x="13"/>
        <item h="1" x="1"/>
        <item h="1" x="26"/>
        <item h="1" x="2"/>
        <item h="1" x="27"/>
        <item h="1" x="29"/>
        <item h="1" x="25"/>
        <item h="1" x="30"/>
        <item t="default"/>
      </items>
    </pivotField>
    <pivotField showAll="0">
      <items count="15">
        <item h="1" x="0"/>
        <item h="1" x="1"/>
        <item h="1" x="2"/>
        <item h="1" x="3"/>
        <item x="4"/>
        <item h="1" x="5"/>
        <item h="1" x="6"/>
        <item h="1" x="7"/>
        <item h="1" x="8"/>
        <item h="1" x="9"/>
        <item h="1" x="10"/>
        <item h="1" x="11"/>
        <item h="1" x="12"/>
        <item h="1" x="13"/>
        <item t="default"/>
      </items>
    </pivotField>
    <pivotField axis="axisRow" showAll="0">
      <items count="17">
        <item sd="0" x="8"/>
        <item sd="0" x="10"/>
        <item sd="0" x="14"/>
        <item sd="0" x="6"/>
        <item sd="0" x="2"/>
        <item sd="0" x="7"/>
        <item sd="0" x="11"/>
        <item sd="0" x="5"/>
        <item sd="0" x="1"/>
        <item sd="0" x="12"/>
        <item sd="0" x="9"/>
        <item sd="0" x="3"/>
        <item sd="0" x="13"/>
        <item sd="0" x="4"/>
        <item sd="0" x="0"/>
        <item sd="0" x="15"/>
        <item t="default" sd="0"/>
      </items>
    </pivotField>
    <pivotField showAll="0"/>
    <pivotField dataField="1" showAll="0">
      <items count="17">
        <item h="1" x="8"/>
        <item h="1" x="10"/>
        <item h="1" x="14"/>
        <item h="1" x="7"/>
        <item h="1" x="6"/>
        <item h="1" x="3"/>
        <item h="1" x="11"/>
        <item h="1" x="2"/>
        <item h="1" x="5"/>
        <item h="1" x="12"/>
        <item h="1" x="9"/>
        <item h="1" x="1"/>
        <item h="1" x="13"/>
        <item h="1" x="0"/>
        <item x="4"/>
        <item h="1" x="15"/>
        <item t="default"/>
      </items>
    </pivotField>
    <pivotField axis="axisRow" showAll="0">
      <items count="4">
        <item x="1"/>
        <item x="0"/>
        <item x="2"/>
        <item t="default"/>
      </items>
    </pivotField>
    <pivotField showAll="0">
      <items count="5">
        <item x="2"/>
        <item x="0"/>
        <item x="1"/>
        <item x="3"/>
        <item t="default"/>
      </items>
    </pivotField>
    <pivotField showAll="0"/>
    <pivotField axis="axisCol" showAll="0">
      <items count="17">
        <item x="8"/>
        <item x="10"/>
        <item x="15"/>
        <item x="6"/>
        <item x="7"/>
        <item x="3"/>
        <item x="12"/>
        <item x="2"/>
        <item x="5"/>
        <item x="11"/>
        <item x="9"/>
        <item x="1"/>
        <item x="14"/>
        <item x="4"/>
        <item x="0"/>
        <item x="13"/>
        <item t="default"/>
      </items>
    </pivotField>
    <pivotField showAll="0">
      <items count="91">
        <item h="1" x="1"/>
        <item h="1" x="22"/>
        <item h="1" x="45"/>
        <item h="1" x="12"/>
        <item h="1" x="46"/>
        <item h="1" x="7"/>
        <item h="1" x="25"/>
        <item h="1" x="18"/>
        <item h="1" x="41"/>
        <item h="1" x="19"/>
        <item h="1" x="20"/>
        <item h="1" x="38"/>
        <item x="16"/>
        <item h="1" x="27"/>
        <item h="1" x="9"/>
        <item h="1" x="2"/>
        <item h="1" x="43"/>
        <item h="1" x="4"/>
        <item h="1" x="30"/>
        <item h="1" x="15"/>
        <item h="1" x="21"/>
        <item h="1" x="8"/>
        <item h="1" x="58"/>
        <item h="1" x="31"/>
        <item h="1" x="39"/>
        <item h="1" x="34"/>
        <item h="1" x="10"/>
        <item h="1" x="6"/>
        <item h="1" x="65"/>
        <item h="1" x="29"/>
        <item h="1" x="77"/>
        <item h="1" x="47"/>
        <item h="1" x="60"/>
        <item h="1" x="24"/>
        <item h="1" x="50"/>
        <item h="1" x="0"/>
        <item h="1" x="51"/>
        <item h="1" x="56"/>
        <item h="1" x="40"/>
        <item h="1" x="52"/>
        <item h="1" x="53"/>
        <item h="1" x="32"/>
        <item h="1" x="67"/>
        <item h="1" x="63"/>
        <item h="1" x="72"/>
        <item h="1" x="28"/>
        <item h="1" x="69"/>
        <item h="1" x="70"/>
        <item h="1" x="14"/>
        <item h="1" x="78"/>
        <item h="1" x="5"/>
        <item h="1" x="44"/>
        <item h="1" x="48"/>
        <item h="1" x="57"/>
        <item h="1" x="64"/>
        <item h="1" x="68"/>
        <item h="1" x="75"/>
        <item h="1" x="13"/>
        <item h="1" x="81"/>
        <item h="1" x="55"/>
        <item h="1" x="86"/>
        <item h="1" x="33"/>
        <item h="1" x="26"/>
        <item h="1" x="54"/>
        <item h="1" x="83"/>
        <item h="1" x="80"/>
        <item h="1" x="66"/>
        <item h="1" x="36"/>
        <item h="1" x="61"/>
        <item h="1" x="76"/>
        <item h="1" x="42"/>
        <item h="1" x="85"/>
        <item h="1" x="11"/>
        <item h="1" x="59"/>
        <item h="1" x="71"/>
        <item h="1" x="73"/>
        <item h="1" x="37"/>
        <item h="1" x="79"/>
        <item h="1" x="3"/>
        <item h="1" x="49"/>
        <item h="1" x="87"/>
        <item h="1" x="35"/>
        <item h="1" x="62"/>
        <item h="1" x="88"/>
        <item h="1" x="74"/>
        <item h="1" x="82"/>
        <item h="1" x="23"/>
        <item h="1" x="84"/>
        <item h="1" x="17"/>
        <item h="1" x="89"/>
        <item t="default"/>
      </items>
    </pivotField>
    <pivotField showAll="0">
      <items count="13">
        <item h="1" x="0"/>
        <item h="1" x="10"/>
        <item h="1" x="8"/>
        <item h="1" x="9"/>
        <item h="1" x="5"/>
        <item x="7"/>
        <item h="1" x="3"/>
        <item h="1" x="1"/>
        <item h="1" x="6"/>
        <item h="1" x="4"/>
        <item h="1" x="2"/>
        <item h="1" x="11"/>
        <item t="default"/>
      </items>
    </pivotField>
    <pivotField showAll="0">
      <items count="228">
        <item x="165"/>
        <item x="218"/>
        <item x="80"/>
        <item x="74"/>
        <item x="69"/>
        <item x="99"/>
        <item x="112"/>
        <item x="200"/>
        <item x="113"/>
        <item x="90"/>
        <item x="196"/>
        <item x="58"/>
        <item x="115"/>
        <item x="155"/>
        <item x="109"/>
        <item x="184"/>
        <item x="170"/>
        <item x="12"/>
        <item x="150"/>
        <item x="178"/>
        <item x="7"/>
        <item x="207"/>
        <item x="209"/>
        <item x="43"/>
        <item x="163"/>
        <item x="17"/>
        <item x="105"/>
        <item x="205"/>
        <item x="145"/>
        <item x="15"/>
        <item x="47"/>
        <item x="201"/>
        <item x="106"/>
        <item x="164"/>
        <item x="2"/>
        <item x="18"/>
        <item x="197"/>
        <item x="14"/>
        <item x="160"/>
        <item x="198"/>
        <item x="71"/>
        <item x="173"/>
        <item x="29"/>
        <item x="129"/>
        <item x="77"/>
        <item x="182"/>
        <item x="51"/>
        <item x="174"/>
        <item x="221"/>
        <item x="87"/>
        <item x="95"/>
        <item x="75"/>
        <item x="36"/>
        <item x="135"/>
        <item x="189"/>
        <item x="154"/>
        <item x="25"/>
        <item x="76"/>
        <item x="61"/>
        <item x="169"/>
        <item x="183"/>
        <item x="3"/>
        <item x="220"/>
        <item x="102"/>
        <item x="125"/>
        <item x="94"/>
        <item x="190"/>
        <item x="24"/>
        <item x="44"/>
        <item x="139"/>
        <item x="65"/>
        <item x="222"/>
        <item x="141"/>
        <item x="211"/>
        <item x="206"/>
        <item x="216"/>
        <item x="140"/>
        <item x="114"/>
        <item x="82"/>
        <item x="20"/>
        <item x="157"/>
        <item x="34"/>
        <item x="57"/>
        <item x="148"/>
        <item x="98"/>
        <item x="9"/>
        <item x="204"/>
        <item x="96"/>
        <item x="171"/>
        <item x="224"/>
        <item x="223"/>
        <item x="219"/>
        <item x="11"/>
        <item x="56"/>
        <item x="81"/>
        <item x="27"/>
        <item x="176"/>
        <item x="41"/>
        <item x="202"/>
        <item x="4"/>
        <item x="159"/>
        <item x="119"/>
        <item x="19"/>
        <item x="212"/>
        <item x="46"/>
        <item x="72"/>
        <item x="214"/>
        <item x="26"/>
        <item x="179"/>
        <item x="35"/>
        <item x="107"/>
        <item x="101"/>
        <item x="128"/>
        <item x="153"/>
        <item x="89"/>
        <item x="78"/>
        <item x="210"/>
        <item x="118"/>
        <item x="168"/>
        <item x="185"/>
        <item x="186"/>
        <item x="161"/>
        <item x="191"/>
        <item x="134"/>
        <item x="48"/>
        <item x="49"/>
        <item x="175"/>
        <item x="121"/>
        <item x="22"/>
        <item x="108"/>
        <item x="110"/>
        <item x="54"/>
        <item x="137"/>
        <item x="38"/>
        <item x="152"/>
        <item x="31"/>
        <item x="42"/>
        <item x="199"/>
        <item x="144"/>
        <item x="167"/>
        <item x="23"/>
        <item x="172"/>
        <item x="194"/>
        <item x="50"/>
        <item x="6"/>
        <item x="16"/>
        <item x="116"/>
        <item x="83"/>
        <item x="162"/>
        <item x="142"/>
        <item x="215"/>
        <item x="177"/>
        <item x="133"/>
        <item x="120"/>
        <item x="124"/>
        <item x="92"/>
        <item x="181"/>
        <item x="193"/>
        <item x="126"/>
        <item x="103"/>
        <item x="86"/>
        <item x="127"/>
        <item x="143"/>
        <item x="64"/>
        <item x="151"/>
        <item x="32"/>
        <item x="5"/>
        <item x="149"/>
        <item x="30"/>
        <item x="123"/>
        <item x="88"/>
        <item x="33"/>
        <item x="91"/>
        <item x="13"/>
        <item x="130"/>
        <item x="146"/>
        <item x="100"/>
        <item x="217"/>
        <item x="37"/>
        <item x="225"/>
        <item x="213"/>
        <item x="226"/>
        <item x="158"/>
        <item x="136"/>
        <item x="68"/>
        <item x="63"/>
        <item x="195"/>
        <item x="28"/>
        <item x="97"/>
        <item x="132"/>
        <item x="70"/>
        <item x="62"/>
        <item x="156"/>
        <item x="73"/>
        <item x="21"/>
        <item x="131"/>
        <item x="104"/>
        <item x="117"/>
        <item x="59"/>
        <item x="66"/>
        <item x="67"/>
        <item x="79"/>
        <item x="10"/>
        <item x="1"/>
        <item x="85"/>
        <item x="52"/>
        <item x="39"/>
        <item x="60"/>
        <item x="8"/>
        <item x="203"/>
        <item x="188"/>
        <item x="208"/>
        <item x="122"/>
        <item x="93"/>
        <item x="84"/>
        <item x="166"/>
        <item x="138"/>
        <item x="53"/>
        <item x="187"/>
        <item x="45"/>
        <item x="40"/>
        <item x="111"/>
        <item x="55"/>
        <item x="180"/>
        <item x="0"/>
        <item x="192"/>
        <item x="147"/>
        <item t="default"/>
      </items>
    </pivotField>
    <pivotField showAll="0">
      <items count="43">
        <item x="40"/>
        <item x="24"/>
        <item x="22"/>
        <item x="18"/>
        <item x="20"/>
        <item x="13"/>
        <item x="28"/>
        <item x="34"/>
        <item x="6"/>
        <item x="7"/>
        <item x="36"/>
        <item x="9"/>
        <item x="26"/>
        <item x="3"/>
        <item x="39"/>
        <item x="31"/>
        <item x="16"/>
        <item x="4"/>
        <item x="35"/>
        <item x="37"/>
        <item x="12"/>
        <item x="1"/>
        <item x="27"/>
        <item x="19"/>
        <item x="14"/>
        <item x="21"/>
        <item x="8"/>
        <item x="10"/>
        <item x="0"/>
        <item x="38"/>
        <item x="23"/>
        <item x="2"/>
        <item x="11"/>
        <item x="30"/>
        <item x="33"/>
        <item x="32"/>
        <item x="15"/>
        <item x="29"/>
        <item x="17"/>
        <item x="25"/>
        <item x="5"/>
        <item x="41"/>
        <item t="default"/>
      </items>
    </pivotField>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2">
    <field x="4"/>
    <field x="7"/>
  </rowFields>
  <rowItems count="16">
    <i>
      <x/>
    </i>
    <i>
      <x v="1"/>
    </i>
    <i>
      <x v="2"/>
    </i>
    <i>
      <x v="3"/>
    </i>
    <i>
      <x v="4"/>
    </i>
    <i>
      <x v="5"/>
    </i>
    <i>
      <x v="6"/>
    </i>
    <i>
      <x v="7"/>
    </i>
    <i>
      <x v="8"/>
    </i>
    <i>
      <x v="9"/>
    </i>
    <i>
      <x v="10"/>
    </i>
    <i>
      <x v="11"/>
    </i>
    <i>
      <x v="12"/>
    </i>
    <i>
      <x v="13"/>
    </i>
    <i>
      <x v="14"/>
    </i>
    <i t="grand">
      <x/>
    </i>
  </rowItems>
  <colFields count="1">
    <field x="10"/>
  </colFields>
  <colItems count="17">
    <i>
      <x/>
    </i>
    <i>
      <x v="1"/>
    </i>
    <i>
      <x v="2"/>
    </i>
    <i>
      <x v="3"/>
    </i>
    <i>
      <x v="4"/>
    </i>
    <i>
      <x v="5"/>
    </i>
    <i>
      <x v="6"/>
    </i>
    <i>
      <x v="7"/>
    </i>
    <i>
      <x v="8"/>
    </i>
    <i>
      <x v="9"/>
    </i>
    <i>
      <x v="10"/>
    </i>
    <i>
      <x v="11"/>
    </i>
    <i>
      <x v="12"/>
    </i>
    <i>
      <x v="13"/>
    </i>
    <i>
      <x v="14"/>
    </i>
    <i>
      <x v="15"/>
    </i>
    <i t="grand">
      <x/>
    </i>
  </colItems>
  <dataFields count="1">
    <dataField name="Count of toss_winner" fld="6" subtotal="count" baseField="0" baseItem="0"/>
  </dataFields>
  <chartFormats count="50">
    <chartFormat chart="13" format="0" series="1">
      <pivotArea type="data" outline="0" fieldPosition="0">
        <references count="2">
          <reference field="4294967294" count="1" selected="0">
            <x v="0"/>
          </reference>
          <reference field="10" count="1" selected="0">
            <x v="0"/>
          </reference>
        </references>
      </pivotArea>
    </chartFormat>
    <chartFormat chart="13" format="1" series="1">
      <pivotArea type="data" outline="0" fieldPosition="0">
        <references count="2">
          <reference field="4294967294" count="1" selected="0">
            <x v="0"/>
          </reference>
          <reference field="10" count="1" selected="0">
            <x v="1"/>
          </reference>
        </references>
      </pivotArea>
    </chartFormat>
    <chartFormat chart="13" format="2" series="1">
      <pivotArea type="data" outline="0" fieldPosition="0">
        <references count="2">
          <reference field="4294967294" count="1" selected="0">
            <x v="0"/>
          </reference>
          <reference field="10" count="1" selected="0">
            <x v="2"/>
          </reference>
        </references>
      </pivotArea>
    </chartFormat>
    <chartFormat chart="13" format="3" series="1">
      <pivotArea type="data" outline="0" fieldPosition="0">
        <references count="2">
          <reference field="4294967294" count="1" selected="0">
            <x v="0"/>
          </reference>
          <reference field="10" count="1" selected="0">
            <x v="3"/>
          </reference>
        </references>
      </pivotArea>
    </chartFormat>
    <chartFormat chart="13" format="4" series="1">
      <pivotArea type="data" outline="0" fieldPosition="0">
        <references count="2">
          <reference field="4294967294" count="1" selected="0">
            <x v="0"/>
          </reference>
          <reference field="10" count="1" selected="0">
            <x v="4"/>
          </reference>
        </references>
      </pivotArea>
    </chartFormat>
    <chartFormat chart="13" format="5" series="1">
      <pivotArea type="data" outline="0" fieldPosition="0">
        <references count="2">
          <reference field="4294967294" count="1" selected="0">
            <x v="0"/>
          </reference>
          <reference field="10" count="1" selected="0">
            <x v="5"/>
          </reference>
        </references>
      </pivotArea>
    </chartFormat>
    <chartFormat chart="13" format="6" series="1">
      <pivotArea type="data" outline="0" fieldPosition="0">
        <references count="2">
          <reference field="4294967294" count="1" selected="0">
            <x v="0"/>
          </reference>
          <reference field="10" count="1" selected="0">
            <x v="6"/>
          </reference>
        </references>
      </pivotArea>
    </chartFormat>
    <chartFormat chart="13" format="7" series="1">
      <pivotArea type="data" outline="0" fieldPosition="0">
        <references count="2">
          <reference field="4294967294" count="1" selected="0">
            <x v="0"/>
          </reference>
          <reference field="10" count="1" selected="0">
            <x v="7"/>
          </reference>
        </references>
      </pivotArea>
    </chartFormat>
    <chartFormat chart="13" format="8" series="1">
      <pivotArea type="data" outline="0" fieldPosition="0">
        <references count="2">
          <reference field="4294967294" count="1" selected="0">
            <x v="0"/>
          </reference>
          <reference field="10" count="1" selected="0">
            <x v="8"/>
          </reference>
        </references>
      </pivotArea>
    </chartFormat>
    <chartFormat chart="13" format="9" series="1">
      <pivotArea type="data" outline="0" fieldPosition="0">
        <references count="2">
          <reference field="4294967294" count="1" selected="0">
            <x v="0"/>
          </reference>
          <reference field="10" count="1" selected="0">
            <x v="9"/>
          </reference>
        </references>
      </pivotArea>
    </chartFormat>
    <chartFormat chart="13" format="10" series="1">
      <pivotArea type="data" outline="0" fieldPosition="0">
        <references count="2">
          <reference field="4294967294" count="1" selected="0">
            <x v="0"/>
          </reference>
          <reference field="10" count="1" selected="0">
            <x v="10"/>
          </reference>
        </references>
      </pivotArea>
    </chartFormat>
    <chartFormat chart="13" format="11" series="1">
      <pivotArea type="data" outline="0" fieldPosition="0">
        <references count="2">
          <reference field="4294967294" count="1" selected="0">
            <x v="0"/>
          </reference>
          <reference field="10" count="1" selected="0">
            <x v="11"/>
          </reference>
        </references>
      </pivotArea>
    </chartFormat>
    <chartFormat chart="13" format="12" series="1">
      <pivotArea type="data" outline="0" fieldPosition="0">
        <references count="2">
          <reference field="4294967294" count="1" selected="0">
            <x v="0"/>
          </reference>
          <reference field="10" count="1" selected="0">
            <x v="12"/>
          </reference>
        </references>
      </pivotArea>
    </chartFormat>
    <chartFormat chart="13" format="13" series="1">
      <pivotArea type="data" outline="0" fieldPosition="0">
        <references count="2">
          <reference field="4294967294" count="1" selected="0">
            <x v="0"/>
          </reference>
          <reference field="10" count="1" selected="0">
            <x v="13"/>
          </reference>
        </references>
      </pivotArea>
    </chartFormat>
    <chartFormat chart="13" format="14" series="1">
      <pivotArea type="data" outline="0" fieldPosition="0">
        <references count="2">
          <reference field="4294967294" count="1" selected="0">
            <x v="0"/>
          </reference>
          <reference field="10" count="1" selected="0">
            <x v="14"/>
          </reference>
        </references>
      </pivotArea>
    </chartFormat>
    <chartFormat chart="13" format="15" series="1">
      <pivotArea type="data" outline="0" fieldPosition="0">
        <references count="2">
          <reference field="4294967294" count="1" selected="0">
            <x v="0"/>
          </reference>
          <reference field="10" count="1" selected="0">
            <x v="15"/>
          </reference>
        </references>
      </pivotArea>
    </chartFormat>
    <chartFormat chart="15" format="16" series="1">
      <pivotArea type="data" outline="0" fieldPosition="0">
        <references count="2">
          <reference field="4294967294" count="1" selected="0">
            <x v="0"/>
          </reference>
          <reference field="10" count="1" selected="0">
            <x v="0"/>
          </reference>
        </references>
      </pivotArea>
    </chartFormat>
    <chartFormat chart="15" format="17" series="1">
      <pivotArea type="data" outline="0" fieldPosition="0">
        <references count="2">
          <reference field="4294967294" count="1" selected="0">
            <x v="0"/>
          </reference>
          <reference field="10" count="1" selected="0">
            <x v="1"/>
          </reference>
        </references>
      </pivotArea>
    </chartFormat>
    <chartFormat chart="15" format="18" series="1">
      <pivotArea type="data" outline="0" fieldPosition="0">
        <references count="2">
          <reference field="4294967294" count="1" selected="0">
            <x v="0"/>
          </reference>
          <reference field="10" count="1" selected="0">
            <x v="2"/>
          </reference>
        </references>
      </pivotArea>
    </chartFormat>
    <chartFormat chart="15" format="19" series="1">
      <pivotArea type="data" outline="0" fieldPosition="0">
        <references count="2">
          <reference field="4294967294" count="1" selected="0">
            <x v="0"/>
          </reference>
          <reference field="10" count="1" selected="0">
            <x v="3"/>
          </reference>
        </references>
      </pivotArea>
    </chartFormat>
    <chartFormat chart="15" format="20" series="1">
      <pivotArea type="data" outline="0" fieldPosition="0">
        <references count="2">
          <reference field="4294967294" count="1" selected="0">
            <x v="0"/>
          </reference>
          <reference field="10" count="1" selected="0">
            <x v="4"/>
          </reference>
        </references>
      </pivotArea>
    </chartFormat>
    <chartFormat chart="15" format="21" series="1">
      <pivotArea type="data" outline="0" fieldPosition="0">
        <references count="2">
          <reference field="4294967294" count="1" selected="0">
            <x v="0"/>
          </reference>
          <reference field="10" count="1" selected="0">
            <x v="5"/>
          </reference>
        </references>
      </pivotArea>
    </chartFormat>
    <chartFormat chart="15" format="22" series="1">
      <pivotArea type="data" outline="0" fieldPosition="0">
        <references count="2">
          <reference field="4294967294" count="1" selected="0">
            <x v="0"/>
          </reference>
          <reference field="10" count="1" selected="0">
            <x v="6"/>
          </reference>
        </references>
      </pivotArea>
    </chartFormat>
    <chartFormat chart="15" format="23" series="1">
      <pivotArea type="data" outline="0" fieldPosition="0">
        <references count="2">
          <reference field="4294967294" count="1" selected="0">
            <x v="0"/>
          </reference>
          <reference field="10" count="1" selected="0">
            <x v="7"/>
          </reference>
        </references>
      </pivotArea>
    </chartFormat>
    <chartFormat chart="15" format="24" series="1">
      <pivotArea type="data" outline="0" fieldPosition="0">
        <references count="2">
          <reference field="4294967294" count="1" selected="0">
            <x v="0"/>
          </reference>
          <reference field="10" count="1" selected="0">
            <x v="8"/>
          </reference>
        </references>
      </pivotArea>
    </chartFormat>
    <chartFormat chart="15" format="25" series="1">
      <pivotArea type="data" outline="0" fieldPosition="0">
        <references count="2">
          <reference field="4294967294" count="1" selected="0">
            <x v="0"/>
          </reference>
          <reference field="10" count="1" selected="0">
            <x v="9"/>
          </reference>
        </references>
      </pivotArea>
    </chartFormat>
    <chartFormat chart="15" format="26" series="1">
      <pivotArea type="data" outline="0" fieldPosition="0">
        <references count="2">
          <reference field="4294967294" count="1" selected="0">
            <x v="0"/>
          </reference>
          <reference field="10" count="1" selected="0">
            <x v="10"/>
          </reference>
        </references>
      </pivotArea>
    </chartFormat>
    <chartFormat chart="15" format="27" series="1">
      <pivotArea type="data" outline="0" fieldPosition="0">
        <references count="2">
          <reference field="4294967294" count="1" selected="0">
            <x v="0"/>
          </reference>
          <reference field="10" count="1" selected="0">
            <x v="11"/>
          </reference>
        </references>
      </pivotArea>
    </chartFormat>
    <chartFormat chart="15" format="28" series="1">
      <pivotArea type="data" outline="0" fieldPosition="0">
        <references count="2">
          <reference field="4294967294" count="1" selected="0">
            <x v="0"/>
          </reference>
          <reference field="10" count="1" selected="0">
            <x v="12"/>
          </reference>
        </references>
      </pivotArea>
    </chartFormat>
    <chartFormat chart="15" format="29" series="1">
      <pivotArea type="data" outline="0" fieldPosition="0">
        <references count="2">
          <reference field="4294967294" count="1" selected="0">
            <x v="0"/>
          </reference>
          <reference field="10" count="1" selected="0">
            <x v="13"/>
          </reference>
        </references>
      </pivotArea>
    </chartFormat>
    <chartFormat chart="15" format="30" series="1">
      <pivotArea type="data" outline="0" fieldPosition="0">
        <references count="2">
          <reference field="4294967294" count="1" selected="0">
            <x v="0"/>
          </reference>
          <reference field="10" count="1" selected="0">
            <x v="14"/>
          </reference>
        </references>
      </pivotArea>
    </chartFormat>
    <chartFormat chart="15" format="31" series="1">
      <pivotArea type="data" outline="0" fieldPosition="0">
        <references count="2">
          <reference field="4294967294" count="1" selected="0">
            <x v="0"/>
          </reference>
          <reference field="10" count="1" selected="0">
            <x v="15"/>
          </reference>
        </references>
      </pivotArea>
    </chartFormat>
    <chartFormat chart="29" format="32" series="1">
      <pivotArea type="data" outline="0" fieldPosition="0">
        <references count="2">
          <reference field="4294967294" count="1" selected="0">
            <x v="0"/>
          </reference>
          <reference field="10" count="1" selected="0">
            <x v="0"/>
          </reference>
        </references>
      </pivotArea>
    </chartFormat>
    <chartFormat chart="29" format="33" series="1">
      <pivotArea type="data" outline="0" fieldPosition="0">
        <references count="2">
          <reference field="4294967294" count="1" selected="0">
            <x v="0"/>
          </reference>
          <reference field="10" count="1" selected="0">
            <x v="1"/>
          </reference>
        </references>
      </pivotArea>
    </chartFormat>
    <chartFormat chart="29" format="34" series="1">
      <pivotArea type="data" outline="0" fieldPosition="0">
        <references count="2">
          <reference field="4294967294" count="1" selected="0">
            <x v="0"/>
          </reference>
          <reference field="10" count="1" selected="0">
            <x v="2"/>
          </reference>
        </references>
      </pivotArea>
    </chartFormat>
    <chartFormat chart="29" format="35" series="1">
      <pivotArea type="data" outline="0" fieldPosition="0">
        <references count="2">
          <reference field="4294967294" count="1" selected="0">
            <x v="0"/>
          </reference>
          <reference field="10" count="1" selected="0">
            <x v="3"/>
          </reference>
        </references>
      </pivotArea>
    </chartFormat>
    <chartFormat chart="29" format="36" series="1">
      <pivotArea type="data" outline="0" fieldPosition="0">
        <references count="2">
          <reference field="4294967294" count="1" selected="0">
            <x v="0"/>
          </reference>
          <reference field="10" count="1" selected="0">
            <x v="4"/>
          </reference>
        </references>
      </pivotArea>
    </chartFormat>
    <chartFormat chart="29" format="37" series="1">
      <pivotArea type="data" outline="0" fieldPosition="0">
        <references count="2">
          <reference field="4294967294" count="1" selected="0">
            <x v="0"/>
          </reference>
          <reference field="10" count="1" selected="0">
            <x v="5"/>
          </reference>
        </references>
      </pivotArea>
    </chartFormat>
    <chartFormat chart="29" format="38" series="1">
      <pivotArea type="data" outline="0" fieldPosition="0">
        <references count="2">
          <reference field="4294967294" count="1" selected="0">
            <x v="0"/>
          </reference>
          <reference field="10" count="1" selected="0">
            <x v="6"/>
          </reference>
        </references>
      </pivotArea>
    </chartFormat>
    <chartFormat chart="29" format="39" series="1">
      <pivotArea type="data" outline="0" fieldPosition="0">
        <references count="2">
          <reference field="4294967294" count="1" selected="0">
            <x v="0"/>
          </reference>
          <reference field="10" count="1" selected="0">
            <x v="7"/>
          </reference>
        </references>
      </pivotArea>
    </chartFormat>
    <chartFormat chart="29" format="40" series="1">
      <pivotArea type="data" outline="0" fieldPosition="0">
        <references count="2">
          <reference field="4294967294" count="1" selected="0">
            <x v="0"/>
          </reference>
          <reference field="10" count="1" selected="0">
            <x v="8"/>
          </reference>
        </references>
      </pivotArea>
    </chartFormat>
    <chartFormat chart="29" format="41" series="1">
      <pivotArea type="data" outline="0" fieldPosition="0">
        <references count="2">
          <reference field="4294967294" count="1" selected="0">
            <x v="0"/>
          </reference>
          <reference field="10" count="1" selected="0">
            <x v="9"/>
          </reference>
        </references>
      </pivotArea>
    </chartFormat>
    <chartFormat chart="29" format="42" series="1">
      <pivotArea type="data" outline="0" fieldPosition="0">
        <references count="2">
          <reference field="4294967294" count="1" selected="0">
            <x v="0"/>
          </reference>
          <reference field="10" count="1" selected="0">
            <x v="10"/>
          </reference>
        </references>
      </pivotArea>
    </chartFormat>
    <chartFormat chart="29" format="43" series="1">
      <pivotArea type="data" outline="0" fieldPosition="0">
        <references count="2">
          <reference field="4294967294" count="1" selected="0">
            <x v="0"/>
          </reference>
          <reference field="10" count="1" selected="0">
            <x v="11"/>
          </reference>
        </references>
      </pivotArea>
    </chartFormat>
    <chartFormat chart="29" format="44" series="1">
      <pivotArea type="data" outline="0" fieldPosition="0">
        <references count="2">
          <reference field="4294967294" count="1" selected="0">
            <x v="0"/>
          </reference>
          <reference field="10" count="1" selected="0">
            <x v="12"/>
          </reference>
        </references>
      </pivotArea>
    </chartFormat>
    <chartFormat chart="29" format="45" series="1">
      <pivotArea type="data" outline="0" fieldPosition="0">
        <references count="2">
          <reference field="4294967294" count="1" selected="0">
            <x v="0"/>
          </reference>
          <reference field="10" count="1" selected="0">
            <x v="13"/>
          </reference>
        </references>
      </pivotArea>
    </chartFormat>
    <chartFormat chart="29" format="46" series="1">
      <pivotArea type="data" outline="0" fieldPosition="0">
        <references count="2">
          <reference field="4294967294" count="1" selected="0">
            <x v="0"/>
          </reference>
          <reference field="10" count="1" selected="0">
            <x v="14"/>
          </reference>
        </references>
      </pivotArea>
    </chartFormat>
    <chartFormat chart="29" format="47" series="1">
      <pivotArea type="data" outline="0" fieldPosition="0">
        <references count="2">
          <reference field="4294967294" count="1" selected="0">
            <x v="0"/>
          </reference>
          <reference field="10" count="1" selected="0">
            <x v="15"/>
          </reference>
        </references>
      </pivotArea>
    </chartFormat>
    <chartFormat chart="29" format="48" series="1">
      <pivotArea type="data" outline="0" fieldPosition="0">
        <references count="1">
          <reference field="4294967294" count="1" selected="0">
            <x v="0"/>
          </reference>
        </references>
      </pivotArea>
    </chartFormat>
    <chartFormat chart="13"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D7E18E-B068-4994-8145-EAC75F81384A}" name="PivotTable5" cacheId="0" applyNumberFormats="0" applyBorderFormats="0" applyFontFormats="0" applyPatternFormats="0" applyAlignmentFormats="0" applyWidthHeightFormats="1" dataCaption="Values" updatedVersion="8" minRefreshableVersion="5" useAutoFormatting="1" itemPrintTitles="1" createdVersion="6" indent="0" outline="1" outlineData="1" multipleFieldFilters="0" chartFormat="11">
  <location ref="C20:P38" firstHeaderRow="1" firstDataRow="2" firstDataCol="1"/>
  <pivotFields count="20">
    <pivotField showAll="0"/>
    <pivotField showAll="0">
      <items count="14">
        <item x="1"/>
        <item x="2"/>
        <item x="3"/>
        <item x="4"/>
        <item x="5"/>
        <item x="6"/>
        <item x="7"/>
        <item x="8"/>
        <item x="9"/>
        <item x="0"/>
        <item x="10"/>
        <item x="11"/>
        <item x="12"/>
        <item t="default"/>
      </items>
    </pivotField>
    <pivotField showAll="0"/>
    <pivotField showAll="0">
      <items count="15">
        <item h="1" x="0"/>
        <item h="1" x="1"/>
        <item h="1" x="2"/>
        <item h="1" x="3"/>
        <item x="4"/>
        <item h="1" x="5"/>
        <item h="1" x="6"/>
        <item h="1" x="7"/>
        <item h="1" x="8"/>
        <item h="1" x="9"/>
        <item h="1" x="10"/>
        <item h="1" x="11"/>
        <item h="1" x="12"/>
        <item h="1" x="13"/>
        <item t="default"/>
      </items>
    </pivotField>
    <pivotField showAll="0">
      <items count="17">
        <item x="8"/>
        <item x="10"/>
        <item x="14"/>
        <item x="6"/>
        <item x="2"/>
        <item x="7"/>
        <item x="11"/>
        <item x="5"/>
        <item x="1"/>
        <item x="12"/>
        <item x="9"/>
        <item x="3"/>
        <item x="13"/>
        <item x="4"/>
        <item x="0"/>
        <item x="15"/>
        <item t="default"/>
      </items>
    </pivotField>
    <pivotField showAll="0"/>
    <pivotField showAll="0">
      <items count="17">
        <item x="8"/>
        <item x="10"/>
        <item x="14"/>
        <item x="7"/>
        <item x="6"/>
        <item x="3"/>
        <item x="11"/>
        <item x="2"/>
        <item x="5"/>
        <item x="12"/>
        <item x="9"/>
        <item x="1"/>
        <item x="13"/>
        <item x="0"/>
        <item x="4"/>
        <item x="15"/>
        <item t="default"/>
      </items>
    </pivotField>
    <pivotField showAll="0"/>
    <pivotField showAll="0">
      <items count="5">
        <item x="2"/>
        <item x="0"/>
        <item x="1"/>
        <item x="3"/>
        <item t="default"/>
      </items>
    </pivotField>
    <pivotField showAll="0">
      <items count="4">
        <item x="0"/>
        <item x="1"/>
        <item x="2"/>
        <item t="default"/>
      </items>
    </pivotField>
    <pivotField axis="axisRow" dataField="1" showAll="0">
      <items count="17">
        <item x="8"/>
        <item x="10"/>
        <item x="15"/>
        <item x="6"/>
        <item x="7"/>
        <item x="3"/>
        <item x="12"/>
        <item x="2"/>
        <item x="5"/>
        <item x="11"/>
        <item x="9"/>
        <item x="1"/>
        <item x="14"/>
        <item x="4"/>
        <item x="0"/>
        <item x="13"/>
        <item t="default"/>
      </items>
    </pivotField>
    <pivotField showAll="0">
      <items count="91">
        <item x="1"/>
        <item x="22"/>
        <item x="45"/>
        <item x="12"/>
        <item x="46"/>
        <item x="7"/>
        <item x="25"/>
        <item x="18"/>
        <item x="41"/>
        <item x="19"/>
        <item x="20"/>
        <item x="38"/>
        <item x="16"/>
        <item x="27"/>
        <item x="9"/>
        <item x="2"/>
        <item x="43"/>
        <item x="4"/>
        <item x="30"/>
        <item x="15"/>
        <item x="21"/>
        <item x="8"/>
        <item x="58"/>
        <item x="31"/>
        <item x="39"/>
        <item x="34"/>
        <item x="10"/>
        <item x="6"/>
        <item x="65"/>
        <item x="29"/>
        <item x="77"/>
        <item x="47"/>
        <item x="60"/>
        <item x="24"/>
        <item x="50"/>
        <item x="0"/>
        <item x="51"/>
        <item x="56"/>
        <item x="40"/>
        <item x="52"/>
        <item x="53"/>
        <item x="32"/>
        <item x="67"/>
        <item x="63"/>
        <item x="72"/>
        <item x="28"/>
        <item x="69"/>
        <item x="70"/>
        <item x="14"/>
        <item x="78"/>
        <item x="5"/>
        <item x="44"/>
        <item x="48"/>
        <item x="57"/>
        <item x="64"/>
        <item x="68"/>
        <item x="75"/>
        <item x="13"/>
        <item x="81"/>
        <item x="55"/>
        <item x="86"/>
        <item x="33"/>
        <item x="26"/>
        <item x="54"/>
        <item x="83"/>
        <item x="80"/>
        <item x="66"/>
        <item x="36"/>
        <item x="61"/>
        <item x="76"/>
        <item x="42"/>
        <item x="85"/>
        <item x="11"/>
        <item x="59"/>
        <item x="71"/>
        <item x="73"/>
        <item x="37"/>
        <item x="79"/>
        <item x="3"/>
        <item x="49"/>
        <item x="87"/>
        <item x="35"/>
        <item x="62"/>
        <item x="88"/>
        <item x="74"/>
        <item x="82"/>
        <item x="23"/>
        <item x="84"/>
        <item x="17"/>
        <item x="89"/>
        <item t="default"/>
      </items>
    </pivotField>
    <pivotField showAll="0"/>
    <pivotField showAll="0">
      <items count="228">
        <item x="165"/>
        <item x="218"/>
        <item x="80"/>
        <item x="74"/>
        <item x="69"/>
        <item x="99"/>
        <item x="112"/>
        <item x="200"/>
        <item x="113"/>
        <item x="90"/>
        <item x="196"/>
        <item x="58"/>
        <item x="115"/>
        <item x="155"/>
        <item x="109"/>
        <item x="184"/>
        <item x="170"/>
        <item x="12"/>
        <item x="150"/>
        <item x="178"/>
        <item x="7"/>
        <item x="207"/>
        <item x="209"/>
        <item x="43"/>
        <item x="163"/>
        <item x="17"/>
        <item x="105"/>
        <item x="205"/>
        <item x="145"/>
        <item x="15"/>
        <item x="47"/>
        <item x="201"/>
        <item x="106"/>
        <item x="164"/>
        <item x="2"/>
        <item x="18"/>
        <item x="197"/>
        <item x="14"/>
        <item x="160"/>
        <item x="198"/>
        <item x="71"/>
        <item x="173"/>
        <item x="29"/>
        <item x="129"/>
        <item x="77"/>
        <item x="182"/>
        <item x="51"/>
        <item x="174"/>
        <item x="221"/>
        <item x="87"/>
        <item x="95"/>
        <item x="75"/>
        <item x="36"/>
        <item x="135"/>
        <item x="189"/>
        <item x="154"/>
        <item x="25"/>
        <item x="76"/>
        <item x="61"/>
        <item x="169"/>
        <item x="183"/>
        <item x="3"/>
        <item x="220"/>
        <item x="102"/>
        <item x="125"/>
        <item x="94"/>
        <item x="190"/>
        <item x="24"/>
        <item x="44"/>
        <item x="139"/>
        <item x="65"/>
        <item x="222"/>
        <item x="141"/>
        <item x="211"/>
        <item x="206"/>
        <item x="216"/>
        <item x="140"/>
        <item x="114"/>
        <item x="82"/>
        <item x="20"/>
        <item x="157"/>
        <item x="34"/>
        <item x="57"/>
        <item x="148"/>
        <item x="98"/>
        <item x="9"/>
        <item x="204"/>
        <item x="96"/>
        <item x="171"/>
        <item x="224"/>
        <item x="223"/>
        <item x="219"/>
        <item x="11"/>
        <item x="56"/>
        <item x="81"/>
        <item x="27"/>
        <item x="176"/>
        <item x="41"/>
        <item x="202"/>
        <item x="4"/>
        <item x="159"/>
        <item x="119"/>
        <item x="19"/>
        <item x="212"/>
        <item x="46"/>
        <item x="72"/>
        <item x="214"/>
        <item x="26"/>
        <item x="179"/>
        <item x="35"/>
        <item x="107"/>
        <item x="101"/>
        <item x="128"/>
        <item x="153"/>
        <item x="89"/>
        <item x="78"/>
        <item x="210"/>
        <item x="118"/>
        <item x="168"/>
        <item x="185"/>
        <item x="186"/>
        <item x="161"/>
        <item x="191"/>
        <item x="134"/>
        <item x="48"/>
        <item x="49"/>
        <item x="175"/>
        <item x="121"/>
        <item x="22"/>
        <item x="108"/>
        <item x="110"/>
        <item x="54"/>
        <item x="137"/>
        <item x="38"/>
        <item x="152"/>
        <item x="31"/>
        <item x="42"/>
        <item x="199"/>
        <item x="144"/>
        <item x="167"/>
        <item x="23"/>
        <item x="172"/>
        <item x="194"/>
        <item x="50"/>
        <item x="6"/>
        <item x="16"/>
        <item x="116"/>
        <item x="83"/>
        <item x="162"/>
        <item x="142"/>
        <item x="215"/>
        <item x="177"/>
        <item x="133"/>
        <item x="120"/>
        <item x="124"/>
        <item x="92"/>
        <item x="181"/>
        <item x="193"/>
        <item x="126"/>
        <item x="103"/>
        <item x="86"/>
        <item x="127"/>
        <item x="143"/>
        <item x="64"/>
        <item x="151"/>
        <item x="32"/>
        <item x="5"/>
        <item x="149"/>
        <item x="30"/>
        <item x="123"/>
        <item x="88"/>
        <item x="33"/>
        <item x="91"/>
        <item x="13"/>
        <item x="130"/>
        <item x="146"/>
        <item x="100"/>
        <item x="217"/>
        <item x="37"/>
        <item x="225"/>
        <item x="213"/>
        <item x="226"/>
        <item x="158"/>
        <item x="136"/>
        <item x="68"/>
        <item x="63"/>
        <item x="195"/>
        <item x="28"/>
        <item x="97"/>
        <item x="132"/>
        <item x="70"/>
        <item x="62"/>
        <item x="156"/>
        <item x="73"/>
        <item x="21"/>
        <item x="131"/>
        <item x="104"/>
        <item x="117"/>
        <item x="59"/>
        <item x="66"/>
        <item x="67"/>
        <item x="79"/>
        <item x="10"/>
        <item x="1"/>
        <item x="85"/>
        <item x="52"/>
        <item x="39"/>
        <item x="60"/>
        <item x="8"/>
        <item x="203"/>
        <item x="188"/>
        <item x="208"/>
        <item x="122"/>
        <item x="93"/>
        <item x="84"/>
        <item x="166"/>
        <item x="138"/>
        <item x="53"/>
        <item x="187"/>
        <item x="45"/>
        <item x="40"/>
        <item x="111"/>
        <item x="55"/>
        <item x="180"/>
        <item x="0"/>
        <item x="192"/>
        <item x="147"/>
        <item t="default"/>
      </items>
    </pivotField>
    <pivotField showAll="0">
      <items count="43">
        <item x="40"/>
        <item x="24"/>
        <item x="22"/>
        <item x="18"/>
        <item x="20"/>
        <item x="13"/>
        <item x="28"/>
        <item x="34"/>
        <item x="6"/>
        <item x="7"/>
        <item x="36"/>
        <item x="9"/>
        <item x="26"/>
        <item x="3"/>
        <item x="39"/>
        <item x="31"/>
        <item x="16"/>
        <item x="4"/>
        <item x="35"/>
        <item x="37"/>
        <item x="12"/>
        <item x="1"/>
        <item x="27"/>
        <item x="19"/>
        <item x="14"/>
        <item x="21"/>
        <item x="8"/>
        <item x="10"/>
        <item x="0"/>
        <item x="38"/>
        <item x="23"/>
        <item x="2"/>
        <item x="11"/>
        <item x="30"/>
        <item x="33"/>
        <item x="32"/>
        <item x="15"/>
        <item x="29"/>
        <item x="17"/>
        <item x="25"/>
        <item x="5"/>
        <item x="41"/>
        <item t="default"/>
      </items>
    </pivotField>
    <pivotField showAll="0"/>
    <pivotField showAll="0"/>
    <pivotField showAll="0"/>
    <pivotField showAll="0" defaultSubtotal="0"/>
    <pivotField axis="axisCol" showAll="0" defaultSubtotal="0">
      <items count="14">
        <item x="0"/>
        <item x="1"/>
        <item x="2"/>
        <item x="3"/>
        <item x="4"/>
        <item x="5"/>
        <item x="6"/>
        <item x="7"/>
        <item x="8"/>
        <item x="9"/>
        <item x="10"/>
        <item x="11"/>
        <item x="12"/>
        <item x="13"/>
      </items>
    </pivotField>
  </pivotFields>
  <rowFields count="1">
    <field x="10"/>
  </rowFields>
  <rowItems count="17">
    <i>
      <x/>
    </i>
    <i>
      <x v="1"/>
    </i>
    <i>
      <x v="2"/>
    </i>
    <i>
      <x v="3"/>
    </i>
    <i>
      <x v="4"/>
    </i>
    <i>
      <x v="5"/>
    </i>
    <i>
      <x v="6"/>
    </i>
    <i>
      <x v="7"/>
    </i>
    <i>
      <x v="8"/>
    </i>
    <i>
      <x v="9"/>
    </i>
    <i>
      <x v="10"/>
    </i>
    <i>
      <x v="11"/>
    </i>
    <i>
      <x v="12"/>
    </i>
    <i>
      <x v="13"/>
    </i>
    <i>
      <x v="14"/>
    </i>
    <i>
      <x v="15"/>
    </i>
    <i t="grand">
      <x/>
    </i>
  </rowItems>
  <colFields count="1">
    <field x="19"/>
  </colFields>
  <colItems count="13">
    <i>
      <x v="1"/>
    </i>
    <i>
      <x v="2"/>
    </i>
    <i>
      <x v="3"/>
    </i>
    <i>
      <x v="4"/>
    </i>
    <i>
      <x v="5"/>
    </i>
    <i>
      <x v="6"/>
    </i>
    <i>
      <x v="7"/>
    </i>
    <i>
      <x v="8"/>
    </i>
    <i>
      <x v="9"/>
    </i>
    <i>
      <x v="10"/>
    </i>
    <i>
      <x v="11"/>
    </i>
    <i>
      <x v="12"/>
    </i>
    <i t="grand">
      <x/>
    </i>
  </colItems>
  <dataFields count="1">
    <dataField name="Count of winner" fld="10" subtotal="count" baseField="0" baseItem="0"/>
  </dataFields>
  <chartFormats count="41">
    <chartFormat chart="0" format="0" series="1">
      <pivotArea type="data" outline="0" fieldPosition="0">
        <references count="1">
          <reference field="19" count="1" selected="0">
            <x v="0"/>
          </reference>
        </references>
      </pivotArea>
    </chartFormat>
    <chartFormat chart="0" format="1" series="1">
      <pivotArea type="data" outline="0" fieldPosition="0">
        <references count="1">
          <reference field="19" count="1" selected="0">
            <x v="1"/>
          </reference>
        </references>
      </pivotArea>
    </chartFormat>
    <chartFormat chart="0" format="2" series="1">
      <pivotArea type="data" outline="0" fieldPosition="0">
        <references count="1">
          <reference field="19" count="1" selected="0">
            <x v="2"/>
          </reference>
        </references>
      </pivotArea>
    </chartFormat>
    <chartFormat chart="0" format="3" series="1">
      <pivotArea type="data" outline="0" fieldPosition="0">
        <references count="1">
          <reference field="19" count="1" selected="0">
            <x v="3"/>
          </reference>
        </references>
      </pivotArea>
    </chartFormat>
    <chartFormat chart="0" format="4" series="1">
      <pivotArea type="data" outline="0" fieldPosition="0">
        <references count="1">
          <reference field="19" count="1" selected="0">
            <x v="4"/>
          </reference>
        </references>
      </pivotArea>
    </chartFormat>
    <chartFormat chart="0" format="5" series="1">
      <pivotArea type="data" outline="0" fieldPosition="0">
        <references count="1">
          <reference field="19" count="1" selected="0">
            <x v="5"/>
          </reference>
        </references>
      </pivotArea>
    </chartFormat>
    <chartFormat chart="0" format="6" series="1">
      <pivotArea type="data" outline="0" fieldPosition="0">
        <references count="1">
          <reference field="19" count="1" selected="0">
            <x v="6"/>
          </reference>
        </references>
      </pivotArea>
    </chartFormat>
    <chartFormat chart="0" format="7" series="1">
      <pivotArea type="data" outline="0" fieldPosition="0">
        <references count="1">
          <reference field="19" count="1" selected="0">
            <x v="7"/>
          </reference>
        </references>
      </pivotArea>
    </chartFormat>
    <chartFormat chart="0" format="8" series="1">
      <pivotArea type="data" outline="0" fieldPosition="0">
        <references count="1">
          <reference field="19" count="1" selected="0">
            <x v="8"/>
          </reference>
        </references>
      </pivotArea>
    </chartFormat>
    <chartFormat chart="0" format="9" series="1">
      <pivotArea type="data" outline="0" fieldPosition="0">
        <references count="1">
          <reference field="19" count="1" selected="0">
            <x v="9"/>
          </reference>
        </references>
      </pivotArea>
    </chartFormat>
    <chartFormat chart="0" format="10" series="1">
      <pivotArea type="data" outline="0" fieldPosition="0">
        <references count="1">
          <reference field="19" count="1" selected="0">
            <x v="10"/>
          </reference>
        </references>
      </pivotArea>
    </chartFormat>
    <chartFormat chart="0" format="11" series="1">
      <pivotArea type="data" outline="0" fieldPosition="0">
        <references count="1">
          <reference field="19" count="1" selected="0">
            <x v="11"/>
          </reference>
        </references>
      </pivotArea>
    </chartFormat>
    <chartFormat chart="0" format="12" series="1">
      <pivotArea type="data" outline="0" fieldPosition="0">
        <references count="1">
          <reference field="19" count="1" selected="0">
            <x v="12"/>
          </reference>
        </references>
      </pivotArea>
    </chartFormat>
    <chartFormat chart="0" format="13" series="1">
      <pivotArea type="data" outline="0" fieldPosition="0">
        <references count="2">
          <reference field="4294967294" count="1" selected="0">
            <x v="0"/>
          </reference>
          <reference field="19" count="1" selected="0">
            <x v="2"/>
          </reference>
        </references>
      </pivotArea>
    </chartFormat>
    <chartFormat chart="0" format="14" series="1">
      <pivotArea type="data" outline="0" fieldPosition="0">
        <references count="2">
          <reference field="4294967294" count="1" selected="0">
            <x v="0"/>
          </reference>
          <reference field="19" count="1" selected="0">
            <x v="3"/>
          </reference>
        </references>
      </pivotArea>
    </chartFormat>
    <chartFormat chart="0" format="15" series="1">
      <pivotArea type="data" outline="0" fieldPosition="0">
        <references count="2">
          <reference field="4294967294" count="1" selected="0">
            <x v="0"/>
          </reference>
          <reference field="19" count="1" selected="0">
            <x v="4"/>
          </reference>
        </references>
      </pivotArea>
    </chartFormat>
    <chartFormat chart="0" format="16" series="1">
      <pivotArea type="data" outline="0" fieldPosition="0">
        <references count="2">
          <reference field="4294967294" count="1" selected="0">
            <x v="0"/>
          </reference>
          <reference field="19" count="1" selected="0">
            <x v="5"/>
          </reference>
        </references>
      </pivotArea>
    </chartFormat>
    <chartFormat chart="0" format="17" series="1">
      <pivotArea type="data" outline="0" fieldPosition="0">
        <references count="2">
          <reference field="4294967294" count="1" selected="0">
            <x v="0"/>
          </reference>
          <reference field="19" count="1" selected="0">
            <x v="6"/>
          </reference>
        </references>
      </pivotArea>
    </chartFormat>
    <chartFormat chart="0" format="18" series="1">
      <pivotArea type="data" outline="0" fieldPosition="0">
        <references count="2">
          <reference field="4294967294" count="1" selected="0">
            <x v="0"/>
          </reference>
          <reference field="19" count="1" selected="0">
            <x v="7"/>
          </reference>
        </references>
      </pivotArea>
    </chartFormat>
    <chartFormat chart="0" format="19" series="1">
      <pivotArea type="data" outline="0" fieldPosition="0">
        <references count="2">
          <reference field="4294967294" count="1" selected="0">
            <x v="0"/>
          </reference>
          <reference field="19" count="1" selected="0">
            <x v="8"/>
          </reference>
        </references>
      </pivotArea>
    </chartFormat>
    <chartFormat chart="0" format="20" series="1">
      <pivotArea type="data" outline="0" fieldPosition="0">
        <references count="2">
          <reference field="4294967294" count="1" selected="0">
            <x v="0"/>
          </reference>
          <reference field="19" count="1" selected="0">
            <x v="9"/>
          </reference>
        </references>
      </pivotArea>
    </chartFormat>
    <chartFormat chart="0" format="21" series="1">
      <pivotArea type="data" outline="0" fieldPosition="0">
        <references count="2">
          <reference field="4294967294" count="1" selected="0">
            <x v="0"/>
          </reference>
          <reference field="19" count="1" selected="0">
            <x v="10"/>
          </reference>
        </references>
      </pivotArea>
    </chartFormat>
    <chartFormat chart="0" format="22" series="1">
      <pivotArea type="data" outline="0" fieldPosition="0">
        <references count="2">
          <reference field="4294967294" count="1" selected="0">
            <x v="0"/>
          </reference>
          <reference field="19" count="1" selected="0">
            <x v="11"/>
          </reference>
        </references>
      </pivotArea>
    </chartFormat>
    <chartFormat chart="0" format="23" series="1">
      <pivotArea type="data" outline="0" fieldPosition="0">
        <references count="2">
          <reference field="4294967294" count="1" selected="0">
            <x v="0"/>
          </reference>
          <reference field="19" count="1" selected="0">
            <x v="12"/>
          </reference>
        </references>
      </pivotArea>
    </chartFormat>
    <chartFormat chart="0" format="24" series="1">
      <pivotArea type="data" outline="0" fieldPosition="0">
        <references count="2">
          <reference field="4294967294" count="1" selected="0">
            <x v="0"/>
          </reference>
          <reference field="19" count="1" selected="0">
            <x v="1"/>
          </reference>
        </references>
      </pivotArea>
    </chartFormat>
    <chartFormat chart="10" format="37" series="1">
      <pivotArea type="data" outline="0" fieldPosition="0">
        <references count="2">
          <reference field="4294967294" count="1" selected="0">
            <x v="0"/>
          </reference>
          <reference field="19" count="1" selected="0">
            <x v="1"/>
          </reference>
        </references>
      </pivotArea>
    </chartFormat>
    <chartFormat chart="10" format="38" series="1">
      <pivotArea type="data" outline="0" fieldPosition="0">
        <references count="2">
          <reference field="4294967294" count="1" selected="0">
            <x v="0"/>
          </reference>
          <reference field="19" count="1" selected="0">
            <x v="2"/>
          </reference>
        </references>
      </pivotArea>
    </chartFormat>
    <chartFormat chart="10" format="39" series="1">
      <pivotArea type="data" outline="0" fieldPosition="0">
        <references count="2">
          <reference field="4294967294" count="1" selected="0">
            <x v="0"/>
          </reference>
          <reference field="19" count="1" selected="0">
            <x v="3"/>
          </reference>
        </references>
      </pivotArea>
    </chartFormat>
    <chartFormat chart="10" format="40" series="1">
      <pivotArea type="data" outline="0" fieldPosition="0">
        <references count="2">
          <reference field="4294967294" count="1" selected="0">
            <x v="0"/>
          </reference>
          <reference field="19" count="1" selected="0">
            <x v="4"/>
          </reference>
        </references>
      </pivotArea>
    </chartFormat>
    <chartFormat chart="10" format="41" series="1">
      <pivotArea type="data" outline="0" fieldPosition="0">
        <references count="2">
          <reference field="4294967294" count="1" selected="0">
            <x v="0"/>
          </reference>
          <reference field="19" count="1" selected="0">
            <x v="5"/>
          </reference>
        </references>
      </pivotArea>
    </chartFormat>
    <chartFormat chart="10" format="42" series="1">
      <pivotArea type="data" outline="0" fieldPosition="0">
        <references count="2">
          <reference field="4294967294" count="1" selected="0">
            <x v="0"/>
          </reference>
          <reference field="19" count="1" selected="0">
            <x v="6"/>
          </reference>
        </references>
      </pivotArea>
    </chartFormat>
    <chartFormat chart="10" format="43" series="1">
      <pivotArea type="data" outline="0" fieldPosition="0">
        <references count="2">
          <reference field="4294967294" count="1" selected="0">
            <x v="0"/>
          </reference>
          <reference field="19" count="1" selected="0">
            <x v="7"/>
          </reference>
        </references>
      </pivotArea>
    </chartFormat>
    <chartFormat chart="10" format="44" series="1">
      <pivotArea type="data" outline="0" fieldPosition="0">
        <references count="2">
          <reference field="4294967294" count="1" selected="0">
            <x v="0"/>
          </reference>
          <reference field="19" count="1" selected="0">
            <x v="8"/>
          </reference>
        </references>
      </pivotArea>
    </chartFormat>
    <chartFormat chart="10" format="45" series="1">
      <pivotArea type="data" outline="0" fieldPosition="0">
        <references count="2">
          <reference field="4294967294" count="1" selected="0">
            <x v="0"/>
          </reference>
          <reference field="19" count="1" selected="0">
            <x v="9"/>
          </reference>
        </references>
      </pivotArea>
    </chartFormat>
    <chartFormat chart="10" format="46" series="1">
      <pivotArea type="data" outline="0" fieldPosition="0">
        <references count="2">
          <reference field="4294967294" count="1" selected="0">
            <x v="0"/>
          </reference>
          <reference field="19" count="1" selected="0">
            <x v="10"/>
          </reference>
        </references>
      </pivotArea>
    </chartFormat>
    <chartFormat chart="10" format="47" series="1">
      <pivotArea type="data" outline="0" fieldPosition="0">
        <references count="2">
          <reference field="4294967294" count="1" selected="0">
            <x v="0"/>
          </reference>
          <reference field="19" count="1" selected="0">
            <x v="11"/>
          </reference>
        </references>
      </pivotArea>
    </chartFormat>
    <chartFormat chart="10" format="48" series="1">
      <pivotArea type="data" outline="0" fieldPosition="0">
        <references count="2">
          <reference field="4294967294" count="1" selected="0">
            <x v="0"/>
          </reference>
          <reference field="19" count="1" selected="0">
            <x v="12"/>
          </reference>
        </references>
      </pivotArea>
    </chartFormat>
    <chartFormat chart="10" format="49" series="1">
      <pivotArea type="data" outline="0" fieldPosition="0">
        <references count="1">
          <reference field="4294967294" count="1" selected="0">
            <x v="0"/>
          </reference>
        </references>
      </pivotArea>
    </chartFormat>
    <chartFormat chart="0" format="25" series="1">
      <pivotArea type="data" outline="0" fieldPosition="0">
        <references count="1">
          <reference field="4294967294" count="1" selected="0">
            <x v="0"/>
          </reference>
        </references>
      </pivotArea>
    </chartFormat>
    <chartFormat chart="10" format="50" series="1">
      <pivotArea type="data" outline="0" fieldPosition="0">
        <references count="2">
          <reference field="4294967294" count="1" selected="0">
            <x v="0"/>
          </reference>
          <reference field="19" count="1" selected="0">
            <x v="0"/>
          </reference>
        </references>
      </pivotArea>
    </chartFormat>
    <chartFormat chart="0" format="26" series="1">
      <pivotArea type="data" outline="0" fieldPosition="0">
        <references count="2">
          <reference field="4294967294" count="1" selected="0">
            <x v="0"/>
          </reference>
          <reference field="1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2" xr10:uid="{9727A435-3DF6-4FE0-AA37-596E02625A4D}" sourceName="team2">
  <pivotTables>
    <pivotTable tabId="10" name="PivotTable1"/>
  </pivotTables>
  <data>
    <tabular pivotCacheId="1707337119">
      <items count="16">
        <i x="9"/>
        <i x="10" s="1"/>
        <i x="14"/>
        <i x="4"/>
        <i x="7"/>
        <i x="3"/>
        <i x="12"/>
        <i x="2"/>
        <i x="6"/>
        <i x="11"/>
        <i x="8"/>
        <i x="1"/>
        <i x="13"/>
        <i x="0"/>
        <i x="5"/>
        <i x="1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ue" xr10:uid="{5C564470-C3DC-4409-A8B6-148CEBC4207F}" sourceName="venue">
  <pivotTables>
    <pivotTable tabId="23" name="PivotTable7"/>
    <pivotTable tabId="15" name="PivotTable6"/>
    <pivotTable tabId="10" name="PivotTable1"/>
    <pivotTable tabId="16" name="PivotTable8"/>
    <pivotTable tabId="24" name="PivotTable5"/>
  </pivotTables>
  <data>
    <tabular pivotCacheId="1707337119">
      <items count="42">
        <i x="24" s="1"/>
        <i x="22" s="1"/>
        <i x="13" s="1"/>
        <i x="28" s="1"/>
        <i x="34" s="1"/>
        <i x="6" s="1"/>
        <i x="7" s="1"/>
        <i x="36" s="1"/>
        <i x="26" s="1"/>
        <i x="3" s="1"/>
        <i x="39" s="1"/>
        <i x="16" s="1"/>
        <i x="4" s="1"/>
        <i x="35" s="1"/>
        <i x="37" s="1"/>
        <i x="12" s="1"/>
        <i x="1" s="1"/>
        <i x="27" s="1"/>
        <i x="14" s="1"/>
        <i x="8" s="1"/>
        <i x="10" s="1"/>
        <i x="0" s="1"/>
        <i x="38" s="1"/>
        <i x="23" s="1"/>
        <i x="2" s="1"/>
        <i x="11" s="1"/>
        <i x="30" s="1"/>
        <i x="33" s="1"/>
        <i x="32" s="1"/>
        <i x="15" s="1"/>
        <i x="29" s="1"/>
        <i x="17" s="1"/>
        <i x="25" s="1"/>
        <i x="5" s="1"/>
        <i x="40" s="1" nd="1"/>
        <i x="18" s="1" nd="1"/>
        <i x="20" s="1" nd="1"/>
        <i x="9" s="1" nd="1"/>
        <i x="31" s="1" nd="1"/>
        <i x="19" s="1" nd="1"/>
        <i x="21" s="1" nd="1"/>
        <i x="4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96F921CD-97B3-43CC-AA70-B4F133F2583A}" sourceName="season">
  <pivotTables>
    <pivotTable tabId="15" name="PivotTable6"/>
    <pivotTable tabId="10" name="PivotTable1"/>
    <pivotTable tabId="23" name="PivotTable7"/>
    <pivotTable tabId="16" name="PivotTable8"/>
    <pivotTable tabId="24" name="PivotTable5"/>
  </pivotTables>
  <data>
    <tabular pivotCacheId="1707337119">
      <items count="13">
        <i x="1" s="1"/>
        <i x="2" s="1"/>
        <i x="3" s="1"/>
        <i x="4" s="1"/>
        <i x="5" s="1"/>
        <i x="6" s="1"/>
        <i x="7" s="1"/>
        <i x="8" s="1"/>
        <i x="9" s="1"/>
        <i x="0" s="1"/>
        <i x="10" s="1"/>
        <i x="11" s="1"/>
        <i x="1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ult" xr10:uid="{7DC69AAA-51B5-4998-92B8-977DF07BEA9B}" sourceName="result">
  <pivotTables>
    <pivotTable tabId="24" name="PivotTable5"/>
    <pivotTable tabId="15" name="PivotTable6"/>
    <pivotTable tabId="10" name="PivotTable1"/>
    <pivotTable tabId="23" name="PivotTable7"/>
    <pivotTable tabId="16" name="PivotTable8"/>
  </pivotTables>
  <data>
    <tabular pivotCacheId="1707337119">
      <items count="4">
        <i x="2" s="1"/>
        <i x="0" s="1"/>
        <i x="1" s="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er_of_match" xr10:uid="{EF3E61F9-2CAC-4AEF-A8D7-D2A7C91F3650}" sourceName="player_of_match">
  <pivotTables>
    <pivotTable tabId="24" name="PivotTable5"/>
    <pivotTable tabId="15" name="PivotTable6"/>
    <pivotTable tabId="10" name="PivotTable1"/>
    <pivotTable tabId="23" name="PivotTable7"/>
    <pivotTable tabId="16" name="PivotTable8"/>
  </pivotTables>
  <data>
    <tabular pivotCacheId="1707337119">
      <items count="227">
        <i x="218" s="1"/>
        <i x="80" s="1"/>
        <i x="74" s="1"/>
        <i x="69" s="1"/>
        <i x="112" s="1"/>
        <i x="90" s="1"/>
        <i x="196" s="1"/>
        <i x="58" s="1"/>
        <i x="155" s="1"/>
        <i x="184" s="1"/>
        <i x="170" s="1"/>
        <i x="12" s="1"/>
        <i x="150" s="1"/>
        <i x="7" s="1"/>
        <i x="207" s="1"/>
        <i x="43" s="1"/>
        <i x="17" s="1"/>
        <i x="105" s="1"/>
        <i x="205" s="1"/>
        <i x="15" s="1"/>
        <i x="47" s="1"/>
        <i x="106" s="1"/>
        <i x="2" s="1"/>
        <i x="18" s="1"/>
        <i x="197" s="1"/>
        <i x="14" s="1"/>
        <i x="160" s="1"/>
        <i x="198" s="1"/>
        <i x="173" s="1"/>
        <i x="29" s="1"/>
        <i x="129" s="1"/>
        <i x="77" s="1"/>
        <i x="182" s="1"/>
        <i x="51" s="1"/>
        <i x="221" s="1"/>
        <i x="87" s="1"/>
        <i x="95" s="1"/>
        <i x="75" s="1"/>
        <i x="36" s="1"/>
        <i x="135" s="1"/>
        <i x="154" s="1"/>
        <i x="25" s="1"/>
        <i x="61" s="1"/>
        <i x="169" s="1"/>
        <i x="183" s="1"/>
        <i x="3" s="1"/>
        <i x="220" s="1"/>
        <i x="102" s="1"/>
        <i x="125" s="1"/>
        <i x="94" s="1"/>
        <i x="190" s="1"/>
        <i x="24" s="1"/>
        <i x="139" s="1"/>
        <i x="65" s="1"/>
        <i x="222" s="1"/>
        <i x="141" s="1"/>
        <i x="206" s="1"/>
        <i x="216" s="1"/>
        <i x="140" s="1"/>
        <i x="20" s="1"/>
        <i x="157" s="1"/>
        <i x="34" s="1"/>
        <i x="57" s="1"/>
        <i x="98" s="1"/>
        <i x="9" s="1"/>
        <i x="204" s="1"/>
        <i x="96" s="1"/>
        <i x="171" s="1"/>
        <i x="224" s="1"/>
        <i x="223" s="1"/>
        <i x="219" s="1"/>
        <i x="11" s="1"/>
        <i x="56" s="1"/>
        <i x="81" s="1"/>
        <i x="27" s="1"/>
        <i x="202" s="1"/>
        <i x="4" s="1"/>
        <i x="159" s="1"/>
        <i x="119" s="1"/>
        <i x="19" s="1"/>
        <i x="72" s="1"/>
        <i x="26" s="1"/>
        <i x="128" s="1"/>
        <i x="153" s="1"/>
        <i x="89" s="1"/>
        <i x="118" s="1"/>
        <i x="168" s="1"/>
        <i x="185" s="1"/>
        <i x="186" s="1"/>
        <i x="161" s="1"/>
        <i x="134" s="1"/>
        <i x="48" s="1"/>
        <i x="49" s="1"/>
        <i x="121" s="1"/>
        <i x="22" s="1"/>
        <i x="110" s="1"/>
        <i x="54" s="1"/>
        <i x="137" s="1"/>
        <i x="38" s="1"/>
        <i x="152" s="1"/>
        <i x="23" s="1"/>
        <i x="172" s="1"/>
        <i x="194" s="1"/>
        <i x="50" s="1"/>
        <i x="6" s="1"/>
        <i x="16" s="1"/>
        <i x="177" s="1"/>
        <i x="133" s="1"/>
        <i x="120" s="1"/>
        <i x="124" s="1"/>
        <i x="92" s="1"/>
        <i x="181" s="1"/>
        <i x="193" s="1"/>
        <i x="126" s="1"/>
        <i x="86" s="1"/>
        <i x="127" s="1"/>
        <i x="64" s="1"/>
        <i x="151" s="1"/>
        <i x="5" s="1"/>
        <i x="149" s="1"/>
        <i x="30" s="1"/>
        <i x="123" s="1"/>
        <i x="88" s="1"/>
        <i x="33" s="1"/>
        <i x="91" s="1"/>
        <i x="13" s="1"/>
        <i x="130" s="1"/>
        <i x="217" s="1"/>
        <i x="37" s="1"/>
        <i x="213" s="1"/>
        <i x="158" s="1"/>
        <i x="136" s="1"/>
        <i x="195" s="1"/>
        <i x="28" s="1"/>
        <i x="132" s="1"/>
        <i x="70" s="1"/>
        <i x="62" s="1"/>
        <i x="156" s="1"/>
        <i x="21" s="1"/>
        <i x="131" s="1"/>
        <i x="104" s="1"/>
        <i x="117" s="1"/>
        <i x="59" s="1"/>
        <i x="10" s="1"/>
        <i x="1" s="1"/>
        <i x="85" s="1"/>
        <i x="52" s="1"/>
        <i x="39" s="1"/>
        <i x="60" s="1"/>
        <i x="8" s="1"/>
        <i x="203" s="1"/>
        <i x="188" s="1"/>
        <i x="122" s="1"/>
        <i x="93" s="1"/>
        <i x="166" s="1"/>
        <i x="138" s="1"/>
        <i x="53" s="1"/>
        <i x="187" s="1"/>
        <i x="55" s="1"/>
        <i x="180" s="1"/>
        <i x="0" s="1"/>
        <i x="147" s="1"/>
        <i x="165" s="1" nd="1"/>
        <i x="99" s="1" nd="1"/>
        <i x="200" s="1" nd="1"/>
        <i x="113" s="1" nd="1"/>
        <i x="115" s="1" nd="1"/>
        <i x="109" s="1" nd="1"/>
        <i x="178" s="1" nd="1"/>
        <i x="209" s="1" nd="1"/>
        <i x="163" s="1" nd="1"/>
        <i x="145" s="1" nd="1"/>
        <i x="201" s="1" nd="1"/>
        <i x="164" s="1" nd="1"/>
        <i x="71" s="1" nd="1"/>
        <i x="174" s="1" nd="1"/>
        <i x="189" s="1" nd="1"/>
        <i x="76" s="1" nd="1"/>
        <i x="44" s="1" nd="1"/>
        <i x="211" s="1" nd="1"/>
        <i x="114" s="1" nd="1"/>
        <i x="82" s="1" nd="1"/>
        <i x="148" s="1" nd="1"/>
        <i x="176" s="1" nd="1"/>
        <i x="41" s="1" nd="1"/>
        <i x="212" s="1" nd="1"/>
        <i x="46" s="1" nd="1"/>
        <i x="214" s="1" nd="1"/>
        <i x="179" s="1" nd="1"/>
        <i x="35" s="1" nd="1"/>
        <i x="107" s="1" nd="1"/>
        <i x="101" s="1" nd="1"/>
        <i x="78" s="1" nd="1"/>
        <i x="210" s="1" nd="1"/>
        <i x="191" s="1" nd="1"/>
        <i x="175" s="1" nd="1"/>
        <i x="108" s="1" nd="1"/>
        <i x="31" s="1" nd="1"/>
        <i x="42" s="1" nd="1"/>
        <i x="199" s="1" nd="1"/>
        <i x="144" s="1" nd="1"/>
        <i x="167" s="1" nd="1"/>
        <i x="116" s="1" nd="1"/>
        <i x="83" s="1" nd="1"/>
        <i x="162" s="1" nd="1"/>
        <i x="142" s="1" nd="1"/>
        <i x="215" s="1" nd="1"/>
        <i x="103" s="1" nd="1"/>
        <i x="143" s="1" nd="1"/>
        <i x="32" s="1" nd="1"/>
        <i x="146" s="1" nd="1"/>
        <i x="100" s="1" nd="1"/>
        <i x="225" s="1" nd="1"/>
        <i x="226" s="1" nd="1"/>
        <i x="68" s="1" nd="1"/>
        <i x="63" s="1" nd="1"/>
        <i x="97" s="1" nd="1"/>
        <i x="73" s="1" nd="1"/>
        <i x="66" s="1" nd="1"/>
        <i x="67" s="1" nd="1"/>
        <i x="79" s="1" nd="1"/>
        <i x="208" s="1" nd="1"/>
        <i x="84" s="1" nd="1"/>
        <i x="45" s="1" nd="1"/>
        <i x="40" s="1" nd="1"/>
        <i x="111" s="1" nd="1"/>
        <i x="19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43E11CF8-15EC-4345-8C02-8BDD0922D27D}" sourceName="date">
  <pivotTables>
    <pivotTable tabId="24" name="PivotTable5"/>
    <pivotTable tabId="15" name="PivotTable6"/>
    <pivotTable tabId="10" name="PivotTable1"/>
    <pivotTable tabId="23" name="PivotTable7"/>
    <pivotTable tabId="16" name="PivotTable8"/>
  </pivotTables>
  <data>
    <tabular pivotCacheId="1707337119">
      <items count="14">
        <i x="3"/>
        <i x="4" s="1"/>
        <i x="5"/>
        <i x="6"/>
        <i x="1" nd="1"/>
        <i x="2" nd="1"/>
        <i x="7" nd="1"/>
        <i x="8" nd="1"/>
        <i x="9" nd="1"/>
        <i x="10" nd="1"/>
        <i x="11" nd="1"/>
        <i x="12" nd="1"/>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enue" xr10:uid="{14B1C3B2-D120-42F8-B866-10ED46F2D10C}" cache="Slicer_venue" caption="venue" startItem="12" rowHeight="234950"/>
  <slicer name="venue 1" xr10:uid="{60DC8DAD-9399-4407-96B7-6F9C926B1871}" cache="Slicer_venue" caption="venue" startItem="20" rowHeight="234950"/>
  <slicer name="season" xr10:uid="{00EA8E56-BFF6-4D46-8A6B-EDF6EE845757}" cache="Slicer_season" caption="season" rowHeight="234950"/>
  <slicer name="result" xr10:uid="{5B166DBD-4769-437A-B57C-051CB2666478}" cache="Slicer_result" caption="result" rowHeight="234950"/>
  <slicer name="player_of_match" xr10:uid="{FEC22338-EE0A-4EDC-A603-6662E4556DF3}" cache="Slicer_player_of_match" caption="player_of_match" startItem="8" rowHeight="234950"/>
  <slicer name="date" xr10:uid="{47217FA8-0230-4A16-B97F-012C74A6CCF6}" cache="Slicer_date" caption="date" startItem="7"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2" xr10:uid="{C11A7C0D-154B-463E-BC0A-985C530F6C7E}" cache="Slicer_team2" caption="team2" startItem="5"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1" xr10:uid="{6D5EA9F1-FF47-4CB2-AF3A-20000FC060E4}" cache="Slicer_season" caption="seas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EE6DCF-C285-47AF-9C05-BB2BE3B2CF19}" name="Table1" displayName="Table1" ref="A1:Q757" totalsRowShown="0">
  <autoFilter ref="A1:Q757" xr:uid="{638C558C-F901-4B79-9064-AD9FA5AA208D}"/>
  <tableColumns count="17">
    <tableColumn id="1" xr3:uid="{CA18A1B2-49AB-44B1-A13D-8DCF0489BC6E}" name="id"/>
    <tableColumn id="2" xr3:uid="{6486D7E6-3BC4-450F-8CBD-09AC4ADE3987}" name="season"/>
    <tableColumn id="3" xr3:uid="{B8085A0F-3432-42BD-9F44-F0C5402E9220}" name="city"/>
    <tableColumn id="4" xr3:uid="{9FA7E55F-7A9D-4063-899A-AA094B7CF478}" name="date" dataDxfId="32"/>
    <tableColumn id="5" xr3:uid="{E3E8D370-59B7-4C4F-94B9-F66A3F9AB442}" name="team1"/>
    <tableColumn id="6" xr3:uid="{B3D3CF70-AF9B-4E24-BAB9-57EF33D67732}" name="team2"/>
    <tableColumn id="7" xr3:uid="{11F8B8E3-2632-4596-85DF-2AAEFB2843E9}" name="toss_winner"/>
    <tableColumn id="8" xr3:uid="{B129F8B8-6FAD-4B15-8E7E-DFEADDC392AE}" name="toss_decision"/>
    <tableColumn id="9" xr3:uid="{40949B74-0E97-4B1E-BFB2-0D29F0D8AF73}" name="result"/>
    <tableColumn id="10" xr3:uid="{0EE409A5-5900-467F-8727-E98812E44976}" name="dl_applied"/>
    <tableColumn id="11" xr3:uid="{284EDC4A-1445-4D07-A568-86AD8983BA6A}" name="winner"/>
    <tableColumn id="12" xr3:uid="{ADC115EA-5597-4EA8-844A-6553BA4D2300}" name="win_by_runs"/>
    <tableColumn id="13" xr3:uid="{189D3975-8482-49CF-A0A5-8B33FD86B5A7}" name="win_by_wickets"/>
    <tableColumn id="14" xr3:uid="{239C53D8-046D-42E5-9397-FC350D98BB8A}" name="player_of_match"/>
    <tableColumn id="15" xr3:uid="{99BD327A-D91B-4774-87A1-6E2D3B12F67B}" name="venue"/>
    <tableColumn id="16" xr3:uid="{1F72DD66-E838-412D-BC3A-91C5F30F34DF}" name="umpire1"/>
    <tableColumn id="17" xr3:uid="{7187A199-637B-4C15-A771-B6CBC02BE907}" name="umpire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35B67491-81A4-4B32-8E3D-C5DB4DB121F5}" sourceName="date">
  <pivotTables>
    <pivotTable tabId="15" name="PivotTable6"/>
    <pivotTable tabId="10" name="PivotTable1"/>
    <pivotTable tabId="23" name="PivotTable7"/>
    <pivotTable tabId="16" name="PivotTable8"/>
    <pivotTable tabId="24" name="PivotTable5"/>
  </pivotTables>
  <state minimalRefreshVersion="6" lastRefreshVersion="6" pivotCacheId="1707337119" filterType="unknown">
    <bounds startDate="2008-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B11E2311-1E48-4255-8121-4CE3C047DEB1}" cache="NativeTimeline_date" caption="date" level="0" selectionLevel="0" scrollPosition="2013-10-24T00:00:00"/>
</timelines>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2.jpeg"/><Relationship Id="rId1" Type="http://schemas.openxmlformats.org/officeDocument/2006/relationships/drawing" Target="../drawings/drawing2.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7EC78-B23C-476B-9F92-B83768D7C985}">
  <dimension ref="A1:W42"/>
  <sheetViews>
    <sheetView showGridLines="0" zoomScale="85" zoomScaleNormal="85" workbookViewId="0">
      <selection activeCell="D15" sqref="D15:H17"/>
    </sheetView>
  </sheetViews>
  <sheetFormatPr defaultRowHeight="14.5" x14ac:dyDescent="0.35"/>
  <sheetData>
    <row r="1" spans="1:23" x14ac:dyDescent="0.35">
      <c r="A1" s="30"/>
      <c r="H1" s="34" t="s">
        <v>416</v>
      </c>
      <c r="I1" s="34"/>
      <c r="J1" s="34"/>
      <c r="K1" s="34"/>
      <c r="L1" s="34"/>
      <c r="M1" s="34"/>
      <c r="N1" s="34"/>
      <c r="O1" s="34"/>
    </row>
    <row r="2" spans="1:23" x14ac:dyDescent="0.35">
      <c r="H2" s="34"/>
      <c r="I2" s="34"/>
      <c r="J2" s="34"/>
      <c r="K2" s="34"/>
      <c r="L2" s="34"/>
      <c r="M2" s="34"/>
      <c r="N2" s="34"/>
      <c r="O2" s="34"/>
    </row>
    <row r="3" spans="1:23" x14ac:dyDescent="0.35">
      <c r="H3" s="34"/>
      <c r="I3" s="34"/>
      <c r="J3" s="34"/>
      <c r="K3" s="34"/>
      <c r="L3" s="34"/>
      <c r="M3" s="34"/>
      <c r="N3" s="34"/>
      <c r="O3" s="34"/>
    </row>
    <row r="6" spans="1:23" ht="14.5" customHeight="1" x14ac:dyDescent="0.35">
      <c r="A6" s="32" t="s">
        <v>417</v>
      </c>
      <c r="B6" s="32"/>
      <c r="C6" s="32"/>
      <c r="D6" s="32"/>
      <c r="E6" s="32"/>
      <c r="S6" s="33" t="s">
        <v>418</v>
      </c>
      <c r="T6" s="33"/>
      <c r="U6" s="33"/>
      <c r="V6" s="33"/>
      <c r="W6" s="33"/>
    </row>
    <row r="7" spans="1:23" ht="14.5" customHeight="1" x14ac:dyDescent="0.35">
      <c r="A7" s="32"/>
      <c r="B7" s="32"/>
      <c r="C7" s="32"/>
      <c r="D7" s="32"/>
      <c r="E7" s="32"/>
      <c r="S7" s="33"/>
      <c r="T7" s="33"/>
      <c r="U7" s="33"/>
      <c r="V7" s="33"/>
      <c r="W7" s="33"/>
    </row>
    <row r="8" spans="1:23" x14ac:dyDescent="0.35">
      <c r="A8" s="32"/>
      <c r="B8" s="32"/>
      <c r="C8" s="32"/>
      <c r="D8" s="32"/>
      <c r="E8" s="32"/>
      <c r="S8" s="33"/>
      <c r="T8" s="33"/>
      <c r="U8" s="33"/>
      <c r="V8" s="33"/>
      <c r="W8" s="33"/>
    </row>
    <row r="15" spans="1:23" x14ac:dyDescent="0.35">
      <c r="D15" s="32" t="s">
        <v>457</v>
      </c>
      <c r="E15" s="32"/>
      <c r="F15" s="32"/>
      <c r="G15" s="32"/>
      <c r="H15" s="32"/>
      <c r="O15" s="35" t="s">
        <v>458</v>
      </c>
      <c r="P15" s="35"/>
      <c r="Q15" s="35"/>
      <c r="R15" s="35"/>
      <c r="S15" s="35"/>
    </row>
    <row r="16" spans="1:23" x14ac:dyDescent="0.35">
      <c r="D16" s="32"/>
      <c r="E16" s="32"/>
      <c r="F16" s="32"/>
      <c r="G16" s="32"/>
      <c r="H16" s="32"/>
      <c r="O16" s="35"/>
      <c r="P16" s="35"/>
      <c r="Q16" s="35"/>
      <c r="R16" s="35"/>
      <c r="S16" s="35"/>
    </row>
    <row r="17" spans="2:19" ht="15.5" x14ac:dyDescent="0.35">
      <c r="B17" s="31"/>
      <c r="D17" s="32"/>
      <c r="E17" s="32"/>
      <c r="F17" s="32"/>
      <c r="G17" s="32"/>
      <c r="H17" s="32"/>
      <c r="O17" s="35"/>
      <c r="P17" s="35"/>
      <c r="Q17" s="35"/>
      <c r="R17" s="35"/>
      <c r="S17" s="35"/>
    </row>
    <row r="29" spans="2:19" x14ac:dyDescent="0.35">
      <c r="D29" s="32" t="s">
        <v>459</v>
      </c>
      <c r="E29" s="32"/>
      <c r="F29" s="32"/>
      <c r="G29" s="32"/>
      <c r="H29" s="32"/>
      <c r="O29" s="32" t="s">
        <v>460</v>
      </c>
      <c r="P29" s="32"/>
      <c r="Q29" s="32"/>
      <c r="R29" s="32"/>
      <c r="S29" s="32"/>
    </row>
    <row r="30" spans="2:19" x14ac:dyDescent="0.35">
      <c r="D30" s="32"/>
      <c r="E30" s="32"/>
      <c r="F30" s="32"/>
      <c r="G30" s="32"/>
      <c r="H30" s="32"/>
      <c r="O30" s="32"/>
      <c r="P30" s="32"/>
      <c r="Q30" s="32"/>
      <c r="R30" s="32"/>
      <c r="S30" s="32"/>
    </row>
    <row r="31" spans="2:19" x14ac:dyDescent="0.35">
      <c r="D31" s="32"/>
      <c r="E31" s="32"/>
      <c r="F31" s="32"/>
      <c r="G31" s="32"/>
      <c r="H31" s="32"/>
      <c r="O31" s="32"/>
      <c r="P31" s="32"/>
      <c r="Q31" s="32"/>
      <c r="R31" s="32"/>
      <c r="S31" s="32"/>
    </row>
    <row r="40" spans="9:13" x14ac:dyDescent="0.35">
      <c r="I40" s="33" t="s">
        <v>461</v>
      </c>
      <c r="J40" s="33"/>
      <c r="K40" s="33"/>
      <c r="L40" s="33"/>
      <c r="M40" s="33"/>
    </row>
    <row r="41" spans="9:13" x14ac:dyDescent="0.35">
      <c r="I41" s="33"/>
      <c r="J41" s="33"/>
      <c r="K41" s="33"/>
      <c r="L41" s="33"/>
      <c r="M41" s="33"/>
    </row>
    <row r="42" spans="9:13" x14ac:dyDescent="0.35">
      <c r="I42" s="33"/>
      <c r="J42" s="33"/>
      <c r="K42" s="33"/>
      <c r="L42" s="33"/>
      <c r="M42" s="33"/>
    </row>
  </sheetData>
  <mergeCells count="8">
    <mergeCell ref="D29:H31"/>
    <mergeCell ref="O29:S31"/>
    <mergeCell ref="I40:M42"/>
    <mergeCell ref="H1:O3"/>
    <mergeCell ref="A6:E8"/>
    <mergeCell ref="S6:W8"/>
    <mergeCell ref="D15:H17"/>
    <mergeCell ref="O15:S17"/>
  </mergeCells>
  <hyperlinks>
    <hyperlink ref="A6" location="matches!A1" tooltip="Hey i am taking to Matches list" display="Click here to get the Matches Sheet" xr:uid="{612757BD-FB84-4003-AC41-0B00B0FFE7C6}"/>
    <hyperlink ref="S6" location="matches!A1" tooltip="Hey i am taking to Matches list" display="Click here to get the Matches Sheet" xr:uid="{A3526260-5E10-44DA-B6B0-987DE818C9E1}"/>
    <hyperlink ref="S6:W8" location="Deliveries!A1" tooltip="Hey i am taking to Matches list" display="Click here to get the Deliveries Sheet" xr:uid="{0D379CB5-9409-4F5C-8DFD-B131E3449578}"/>
    <hyperlink ref="D15" location="matches!A1" tooltip="Hey i am taking to Matches list" display="Click here to get the Matches Sheet" xr:uid="{D9FE155B-E79A-4EDF-BEDF-763091F15308}"/>
    <hyperlink ref="D15:H17" location="'Objective 1'!A1" display="Click here to get the Objective 1" xr:uid="{9FF7A33B-F9DB-482B-9BAF-AF64AD9436CB}"/>
    <hyperlink ref="O15" location="matches!A1" tooltip="Hey i am taking to Matches list" display="Click here to get the Matches Sheet" xr:uid="{1043BF49-2697-449D-8995-FAFDAD61AB04}"/>
    <hyperlink ref="O15:S17" location="'Objective  2'!A1" display="Click here to get the Objective 2" xr:uid="{375BC460-236C-4115-80F9-5FC5F459D999}"/>
    <hyperlink ref="D29" location="matches!A1" tooltip="Hey i am taking to Matches list" display="Click here to get the Matches Sheet" xr:uid="{E5F6856A-FCA9-4AB7-9D85-F9DE87D48EBF}"/>
    <hyperlink ref="D29:H31" location="'Objective 3'!A1" display="Click here to get the Objective 3" xr:uid="{E20CB972-A82B-4657-A5C5-A0CC1BA4EB1F}"/>
    <hyperlink ref="O29" location="matches!A1" tooltip="Hey i am taking to Matches list" display="Click here to get the Matches Sheet" xr:uid="{5D498B7A-586D-47C3-A3E7-589CF4C9E5F4}"/>
    <hyperlink ref="O29:S31" location="'Objective 4'!A1" display="Click here to get the Objective 4" xr:uid="{9D2082C2-EE4E-4DF6-8CCF-EBD5562F8FD8}"/>
    <hyperlink ref="I40" location="matches!A1" tooltip="Hey i am taking to Matches list" display="Click here to get the Matches Sheet" xr:uid="{4DAE9938-385D-406F-96FB-B47CA41B705C}"/>
    <hyperlink ref="I40:M42" location="'Objective 5'!A1" tooltip="Hey i am taking to Matches list" display="Click here to get the Objective 5" xr:uid="{FF89B23A-3358-4FEE-8965-816CB04B9780}"/>
  </hyperlinks>
  <pageMargins left="0.7" right="0.7" top="0.75" bottom="0.75" header="0.3" footer="0.3"/>
  <pageSetup orientation="portrait" r:id="rId1"/>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0D8C0-8A84-454F-B4E5-AC1651F1EEBC}">
  <dimension ref="A1"/>
  <sheetViews>
    <sheetView showGridLines="0" workbookViewId="0"/>
  </sheetViews>
  <sheetFormatPr defaultRowHeight="14.5" x14ac:dyDescent="0.35"/>
  <sheetData/>
  <pageMargins left="0.7" right="0.7" top="0.75" bottom="0.75" header="0.3" footer="0.3"/>
  <drawing r:id="rId1"/>
  <picture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57"/>
  <sheetViews>
    <sheetView workbookViewId="0"/>
  </sheetViews>
  <sheetFormatPr defaultRowHeight="14.5" x14ac:dyDescent="0.35"/>
  <cols>
    <col min="3" max="3" width="22.81640625" customWidth="1"/>
    <col min="4" max="4" width="15.453125" customWidth="1"/>
    <col min="7" max="7" width="13" customWidth="1"/>
    <col min="8" max="8" width="14.1796875" customWidth="1"/>
    <col min="10" max="10" width="16.81640625" customWidth="1"/>
    <col min="12" max="12" width="17.7265625" customWidth="1"/>
    <col min="13" max="13" width="16.26953125" customWidth="1"/>
    <col min="14" max="14" width="17.26953125" customWidth="1"/>
    <col min="15" max="15" width="24.7265625" customWidth="1"/>
    <col min="16" max="16" width="22.54296875" customWidth="1"/>
    <col min="17" max="17" width="9.81640625" customWidth="1"/>
  </cols>
  <sheetData>
    <row r="1" spans="1:1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5">
      <c r="A2">
        <v>1</v>
      </c>
      <c r="B2">
        <v>2017</v>
      </c>
      <c r="C2" t="s">
        <v>17</v>
      </c>
      <c r="D2" s="1">
        <v>42830</v>
      </c>
      <c r="E2" t="s">
        <v>18</v>
      </c>
      <c r="F2" t="s">
        <v>19</v>
      </c>
      <c r="G2" t="s">
        <v>19</v>
      </c>
      <c r="H2" t="s">
        <v>20</v>
      </c>
      <c r="I2" t="s">
        <v>21</v>
      </c>
      <c r="J2">
        <v>0</v>
      </c>
      <c r="K2" t="s">
        <v>18</v>
      </c>
      <c r="L2">
        <v>35</v>
      </c>
      <c r="M2">
        <v>0</v>
      </c>
      <c r="N2" t="s">
        <v>22</v>
      </c>
      <c r="O2" t="s">
        <v>23</v>
      </c>
      <c r="P2" t="s">
        <v>24</v>
      </c>
      <c r="Q2" t="s">
        <v>25</v>
      </c>
    </row>
    <row r="3" spans="1:17" x14ac:dyDescent="0.35">
      <c r="A3">
        <v>2</v>
      </c>
      <c r="B3">
        <v>2017</v>
      </c>
      <c r="C3" t="s">
        <v>26</v>
      </c>
      <c r="D3" s="1">
        <v>42831</v>
      </c>
      <c r="E3" t="s">
        <v>27</v>
      </c>
      <c r="F3" t="s">
        <v>28</v>
      </c>
      <c r="G3" t="s">
        <v>28</v>
      </c>
      <c r="H3" t="s">
        <v>20</v>
      </c>
      <c r="I3" t="s">
        <v>21</v>
      </c>
      <c r="J3">
        <v>0</v>
      </c>
      <c r="K3" t="s">
        <v>28</v>
      </c>
      <c r="L3">
        <v>0</v>
      </c>
      <c r="M3">
        <v>7</v>
      </c>
      <c r="N3" t="s">
        <v>29</v>
      </c>
      <c r="O3" t="s">
        <v>30</v>
      </c>
      <c r="P3" t="s">
        <v>31</v>
      </c>
      <c r="Q3" t="s">
        <v>32</v>
      </c>
    </row>
    <row r="4" spans="1:17" x14ac:dyDescent="0.35">
      <c r="A4">
        <v>3</v>
      </c>
      <c r="B4">
        <v>2017</v>
      </c>
      <c r="C4" t="s">
        <v>33</v>
      </c>
      <c r="D4" s="1">
        <v>42832</v>
      </c>
      <c r="E4" t="s">
        <v>34</v>
      </c>
      <c r="F4" t="s">
        <v>35</v>
      </c>
      <c r="G4" t="s">
        <v>35</v>
      </c>
      <c r="H4" t="s">
        <v>20</v>
      </c>
      <c r="I4" t="s">
        <v>21</v>
      </c>
      <c r="J4">
        <v>0</v>
      </c>
      <c r="K4" t="s">
        <v>35</v>
      </c>
      <c r="L4">
        <v>0</v>
      </c>
      <c r="M4">
        <v>10</v>
      </c>
      <c r="N4" t="s">
        <v>36</v>
      </c>
      <c r="O4" t="s">
        <v>37</v>
      </c>
      <c r="P4" t="s">
        <v>38</v>
      </c>
      <c r="Q4" t="s">
        <v>39</v>
      </c>
    </row>
    <row r="5" spans="1:17" x14ac:dyDescent="0.35">
      <c r="A5">
        <v>4</v>
      </c>
      <c r="B5">
        <v>2017</v>
      </c>
      <c r="C5" t="s">
        <v>40</v>
      </c>
      <c r="D5" s="1">
        <v>42833</v>
      </c>
      <c r="E5" t="s">
        <v>28</v>
      </c>
      <c r="F5" t="s">
        <v>41</v>
      </c>
      <c r="G5" t="s">
        <v>41</v>
      </c>
      <c r="H5" t="s">
        <v>20</v>
      </c>
      <c r="I5" t="s">
        <v>21</v>
      </c>
      <c r="J5">
        <v>0</v>
      </c>
      <c r="K5" t="s">
        <v>41</v>
      </c>
      <c r="L5">
        <v>0</v>
      </c>
      <c r="M5">
        <v>6</v>
      </c>
      <c r="N5" t="s">
        <v>42</v>
      </c>
      <c r="O5" t="s">
        <v>43</v>
      </c>
      <c r="P5" t="s">
        <v>44</v>
      </c>
      <c r="Q5" t="s">
        <v>45</v>
      </c>
    </row>
    <row r="6" spans="1:17" x14ac:dyDescent="0.35">
      <c r="A6">
        <v>5</v>
      </c>
      <c r="B6">
        <v>2017</v>
      </c>
      <c r="C6" t="s">
        <v>46</v>
      </c>
      <c r="D6" s="1">
        <v>42833</v>
      </c>
      <c r="E6" t="s">
        <v>19</v>
      </c>
      <c r="F6" t="s">
        <v>47</v>
      </c>
      <c r="G6" t="s">
        <v>19</v>
      </c>
      <c r="H6" t="s">
        <v>48</v>
      </c>
      <c r="I6" t="s">
        <v>21</v>
      </c>
      <c r="J6">
        <v>0</v>
      </c>
      <c r="K6" t="s">
        <v>19</v>
      </c>
      <c r="L6">
        <v>15</v>
      </c>
      <c r="M6">
        <v>0</v>
      </c>
      <c r="N6" t="s">
        <v>49</v>
      </c>
      <c r="O6" t="s">
        <v>50</v>
      </c>
      <c r="P6" t="s">
        <v>52</v>
      </c>
      <c r="Q6" t="s">
        <v>52</v>
      </c>
    </row>
    <row r="7" spans="1:17" x14ac:dyDescent="0.35">
      <c r="A7">
        <v>6</v>
      </c>
      <c r="B7">
        <v>2017</v>
      </c>
      <c r="C7" t="s">
        <v>17</v>
      </c>
      <c r="D7" s="1">
        <v>42834</v>
      </c>
      <c r="E7" t="s">
        <v>34</v>
      </c>
      <c r="F7" t="s">
        <v>18</v>
      </c>
      <c r="G7" t="s">
        <v>18</v>
      </c>
      <c r="H7" t="s">
        <v>20</v>
      </c>
      <c r="I7" t="s">
        <v>21</v>
      </c>
      <c r="J7">
        <v>0</v>
      </c>
      <c r="K7" t="s">
        <v>18</v>
      </c>
      <c r="L7">
        <v>0</v>
      </c>
      <c r="M7">
        <v>9</v>
      </c>
      <c r="N7" t="s">
        <v>51</v>
      </c>
      <c r="O7" t="s">
        <v>23</v>
      </c>
      <c r="P7" t="s">
        <v>52</v>
      </c>
      <c r="Q7" t="s">
        <v>25</v>
      </c>
    </row>
    <row r="8" spans="1:17" x14ac:dyDescent="0.35">
      <c r="A8">
        <v>7</v>
      </c>
      <c r="B8">
        <v>2017</v>
      </c>
      <c r="C8" t="s">
        <v>53</v>
      </c>
      <c r="D8" s="1">
        <v>42834</v>
      </c>
      <c r="E8" t="s">
        <v>35</v>
      </c>
      <c r="F8" t="s">
        <v>27</v>
      </c>
      <c r="G8" t="s">
        <v>27</v>
      </c>
      <c r="H8" t="s">
        <v>20</v>
      </c>
      <c r="I8" t="s">
        <v>21</v>
      </c>
      <c r="J8">
        <v>0</v>
      </c>
      <c r="K8" t="s">
        <v>27</v>
      </c>
      <c r="L8">
        <v>0</v>
      </c>
      <c r="M8">
        <v>4</v>
      </c>
      <c r="N8" t="s">
        <v>54</v>
      </c>
      <c r="O8" t="s">
        <v>55</v>
      </c>
      <c r="P8" t="s">
        <v>38</v>
      </c>
      <c r="Q8" t="s">
        <v>39</v>
      </c>
    </row>
    <row r="9" spans="1:17" x14ac:dyDescent="0.35">
      <c r="A9">
        <v>8</v>
      </c>
      <c r="B9">
        <v>2017</v>
      </c>
      <c r="C9" t="s">
        <v>40</v>
      </c>
      <c r="D9" s="1">
        <v>42835</v>
      </c>
      <c r="E9" t="s">
        <v>19</v>
      </c>
      <c r="F9" t="s">
        <v>41</v>
      </c>
      <c r="G9" t="s">
        <v>19</v>
      </c>
      <c r="H9" t="s">
        <v>48</v>
      </c>
      <c r="I9" t="s">
        <v>21</v>
      </c>
      <c r="J9">
        <v>0</v>
      </c>
      <c r="K9" t="s">
        <v>41</v>
      </c>
      <c r="L9">
        <v>0</v>
      </c>
      <c r="M9">
        <v>8</v>
      </c>
      <c r="N9" t="s">
        <v>56</v>
      </c>
      <c r="O9" t="s">
        <v>43</v>
      </c>
      <c r="P9" t="s">
        <v>44</v>
      </c>
      <c r="Q9" t="s">
        <v>45</v>
      </c>
    </row>
    <row r="10" spans="1:17" x14ac:dyDescent="0.35">
      <c r="A10">
        <v>9</v>
      </c>
      <c r="B10">
        <v>2017</v>
      </c>
      <c r="C10" t="s">
        <v>26</v>
      </c>
      <c r="D10" s="1">
        <v>42836</v>
      </c>
      <c r="E10" t="s">
        <v>47</v>
      </c>
      <c r="F10" t="s">
        <v>28</v>
      </c>
      <c r="G10" t="s">
        <v>28</v>
      </c>
      <c r="H10" t="s">
        <v>20</v>
      </c>
      <c r="I10" t="s">
        <v>21</v>
      </c>
      <c r="J10">
        <v>0</v>
      </c>
      <c r="K10" t="s">
        <v>47</v>
      </c>
      <c r="L10">
        <v>97</v>
      </c>
      <c r="M10">
        <v>0</v>
      </c>
      <c r="N10" t="s">
        <v>57</v>
      </c>
      <c r="O10" t="s">
        <v>30</v>
      </c>
      <c r="P10" t="s">
        <v>24</v>
      </c>
      <c r="Q10" t="s">
        <v>32</v>
      </c>
    </row>
    <row r="11" spans="1:17" x14ac:dyDescent="0.35">
      <c r="A11">
        <v>10</v>
      </c>
      <c r="B11">
        <v>2017</v>
      </c>
      <c r="C11" t="s">
        <v>53</v>
      </c>
      <c r="D11" s="1">
        <v>42837</v>
      </c>
      <c r="E11" t="s">
        <v>18</v>
      </c>
      <c r="F11" t="s">
        <v>27</v>
      </c>
      <c r="G11" t="s">
        <v>27</v>
      </c>
      <c r="H11" t="s">
        <v>20</v>
      </c>
      <c r="I11" t="s">
        <v>21</v>
      </c>
      <c r="J11">
        <v>0</v>
      </c>
      <c r="K11" t="s">
        <v>27</v>
      </c>
      <c r="L11">
        <v>0</v>
      </c>
      <c r="M11">
        <v>4</v>
      </c>
      <c r="N11" t="s">
        <v>58</v>
      </c>
      <c r="O11" t="s">
        <v>55</v>
      </c>
      <c r="P11" t="s">
        <v>38</v>
      </c>
      <c r="Q11" t="s">
        <v>39</v>
      </c>
    </row>
    <row r="12" spans="1:17" x14ac:dyDescent="0.35">
      <c r="A12">
        <v>11</v>
      </c>
      <c r="B12">
        <v>2017</v>
      </c>
      <c r="C12" t="s">
        <v>59</v>
      </c>
      <c r="D12" s="1">
        <v>42838</v>
      </c>
      <c r="E12" t="s">
        <v>41</v>
      </c>
      <c r="F12" t="s">
        <v>35</v>
      </c>
      <c r="G12" t="s">
        <v>35</v>
      </c>
      <c r="H12" t="s">
        <v>20</v>
      </c>
      <c r="I12" t="s">
        <v>21</v>
      </c>
      <c r="J12">
        <v>0</v>
      </c>
      <c r="K12" t="s">
        <v>35</v>
      </c>
      <c r="L12">
        <v>0</v>
      </c>
      <c r="M12">
        <v>8</v>
      </c>
      <c r="N12" t="s">
        <v>60</v>
      </c>
      <c r="O12" t="s">
        <v>61</v>
      </c>
      <c r="P12" t="s">
        <v>52</v>
      </c>
      <c r="Q12" t="s">
        <v>25</v>
      </c>
    </row>
    <row r="13" spans="1:17" x14ac:dyDescent="0.35">
      <c r="A13">
        <v>12</v>
      </c>
      <c r="B13">
        <v>2017</v>
      </c>
      <c r="C13" t="s">
        <v>46</v>
      </c>
      <c r="D13" s="1">
        <v>42839</v>
      </c>
      <c r="E13" t="s">
        <v>19</v>
      </c>
      <c r="F13" t="s">
        <v>27</v>
      </c>
      <c r="G13" t="s">
        <v>27</v>
      </c>
      <c r="H13" t="s">
        <v>20</v>
      </c>
      <c r="I13" t="s">
        <v>21</v>
      </c>
      <c r="J13">
        <v>0</v>
      </c>
      <c r="K13" t="s">
        <v>27</v>
      </c>
      <c r="L13">
        <v>0</v>
      </c>
      <c r="M13">
        <v>4</v>
      </c>
      <c r="N13" t="s">
        <v>62</v>
      </c>
      <c r="O13" t="s">
        <v>50</v>
      </c>
      <c r="P13" t="s">
        <v>63</v>
      </c>
      <c r="Q13" t="s">
        <v>44</v>
      </c>
    </row>
    <row r="14" spans="1:17" x14ac:dyDescent="0.35">
      <c r="A14">
        <v>13</v>
      </c>
      <c r="B14">
        <v>2017</v>
      </c>
      <c r="C14" t="s">
        <v>33</v>
      </c>
      <c r="D14" s="1">
        <v>42839</v>
      </c>
      <c r="E14" t="s">
        <v>28</v>
      </c>
      <c r="F14" t="s">
        <v>34</v>
      </c>
      <c r="G14" t="s">
        <v>34</v>
      </c>
      <c r="H14" t="s">
        <v>20</v>
      </c>
      <c r="I14" t="s">
        <v>21</v>
      </c>
      <c r="J14">
        <v>0</v>
      </c>
      <c r="K14" t="s">
        <v>34</v>
      </c>
      <c r="L14">
        <v>0</v>
      </c>
      <c r="M14">
        <v>7</v>
      </c>
      <c r="N14" t="s">
        <v>64</v>
      </c>
      <c r="O14" t="s">
        <v>37</v>
      </c>
      <c r="P14" t="s">
        <v>31</v>
      </c>
      <c r="Q14" t="s">
        <v>32</v>
      </c>
    </row>
    <row r="15" spans="1:17" x14ac:dyDescent="0.35">
      <c r="A15">
        <v>14</v>
      </c>
      <c r="B15">
        <v>2017</v>
      </c>
      <c r="C15" t="s">
        <v>59</v>
      </c>
      <c r="D15" s="1">
        <v>42840</v>
      </c>
      <c r="E15" t="s">
        <v>35</v>
      </c>
      <c r="F15" t="s">
        <v>18</v>
      </c>
      <c r="G15" t="s">
        <v>18</v>
      </c>
      <c r="H15" t="s">
        <v>20</v>
      </c>
      <c r="I15" t="s">
        <v>21</v>
      </c>
      <c r="J15">
        <v>0</v>
      </c>
      <c r="K15" t="s">
        <v>35</v>
      </c>
      <c r="L15">
        <v>17</v>
      </c>
      <c r="M15">
        <v>0</v>
      </c>
      <c r="N15" t="s">
        <v>65</v>
      </c>
      <c r="O15" t="s">
        <v>61</v>
      </c>
      <c r="P15" t="s">
        <v>24</v>
      </c>
      <c r="Q15" t="s">
        <v>25</v>
      </c>
    </row>
    <row r="16" spans="1:17" x14ac:dyDescent="0.35">
      <c r="A16">
        <v>15</v>
      </c>
      <c r="B16">
        <v>2017</v>
      </c>
      <c r="C16" t="s">
        <v>66</v>
      </c>
      <c r="D16" s="1">
        <v>42840</v>
      </c>
      <c r="E16" t="s">
        <v>47</v>
      </c>
      <c r="F16" t="s">
        <v>41</v>
      </c>
      <c r="G16" t="s">
        <v>47</v>
      </c>
      <c r="H16" t="s">
        <v>48</v>
      </c>
      <c r="I16" t="s">
        <v>21</v>
      </c>
      <c r="J16">
        <v>0</v>
      </c>
      <c r="K16" t="s">
        <v>47</v>
      </c>
      <c r="L16">
        <v>51</v>
      </c>
      <c r="M16">
        <v>0</v>
      </c>
      <c r="N16" t="s">
        <v>67</v>
      </c>
      <c r="O16" t="s">
        <v>68</v>
      </c>
      <c r="P16" t="s">
        <v>69</v>
      </c>
      <c r="Q16" t="s">
        <v>38</v>
      </c>
    </row>
    <row r="17" spans="1:17" x14ac:dyDescent="0.35">
      <c r="A17">
        <v>16</v>
      </c>
      <c r="B17">
        <v>2017</v>
      </c>
      <c r="C17" t="s">
        <v>53</v>
      </c>
      <c r="D17" s="1">
        <v>42841</v>
      </c>
      <c r="E17" t="s">
        <v>34</v>
      </c>
      <c r="F17" t="s">
        <v>27</v>
      </c>
      <c r="G17" t="s">
        <v>27</v>
      </c>
      <c r="H17" t="s">
        <v>20</v>
      </c>
      <c r="I17" t="s">
        <v>21</v>
      </c>
      <c r="J17">
        <v>0</v>
      </c>
      <c r="K17" t="s">
        <v>27</v>
      </c>
      <c r="L17">
        <v>0</v>
      </c>
      <c r="M17">
        <v>6</v>
      </c>
      <c r="N17" t="s">
        <v>54</v>
      </c>
      <c r="O17" t="s">
        <v>55</v>
      </c>
      <c r="P17" t="s">
        <v>31</v>
      </c>
      <c r="Q17" t="s">
        <v>32</v>
      </c>
    </row>
    <row r="18" spans="1:17" x14ac:dyDescent="0.35">
      <c r="A18">
        <v>17</v>
      </c>
      <c r="B18">
        <v>2017</v>
      </c>
      <c r="C18" t="s">
        <v>46</v>
      </c>
      <c r="D18" s="1">
        <v>42841</v>
      </c>
      <c r="E18" t="s">
        <v>28</v>
      </c>
      <c r="F18" t="s">
        <v>19</v>
      </c>
      <c r="G18" t="s">
        <v>19</v>
      </c>
      <c r="H18" t="s">
        <v>20</v>
      </c>
      <c r="I18" t="s">
        <v>21</v>
      </c>
      <c r="J18">
        <v>0</v>
      </c>
      <c r="K18" t="s">
        <v>28</v>
      </c>
      <c r="L18">
        <v>27</v>
      </c>
      <c r="M18">
        <v>0</v>
      </c>
      <c r="N18" t="s">
        <v>70</v>
      </c>
      <c r="O18" t="s">
        <v>50</v>
      </c>
      <c r="P18" t="s">
        <v>63</v>
      </c>
      <c r="Q18" t="s">
        <v>45</v>
      </c>
    </row>
    <row r="19" spans="1:17" x14ac:dyDescent="0.35">
      <c r="A19">
        <v>18</v>
      </c>
      <c r="B19">
        <v>2017</v>
      </c>
      <c r="C19" t="s">
        <v>66</v>
      </c>
      <c r="D19" s="1">
        <v>42842</v>
      </c>
      <c r="E19" t="s">
        <v>47</v>
      </c>
      <c r="F19" t="s">
        <v>35</v>
      </c>
      <c r="G19" t="s">
        <v>47</v>
      </c>
      <c r="H19" t="s">
        <v>48</v>
      </c>
      <c r="I19" t="s">
        <v>21</v>
      </c>
      <c r="J19">
        <v>0</v>
      </c>
      <c r="K19" t="s">
        <v>35</v>
      </c>
      <c r="L19">
        <v>0</v>
      </c>
      <c r="M19">
        <v>4</v>
      </c>
      <c r="N19" t="s">
        <v>71</v>
      </c>
      <c r="O19" t="s">
        <v>68</v>
      </c>
      <c r="P19" t="s">
        <v>38</v>
      </c>
      <c r="Q19" t="s">
        <v>39</v>
      </c>
    </row>
    <row r="20" spans="1:17" x14ac:dyDescent="0.35">
      <c r="A20">
        <v>19</v>
      </c>
      <c r="B20">
        <v>2017</v>
      </c>
      <c r="C20" t="s">
        <v>17</v>
      </c>
      <c r="D20" s="1">
        <v>42842</v>
      </c>
      <c r="E20" t="s">
        <v>18</v>
      </c>
      <c r="F20" t="s">
        <v>41</v>
      </c>
      <c r="G20" t="s">
        <v>41</v>
      </c>
      <c r="H20" t="s">
        <v>20</v>
      </c>
      <c r="I20" t="s">
        <v>21</v>
      </c>
      <c r="J20">
        <v>0</v>
      </c>
      <c r="K20" t="s">
        <v>18</v>
      </c>
      <c r="L20">
        <v>5</v>
      </c>
      <c r="M20">
        <v>0</v>
      </c>
      <c r="N20" t="s">
        <v>72</v>
      </c>
      <c r="O20" t="s">
        <v>23</v>
      </c>
      <c r="P20" t="s">
        <v>24</v>
      </c>
      <c r="Q20" t="s">
        <v>52</v>
      </c>
    </row>
    <row r="21" spans="1:17" x14ac:dyDescent="0.35">
      <c r="A21">
        <v>20</v>
      </c>
      <c r="B21">
        <v>2017</v>
      </c>
      <c r="C21" t="s">
        <v>33</v>
      </c>
      <c r="D21" s="1">
        <v>42843</v>
      </c>
      <c r="E21" t="s">
        <v>19</v>
      </c>
      <c r="F21" t="s">
        <v>34</v>
      </c>
      <c r="G21" t="s">
        <v>34</v>
      </c>
      <c r="H21" t="s">
        <v>20</v>
      </c>
      <c r="I21" t="s">
        <v>21</v>
      </c>
      <c r="J21">
        <v>0</v>
      </c>
      <c r="K21" t="s">
        <v>19</v>
      </c>
      <c r="L21">
        <v>21</v>
      </c>
      <c r="M21">
        <v>0</v>
      </c>
      <c r="N21" t="s">
        <v>73</v>
      </c>
      <c r="O21" t="s">
        <v>37</v>
      </c>
      <c r="P21" t="s">
        <v>32</v>
      </c>
      <c r="Q21" t="s">
        <v>74</v>
      </c>
    </row>
    <row r="22" spans="1:17" x14ac:dyDescent="0.35">
      <c r="A22">
        <v>21</v>
      </c>
      <c r="B22">
        <v>2017</v>
      </c>
      <c r="C22" t="s">
        <v>17</v>
      </c>
      <c r="D22" s="1">
        <v>42844</v>
      </c>
      <c r="E22" t="s">
        <v>18</v>
      </c>
      <c r="F22" t="s">
        <v>47</v>
      </c>
      <c r="G22" t="s">
        <v>18</v>
      </c>
      <c r="H22" t="s">
        <v>48</v>
      </c>
      <c r="I22" t="s">
        <v>21</v>
      </c>
      <c r="J22">
        <v>0</v>
      </c>
      <c r="K22" t="s">
        <v>18</v>
      </c>
      <c r="L22">
        <v>15</v>
      </c>
      <c r="M22">
        <v>0</v>
      </c>
      <c r="N22" t="s">
        <v>75</v>
      </c>
      <c r="O22" t="s">
        <v>23</v>
      </c>
      <c r="P22" t="s">
        <v>76</v>
      </c>
      <c r="Q22" t="s">
        <v>25</v>
      </c>
    </row>
    <row r="23" spans="1:17" x14ac:dyDescent="0.35">
      <c r="A23">
        <v>22</v>
      </c>
      <c r="B23">
        <v>2017</v>
      </c>
      <c r="C23" t="s">
        <v>40</v>
      </c>
      <c r="D23" s="1">
        <v>42845</v>
      </c>
      <c r="E23" t="s">
        <v>41</v>
      </c>
      <c r="F23" t="s">
        <v>27</v>
      </c>
      <c r="G23" t="s">
        <v>27</v>
      </c>
      <c r="H23" t="s">
        <v>20</v>
      </c>
      <c r="I23" t="s">
        <v>21</v>
      </c>
      <c r="J23">
        <v>0</v>
      </c>
      <c r="K23" t="s">
        <v>27</v>
      </c>
      <c r="L23">
        <v>0</v>
      </c>
      <c r="M23">
        <v>8</v>
      </c>
      <c r="N23" t="s">
        <v>77</v>
      </c>
      <c r="O23" t="s">
        <v>43</v>
      </c>
      <c r="P23" t="s">
        <v>78</v>
      </c>
      <c r="Q23" t="s">
        <v>45</v>
      </c>
    </row>
    <row r="24" spans="1:17" x14ac:dyDescent="0.35">
      <c r="A24">
        <v>23</v>
      </c>
      <c r="B24">
        <v>2017</v>
      </c>
      <c r="C24" t="s">
        <v>59</v>
      </c>
      <c r="D24" s="1">
        <v>42846</v>
      </c>
      <c r="E24" t="s">
        <v>35</v>
      </c>
      <c r="F24" t="s">
        <v>34</v>
      </c>
      <c r="G24" t="s">
        <v>34</v>
      </c>
      <c r="H24" t="s">
        <v>20</v>
      </c>
      <c r="I24" t="s">
        <v>21</v>
      </c>
      <c r="J24">
        <v>0</v>
      </c>
      <c r="K24" t="s">
        <v>34</v>
      </c>
      <c r="L24">
        <v>0</v>
      </c>
      <c r="M24">
        <v>4</v>
      </c>
      <c r="N24" t="s">
        <v>79</v>
      </c>
      <c r="O24" t="s">
        <v>61</v>
      </c>
      <c r="P24" t="s">
        <v>76</v>
      </c>
      <c r="Q24" t="s">
        <v>38</v>
      </c>
    </row>
    <row r="25" spans="1:17" x14ac:dyDescent="0.35">
      <c r="A25">
        <v>24</v>
      </c>
      <c r="B25">
        <v>2017</v>
      </c>
      <c r="C25" t="s">
        <v>53</v>
      </c>
      <c r="D25" s="1">
        <v>42847</v>
      </c>
      <c r="E25" t="s">
        <v>27</v>
      </c>
      <c r="F25" t="s">
        <v>47</v>
      </c>
      <c r="G25" t="s">
        <v>47</v>
      </c>
      <c r="H25" t="s">
        <v>20</v>
      </c>
      <c r="I25" t="s">
        <v>21</v>
      </c>
      <c r="J25">
        <v>0</v>
      </c>
      <c r="K25" t="s">
        <v>27</v>
      </c>
      <c r="L25">
        <v>14</v>
      </c>
      <c r="M25">
        <v>0</v>
      </c>
      <c r="N25" t="s">
        <v>80</v>
      </c>
      <c r="O25" t="s">
        <v>55</v>
      </c>
      <c r="P25" t="s">
        <v>31</v>
      </c>
      <c r="Q25" t="s">
        <v>32</v>
      </c>
    </row>
    <row r="26" spans="1:17" x14ac:dyDescent="0.35">
      <c r="A26">
        <v>25</v>
      </c>
      <c r="B26">
        <v>2017</v>
      </c>
      <c r="C26" t="s">
        <v>26</v>
      </c>
      <c r="D26" s="1">
        <v>42847</v>
      </c>
      <c r="E26" t="s">
        <v>18</v>
      </c>
      <c r="F26" t="s">
        <v>28</v>
      </c>
      <c r="G26" t="s">
        <v>28</v>
      </c>
      <c r="H26" t="s">
        <v>20</v>
      </c>
      <c r="I26" t="s">
        <v>21</v>
      </c>
      <c r="J26">
        <v>0</v>
      </c>
      <c r="K26" t="s">
        <v>28</v>
      </c>
      <c r="L26">
        <v>0</v>
      </c>
      <c r="M26">
        <v>6</v>
      </c>
      <c r="N26" t="s">
        <v>81</v>
      </c>
      <c r="O26" t="s">
        <v>30</v>
      </c>
      <c r="P26" t="s">
        <v>24</v>
      </c>
      <c r="Q26" t="s">
        <v>52</v>
      </c>
    </row>
    <row r="27" spans="1:17" x14ac:dyDescent="0.35">
      <c r="A27">
        <v>26</v>
      </c>
      <c r="B27">
        <v>2017</v>
      </c>
      <c r="C27" t="s">
        <v>33</v>
      </c>
      <c r="D27" s="1">
        <v>42848</v>
      </c>
      <c r="E27" t="s">
        <v>41</v>
      </c>
      <c r="F27" t="s">
        <v>34</v>
      </c>
      <c r="G27" t="s">
        <v>34</v>
      </c>
      <c r="H27" t="s">
        <v>20</v>
      </c>
      <c r="I27" t="s">
        <v>21</v>
      </c>
      <c r="J27">
        <v>0</v>
      </c>
      <c r="K27" t="s">
        <v>41</v>
      </c>
      <c r="L27">
        <v>26</v>
      </c>
      <c r="M27">
        <v>0</v>
      </c>
      <c r="N27" t="s">
        <v>82</v>
      </c>
      <c r="O27" t="s">
        <v>37</v>
      </c>
      <c r="P27" t="s">
        <v>44</v>
      </c>
      <c r="Q27" t="s">
        <v>78</v>
      </c>
    </row>
    <row r="28" spans="1:17" x14ac:dyDescent="0.35">
      <c r="A28">
        <v>27</v>
      </c>
      <c r="B28">
        <v>2017</v>
      </c>
      <c r="C28" t="s">
        <v>59</v>
      </c>
      <c r="D28" s="1">
        <v>42848</v>
      </c>
      <c r="E28" t="s">
        <v>35</v>
      </c>
      <c r="F28" t="s">
        <v>19</v>
      </c>
      <c r="G28" t="s">
        <v>19</v>
      </c>
      <c r="H28" t="s">
        <v>20</v>
      </c>
      <c r="I28" t="s">
        <v>21</v>
      </c>
      <c r="J28">
        <v>0</v>
      </c>
      <c r="K28" t="s">
        <v>35</v>
      </c>
      <c r="L28">
        <v>82</v>
      </c>
      <c r="M28">
        <v>0</v>
      </c>
      <c r="N28" t="s">
        <v>71</v>
      </c>
      <c r="O28" t="s">
        <v>61</v>
      </c>
      <c r="P28" t="s">
        <v>76</v>
      </c>
      <c r="Q28" t="s">
        <v>39</v>
      </c>
    </row>
    <row r="29" spans="1:17" x14ac:dyDescent="0.35">
      <c r="A29">
        <v>28</v>
      </c>
      <c r="B29">
        <v>2017</v>
      </c>
      <c r="C29" t="s">
        <v>53</v>
      </c>
      <c r="D29" s="1">
        <v>42849</v>
      </c>
      <c r="E29" t="s">
        <v>28</v>
      </c>
      <c r="F29" t="s">
        <v>27</v>
      </c>
      <c r="G29" t="s">
        <v>27</v>
      </c>
      <c r="H29" t="s">
        <v>20</v>
      </c>
      <c r="I29" t="s">
        <v>21</v>
      </c>
      <c r="J29">
        <v>0</v>
      </c>
      <c r="K29" t="s">
        <v>28</v>
      </c>
      <c r="L29">
        <v>3</v>
      </c>
      <c r="M29">
        <v>0</v>
      </c>
      <c r="N29" t="s">
        <v>70</v>
      </c>
      <c r="O29" t="s">
        <v>55</v>
      </c>
      <c r="P29" t="s">
        <v>31</v>
      </c>
      <c r="Q29" t="s">
        <v>32</v>
      </c>
    </row>
    <row r="30" spans="1:17" x14ac:dyDescent="0.35">
      <c r="A30">
        <v>29</v>
      </c>
      <c r="B30">
        <v>2017</v>
      </c>
      <c r="C30" t="s">
        <v>26</v>
      </c>
      <c r="D30" s="1">
        <v>42851</v>
      </c>
      <c r="E30" t="s">
        <v>28</v>
      </c>
      <c r="F30" t="s">
        <v>35</v>
      </c>
      <c r="G30" t="s">
        <v>35</v>
      </c>
      <c r="H30" t="s">
        <v>20</v>
      </c>
      <c r="I30" t="s">
        <v>21</v>
      </c>
      <c r="J30">
        <v>0</v>
      </c>
      <c r="K30" t="s">
        <v>35</v>
      </c>
      <c r="L30">
        <v>0</v>
      </c>
      <c r="M30">
        <v>7</v>
      </c>
      <c r="N30" t="s">
        <v>65</v>
      </c>
      <c r="O30" t="s">
        <v>30</v>
      </c>
      <c r="P30" t="s">
        <v>24</v>
      </c>
      <c r="Q30" t="s">
        <v>25</v>
      </c>
    </row>
    <row r="31" spans="1:17" x14ac:dyDescent="0.35">
      <c r="A31">
        <v>30</v>
      </c>
      <c r="B31">
        <v>2017</v>
      </c>
      <c r="C31" t="s">
        <v>46</v>
      </c>
      <c r="D31" s="1">
        <v>42852</v>
      </c>
      <c r="E31" t="s">
        <v>19</v>
      </c>
      <c r="F31" t="s">
        <v>34</v>
      </c>
      <c r="G31" t="s">
        <v>34</v>
      </c>
      <c r="H31" t="s">
        <v>20</v>
      </c>
      <c r="I31" t="s">
        <v>21</v>
      </c>
      <c r="J31">
        <v>0</v>
      </c>
      <c r="K31" t="s">
        <v>34</v>
      </c>
      <c r="L31">
        <v>0</v>
      </c>
      <c r="M31">
        <v>7</v>
      </c>
      <c r="N31" t="s">
        <v>64</v>
      </c>
      <c r="O31" t="s">
        <v>50</v>
      </c>
      <c r="P31" t="s">
        <v>44</v>
      </c>
      <c r="Q31" t="s">
        <v>45</v>
      </c>
    </row>
    <row r="32" spans="1:17" x14ac:dyDescent="0.35">
      <c r="A32">
        <v>31</v>
      </c>
      <c r="B32">
        <v>2017</v>
      </c>
      <c r="C32" t="s">
        <v>59</v>
      </c>
      <c r="D32" s="1">
        <v>42853</v>
      </c>
      <c r="E32" t="s">
        <v>47</v>
      </c>
      <c r="F32" t="s">
        <v>35</v>
      </c>
      <c r="G32" t="s">
        <v>35</v>
      </c>
      <c r="H32" t="s">
        <v>20</v>
      </c>
      <c r="I32" t="s">
        <v>21</v>
      </c>
      <c r="J32">
        <v>0</v>
      </c>
      <c r="K32" t="s">
        <v>35</v>
      </c>
      <c r="L32">
        <v>0</v>
      </c>
      <c r="M32">
        <v>7</v>
      </c>
      <c r="N32" t="s">
        <v>83</v>
      </c>
      <c r="O32" t="s">
        <v>61</v>
      </c>
      <c r="P32" t="s">
        <v>25</v>
      </c>
      <c r="Q32" t="s">
        <v>32</v>
      </c>
    </row>
    <row r="33" spans="1:17" x14ac:dyDescent="0.35">
      <c r="A33">
        <v>32</v>
      </c>
      <c r="B33">
        <v>2017</v>
      </c>
      <c r="C33" t="s">
        <v>84</v>
      </c>
      <c r="D33" s="1">
        <v>42853</v>
      </c>
      <c r="E33" t="s">
        <v>18</v>
      </c>
      <c r="F33" t="s">
        <v>41</v>
      </c>
      <c r="G33" t="s">
        <v>41</v>
      </c>
      <c r="H33" t="s">
        <v>20</v>
      </c>
      <c r="I33" t="s">
        <v>21</v>
      </c>
      <c r="J33">
        <v>0</v>
      </c>
      <c r="K33" t="s">
        <v>18</v>
      </c>
      <c r="L33">
        <v>26</v>
      </c>
      <c r="M33">
        <v>0</v>
      </c>
      <c r="N33" t="s">
        <v>51</v>
      </c>
      <c r="O33" t="s">
        <v>85</v>
      </c>
      <c r="P33" t="s">
        <v>38</v>
      </c>
      <c r="Q33" t="s">
        <v>39</v>
      </c>
    </row>
    <row r="34" spans="1:17" x14ac:dyDescent="0.35">
      <c r="A34">
        <v>33</v>
      </c>
      <c r="B34">
        <v>2017</v>
      </c>
      <c r="C34" t="s">
        <v>26</v>
      </c>
      <c r="D34" s="1">
        <v>42854</v>
      </c>
      <c r="E34" t="s">
        <v>28</v>
      </c>
      <c r="F34" t="s">
        <v>19</v>
      </c>
      <c r="G34" t="s">
        <v>19</v>
      </c>
      <c r="H34" t="s">
        <v>20</v>
      </c>
      <c r="I34" t="s">
        <v>21</v>
      </c>
      <c r="J34">
        <v>0</v>
      </c>
      <c r="K34" t="s">
        <v>28</v>
      </c>
      <c r="L34">
        <v>61</v>
      </c>
      <c r="M34">
        <v>0</v>
      </c>
      <c r="N34" t="s">
        <v>86</v>
      </c>
      <c r="O34" t="s">
        <v>30</v>
      </c>
      <c r="P34" t="s">
        <v>63</v>
      </c>
      <c r="Q34" t="s">
        <v>78</v>
      </c>
    </row>
    <row r="35" spans="1:17" x14ac:dyDescent="0.35">
      <c r="A35">
        <v>34</v>
      </c>
      <c r="B35">
        <v>2017</v>
      </c>
      <c r="C35" t="s">
        <v>33</v>
      </c>
      <c r="D35" s="1">
        <v>42854</v>
      </c>
      <c r="E35" t="s">
        <v>34</v>
      </c>
      <c r="F35" t="s">
        <v>27</v>
      </c>
      <c r="G35" t="s">
        <v>34</v>
      </c>
      <c r="H35" t="s">
        <v>48</v>
      </c>
      <c r="I35" t="s">
        <v>87</v>
      </c>
      <c r="J35">
        <v>0</v>
      </c>
      <c r="K35" t="s">
        <v>27</v>
      </c>
      <c r="L35">
        <v>0</v>
      </c>
      <c r="M35">
        <v>0</v>
      </c>
      <c r="N35" t="s">
        <v>88</v>
      </c>
      <c r="O35" t="s">
        <v>37</v>
      </c>
      <c r="P35" t="s">
        <v>44</v>
      </c>
      <c r="Q35" t="s">
        <v>76</v>
      </c>
    </row>
    <row r="36" spans="1:17" x14ac:dyDescent="0.35">
      <c r="A36">
        <v>35</v>
      </c>
      <c r="B36">
        <v>2017</v>
      </c>
      <c r="C36" t="s">
        <v>84</v>
      </c>
      <c r="D36" s="1">
        <v>42855</v>
      </c>
      <c r="E36" t="s">
        <v>47</v>
      </c>
      <c r="F36" t="s">
        <v>41</v>
      </c>
      <c r="G36" t="s">
        <v>41</v>
      </c>
      <c r="H36" t="s">
        <v>20</v>
      </c>
      <c r="I36" t="s">
        <v>21</v>
      </c>
      <c r="J36">
        <v>0</v>
      </c>
      <c r="K36" t="s">
        <v>41</v>
      </c>
      <c r="L36">
        <v>0</v>
      </c>
      <c r="M36">
        <v>10</v>
      </c>
      <c r="N36" t="s">
        <v>89</v>
      </c>
      <c r="O36" t="s">
        <v>85</v>
      </c>
      <c r="P36" t="s">
        <v>69</v>
      </c>
      <c r="Q36" t="s">
        <v>39</v>
      </c>
    </row>
    <row r="37" spans="1:17" x14ac:dyDescent="0.35">
      <c r="A37">
        <v>36</v>
      </c>
      <c r="B37">
        <v>2017</v>
      </c>
      <c r="C37" t="s">
        <v>17</v>
      </c>
      <c r="D37" s="1">
        <v>42855</v>
      </c>
      <c r="E37" t="s">
        <v>18</v>
      </c>
      <c r="F37" t="s">
        <v>35</v>
      </c>
      <c r="G37" t="s">
        <v>35</v>
      </c>
      <c r="H37" t="s">
        <v>20</v>
      </c>
      <c r="I37" t="s">
        <v>21</v>
      </c>
      <c r="J37">
        <v>0</v>
      </c>
      <c r="K37" t="s">
        <v>18</v>
      </c>
      <c r="L37">
        <v>48</v>
      </c>
      <c r="M37">
        <v>0</v>
      </c>
      <c r="N37" t="s">
        <v>90</v>
      </c>
      <c r="O37" t="s">
        <v>23</v>
      </c>
      <c r="P37" t="s">
        <v>24</v>
      </c>
      <c r="Q37" t="s">
        <v>32</v>
      </c>
    </row>
    <row r="38" spans="1:17" x14ac:dyDescent="0.35">
      <c r="A38">
        <v>37</v>
      </c>
      <c r="B38">
        <v>2017</v>
      </c>
      <c r="C38" t="s">
        <v>53</v>
      </c>
      <c r="D38" s="1">
        <v>42856</v>
      </c>
      <c r="E38" t="s">
        <v>19</v>
      </c>
      <c r="F38" t="s">
        <v>27</v>
      </c>
      <c r="G38" t="s">
        <v>19</v>
      </c>
      <c r="H38" t="s">
        <v>48</v>
      </c>
      <c r="I38" t="s">
        <v>21</v>
      </c>
      <c r="J38">
        <v>0</v>
      </c>
      <c r="K38" t="s">
        <v>27</v>
      </c>
      <c r="L38">
        <v>0</v>
      </c>
      <c r="M38">
        <v>5</v>
      </c>
      <c r="N38" t="s">
        <v>91</v>
      </c>
      <c r="O38" t="s">
        <v>55</v>
      </c>
      <c r="P38" t="s">
        <v>44</v>
      </c>
      <c r="Q38" t="s">
        <v>76</v>
      </c>
    </row>
    <row r="39" spans="1:17" x14ac:dyDescent="0.35">
      <c r="A39">
        <v>38</v>
      </c>
      <c r="B39">
        <v>2017</v>
      </c>
      <c r="C39" t="s">
        <v>26</v>
      </c>
      <c r="D39" s="1">
        <v>42856</v>
      </c>
      <c r="E39" t="s">
        <v>34</v>
      </c>
      <c r="F39" t="s">
        <v>28</v>
      </c>
      <c r="G39" t="s">
        <v>28</v>
      </c>
      <c r="H39" t="s">
        <v>20</v>
      </c>
      <c r="I39" t="s">
        <v>21</v>
      </c>
      <c r="J39">
        <v>0</v>
      </c>
      <c r="K39" t="s">
        <v>28</v>
      </c>
      <c r="L39">
        <v>0</v>
      </c>
      <c r="M39">
        <v>5</v>
      </c>
      <c r="N39" t="s">
        <v>70</v>
      </c>
      <c r="O39" t="s">
        <v>30</v>
      </c>
      <c r="P39" t="s">
        <v>78</v>
      </c>
      <c r="Q39" t="s">
        <v>45</v>
      </c>
    </row>
    <row r="40" spans="1:17" x14ac:dyDescent="0.35">
      <c r="A40">
        <v>39</v>
      </c>
      <c r="B40">
        <v>2017</v>
      </c>
      <c r="C40" t="s">
        <v>66</v>
      </c>
      <c r="D40" s="1">
        <v>42857</v>
      </c>
      <c r="E40" t="s">
        <v>18</v>
      </c>
      <c r="F40" t="s">
        <v>47</v>
      </c>
      <c r="G40" t="s">
        <v>47</v>
      </c>
      <c r="H40" t="s">
        <v>20</v>
      </c>
      <c r="I40" t="s">
        <v>21</v>
      </c>
      <c r="J40">
        <v>0</v>
      </c>
      <c r="K40" t="s">
        <v>47</v>
      </c>
      <c r="L40">
        <v>0</v>
      </c>
      <c r="M40">
        <v>6</v>
      </c>
      <c r="N40" t="s">
        <v>92</v>
      </c>
      <c r="O40" t="s">
        <v>68</v>
      </c>
      <c r="P40" t="s">
        <v>69</v>
      </c>
      <c r="Q40" t="s">
        <v>38</v>
      </c>
    </row>
    <row r="41" spans="1:17" x14ac:dyDescent="0.35">
      <c r="A41">
        <v>40</v>
      </c>
      <c r="B41">
        <v>2017</v>
      </c>
      <c r="C41" t="s">
        <v>59</v>
      </c>
      <c r="D41" s="1">
        <v>42858</v>
      </c>
      <c r="E41" t="s">
        <v>35</v>
      </c>
      <c r="F41" t="s">
        <v>28</v>
      </c>
      <c r="G41" t="s">
        <v>28</v>
      </c>
      <c r="H41" t="s">
        <v>20</v>
      </c>
      <c r="I41" t="s">
        <v>21</v>
      </c>
      <c r="J41">
        <v>0</v>
      </c>
      <c r="K41" t="s">
        <v>28</v>
      </c>
      <c r="L41">
        <v>0</v>
      </c>
      <c r="M41">
        <v>4</v>
      </c>
      <c r="N41" t="s">
        <v>93</v>
      </c>
      <c r="O41" t="s">
        <v>61</v>
      </c>
      <c r="P41" t="s">
        <v>63</v>
      </c>
      <c r="Q41" t="s">
        <v>31</v>
      </c>
    </row>
    <row r="42" spans="1:17" x14ac:dyDescent="0.35">
      <c r="A42">
        <v>41</v>
      </c>
      <c r="B42">
        <v>2017</v>
      </c>
      <c r="C42" t="s">
        <v>66</v>
      </c>
      <c r="D42" s="1">
        <v>42859</v>
      </c>
      <c r="E42" t="s">
        <v>34</v>
      </c>
      <c r="F42" t="s">
        <v>47</v>
      </c>
      <c r="G42" t="s">
        <v>47</v>
      </c>
      <c r="H42" t="s">
        <v>20</v>
      </c>
      <c r="I42" t="s">
        <v>21</v>
      </c>
      <c r="J42">
        <v>0</v>
      </c>
      <c r="K42" t="s">
        <v>47</v>
      </c>
      <c r="L42">
        <v>0</v>
      </c>
      <c r="M42">
        <v>7</v>
      </c>
      <c r="N42" t="s">
        <v>94</v>
      </c>
      <c r="O42" t="s">
        <v>68</v>
      </c>
      <c r="P42" t="s">
        <v>78</v>
      </c>
      <c r="Q42" t="s">
        <v>38</v>
      </c>
    </row>
    <row r="43" spans="1:17" x14ac:dyDescent="0.35">
      <c r="A43">
        <v>42</v>
      </c>
      <c r="B43">
        <v>2017</v>
      </c>
      <c r="C43" t="s">
        <v>46</v>
      </c>
      <c r="D43" s="1">
        <v>42860</v>
      </c>
      <c r="E43" t="s">
        <v>41</v>
      </c>
      <c r="F43" t="s">
        <v>19</v>
      </c>
      <c r="G43" t="s">
        <v>19</v>
      </c>
      <c r="H43" t="s">
        <v>20</v>
      </c>
      <c r="I43" t="s">
        <v>21</v>
      </c>
      <c r="J43">
        <v>0</v>
      </c>
      <c r="K43" t="s">
        <v>41</v>
      </c>
      <c r="L43">
        <v>19</v>
      </c>
      <c r="M43">
        <v>0</v>
      </c>
      <c r="N43" t="s">
        <v>89</v>
      </c>
      <c r="O43" t="s">
        <v>50</v>
      </c>
      <c r="P43" t="s">
        <v>76</v>
      </c>
      <c r="Q43" t="s">
        <v>45</v>
      </c>
    </row>
    <row r="44" spans="1:17" x14ac:dyDescent="0.35">
      <c r="A44">
        <v>43</v>
      </c>
      <c r="B44">
        <v>2017</v>
      </c>
      <c r="C44" t="s">
        <v>17</v>
      </c>
      <c r="D44" s="1">
        <v>42861</v>
      </c>
      <c r="E44" t="s">
        <v>28</v>
      </c>
      <c r="F44" t="s">
        <v>18</v>
      </c>
      <c r="G44" t="s">
        <v>18</v>
      </c>
      <c r="H44" t="s">
        <v>20</v>
      </c>
      <c r="I44" t="s">
        <v>21</v>
      </c>
      <c r="J44">
        <v>0</v>
      </c>
      <c r="K44" t="s">
        <v>28</v>
      </c>
      <c r="L44">
        <v>12</v>
      </c>
      <c r="M44">
        <v>0</v>
      </c>
      <c r="N44" t="s">
        <v>95</v>
      </c>
      <c r="O44" t="s">
        <v>23</v>
      </c>
      <c r="P44" t="s">
        <v>63</v>
      </c>
      <c r="Q44" t="s">
        <v>44</v>
      </c>
    </row>
    <row r="45" spans="1:17" x14ac:dyDescent="0.35">
      <c r="A45">
        <v>44</v>
      </c>
      <c r="B45">
        <v>2017</v>
      </c>
      <c r="C45" t="s">
        <v>66</v>
      </c>
      <c r="D45" s="1">
        <v>42861</v>
      </c>
      <c r="E45" t="s">
        <v>27</v>
      </c>
      <c r="F45" t="s">
        <v>47</v>
      </c>
      <c r="G45" t="s">
        <v>47</v>
      </c>
      <c r="H45" t="s">
        <v>20</v>
      </c>
      <c r="I45" t="s">
        <v>21</v>
      </c>
      <c r="J45">
        <v>0</v>
      </c>
      <c r="K45" t="s">
        <v>27</v>
      </c>
      <c r="L45">
        <v>146</v>
      </c>
      <c r="M45">
        <v>0</v>
      </c>
      <c r="N45" t="s">
        <v>96</v>
      </c>
      <c r="O45" t="s">
        <v>68</v>
      </c>
      <c r="P45" t="s">
        <v>38</v>
      </c>
      <c r="Q45" t="s">
        <v>39</v>
      </c>
    </row>
    <row r="46" spans="1:17" x14ac:dyDescent="0.35">
      <c r="A46">
        <v>45</v>
      </c>
      <c r="B46">
        <v>2017</v>
      </c>
      <c r="C46" t="s">
        <v>46</v>
      </c>
      <c r="D46" s="1">
        <v>42862</v>
      </c>
      <c r="E46" t="s">
        <v>19</v>
      </c>
      <c r="F46" t="s">
        <v>35</v>
      </c>
      <c r="G46" t="s">
        <v>35</v>
      </c>
      <c r="H46" t="s">
        <v>20</v>
      </c>
      <c r="I46" t="s">
        <v>21</v>
      </c>
      <c r="J46">
        <v>0</v>
      </c>
      <c r="K46" t="s">
        <v>35</v>
      </c>
      <c r="L46">
        <v>0</v>
      </c>
      <c r="M46">
        <v>6</v>
      </c>
      <c r="N46" t="s">
        <v>60</v>
      </c>
      <c r="O46" t="s">
        <v>50</v>
      </c>
      <c r="P46" t="s">
        <v>24</v>
      </c>
      <c r="Q46" t="s">
        <v>45</v>
      </c>
    </row>
    <row r="47" spans="1:17" x14ac:dyDescent="0.35">
      <c r="A47">
        <v>46</v>
      </c>
      <c r="B47">
        <v>2017</v>
      </c>
      <c r="C47" t="s">
        <v>84</v>
      </c>
      <c r="D47" s="1">
        <v>42862</v>
      </c>
      <c r="E47" t="s">
        <v>41</v>
      </c>
      <c r="F47" t="s">
        <v>34</v>
      </c>
      <c r="G47" t="s">
        <v>34</v>
      </c>
      <c r="H47" t="s">
        <v>20</v>
      </c>
      <c r="I47" t="s">
        <v>21</v>
      </c>
      <c r="J47">
        <v>0</v>
      </c>
      <c r="K47" t="s">
        <v>34</v>
      </c>
      <c r="L47">
        <v>0</v>
      </c>
      <c r="M47">
        <v>6</v>
      </c>
      <c r="N47" t="s">
        <v>97</v>
      </c>
      <c r="O47" t="s">
        <v>85</v>
      </c>
      <c r="P47" t="s">
        <v>31</v>
      </c>
      <c r="Q47" t="s">
        <v>74</v>
      </c>
    </row>
    <row r="48" spans="1:17" x14ac:dyDescent="0.35">
      <c r="A48">
        <v>47</v>
      </c>
      <c r="B48">
        <v>2017</v>
      </c>
      <c r="C48" t="s">
        <v>17</v>
      </c>
      <c r="D48" s="1">
        <v>42863</v>
      </c>
      <c r="E48" t="s">
        <v>27</v>
      </c>
      <c r="F48" t="s">
        <v>18</v>
      </c>
      <c r="G48" t="s">
        <v>27</v>
      </c>
      <c r="H48" t="s">
        <v>48</v>
      </c>
      <c r="I48" t="s">
        <v>21</v>
      </c>
      <c r="J48">
        <v>0</v>
      </c>
      <c r="K48" t="s">
        <v>18</v>
      </c>
      <c r="L48">
        <v>0</v>
      </c>
      <c r="M48">
        <v>7</v>
      </c>
      <c r="N48" t="s">
        <v>98</v>
      </c>
      <c r="O48" t="s">
        <v>23</v>
      </c>
      <c r="P48" t="s">
        <v>63</v>
      </c>
      <c r="Q48" t="s">
        <v>78</v>
      </c>
    </row>
    <row r="49" spans="1:17" x14ac:dyDescent="0.35">
      <c r="A49">
        <v>48</v>
      </c>
      <c r="B49">
        <v>2017</v>
      </c>
      <c r="C49" t="s">
        <v>84</v>
      </c>
      <c r="D49" s="1">
        <v>42864</v>
      </c>
      <c r="E49" t="s">
        <v>41</v>
      </c>
      <c r="F49" t="s">
        <v>35</v>
      </c>
      <c r="G49" t="s">
        <v>35</v>
      </c>
      <c r="H49" t="s">
        <v>20</v>
      </c>
      <c r="I49" t="s">
        <v>21</v>
      </c>
      <c r="J49">
        <v>0</v>
      </c>
      <c r="K49" t="s">
        <v>41</v>
      </c>
      <c r="L49">
        <v>14</v>
      </c>
      <c r="M49">
        <v>0</v>
      </c>
      <c r="N49" t="s">
        <v>99</v>
      </c>
      <c r="O49" t="s">
        <v>85</v>
      </c>
      <c r="P49" t="s">
        <v>31</v>
      </c>
      <c r="Q49" t="s">
        <v>32</v>
      </c>
    </row>
    <row r="50" spans="1:17" x14ac:dyDescent="0.35">
      <c r="A50">
        <v>49</v>
      </c>
      <c r="B50">
        <v>2017</v>
      </c>
      <c r="C50" t="s">
        <v>100</v>
      </c>
      <c r="D50" s="1">
        <v>42865</v>
      </c>
      <c r="E50" t="s">
        <v>34</v>
      </c>
      <c r="F50" t="s">
        <v>47</v>
      </c>
      <c r="G50" t="s">
        <v>47</v>
      </c>
      <c r="H50" t="s">
        <v>20</v>
      </c>
      <c r="I50" t="s">
        <v>21</v>
      </c>
      <c r="J50">
        <v>0</v>
      </c>
      <c r="K50" t="s">
        <v>47</v>
      </c>
      <c r="L50">
        <v>0</v>
      </c>
      <c r="M50">
        <v>2</v>
      </c>
      <c r="N50" t="s">
        <v>101</v>
      </c>
      <c r="O50" t="s">
        <v>102</v>
      </c>
      <c r="P50" t="s">
        <v>69</v>
      </c>
      <c r="Q50" t="s">
        <v>44</v>
      </c>
    </row>
    <row r="51" spans="1:17" x14ac:dyDescent="0.35">
      <c r="A51">
        <v>50</v>
      </c>
      <c r="B51">
        <v>2017</v>
      </c>
      <c r="C51" t="s">
        <v>53</v>
      </c>
      <c r="D51" s="1">
        <v>42866</v>
      </c>
      <c r="E51" t="s">
        <v>41</v>
      </c>
      <c r="F51" t="s">
        <v>27</v>
      </c>
      <c r="G51" t="s">
        <v>27</v>
      </c>
      <c r="H51" t="s">
        <v>20</v>
      </c>
      <c r="I51" t="s">
        <v>21</v>
      </c>
      <c r="J51">
        <v>0</v>
      </c>
      <c r="K51" t="s">
        <v>41</v>
      </c>
      <c r="L51">
        <v>7</v>
      </c>
      <c r="M51">
        <v>0</v>
      </c>
      <c r="N51" t="s">
        <v>103</v>
      </c>
      <c r="O51" t="s">
        <v>55</v>
      </c>
      <c r="P51" t="s">
        <v>52</v>
      </c>
      <c r="Q51" t="s">
        <v>31</v>
      </c>
    </row>
    <row r="52" spans="1:17" x14ac:dyDescent="0.35">
      <c r="A52">
        <v>51</v>
      </c>
      <c r="B52">
        <v>2017</v>
      </c>
      <c r="C52" t="s">
        <v>66</v>
      </c>
      <c r="D52" s="1">
        <v>42867</v>
      </c>
      <c r="E52" t="s">
        <v>47</v>
      </c>
      <c r="F52" t="s">
        <v>28</v>
      </c>
      <c r="G52" t="s">
        <v>47</v>
      </c>
      <c r="H52" t="s">
        <v>48</v>
      </c>
      <c r="I52" t="s">
        <v>21</v>
      </c>
      <c r="J52">
        <v>0</v>
      </c>
      <c r="K52" t="s">
        <v>47</v>
      </c>
      <c r="L52">
        <v>7</v>
      </c>
      <c r="M52">
        <v>0</v>
      </c>
      <c r="N52" t="s">
        <v>104</v>
      </c>
      <c r="O52" t="s">
        <v>68</v>
      </c>
      <c r="P52" t="s">
        <v>63</v>
      </c>
      <c r="Q52" t="s">
        <v>39</v>
      </c>
    </row>
    <row r="53" spans="1:17" x14ac:dyDescent="0.35">
      <c r="A53">
        <v>52</v>
      </c>
      <c r="B53">
        <v>2017</v>
      </c>
      <c r="C53" t="s">
        <v>100</v>
      </c>
      <c r="D53" s="1">
        <v>42868</v>
      </c>
      <c r="E53" t="s">
        <v>34</v>
      </c>
      <c r="F53" t="s">
        <v>18</v>
      </c>
      <c r="G53" t="s">
        <v>18</v>
      </c>
      <c r="H53" t="s">
        <v>20</v>
      </c>
      <c r="I53" t="s">
        <v>21</v>
      </c>
      <c r="J53">
        <v>0</v>
      </c>
      <c r="K53" t="s">
        <v>18</v>
      </c>
      <c r="L53">
        <v>0</v>
      </c>
      <c r="M53">
        <v>8</v>
      </c>
      <c r="N53" t="s">
        <v>105</v>
      </c>
      <c r="O53" t="s">
        <v>102</v>
      </c>
      <c r="P53" t="s">
        <v>44</v>
      </c>
      <c r="Q53" t="s">
        <v>38</v>
      </c>
    </row>
    <row r="54" spans="1:17" x14ac:dyDescent="0.35">
      <c r="A54">
        <v>53</v>
      </c>
      <c r="B54">
        <v>2017</v>
      </c>
      <c r="C54" t="s">
        <v>59</v>
      </c>
      <c r="D54" s="1">
        <v>42868</v>
      </c>
      <c r="E54" t="s">
        <v>27</v>
      </c>
      <c r="F54" t="s">
        <v>35</v>
      </c>
      <c r="G54" t="s">
        <v>35</v>
      </c>
      <c r="H54" t="s">
        <v>20</v>
      </c>
      <c r="I54" t="s">
        <v>21</v>
      </c>
      <c r="J54">
        <v>0</v>
      </c>
      <c r="K54" t="s">
        <v>27</v>
      </c>
      <c r="L54">
        <v>9</v>
      </c>
      <c r="M54">
        <v>0</v>
      </c>
      <c r="N54" t="s">
        <v>106</v>
      </c>
      <c r="O54" t="s">
        <v>61</v>
      </c>
      <c r="P54" t="s">
        <v>31</v>
      </c>
      <c r="Q54" t="s">
        <v>32</v>
      </c>
    </row>
    <row r="55" spans="1:17" x14ac:dyDescent="0.35">
      <c r="A55">
        <v>54</v>
      </c>
      <c r="B55">
        <v>2017</v>
      </c>
      <c r="C55" t="s">
        <v>26</v>
      </c>
      <c r="D55" s="1">
        <v>42869</v>
      </c>
      <c r="E55" t="s">
        <v>41</v>
      </c>
      <c r="F55" t="s">
        <v>28</v>
      </c>
      <c r="G55" t="s">
        <v>28</v>
      </c>
      <c r="H55" t="s">
        <v>20</v>
      </c>
      <c r="I55" t="s">
        <v>21</v>
      </c>
      <c r="J55">
        <v>0</v>
      </c>
      <c r="K55" t="s">
        <v>28</v>
      </c>
      <c r="L55">
        <v>0</v>
      </c>
      <c r="M55">
        <v>9</v>
      </c>
      <c r="N55" t="s">
        <v>95</v>
      </c>
      <c r="O55" t="s">
        <v>30</v>
      </c>
      <c r="P55" t="s">
        <v>24</v>
      </c>
      <c r="Q55" t="s">
        <v>52</v>
      </c>
    </row>
    <row r="56" spans="1:17" x14ac:dyDescent="0.35">
      <c r="A56">
        <v>55</v>
      </c>
      <c r="B56">
        <v>2017</v>
      </c>
      <c r="C56" t="s">
        <v>66</v>
      </c>
      <c r="D56" s="1">
        <v>42869</v>
      </c>
      <c r="E56" t="s">
        <v>19</v>
      </c>
      <c r="F56" t="s">
        <v>47</v>
      </c>
      <c r="G56" t="s">
        <v>19</v>
      </c>
      <c r="H56" t="s">
        <v>48</v>
      </c>
      <c r="I56" t="s">
        <v>21</v>
      </c>
      <c r="J56">
        <v>0</v>
      </c>
      <c r="K56" t="s">
        <v>19</v>
      </c>
      <c r="L56">
        <v>10</v>
      </c>
      <c r="M56">
        <v>0</v>
      </c>
      <c r="N56" t="s">
        <v>107</v>
      </c>
      <c r="O56" t="s">
        <v>68</v>
      </c>
      <c r="P56" t="s">
        <v>39</v>
      </c>
      <c r="Q56" t="s">
        <v>45</v>
      </c>
    </row>
    <row r="57" spans="1:17" x14ac:dyDescent="0.35">
      <c r="A57">
        <v>56</v>
      </c>
      <c r="B57">
        <v>2017</v>
      </c>
      <c r="C57" t="s">
        <v>53</v>
      </c>
      <c r="D57" s="1">
        <v>42871</v>
      </c>
      <c r="E57" t="s">
        <v>28</v>
      </c>
      <c r="F57" t="s">
        <v>27</v>
      </c>
      <c r="G57" t="s">
        <v>27</v>
      </c>
      <c r="H57" t="s">
        <v>20</v>
      </c>
      <c r="I57" t="s">
        <v>21</v>
      </c>
      <c r="J57">
        <v>0</v>
      </c>
      <c r="K57" t="s">
        <v>28</v>
      </c>
      <c r="L57">
        <v>20</v>
      </c>
      <c r="M57">
        <v>0</v>
      </c>
      <c r="N57" t="s">
        <v>108</v>
      </c>
      <c r="O57" t="s">
        <v>55</v>
      </c>
      <c r="P57" t="s">
        <v>32</v>
      </c>
      <c r="Q57" t="s">
        <v>45</v>
      </c>
    </row>
    <row r="58" spans="1:17" x14ac:dyDescent="0.35">
      <c r="A58">
        <v>57</v>
      </c>
      <c r="B58">
        <v>2017</v>
      </c>
      <c r="C58" t="s">
        <v>46</v>
      </c>
      <c r="D58" s="1">
        <v>42872</v>
      </c>
      <c r="E58" t="s">
        <v>18</v>
      </c>
      <c r="F58" t="s">
        <v>35</v>
      </c>
      <c r="G58" t="s">
        <v>35</v>
      </c>
      <c r="H58" t="s">
        <v>20</v>
      </c>
      <c r="I58" t="s">
        <v>21</v>
      </c>
      <c r="J58">
        <v>1</v>
      </c>
      <c r="K58" t="s">
        <v>35</v>
      </c>
      <c r="L58">
        <v>0</v>
      </c>
      <c r="M58">
        <v>7</v>
      </c>
      <c r="N58" t="s">
        <v>71</v>
      </c>
      <c r="O58" t="s">
        <v>50</v>
      </c>
      <c r="P58" t="s">
        <v>44</v>
      </c>
      <c r="Q58" t="s">
        <v>38</v>
      </c>
    </row>
    <row r="59" spans="1:17" x14ac:dyDescent="0.35">
      <c r="A59">
        <v>58</v>
      </c>
      <c r="B59">
        <v>2017</v>
      </c>
      <c r="C59" t="s">
        <v>46</v>
      </c>
      <c r="D59" s="1">
        <v>42874</v>
      </c>
      <c r="E59" t="s">
        <v>35</v>
      </c>
      <c r="F59" t="s">
        <v>27</v>
      </c>
      <c r="G59" t="s">
        <v>27</v>
      </c>
      <c r="H59" t="s">
        <v>20</v>
      </c>
      <c r="I59" t="s">
        <v>21</v>
      </c>
      <c r="J59">
        <v>0</v>
      </c>
      <c r="K59" t="s">
        <v>27</v>
      </c>
      <c r="L59">
        <v>0</v>
      </c>
      <c r="M59">
        <v>6</v>
      </c>
      <c r="N59" t="s">
        <v>109</v>
      </c>
      <c r="O59" t="s">
        <v>50</v>
      </c>
      <c r="P59" t="s">
        <v>25</v>
      </c>
      <c r="Q59" t="s">
        <v>38</v>
      </c>
    </row>
    <row r="60" spans="1:17" x14ac:dyDescent="0.35">
      <c r="A60">
        <v>59</v>
      </c>
      <c r="B60">
        <v>2017</v>
      </c>
      <c r="C60" t="s">
        <v>17</v>
      </c>
      <c r="D60" s="1">
        <v>42876</v>
      </c>
      <c r="E60" t="s">
        <v>27</v>
      </c>
      <c r="F60" t="s">
        <v>28</v>
      </c>
      <c r="G60" t="s">
        <v>27</v>
      </c>
      <c r="H60" t="s">
        <v>48</v>
      </c>
      <c r="I60" t="s">
        <v>21</v>
      </c>
      <c r="J60">
        <v>0</v>
      </c>
      <c r="K60" t="s">
        <v>27</v>
      </c>
      <c r="L60">
        <v>1</v>
      </c>
      <c r="M60">
        <v>0</v>
      </c>
      <c r="N60" t="s">
        <v>88</v>
      </c>
      <c r="O60" t="s">
        <v>23</v>
      </c>
      <c r="P60" t="s">
        <v>25</v>
      </c>
      <c r="Q60" t="s">
        <v>32</v>
      </c>
    </row>
    <row r="61" spans="1:17" x14ac:dyDescent="0.35">
      <c r="A61">
        <v>60</v>
      </c>
      <c r="B61">
        <v>2008</v>
      </c>
      <c r="C61" t="s">
        <v>46</v>
      </c>
      <c r="D61" s="1">
        <v>39556</v>
      </c>
      <c r="E61" t="s">
        <v>35</v>
      </c>
      <c r="F61" t="s">
        <v>19</v>
      </c>
      <c r="G61" t="s">
        <v>19</v>
      </c>
      <c r="H61" t="s">
        <v>20</v>
      </c>
      <c r="I61" t="s">
        <v>21</v>
      </c>
      <c r="J61">
        <v>0</v>
      </c>
      <c r="K61" t="s">
        <v>35</v>
      </c>
      <c r="L61">
        <v>140</v>
      </c>
      <c r="M61">
        <v>0</v>
      </c>
      <c r="N61" t="s">
        <v>110</v>
      </c>
      <c r="O61" t="s">
        <v>50</v>
      </c>
      <c r="P61" t="s">
        <v>111</v>
      </c>
      <c r="Q61" t="s">
        <v>112</v>
      </c>
    </row>
    <row r="62" spans="1:17" x14ac:dyDescent="0.35">
      <c r="A62">
        <v>61</v>
      </c>
      <c r="B62">
        <v>2008</v>
      </c>
      <c r="C62" t="s">
        <v>84</v>
      </c>
      <c r="D62" s="1">
        <v>39557</v>
      </c>
      <c r="E62" t="s">
        <v>113</v>
      </c>
      <c r="F62" t="s">
        <v>41</v>
      </c>
      <c r="G62" t="s">
        <v>113</v>
      </c>
      <c r="H62" t="s">
        <v>48</v>
      </c>
      <c r="I62" t="s">
        <v>21</v>
      </c>
      <c r="J62">
        <v>0</v>
      </c>
      <c r="K62" t="s">
        <v>113</v>
      </c>
      <c r="L62">
        <v>33</v>
      </c>
      <c r="M62">
        <v>0</v>
      </c>
      <c r="N62" t="s">
        <v>114</v>
      </c>
      <c r="O62" t="s">
        <v>115</v>
      </c>
      <c r="P62" t="s">
        <v>116</v>
      </c>
      <c r="Q62" t="s">
        <v>117</v>
      </c>
    </row>
    <row r="63" spans="1:17" x14ac:dyDescent="0.35">
      <c r="A63">
        <v>62</v>
      </c>
      <c r="B63">
        <v>2008</v>
      </c>
      <c r="C63" t="s">
        <v>66</v>
      </c>
      <c r="D63" s="1">
        <v>39557</v>
      </c>
      <c r="E63" t="s">
        <v>118</v>
      </c>
      <c r="F63" t="s">
        <v>47</v>
      </c>
      <c r="G63" t="s">
        <v>118</v>
      </c>
      <c r="H63" t="s">
        <v>48</v>
      </c>
      <c r="I63" t="s">
        <v>21</v>
      </c>
      <c r="J63">
        <v>0</v>
      </c>
      <c r="K63" t="s">
        <v>47</v>
      </c>
      <c r="L63">
        <v>0</v>
      </c>
      <c r="M63">
        <v>9</v>
      </c>
      <c r="N63" t="s">
        <v>119</v>
      </c>
      <c r="O63" t="s">
        <v>68</v>
      </c>
      <c r="P63" t="s">
        <v>120</v>
      </c>
      <c r="Q63" t="s">
        <v>121</v>
      </c>
    </row>
    <row r="64" spans="1:17" x14ac:dyDescent="0.35">
      <c r="A64">
        <v>63</v>
      </c>
      <c r="B64">
        <v>2008</v>
      </c>
      <c r="C64" t="s">
        <v>53</v>
      </c>
      <c r="D64" s="1">
        <v>39558</v>
      </c>
      <c r="E64" t="s">
        <v>27</v>
      </c>
      <c r="F64" t="s">
        <v>19</v>
      </c>
      <c r="G64" t="s">
        <v>27</v>
      </c>
      <c r="H64" t="s">
        <v>48</v>
      </c>
      <c r="I64" t="s">
        <v>21</v>
      </c>
      <c r="J64">
        <v>0</v>
      </c>
      <c r="K64" t="s">
        <v>19</v>
      </c>
      <c r="L64">
        <v>0</v>
      </c>
      <c r="M64">
        <v>5</v>
      </c>
      <c r="N64" t="s">
        <v>122</v>
      </c>
      <c r="O64" t="s">
        <v>55</v>
      </c>
      <c r="P64" t="s">
        <v>123</v>
      </c>
      <c r="Q64" t="s">
        <v>124</v>
      </c>
    </row>
    <row r="65" spans="1:17" x14ac:dyDescent="0.35">
      <c r="A65">
        <v>64</v>
      </c>
      <c r="B65">
        <v>2008</v>
      </c>
      <c r="C65" t="s">
        <v>59</v>
      </c>
      <c r="D65" s="1">
        <v>39558</v>
      </c>
      <c r="E65" t="s">
        <v>125</v>
      </c>
      <c r="F65" t="s">
        <v>35</v>
      </c>
      <c r="G65" t="s">
        <v>125</v>
      </c>
      <c r="H65" t="s">
        <v>48</v>
      </c>
      <c r="I65" t="s">
        <v>21</v>
      </c>
      <c r="J65">
        <v>0</v>
      </c>
      <c r="K65" t="s">
        <v>35</v>
      </c>
      <c r="L65">
        <v>0</v>
      </c>
      <c r="M65">
        <v>5</v>
      </c>
      <c r="N65" t="s">
        <v>126</v>
      </c>
      <c r="O65" t="s">
        <v>61</v>
      </c>
      <c r="P65" t="s">
        <v>127</v>
      </c>
      <c r="Q65" t="s">
        <v>128</v>
      </c>
    </row>
    <row r="66" spans="1:17" x14ac:dyDescent="0.35">
      <c r="A66">
        <v>65</v>
      </c>
      <c r="B66">
        <v>2008</v>
      </c>
      <c r="C66" t="s">
        <v>129</v>
      </c>
      <c r="D66" s="1">
        <v>39559</v>
      </c>
      <c r="E66" t="s">
        <v>41</v>
      </c>
      <c r="F66" t="s">
        <v>118</v>
      </c>
      <c r="G66" t="s">
        <v>41</v>
      </c>
      <c r="H66" t="s">
        <v>48</v>
      </c>
      <c r="I66" t="s">
        <v>21</v>
      </c>
      <c r="J66">
        <v>0</v>
      </c>
      <c r="K66" t="s">
        <v>118</v>
      </c>
      <c r="L66">
        <v>0</v>
      </c>
      <c r="M66">
        <v>6</v>
      </c>
      <c r="N66" t="s">
        <v>130</v>
      </c>
      <c r="O66" t="s">
        <v>131</v>
      </c>
      <c r="P66" t="s">
        <v>120</v>
      </c>
      <c r="Q66" t="s">
        <v>132</v>
      </c>
    </row>
    <row r="67" spans="1:17" x14ac:dyDescent="0.35">
      <c r="A67">
        <v>66</v>
      </c>
      <c r="B67">
        <v>2008</v>
      </c>
      <c r="C67" t="s">
        <v>17</v>
      </c>
      <c r="D67" s="1">
        <v>39560</v>
      </c>
      <c r="E67" t="s">
        <v>125</v>
      </c>
      <c r="F67" t="s">
        <v>47</v>
      </c>
      <c r="G67" t="s">
        <v>125</v>
      </c>
      <c r="H67" t="s">
        <v>48</v>
      </c>
      <c r="I67" t="s">
        <v>21</v>
      </c>
      <c r="J67">
        <v>0</v>
      </c>
      <c r="K67" t="s">
        <v>47</v>
      </c>
      <c r="L67">
        <v>0</v>
      </c>
      <c r="M67">
        <v>9</v>
      </c>
      <c r="N67" t="s">
        <v>133</v>
      </c>
      <c r="O67" t="s">
        <v>23</v>
      </c>
      <c r="P67" t="s">
        <v>134</v>
      </c>
      <c r="Q67" t="s">
        <v>135</v>
      </c>
    </row>
    <row r="68" spans="1:17" x14ac:dyDescent="0.35">
      <c r="A68">
        <v>67</v>
      </c>
      <c r="B68">
        <v>2008</v>
      </c>
      <c r="C68" t="s">
        <v>136</v>
      </c>
      <c r="D68" s="1">
        <v>39561</v>
      </c>
      <c r="E68" t="s">
        <v>113</v>
      </c>
      <c r="F68" t="s">
        <v>27</v>
      </c>
      <c r="G68" t="s">
        <v>27</v>
      </c>
      <c r="H68" t="s">
        <v>20</v>
      </c>
      <c r="I68" t="s">
        <v>21</v>
      </c>
      <c r="J68">
        <v>0</v>
      </c>
      <c r="K68" t="s">
        <v>113</v>
      </c>
      <c r="L68">
        <v>6</v>
      </c>
      <c r="M68">
        <v>0</v>
      </c>
      <c r="N68" t="s">
        <v>137</v>
      </c>
      <c r="O68" t="s">
        <v>138</v>
      </c>
      <c r="P68" t="s">
        <v>124</v>
      </c>
      <c r="Q68" t="s">
        <v>121</v>
      </c>
    </row>
    <row r="69" spans="1:17" x14ac:dyDescent="0.35">
      <c r="A69">
        <v>68</v>
      </c>
      <c r="B69">
        <v>2008</v>
      </c>
      <c r="C69" t="s">
        <v>17</v>
      </c>
      <c r="D69" s="1">
        <v>39562</v>
      </c>
      <c r="E69" t="s">
        <v>125</v>
      </c>
      <c r="F69" t="s">
        <v>118</v>
      </c>
      <c r="G69" t="s">
        <v>118</v>
      </c>
      <c r="H69" t="s">
        <v>20</v>
      </c>
      <c r="I69" t="s">
        <v>21</v>
      </c>
      <c r="J69">
        <v>0</v>
      </c>
      <c r="K69" t="s">
        <v>118</v>
      </c>
      <c r="L69">
        <v>0</v>
      </c>
      <c r="M69">
        <v>3</v>
      </c>
      <c r="N69" t="s">
        <v>139</v>
      </c>
      <c r="O69" t="s">
        <v>23</v>
      </c>
      <c r="P69" t="s">
        <v>111</v>
      </c>
      <c r="Q69" t="s">
        <v>116</v>
      </c>
    </row>
    <row r="70" spans="1:17" x14ac:dyDescent="0.35">
      <c r="A70">
        <v>69</v>
      </c>
      <c r="B70">
        <v>2008</v>
      </c>
      <c r="C70" t="s">
        <v>84</v>
      </c>
      <c r="D70" s="1">
        <v>39563</v>
      </c>
      <c r="E70" t="s">
        <v>41</v>
      </c>
      <c r="F70" t="s">
        <v>27</v>
      </c>
      <c r="G70" t="s">
        <v>27</v>
      </c>
      <c r="H70" t="s">
        <v>20</v>
      </c>
      <c r="I70" t="s">
        <v>21</v>
      </c>
      <c r="J70">
        <v>0</v>
      </c>
      <c r="K70" t="s">
        <v>41</v>
      </c>
      <c r="L70">
        <v>66</v>
      </c>
      <c r="M70">
        <v>0</v>
      </c>
      <c r="N70" t="s">
        <v>140</v>
      </c>
      <c r="O70" t="s">
        <v>115</v>
      </c>
      <c r="P70" t="s">
        <v>120</v>
      </c>
      <c r="Q70" t="s">
        <v>135</v>
      </c>
    </row>
    <row r="71" spans="1:17" x14ac:dyDescent="0.35">
      <c r="A71">
        <v>70</v>
      </c>
      <c r="B71">
        <v>2008</v>
      </c>
      <c r="C71" t="s">
        <v>46</v>
      </c>
      <c r="D71" s="1">
        <v>39564</v>
      </c>
      <c r="E71" t="s">
        <v>19</v>
      </c>
      <c r="F71" t="s">
        <v>118</v>
      </c>
      <c r="G71" t="s">
        <v>118</v>
      </c>
      <c r="H71" t="s">
        <v>20</v>
      </c>
      <c r="I71" t="s">
        <v>21</v>
      </c>
      <c r="J71">
        <v>0</v>
      </c>
      <c r="K71" t="s">
        <v>118</v>
      </c>
      <c r="L71">
        <v>0</v>
      </c>
      <c r="M71">
        <v>7</v>
      </c>
      <c r="N71" t="s">
        <v>130</v>
      </c>
      <c r="O71" t="s">
        <v>50</v>
      </c>
      <c r="P71" t="s">
        <v>116</v>
      </c>
      <c r="Q71" t="s">
        <v>134</v>
      </c>
    </row>
    <row r="72" spans="1:17" x14ac:dyDescent="0.35">
      <c r="A72">
        <v>71</v>
      </c>
      <c r="B72">
        <v>2008</v>
      </c>
      <c r="C72" t="s">
        <v>136</v>
      </c>
      <c r="D72" s="1">
        <v>39564</v>
      </c>
      <c r="E72" t="s">
        <v>35</v>
      </c>
      <c r="F72" t="s">
        <v>113</v>
      </c>
      <c r="G72" t="s">
        <v>35</v>
      </c>
      <c r="H72" t="s">
        <v>48</v>
      </c>
      <c r="I72" t="s">
        <v>21</v>
      </c>
      <c r="J72">
        <v>0</v>
      </c>
      <c r="K72" t="s">
        <v>113</v>
      </c>
      <c r="L72">
        <v>0</v>
      </c>
      <c r="M72">
        <v>9</v>
      </c>
      <c r="N72" t="s">
        <v>141</v>
      </c>
      <c r="O72" t="s">
        <v>138</v>
      </c>
      <c r="P72" t="s">
        <v>127</v>
      </c>
      <c r="Q72" t="s">
        <v>142</v>
      </c>
    </row>
    <row r="73" spans="1:17" x14ac:dyDescent="0.35">
      <c r="A73">
        <v>72</v>
      </c>
      <c r="B73">
        <v>2008</v>
      </c>
      <c r="C73" t="s">
        <v>53</v>
      </c>
      <c r="D73" s="1">
        <v>39565</v>
      </c>
      <c r="E73" t="s">
        <v>27</v>
      </c>
      <c r="F73" t="s">
        <v>125</v>
      </c>
      <c r="G73" t="s">
        <v>125</v>
      </c>
      <c r="H73" t="s">
        <v>20</v>
      </c>
      <c r="I73" t="s">
        <v>21</v>
      </c>
      <c r="J73">
        <v>0</v>
      </c>
      <c r="K73" t="s">
        <v>125</v>
      </c>
      <c r="L73">
        <v>0</v>
      </c>
      <c r="M73">
        <v>10</v>
      </c>
      <c r="N73" t="s">
        <v>143</v>
      </c>
      <c r="O73" t="s">
        <v>144</v>
      </c>
      <c r="P73" t="s">
        <v>111</v>
      </c>
      <c r="Q73" t="s">
        <v>117</v>
      </c>
    </row>
    <row r="74" spans="1:17" x14ac:dyDescent="0.35">
      <c r="A74">
        <v>73</v>
      </c>
      <c r="B74">
        <v>2008</v>
      </c>
      <c r="C74" t="s">
        <v>84</v>
      </c>
      <c r="D74" s="1">
        <v>39565</v>
      </c>
      <c r="E74" t="s">
        <v>47</v>
      </c>
      <c r="F74" t="s">
        <v>41</v>
      </c>
      <c r="G74" t="s">
        <v>47</v>
      </c>
      <c r="H74" t="s">
        <v>48</v>
      </c>
      <c r="I74" t="s">
        <v>21</v>
      </c>
      <c r="J74">
        <v>0</v>
      </c>
      <c r="K74" t="s">
        <v>41</v>
      </c>
      <c r="L74">
        <v>0</v>
      </c>
      <c r="M74">
        <v>4</v>
      </c>
      <c r="N74" t="s">
        <v>145</v>
      </c>
      <c r="O74" t="s">
        <v>115</v>
      </c>
      <c r="P74" t="s">
        <v>112</v>
      </c>
      <c r="Q74" t="s">
        <v>146</v>
      </c>
    </row>
    <row r="75" spans="1:17" x14ac:dyDescent="0.35">
      <c r="A75">
        <v>74</v>
      </c>
      <c r="B75">
        <v>2008</v>
      </c>
      <c r="C75" t="s">
        <v>46</v>
      </c>
      <c r="D75" s="1">
        <v>39566</v>
      </c>
      <c r="E75" t="s">
        <v>113</v>
      </c>
      <c r="F75" t="s">
        <v>19</v>
      </c>
      <c r="G75" t="s">
        <v>113</v>
      </c>
      <c r="H75" t="s">
        <v>48</v>
      </c>
      <c r="I75" t="s">
        <v>21</v>
      </c>
      <c r="J75">
        <v>0</v>
      </c>
      <c r="K75" t="s">
        <v>113</v>
      </c>
      <c r="L75">
        <v>13</v>
      </c>
      <c r="M75">
        <v>0</v>
      </c>
      <c r="N75" t="s">
        <v>81</v>
      </c>
      <c r="O75" t="s">
        <v>50</v>
      </c>
      <c r="P75" t="s">
        <v>147</v>
      </c>
      <c r="Q75" t="s">
        <v>132</v>
      </c>
    </row>
    <row r="76" spans="1:17" x14ac:dyDescent="0.35">
      <c r="A76">
        <v>75</v>
      </c>
      <c r="B76">
        <v>2008</v>
      </c>
      <c r="C76" t="s">
        <v>59</v>
      </c>
      <c r="D76" s="1">
        <v>39567</v>
      </c>
      <c r="E76" t="s">
        <v>35</v>
      </c>
      <c r="F76" t="s">
        <v>27</v>
      </c>
      <c r="G76" t="s">
        <v>35</v>
      </c>
      <c r="H76" t="s">
        <v>48</v>
      </c>
      <c r="I76" t="s">
        <v>21</v>
      </c>
      <c r="J76">
        <v>0</v>
      </c>
      <c r="K76" t="s">
        <v>27</v>
      </c>
      <c r="L76">
        <v>0</v>
      </c>
      <c r="M76">
        <v>7</v>
      </c>
      <c r="N76" t="s">
        <v>148</v>
      </c>
      <c r="O76" t="s">
        <v>61</v>
      </c>
      <c r="P76" t="s">
        <v>127</v>
      </c>
      <c r="Q76" t="s">
        <v>142</v>
      </c>
    </row>
    <row r="77" spans="1:17" x14ac:dyDescent="0.35">
      <c r="A77">
        <v>76</v>
      </c>
      <c r="B77">
        <v>2008</v>
      </c>
      <c r="C77" t="s">
        <v>66</v>
      </c>
      <c r="D77" s="1">
        <v>39568</v>
      </c>
      <c r="E77" t="s">
        <v>47</v>
      </c>
      <c r="F77" t="s">
        <v>19</v>
      </c>
      <c r="G77" t="s">
        <v>19</v>
      </c>
      <c r="H77" t="s">
        <v>20</v>
      </c>
      <c r="I77" t="s">
        <v>21</v>
      </c>
      <c r="J77">
        <v>0</v>
      </c>
      <c r="K77" t="s">
        <v>47</v>
      </c>
      <c r="L77">
        <v>10</v>
      </c>
      <c r="M77">
        <v>0</v>
      </c>
      <c r="N77" t="s">
        <v>149</v>
      </c>
      <c r="O77" t="s">
        <v>68</v>
      </c>
      <c r="P77" t="s">
        <v>120</v>
      </c>
      <c r="Q77" t="s">
        <v>146</v>
      </c>
    </row>
    <row r="78" spans="1:17" x14ac:dyDescent="0.35">
      <c r="A78">
        <v>77</v>
      </c>
      <c r="B78">
        <v>2008</v>
      </c>
      <c r="C78" t="s">
        <v>17</v>
      </c>
      <c r="D78" s="1">
        <v>39569</v>
      </c>
      <c r="E78" t="s">
        <v>125</v>
      </c>
      <c r="F78" t="s">
        <v>41</v>
      </c>
      <c r="G78" t="s">
        <v>41</v>
      </c>
      <c r="H78" t="s">
        <v>20</v>
      </c>
      <c r="I78" t="s">
        <v>21</v>
      </c>
      <c r="J78">
        <v>0</v>
      </c>
      <c r="K78" t="s">
        <v>41</v>
      </c>
      <c r="L78">
        <v>0</v>
      </c>
      <c r="M78">
        <v>7</v>
      </c>
      <c r="N78" t="s">
        <v>150</v>
      </c>
      <c r="O78" t="s">
        <v>23</v>
      </c>
      <c r="P78" t="s">
        <v>147</v>
      </c>
      <c r="Q78" t="s">
        <v>132</v>
      </c>
    </row>
    <row r="79" spans="1:17" x14ac:dyDescent="0.35">
      <c r="A79">
        <v>78</v>
      </c>
      <c r="B79">
        <v>2008</v>
      </c>
      <c r="C79" t="s">
        <v>129</v>
      </c>
      <c r="D79" s="1">
        <v>39569</v>
      </c>
      <c r="E79" t="s">
        <v>118</v>
      </c>
      <c r="F79" t="s">
        <v>35</v>
      </c>
      <c r="G79" t="s">
        <v>118</v>
      </c>
      <c r="H79" t="s">
        <v>48</v>
      </c>
      <c r="I79" t="s">
        <v>21</v>
      </c>
      <c r="J79">
        <v>0</v>
      </c>
      <c r="K79" t="s">
        <v>118</v>
      </c>
      <c r="L79">
        <v>45</v>
      </c>
      <c r="M79">
        <v>0</v>
      </c>
      <c r="N79" t="s">
        <v>151</v>
      </c>
      <c r="O79" t="s">
        <v>131</v>
      </c>
      <c r="P79" t="s">
        <v>112</v>
      </c>
      <c r="Q79" t="s">
        <v>121</v>
      </c>
    </row>
    <row r="80" spans="1:17" x14ac:dyDescent="0.35">
      <c r="A80">
        <v>79</v>
      </c>
      <c r="B80">
        <v>2008</v>
      </c>
      <c r="C80" t="s">
        <v>136</v>
      </c>
      <c r="D80" s="1">
        <v>39570</v>
      </c>
      <c r="E80" t="s">
        <v>113</v>
      </c>
      <c r="F80" t="s">
        <v>47</v>
      </c>
      <c r="G80" t="s">
        <v>113</v>
      </c>
      <c r="H80" t="s">
        <v>48</v>
      </c>
      <c r="I80" t="s">
        <v>21</v>
      </c>
      <c r="J80">
        <v>0</v>
      </c>
      <c r="K80" t="s">
        <v>47</v>
      </c>
      <c r="L80">
        <v>0</v>
      </c>
      <c r="M80">
        <v>8</v>
      </c>
      <c r="N80" t="s">
        <v>133</v>
      </c>
      <c r="O80" t="s">
        <v>138</v>
      </c>
      <c r="P80" t="s">
        <v>127</v>
      </c>
      <c r="Q80" t="s">
        <v>128</v>
      </c>
    </row>
    <row r="81" spans="1:17" x14ac:dyDescent="0.35">
      <c r="A81">
        <v>80</v>
      </c>
      <c r="B81">
        <v>2008</v>
      </c>
      <c r="C81" t="s">
        <v>17</v>
      </c>
      <c r="D81" s="1">
        <v>39593</v>
      </c>
      <c r="E81" t="s">
        <v>125</v>
      </c>
      <c r="F81" t="s">
        <v>19</v>
      </c>
      <c r="G81" t="s">
        <v>125</v>
      </c>
      <c r="H81" t="s">
        <v>48</v>
      </c>
      <c r="I81" t="s">
        <v>21</v>
      </c>
      <c r="J81">
        <v>0</v>
      </c>
      <c r="K81" t="s">
        <v>19</v>
      </c>
      <c r="L81">
        <v>0</v>
      </c>
      <c r="M81">
        <v>5</v>
      </c>
      <c r="N81" t="s">
        <v>152</v>
      </c>
      <c r="O81" t="s">
        <v>23</v>
      </c>
      <c r="P81" t="s">
        <v>111</v>
      </c>
      <c r="Q81" t="s">
        <v>112</v>
      </c>
    </row>
    <row r="82" spans="1:17" x14ac:dyDescent="0.35">
      <c r="A82">
        <v>81</v>
      </c>
      <c r="B82">
        <v>2008</v>
      </c>
      <c r="C82" t="s">
        <v>84</v>
      </c>
      <c r="D82" s="1">
        <v>39571</v>
      </c>
      <c r="E82" t="s">
        <v>41</v>
      </c>
      <c r="F82" t="s">
        <v>35</v>
      </c>
      <c r="G82" t="s">
        <v>41</v>
      </c>
      <c r="H82" t="s">
        <v>48</v>
      </c>
      <c r="I82" t="s">
        <v>21</v>
      </c>
      <c r="J82">
        <v>0</v>
      </c>
      <c r="K82" t="s">
        <v>41</v>
      </c>
      <c r="L82">
        <v>9</v>
      </c>
      <c r="M82">
        <v>0</v>
      </c>
      <c r="N82" t="s">
        <v>153</v>
      </c>
      <c r="O82" t="s">
        <v>115</v>
      </c>
      <c r="P82" t="s">
        <v>124</v>
      </c>
      <c r="Q82" t="s">
        <v>146</v>
      </c>
    </row>
    <row r="83" spans="1:17" x14ac:dyDescent="0.35">
      <c r="A83">
        <v>82</v>
      </c>
      <c r="B83">
        <v>2008</v>
      </c>
      <c r="C83" t="s">
        <v>53</v>
      </c>
      <c r="D83" s="1">
        <v>39572</v>
      </c>
      <c r="E83" t="s">
        <v>27</v>
      </c>
      <c r="F83" t="s">
        <v>47</v>
      </c>
      <c r="G83" t="s">
        <v>47</v>
      </c>
      <c r="H83" t="s">
        <v>20</v>
      </c>
      <c r="I83" t="s">
        <v>21</v>
      </c>
      <c r="J83">
        <v>0</v>
      </c>
      <c r="K83" t="s">
        <v>27</v>
      </c>
      <c r="L83">
        <v>29</v>
      </c>
      <c r="M83">
        <v>0</v>
      </c>
      <c r="N83" t="s">
        <v>154</v>
      </c>
      <c r="O83" t="s">
        <v>144</v>
      </c>
      <c r="P83" t="s">
        <v>134</v>
      </c>
      <c r="Q83" t="s">
        <v>112</v>
      </c>
    </row>
    <row r="84" spans="1:17" x14ac:dyDescent="0.35">
      <c r="A84">
        <v>83</v>
      </c>
      <c r="B84">
        <v>2008</v>
      </c>
      <c r="C84" t="s">
        <v>129</v>
      </c>
      <c r="D84" s="1">
        <v>39572</v>
      </c>
      <c r="E84" t="s">
        <v>113</v>
      </c>
      <c r="F84" t="s">
        <v>118</v>
      </c>
      <c r="G84" t="s">
        <v>113</v>
      </c>
      <c r="H84" t="s">
        <v>48</v>
      </c>
      <c r="I84" t="s">
        <v>21</v>
      </c>
      <c r="J84">
        <v>0</v>
      </c>
      <c r="K84" t="s">
        <v>118</v>
      </c>
      <c r="L84">
        <v>0</v>
      </c>
      <c r="M84">
        <v>8</v>
      </c>
      <c r="N84" t="s">
        <v>155</v>
      </c>
      <c r="O84" t="s">
        <v>131</v>
      </c>
      <c r="P84" t="s">
        <v>111</v>
      </c>
      <c r="Q84" t="s">
        <v>142</v>
      </c>
    </row>
    <row r="85" spans="1:17" x14ac:dyDescent="0.35">
      <c r="A85">
        <v>84</v>
      </c>
      <c r="B85">
        <v>2008</v>
      </c>
      <c r="C85" t="s">
        <v>46</v>
      </c>
      <c r="D85" s="1">
        <v>39573</v>
      </c>
      <c r="E85" t="s">
        <v>19</v>
      </c>
      <c r="F85" t="s">
        <v>41</v>
      </c>
      <c r="G85" t="s">
        <v>41</v>
      </c>
      <c r="H85" t="s">
        <v>20</v>
      </c>
      <c r="I85" t="s">
        <v>21</v>
      </c>
      <c r="J85">
        <v>0</v>
      </c>
      <c r="K85" t="s">
        <v>41</v>
      </c>
      <c r="L85">
        <v>0</v>
      </c>
      <c r="M85">
        <v>6</v>
      </c>
      <c r="N85" t="s">
        <v>156</v>
      </c>
      <c r="O85" t="s">
        <v>50</v>
      </c>
      <c r="P85" t="s">
        <v>123</v>
      </c>
      <c r="Q85" t="s">
        <v>147</v>
      </c>
    </row>
    <row r="86" spans="1:17" x14ac:dyDescent="0.35">
      <c r="A86">
        <v>85</v>
      </c>
      <c r="B86">
        <v>2008</v>
      </c>
      <c r="C86" t="s">
        <v>136</v>
      </c>
      <c r="D86" s="1">
        <v>39574</v>
      </c>
      <c r="E86" t="s">
        <v>113</v>
      </c>
      <c r="F86" t="s">
        <v>125</v>
      </c>
      <c r="G86" t="s">
        <v>125</v>
      </c>
      <c r="H86" t="s">
        <v>20</v>
      </c>
      <c r="I86" t="s">
        <v>21</v>
      </c>
      <c r="J86">
        <v>0</v>
      </c>
      <c r="K86" t="s">
        <v>125</v>
      </c>
      <c r="L86">
        <v>0</v>
      </c>
      <c r="M86">
        <v>7</v>
      </c>
      <c r="N86" t="s">
        <v>143</v>
      </c>
      <c r="O86" t="s">
        <v>138</v>
      </c>
      <c r="P86" t="s">
        <v>116</v>
      </c>
      <c r="Q86" t="s">
        <v>132</v>
      </c>
    </row>
    <row r="87" spans="1:17" x14ac:dyDescent="0.35">
      <c r="A87">
        <v>86</v>
      </c>
      <c r="B87">
        <v>2008</v>
      </c>
      <c r="C87" t="s">
        <v>53</v>
      </c>
      <c r="D87" s="1">
        <v>39575</v>
      </c>
      <c r="E87" t="s">
        <v>118</v>
      </c>
      <c r="F87" t="s">
        <v>27</v>
      </c>
      <c r="G87" t="s">
        <v>27</v>
      </c>
      <c r="H87" t="s">
        <v>20</v>
      </c>
      <c r="I87" t="s">
        <v>21</v>
      </c>
      <c r="J87">
        <v>0</v>
      </c>
      <c r="K87" t="s">
        <v>27</v>
      </c>
      <c r="L87">
        <v>0</v>
      </c>
      <c r="M87">
        <v>7</v>
      </c>
      <c r="N87" t="s">
        <v>157</v>
      </c>
      <c r="O87" t="s">
        <v>144</v>
      </c>
      <c r="P87" t="s">
        <v>124</v>
      </c>
      <c r="Q87" t="s">
        <v>112</v>
      </c>
    </row>
    <row r="88" spans="1:17" x14ac:dyDescent="0.35">
      <c r="A88">
        <v>87</v>
      </c>
      <c r="B88">
        <v>2008</v>
      </c>
      <c r="C88" t="s">
        <v>66</v>
      </c>
      <c r="D88" s="1">
        <v>39576</v>
      </c>
      <c r="E88" t="s">
        <v>47</v>
      </c>
      <c r="F88" t="s">
        <v>113</v>
      </c>
      <c r="G88" t="s">
        <v>113</v>
      </c>
      <c r="H88" t="s">
        <v>20</v>
      </c>
      <c r="I88" t="s">
        <v>21</v>
      </c>
      <c r="J88">
        <v>0</v>
      </c>
      <c r="K88" t="s">
        <v>113</v>
      </c>
      <c r="L88">
        <v>0</v>
      </c>
      <c r="M88">
        <v>4</v>
      </c>
      <c r="N88" t="s">
        <v>81</v>
      </c>
      <c r="O88" t="s">
        <v>68</v>
      </c>
      <c r="P88" t="s">
        <v>120</v>
      </c>
      <c r="Q88" t="s">
        <v>132</v>
      </c>
    </row>
    <row r="89" spans="1:17" x14ac:dyDescent="0.35">
      <c r="A89">
        <v>88</v>
      </c>
      <c r="B89">
        <v>2008</v>
      </c>
      <c r="C89" t="s">
        <v>59</v>
      </c>
      <c r="D89" s="1">
        <v>39576</v>
      </c>
      <c r="E89" t="s">
        <v>35</v>
      </c>
      <c r="F89" t="s">
        <v>19</v>
      </c>
      <c r="G89" t="s">
        <v>35</v>
      </c>
      <c r="H89" t="s">
        <v>48</v>
      </c>
      <c r="I89" t="s">
        <v>21</v>
      </c>
      <c r="J89">
        <v>0</v>
      </c>
      <c r="K89" t="s">
        <v>35</v>
      </c>
      <c r="L89">
        <v>5</v>
      </c>
      <c r="M89">
        <v>0</v>
      </c>
      <c r="N89" t="s">
        <v>158</v>
      </c>
      <c r="O89" t="s">
        <v>61</v>
      </c>
      <c r="P89" t="s">
        <v>111</v>
      </c>
      <c r="Q89" t="s">
        <v>134</v>
      </c>
    </row>
    <row r="90" spans="1:17" x14ac:dyDescent="0.35">
      <c r="A90">
        <v>89</v>
      </c>
      <c r="B90">
        <v>2008</v>
      </c>
      <c r="C90" t="s">
        <v>129</v>
      </c>
      <c r="D90" s="1">
        <v>39577</v>
      </c>
      <c r="E90" t="s">
        <v>125</v>
      </c>
      <c r="F90" t="s">
        <v>118</v>
      </c>
      <c r="G90" t="s">
        <v>118</v>
      </c>
      <c r="H90" t="s">
        <v>20</v>
      </c>
      <c r="I90" t="s">
        <v>21</v>
      </c>
      <c r="J90">
        <v>0</v>
      </c>
      <c r="K90" t="s">
        <v>118</v>
      </c>
      <c r="L90">
        <v>0</v>
      </c>
      <c r="M90">
        <v>8</v>
      </c>
      <c r="N90" t="s">
        <v>139</v>
      </c>
      <c r="O90" t="s">
        <v>131</v>
      </c>
      <c r="P90" t="s">
        <v>116</v>
      </c>
      <c r="Q90" t="s">
        <v>135</v>
      </c>
    </row>
    <row r="91" spans="1:17" x14ac:dyDescent="0.35">
      <c r="A91">
        <v>90</v>
      </c>
      <c r="B91">
        <v>2008</v>
      </c>
      <c r="C91" t="s">
        <v>46</v>
      </c>
      <c r="D91" s="1">
        <v>39596</v>
      </c>
      <c r="E91" t="s">
        <v>19</v>
      </c>
      <c r="F91" t="s">
        <v>27</v>
      </c>
      <c r="G91" t="s">
        <v>27</v>
      </c>
      <c r="H91" t="s">
        <v>20</v>
      </c>
      <c r="I91" t="s">
        <v>21</v>
      </c>
      <c r="J91">
        <v>0</v>
      </c>
      <c r="K91" t="s">
        <v>27</v>
      </c>
      <c r="L91">
        <v>0</v>
      </c>
      <c r="M91">
        <v>9</v>
      </c>
      <c r="N91" t="s">
        <v>159</v>
      </c>
      <c r="O91" t="s">
        <v>50</v>
      </c>
      <c r="P91" t="s">
        <v>127</v>
      </c>
      <c r="Q91" t="s">
        <v>142</v>
      </c>
    </row>
    <row r="92" spans="1:17" x14ac:dyDescent="0.35">
      <c r="A92">
        <v>91</v>
      </c>
      <c r="B92">
        <v>2008</v>
      </c>
      <c r="C92" t="s">
        <v>136</v>
      </c>
      <c r="D92" s="1">
        <v>39578</v>
      </c>
      <c r="E92" t="s">
        <v>113</v>
      </c>
      <c r="F92" t="s">
        <v>41</v>
      </c>
      <c r="G92" t="s">
        <v>41</v>
      </c>
      <c r="H92" t="s">
        <v>20</v>
      </c>
      <c r="I92" t="s">
        <v>21</v>
      </c>
      <c r="J92">
        <v>0</v>
      </c>
      <c r="K92" t="s">
        <v>113</v>
      </c>
      <c r="L92">
        <v>18</v>
      </c>
      <c r="M92">
        <v>0</v>
      </c>
      <c r="N92" t="s">
        <v>160</v>
      </c>
      <c r="O92" t="s">
        <v>138</v>
      </c>
      <c r="P92" t="s">
        <v>142</v>
      </c>
      <c r="Q92" t="s">
        <v>161</v>
      </c>
    </row>
    <row r="93" spans="1:17" x14ac:dyDescent="0.35">
      <c r="A93">
        <v>92</v>
      </c>
      <c r="B93">
        <v>2008</v>
      </c>
      <c r="C93" t="s">
        <v>17</v>
      </c>
      <c r="D93" s="1">
        <v>39579</v>
      </c>
      <c r="E93" t="s">
        <v>35</v>
      </c>
      <c r="F93" t="s">
        <v>125</v>
      </c>
      <c r="G93" t="s">
        <v>35</v>
      </c>
      <c r="H93" t="s">
        <v>48</v>
      </c>
      <c r="I93" t="s">
        <v>21</v>
      </c>
      <c r="J93">
        <v>0</v>
      </c>
      <c r="K93" t="s">
        <v>35</v>
      </c>
      <c r="L93">
        <v>23</v>
      </c>
      <c r="M93">
        <v>0</v>
      </c>
      <c r="N93" t="s">
        <v>158</v>
      </c>
      <c r="O93" t="s">
        <v>23</v>
      </c>
      <c r="P93" t="s">
        <v>134</v>
      </c>
      <c r="Q93" t="s">
        <v>135</v>
      </c>
    </row>
    <row r="94" spans="1:17" x14ac:dyDescent="0.35">
      <c r="A94">
        <v>93</v>
      </c>
      <c r="B94">
        <v>2008</v>
      </c>
      <c r="C94" t="s">
        <v>129</v>
      </c>
      <c r="D94" s="1">
        <v>39579</v>
      </c>
      <c r="E94" t="s">
        <v>47</v>
      </c>
      <c r="F94" t="s">
        <v>118</v>
      </c>
      <c r="G94" t="s">
        <v>118</v>
      </c>
      <c r="H94" t="s">
        <v>20</v>
      </c>
      <c r="I94" t="s">
        <v>21</v>
      </c>
      <c r="J94">
        <v>0</v>
      </c>
      <c r="K94" t="s">
        <v>118</v>
      </c>
      <c r="L94">
        <v>0</v>
      </c>
      <c r="M94">
        <v>3</v>
      </c>
      <c r="N94" t="s">
        <v>130</v>
      </c>
      <c r="O94" t="s">
        <v>131</v>
      </c>
      <c r="P94" t="s">
        <v>123</v>
      </c>
      <c r="Q94" t="s">
        <v>112</v>
      </c>
    </row>
    <row r="95" spans="1:17" x14ac:dyDescent="0.35">
      <c r="A95">
        <v>94</v>
      </c>
      <c r="B95">
        <v>2008</v>
      </c>
      <c r="C95" t="s">
        <v>84</v>
      </c>
      <c r="D95" s="1">
        <v>39580</v>
      </c>
      <c r="E95" t="s">
        <v>19</v>
      </c>
      <c r="F95" t="s">
        <v>41</v>
      </c>
      <c r="G95" t="s">
        <v>19</v>
      </c>
      <c r="H95" t="s">
        <v>48</v>
      </c>
      <c r="I95" t="s">
        <v>21</v>
      </c>
      <c r="J95">
        <v>0</v>
      </c>
      <c r="K95" t="s">
        <v>41</v>
      </c>
      <c r="L95">
        <v>0</v>
      </c>
      <c r="M95">
        <v>9</v>
      </c>
      <c r="N95" t="s">
        <v>150</v>
      </c>
      <c r="O95" t="s">
        <v>115</v>
      </c>
      <c r="P95" t="s">
        <v>147</v>
      </c>
      <c r="Q95" t="s">
        <v>146</v>
      </c>
    </row>
    <row r="96" spans="1:17" x14ac:dyDescent="0.35">
      <c r="A96">
        <v>95</v>
      </c>
      <c r="B96">
        <v>2008</v>
      </c>
      <c r="C96" t="s">
        <v>59</v>
      </c>
      <c r="D96" s="1">
        <v>39581</v>
      </c>
      <c r="E96" t="s">
        <v>35</v>
      </c>
      <c r="F96" t="s">
        <v>47</v>
      </c>
      <c r="G96" t="s">
        <v>35</v>
      </c>
      <c r="H96" t="s">
        <v>48</v>
      </c>
      <c r="I96" t="s">
        <v>21</v>
      </c>
      <c r="J96">
        <v>0</v>
      </c>
      <c r="K96" t="s">
        <v>35</v>
      </c>
      <c r="L96">
        <v>23</v>
      </c>
      <c r="M96">
        <v>0</v>
      </c>
      <c r="N96" t="s">
        <v>162</v>
      </c>
      <c r="O96" t="s">
        <v>61</v>
      </c>
      <c r="P96" t="s">
        <v>111</v>
      </c>
      <c r="Q96" t="s">
        <v>134</v>
      </c>
    </row>
    <row r="97" spans="1:17" x14ac:dyDescent="0.35">
      <c r="A97">
        <v>96</v>
      </c>
      <c r="B97">
        <v>2008</v>
      </c>
      <c r="C97" t="s">
        <v>53</v>
      </c>
      <c r="D97" s="1">
        <v>39582</v>
      </c>
      <c r="E97" t="s">
        <v>113</v>
      </c>
      <c r="F97" t="s">
        <v>27</v>
      </c>
      <c r="G97" t="s">
        <v>27</v>
      </c>
      <c r="H97" t="s">
        <v>20</v>
      </c>
      <c r="I97" t="s">
        <v>21</v>
      </c>
      <c r="J97">
        <v>0</v>
      </c>
      <c r="K97" t="s">
        <v>27</v>
      </c>
      <c r="L97">
        <v>0</v>
      </c>
      <c r="M97">
        <v>9</v>
      </c>
      <c r="N97" t="s">
        <v>148</v>
      </c>
      <c r="O97" t="s">
        <v>55</v>
      </c>
      <c r="P97" t="s">
        <v>147</v>
      </c>
      <c r="Q97" t="s">
        <v>135</v>
      </c>
    </row>
    <row r="98" spans="1:17" x14ac:dyDescent="0.35">
      <c r="A98">
        <v>97</v>
      </c>
      <c r="B98">
        <v>2008</v>
      </c>
      <c r="C98" t="s">
        <v>84</v>
      </c>
      <c r="D98" s="1">
        <v>39596</v>
      </c>
      <c r="E98" t="s">
        <v>41</v>
      </c>
      <c r="F98" t="s">
        <v>118</v>
      </c>
      <c r="G98" t="s">
        <v>118</v>
      </c>
      <c r="H98" t="s">
        <v>20</v>
      </c>
      <c r="I98" t="s">
        <v>21</v>
      </c>
      <c r="J98">
        <v>0</v>
      </c>
      <c r="K98" t="s">
        <v>41</v>
      </c>
      <c r="L98">
        <v>41</v>
      </c>
      <c r="M98">
        <v>0</v>
      </c>
      <c r="N98" t="s">
        <v>150</v>
      </c>
      <c r="O98" t="s">
        <v>115</v>
      </c>
      <c r="P98" t="s">
        <v>123</v>
      </c>
      <c r="Q98" t="s">
        <v>128</v>
      </c>
    </row>
    <row r="99" spans="1:17" x14ac:dyDescent="0.35">
      <c r="A99">
        <v>98</v>
      </c>
      <c r="B99">
        <v>2008</v>
      </c>
      <c r="C99" t="s">
        <v>66</v>
      </c>
      <c r="D99" s="1">
        <v>39583</v>
      </c>
      <c r="E99" t="s">
        <v>47</v>
      </c>
      <c r="F99" t="s">
        <v>125</v>
      </c>
      <c r="G99" t="s">
        <v>125</v>
      </c>
      <c r="H99" t="s">
        <v>20</v>
      </c>
      <c r="I99" t="s">
        <v>21</v>
      </c>
      <c r="J99">
        <v>0</v>
      </c>
      <c r="K99" t="s">
        <v>47</v>
      </c>
      <c r="L99">
        <v>12</v>
      </c>
      <c r="M99">
        <v>0</v>
      </c>
      <c r="N99" t="s">
        <v>163</v>
      </c>
      <c r="O99" t="s">
        <v>68</v>
      </c>
      <c r="P99" t="s">
        <v>161</v>
      </c>
      <c r="Q99" t="s">
        <v>121</v>
      </c>
    </row>
    <row r="100" spans="1:17" x14ac:dyDescent="0.35">
      <c r="A100">
        <v>99</v>
      </c>
      <c r="B100">
        <v>2008</v>
      </c>
      <c r="C100" t="s">
        <v>53</v>
      </c>
      <c r="D100" s="1">
        <v>39584</v>
      </c>
      <c r="E100" t="s">
        <v>35</v>
      </c>
      <c r="F100" t="s">
        <v>27</v>
      </c>
      <c r="G100" t="s">
        <v>27</v>
      </c>
      <c r="H100" t="s">
        <v>20</v>
      </c>
      <c r="I100" t="s">
        <v>21</v>
      </c>
      <c r="J100">
        <v>0</v>
      </c>
      <c r="K100" t="s">
        <v>27</v>
      </c>
      <c r="L100">
        <v>0</v>
      </c>
      <c r="M100">
        <v>8</v>
      </c>
      <c r="N100" t="s">
        <v>154</v>
      </c>
      <c r="O100" t="s">
        <v>55</v>
      </c>
      <c r="P100" t="s">
        <v>147</v>
      </c>
      <c r="Q100" t="s">
        <v>124</v>
      </c>
    </row>
    <row r="101" spans="1:17" x14ac:dyDescent="0.35">
      <c r="A101">
        <v>100</v>
      </c>
      <c r="B101">
        <v>2008</v>
      </c>
      <c r="C101" t="s">
        <v>66</v>
      </c>
      <c r="D101" s="1">
        <v>39585</v>
      </c>
      <c r="E101" t="s">
        <v>47</v>
      </c>
      <c r="F101" t="s">
        <v>41</v>
      </c>
      <c r="G101" t="s">
        <v>47</v>
      </c>
      <c r="H101" t="s">
        <v>48</v>
      </c>
      <c r="I101" t="s">
        <v>21</v>
      </c>
      <c r="J101">
        <v>1</v>
      </c>
      <c r="K101" t="s">
        <v>41</v>
      </c>
      <c r="L101">
        <v>6</v>
      </c>
      <c r="M101">
        <v>0</v>
      </c>
      <c r="N101" t="s">
        <v>164</v>
      </c>
      <c r="O101" t="s">
        <v>68</v>
      </c>
      <c r="P101" t="s">
        <v>142</v>
      </c>
      <c r="Q101" t="s">
        <v>112</v>
      </c>
    </row>
    <row r="102" spans="1:17" x14ac:dyDescent="0.35">
      <c r="A102">
        <v>101</v>
      </c>
      <c r="B102">
        <v>2008</v>
      </c>
      <c r="C102" t="s">
        <v>129</v>
      </c>
      <c r="D102" s="1">
        <v>39585</v>
      </c>
      <c r="E102" t="s">
        <v>118</v>
      </c>
      <c r="F102" t="s">
        <v>19</v>
      </c>
      <c r="G102" t="s">
        <v>19</v>
      </c>
      <c r="H102" t="s">
        <v>20</v>
      </c>
      <c r="I102" t="s">
        <v>21</v>
      </c>
      <c r="J102">
        <v>0</v>
      </c>
      <c r="K102" t="s">
        <v>118</v>
      </c>
      <c r="L102">
        <v>65</v>
      </c>
      <c r="M102">
        <v>0</v>
      </c>
      <c r="N102" t="s">
        <v>165</v>
      </c>
      <c r="O102" t="s">
        <v>131</v>
      </c>
      <c r="P102" t="s">
        <v>127</v>
      </c>
      <c r="Q102" t="s">
        <v>117</v>
      </c>
    </row>
    <row r="103" spans="1:17" x14ac:dyDescent="0.35">
      <c r="A103">
        <v>102</v>
      </c>
      <c r="B103">
        <v>2008</v>
      </c>
      <c r="C103" t="s">
        <v>17</v>
      </c>
      <c r="D103" s="1">
        <v>39586</v>
      </c>
      <c r="E103" t="s">
        <v>27</v>
      </c>
      <c r="F103" t="s">
        <v>125</v>
      </c>
      <c r="G103" t="s">
        <v>125</v>
      </c>
      <c r="H103" t="s">
        <v>20</v>
      </c>
      <c r="I103" t="s">
        <v>21</v>
      </c>
      <c r="J103">
        <v>0</v>
      </c>
      <c r="K103" t="s">
        <v>27</v>
      </c>
      <c r="L103">
        <v>25</v>
      </c>
      <c r="M103">
        <v>0</v>
      </c>
      <c r="N103" t="s">
        <v>166</v>
      </c>
      <c r="O103" t="s">
        <v>23</v>
      </c>
      <c r="P103" t="s">
        <v>147</v>
      </c>
      <c r="Q103" t="s">
        <v>124</v>
      </c>
    </row>
    <row r="104" spans="1:17" x14ac:dyDescent="0.35">
      <c r="A104">
        <v>103</v>
      </c>
      <c r="B104">
        <v>2008</v>
      </c>
      <c r="C104" t="s">
        <v>59</v>
      </c>
      <c r="D104" s="1">
        <v>39586</v>
      </c>
      <c r="E104" t="s">
        <v>35</v>
      </c>
      <c r="F104" t="s">
        <v>113</v>
      </c>
      <c r="G104" t="s">
        <v>35</v>
      </c>
      <c r="H104" t="s">
        <v>48</v>
      </c>
      <c r="I104" t="s">
        <v>21</v>
      </c>
      <c r="J104">
        <v>1</v>
      </c>
      <c r="K104" t="s">
        <v>113</v>
      </c>
      <c r="L104">
        <v>3</v>
      </c>
      <c r="M104">
        <v>0</v>
      </c>
      <c r="N104" t="s">
        <v>167</v>
      </c>
      <c r="O104" t="s">
        <v>61</v>
      </c>
      <c r="P104" t="s">
        <v>111</v>
      </c>
      <c r="Q104" t="s">
        <v>128</v>
      </c>
    </row>
    <row r="105" spans="1:17" x14ac:dyDescent="0.35">
      <c r="A105">
        <v>104</v>
      </c>
      <c r="B105">
        <v>2008</v>
      </c>
      <c r="C105" t="s">
        <v>46</v>
      </c>
      <c r="D105" s="1">
        <v>39587</v>
      </c>
      <c r="E105" t="s">
        <v>19</v>
      </c>
      <c r="F105" t="s">
        <v>47</v>
      </c>
      <c r="G105" t="s">
        <v>47</v>
      </c>
      <c r="H105" t="s">
        <v>20</v>
      </c>
      <c r="I105" t="s">
        <v>21</v>
      </c>
      <c r="J105">
        <v>0</v>
      </c>
      <c r="K105" t="s">
        <v>47</v>
      </c>
      <c r="L105">
        <v>0</v>
      </c>
      <c r="M105">
        <v>5</v>
      </c>
      <c r="N105" t="s">
        <v>168</v>
      </c>
      <c r="O105" t="s">
        <v>50</v>
      </c>
      <c r="P105" t="s">
        <v>123</v>
      </c>
      <c r="Q105" t="s">
        <v>121</v>
      </c>
    </row>
    <row r="106" spans="1:17" x14ac:dyDescent="0.35">
      <c r="A106">
        <v>105</v>
      </c>
      <c r="B106">
        <v>2008</v>
      </c>
      <c r="C106" t="s">
        <v>59</v>
      </c>
      <c r="D106" s="1">
        <v>39588</v>
      </c>
      <c r="E106" t="s">
        <v>35</v>
      </c>
      <c r="F106" t="s">
        <v>118</v>
      </c>
      <c r="G106" t="s">
        <v>118</v>
      </c>
      <c r="H106" t="s">
        <v>20</v>
      </c>
      <c r="I106" t="s">
        <v>21</v>
      </c>
      <c r="J106">
        <v>0</v>
      </c>
      <c r="K106" t="s">
        <v>118</v>
      </c>
      <c r="L106">
        <v>0</v>
      </c>
      <c r="M106">
        <v>6</v>
      </c>
      <c r="N106" t="s">
        <v>139</v>
      </c>
      <c r="O106" t="s">
        <v>61</v>
      </c>
      <c r="P106" t="s">
        <v>161</v>
      </c>
      <c r="Q106" t="s">
        <v>112</v>
      </c>
    </row>
    <row r="107" spans="1:17" x14ac:dyDescent="0.35">
      <c r="A107">
        <v>106</v>
      </c>
      <c r="B107">
        <v>2008</v>
      </c>
      <c r="C107" t="s">
        <v>53</v>
      </c>
      <c r="D107" s="1">
        <v>39589</v>
      </c>
      <c r="E107" t="s">
        <v>41</v>
      </c>
      <c r="F107" t="s">
        <v>27</v>
      </c>
      <c r="G107" t="s">
        <v>27</v>
      </c>
      <c r="H107" t="s">
        <v>20</v>
      </c>
      <c r="I107" t="s">
        <v>21</v>
      </c>
      <c r="J107">
        <v>0</v>
      </c>
      <c r="K107" t="s">
        <v>41</v>
      </c>
      <c r="L107">
        <v>1</v>
      </c>
      <c r="M107">
        <v>0</v>
      </c>
      <c r="N107" t="s">
        <v>150</v>
      </c>
      <c r="O107" t="s">
        <v>55</v>
      </c>
      <c r="P107" t="s">
        <v>127</v>
      </c>
      <c r="Q107" t="s">
        <v>121</v>
      </c>
    </row>
    <row r="108" spans="1:17" x14ac:dyDescent="0.35">
      <c r="A108">
        <v>107</v>
      </c>
      <c r="B108">
        <v>2008</v>
      </c>
      <c r="C108" t="s">
        <v>136</v>
      </c>
      <c r="D108" s="1">
        <v>39589</v>
      </c>
      <c r="E108" t="s">
        <v>19</v>
      </c>
      <c r="F108" t="s">
        <v>113</v>
      </c>
      <c r="G108" t="s">
        <v>19</v>
      </c>
      <c r="H108" t="s">
        <v>48</v>
      </c>
      <c r="I108" t="s">
        <v>21</v>
      </c>
      <c r="J108">
        <v>0</v>
      </c>
      <c r="K108" t="s">
        <v>19</v>
      </c>
      <c r="L108">
        <v>14</v>
      </c>
      <c r="M108">
        <v>0</v>
      </c>
      <c r="N108" t="s">
        <v>169</v>
      </c>
      <c r="O108" t="s">
        <v>138</v>
      </c>
      <c r="P108" t="s">
        <v>124</v>
      </c>
      <c r="Q108" t="s">
        <v>146</v>
      </c>
    </row>
    <row r="109" spans="1:17" x14ac:dyDescent="0.35">
      <c r="A109">
        <v>108</v>
      </c>
      <c r="B109">
        <v>2008</v>
      </c>
      <c r="C109" t="s">
        <v>84</v>
      </c>
      <c r="D109" s="1">
        <v>39591</v>
      </c>
      <c r="E109" t="s">
        <v>125</v>
      </c>
      <c r="F109" t="s">
        <v>41</v>
      </c>
      <c r="G109" t="s">
        <v>41</v>
      </c>
      <c r="H109" t="s">
        <v>20</v>
      </c>
      <c r="I109" t="s">
        <v>21</v>
      </c>
      <c r="J109">
        <v>0</v>
      </c>
      <c r="K109" t="s">
        <v>41</v>
      </c>
      <c r="L109">
        <v>0</v>
      </c>
      <c r="M109">
        <v>6</v>
      </c>
      <c r="N109" t="s">
        <v>150</v>
      </c>
      <c r="O109" t="s">
        <v>115</v>
      </c>
      <c r="P109" t="s">
        <v>111</v>
      </c>
      <c r="Q109" t="s">
        <v>123</v>
      </c>
    </row>
    <row r="110" spans="1:17" x14ac:dyDescent="0.35">
      <c r="A110">
        <v>109</v>
      </c>
      <c r="B110">
        <v>2008</v>
      </c>
      <c r="C110" t="s">
        <v>66</v>
      </c>
      <c r="D110" s="1">
        <v>39592</v>
      </c>
      <c r="E110" t="s">
        <v>27</v>
      </c>
      <c r="F110" t="s">
        <v>47</v>
      </c>
      <c r="G110" t="s">
        <v>47</v>
      </c>
      <c r="H110" t="s">
        <v>20</v>
      </c>
      <c r="I110" t="s">
        <v>21</v>
      </c>
      <c r="J110">
        <v>0</v>
      </c>
      <c r="K110" t="s">
        <v>47</v>
      </c>
      <c r="L110">
        <v>0</v>
      </c>
      <c r="M110">
        <v>5</v>
      </c>
      <c r="N110" t="s">
        <v>170</v>
      </c>
      <c r="O110" t="s">
        <v>68</v>
      </c>
      <c r="P110" t="s">
        <v>127</v>
      </c>
      <c r="Q110" t="s">
        <v>128</v>
      </c>
    </row>
    <row r="111" spans="1:17" x14ac:dyDescent="0.35">
      <c r="A111">
        <v>110</v>
      </c>
      <c r="B111">
        <v>2008</v>
      </c>
      <c r="C111" t="s">
        <v>136</v>
      </c>
      <c r="D111" s="1">
        <v>39592</v>
      </c>
      <c r="E111" t="s">
        <v>118</v>
      </c>
      <c r="F111" t="s">
        <v>113</v>
      </c>
      <c r="G111" t="s">
        <v>118</v>
      </c>
      <c r="H111" t="s">
        <v>48</v>
      </c>
      <c r="I111" t="s">
        <v>21</v>
      </c>
      <c r="J111">
        <v>0</v>
      </c>
      <c r="K111" t="s">
        <v>118</v>
      </c>
      <c r="L111">
        <v>10</v>
      </c>
      <c r="M111">
        <v>0</v>
      </c>
      <c r="N111" t="s">
        <v>171</v>
      </c>
      <c r="O111" t="s">
        <v>138</v>
      </c>
      <c r="P111" t="s">
        <v>124</v>
      </c>
      <c r="Q111" t="s">
        <v>117</v>
      </c>
    </row>
    <row r="112" spans="1:17" x14ac:dyDescent="0.35">
      <c r="A112">
        <v>111</v>
      </c>
      <c r="B112">
        <v>2008</v>
      </c>
      <c r="C112" t="s">
        <v>46</v>
      </c>
      <c r="D112" s="1">
        <v>39571</v>
      </c>
      <c r="E112" t="s">
        <v>19</v>
      </c>
      <c r="F112" t="s">
        <v>125</v>
      </c>
      <c r="G112" t="s">
        <v>125</v>
      </c>
      <c r="H112" t="s">
        <v>20</v>
      </c>
      <c r="I112" t="s">
        <v>21</v>
      </c>
      <c r="J112">
        <v>0</v>
      </c>
      <c r="K112" t="s">
        <v>19</v>
      </c>
      <c r="L112">
        <v>3</v>
      </c>
      <c r="M112">
        <v>0</v>
      </c>
      <c r="N112" t="s">
        <v>172</v>
      </c>
      <c r="O112" t="s">
        <v>50</v>
      </c>
      <c r="P112" t="s">
        <v>147</v>
      </c>
      <c r="Q112" t="s">
        <v>117</v>
      </c>
    </row>
    <row r="113" spans="1:17" x14ac:dyDescent="0.35">
      <c r="A113">
        <v>112</v>
      </c>
      <c r="B113">
        <v>2008</v>
      </c>
      <c r="C113" t="s">
        <v>59</v>
      </c>
      <c r="D113" s="1">
        <v>39593</v>
      </c>
      <c r="E113" t="s">
        <v>41</v>
      </c>
      <c r="F113" t="s">
        <v>35</v>
      </c>
      <c r="G113" t="s">
        <v>41</v>
      </c>
      <c r="H113" t="s">
        <v>48</v>
      </c>
      <c r="I113" t="s">
        <v>21</v>
      </c>
      <c r="J113">
        <v>0</v>
      </c>
      <c r="K113" t="s">
        <v>35</v>
      </c>
      <c r="L113">
        <v>0</v>
      </c>
      <c r="M113">
        <v>3</v>
      </c>
      <c r="N113" t="s">
        <v>173</v>
      </c>
      <c r="O113" t="s">
        <v>61</v>
      </c>
      <c r="P113" t="s">
        <v>123</v>
      </c>
      <c r="Q113" t="s">
        <v>146</v>
      </c>
    </row>
    <row r="114" spans="1:17" x14ac:dyDescent="0.35">
      <c r="A114">
        <v>113</v>
      </c>
      <c r="B114">
        <v>2008</v>
      </c>
      <c r="C114" t="s">
        <v>129</v>
      </c>
      <c r="D114" s="1">
        <v>39594</v>
      </c>
      <c r="E114" t="s">
        <v>27</v>
      </c>
      <c r="F114" t="s">
        <v>118</v>
      </c>
      <c r="G114" t="s">
        <v>118</v>
      </c>
      <c r="H114" t="s">
        <v>20</v>
      </c>
      <c r="I114" t="s">
        <v>21</v>
      </c>
      <c r="J114">
        <v>0</v>
      </c>
      <c r="K114" t="s">
        <v>118</v>
      </c>
      <c r="L114">
        <v>0</v>
      </c>
      <c r="M114">
        <v>5</v>
      </c>
      <c r="N114" t="s">
        <v>155</v>
      </c>
      <c r="O114" t="s">
        <v>131</v>
      </c>
      <c r="P114" t="s">
        <v>127</v>
      </c>
      <c r="Q114" t="s">
        <v>128</v>
      </c>
    </row>
    <row r="115" spans="1:17" x14ac:dyDescent="0.35">
      <c r="A115">
        <v>114</v>
      </c>
      <c r="B115">
        <v>2008</v>
      </c>
      <c r="C115" t="s">
        <v>17</v>
      </c>
      <c r="D115" s="1">
        <v>39595</v>
      </c>
      <c r="E115" t="s">
        <v>125</v>
      </c>
      <c r="F115" t="s">
        <v>113</v>
      </c>
      <c r="G115" t="s">
        <v>125</v>
      </c>
      <c r="H115" t="s">
        <v>48</v>
      </c>
      <c r="I115" t="s">
        <v>21</v>
      </c>
      <c r="J115">
        <v>0</v>
      </c>
      <c r="K115" t="s">
        <v>113</v>
      </c>
      <c r="L115">
        <v>0</v>
      </c>
      <c r="M115">
        <v>7</v>
      </c>
      <c r="N115" t="s">
        <v>79</v>
      </c>
      <c r="O115" t="s">
        <v>23</v>
      </c>
      <c r="P115" t="s">
        <v>161</v>
      </c>
      <c r="Q115" t="s">
        <v>135</v>
      </c>
    </row>
    <row r="116" spans="1:17" x14ac:dyDescent="0.35">
      <c r="A116">
        <v>115</v>
      </c>
      <c r="B116">
        <v>2008</v>
      </c>
      <c r="C116" t="s">
        <v>53</v>
      </c>
      <c r="D116" s="1">
        <v>39598</v>
      </c>
      <c r="E116" t="s">
        <v>118</v>
      </c>
      <c r="F116" t="s">
        <v>47</v>
      </c>
      <c r="G116" t="s">
        <v>47</v>
      </c>
      <c r="H116" t="s">
        <v>20</v>
      </c>
      <c r="I116" t="s">
        <v>21</v>
      </c>
      <c r="J116">
        <v>0</v>
      </c>
      <c r="K116" t="s">
        <v>118</v>
      </c>
      <c r="L116">
        <v>105</v>
      </c>
      <c r="M116">
        <v>0</v>
      </c>
      <c r="N116" t="s">
        <v>130</v>
      </c>
      <c r="O116" t="s">
        <v>55</v>
      </c>
      <c r="P116" t="s">
        <v>127</v>
      </c>
      <c r="Q116" t="s">
        <v>112</v>
      </c>
    </row>
    <row r="117" spans="1:17" x14ac:dyDescent="0.35">
      <c r="A117">
        <v>116</v>
      </c>
      <c r="B117">
        <v>2008</v>
      </c>
      <c r="C117" t="s">
        <v>53</v>
      </c>
      <c r="D117" s="1">
        <v>39599</v>
      </c>
      <c r="E117" t="s">
        <v>41</v>
      </c>
      <c r="F117" t="s">
        <v>113</v>
      </c>
      <c r="G117" t="s">
        <v>41</v>
      </c>
      <c r="H117" t="s">
        <v>48</v>
      </c>
      <c r="I117" t="s">
        <v>21</v>
      </c>
      <c r="J117">
        <v>0</v>
      </c>
      <c r="K117" t="s">
        <v>113</v>
      </c>
      <c r="L117">
        <v>0</v>
      </c>
      <c r="M117">
        <v>9</v>
      </c>
      <c r="N117" t="s">
        <v>167</v>
      </c>
      <c r="O117" t="s">
        <v>55</v>
      </c>
      <c r="P117" t="s">
        <v>111</v>
      </c>
      <c r="Q117" t="s">
        <v>124</v>
      </c>
    </row>
    <row r="118" spans="1:17" x14ac:dyDescent="0.35">
      <c r="A118">
        <v>117</v>
      </c>
      <c r="B118">
        <v>2008</v>
      </c>
      <c r="C118" t="s">
        <v>53</v>
      </c>
      <c r="D118" s="1">
        <v>39600</v>
      </c>
      <c r="E118" t="s">
        <v>113</v>
      </c>
      <c r="F118" t="s">
        <v>118</v>
      </c>
      <c r="G118" t="s">
        <v>118</v>
      </c>
      <c r="H118" t="s">
        <v>20</v>
      </c>
      <c r="I118" t="s">
        <v>21</v>
      </c>
      <c r="J118">
        <v>0</v>
      </c>
      <c r="K118" t="s">
        <v>118</v>
      </c>
      <c r="L118">
        <v>0</v>
      </c>
      <c r="M118">
        <v>3</v>
      </c>
      <c r="N118" t="s">
        <v>139</v>
      </c>
      <c r="O118" t="s">
        <v>144</v>
      </c>
      <c r="P118" t="s">
        <v>127</v>
      </c>
      <c r="Q118" t="s">
        <v>112</v>
      </c>
    </row>
    <row r="119" spans="1:17" x14ac:dyDescent="0.35">
      <c r="A119">
        <v>118</v>
      </c>
      <c r="B119">
        <v>2009</v>
      </c>
      <c r="C119" t="s">
        <v>174</v>
      </c>
      <c r="D119" s="1">
        <v>39921</v>
      </c>
      <c r="E119" t="s">
        <v>27</v>
      </c>
      <c r="F119" t="s">
        <v>113</v>
      </c>
      <c r="G119" t="s">
        <v>113</v>
      </c>
      <c r="H119" t="s">
        <v>20</v>
      </c>
      <c r="I119" t="s">
        <v>21</v>
      </c>
      <c r="J119">
        <v>0</v>
      </c>
      <c r="K119" t="s">
        <v>27</v>
      </c>
      <c r="L119">
        <v>19</v>
      </c>
      <c r="M119">
        <v>0</v>
      </c>
      <c r="N119" t="s">
        <v>175</v>
      </c>
      <c r="O119" t="s">
        <v>176</v>
      </c>
      <c r="P119" t="s">
        <v>147</v>
      </c>
      <c r="Q119" t="s">
        <v>128</v>
      </c>
    </row>
    <row r="120" spans="1:17" x14ac:dyDescent="0.35">
      <c r="A120">
        <v>119</v>
      </c>
      <c r="B120">
        <v>2009</v>
      </c>
      <c r="C120" t="s">
        <v>174</v>
      </c>
      <c r="D120" s="1">
        <v>39921</v>
      </c>
      <c r="E120" t="s">
        <v>19</v>
      </c>
      <c r="F120" t="s">
        <v>118</v>
      </c>
      <c r="G120" t="s">
        <v>19</v>
      </c>
      <c r="H120" t="s">
        <v>48</v>
      </c>
      <c r="I120" t="s">
        <v>21</v>
      </c>
      <c r="J120">
        <v>0</v>
      </c>
      <c r="K120" t="s">
        <v>19</v>
      </c>
      <c r="L120">
        <v>75</v>
      </c>
      <c r="M120">
        <v>0</v>
      </c>
      <c r="N120" t="s">
        <v>177</v>
      </c>
      <c r="O120" t="s">
        <v>176</v>
      </c>
      <c r="P120" t="s">
        <v>147</v>
      </c>
      <c r="Q120" t="s">
        <v>132</v>
      </c>
    </row>
    <row r="121" spans="1:17" x14ac:dyDescent="0.35">
      <c r="A121">
        <v>120</v>
      </c>
      <c r="B121">
        <v>2009</v>
      </c>
      <c r="C121" t="s">
        <v>174</v>
      </c>
      <c r="D121" s="1">
        <v>39922</v>
      </c>
      <c r="E121" t="s">
        <v>41</v>
      </c>
      <c r="F121" t="s">
        <v>47</v>
      </c>
      <c r="G121" t="s">
        <v>47</v>
      </c>
      <c r="H121" t="s">
        <v>20</v>
      </c>
      <c r="I121" t="s">
        <v>21</v>
      </c>
      <c r="J121">
        <v>1</v>
      </c>
      <c r="K121" t="s">
        <v>47</v>
      </c>
      <c r="L121">
        <v>0</v>
      </c>
      <c r="M121">
        <v>10</v>
      </c>
      <c r="N121" t="s">
        <v>178</v>
      </c>
      <c r="O121" t="s">
        <v>176</v>
      </c>
      <c r="P121" t="s">
        <v>116</v>
      </c>
      <c r="Q121" t="s">
        <v>179</v>
      </c>
    </row>
    <row r="122" spans="1:17" x14ac:dyDescent="0.35">
      <c r="A122">
        <v>121</v>
      </c>
      <c r="B122">
        <v>2009</v>
      </c>
      <c r="C122" t="s">
        <v>174</v>
      </c>
      <c r="D122" s="1">
        <v>39922</v>
      </c>
      <c r="E122" t="s">
        <v>35</v>
      </c>
      <c r="F122" t="s">
        <v>125</v>
      </c>
      <c r="G122" t="s">
        <v>35</v>
      </c>
      <c r="H122" t="s">
        <v>48</v>
      </c>
      <c r="I122" t="s">
        <v>21</v>
      </c>
      <c r="J122">
        <v>0</v>
      </c>
      <c r="K122" t="s">
        <v>125</v>
      </c>
      <c r="L122">
        <v>0</v>
      </c>
      <c r="M122">
        <v>8</v>
      </c>
      <c r="N122" t="s">
        <v>180</v>
      </c>
      <c r="O122" t="s">
        <v>176</v>
      </c>
      <c r="P122" t="s">
        <v>116</v>
      </c>
      <c r="Q122" t="s">
        <v>147</v>
      </c>
    </row>
    <row r="123" spans="1:17" x14ac:dyDescent="0.35">
      <c r="A123">
        <v>122</v>
      </c>
      <c r="B123">
        <v>2009</v>
      </c>
      <c r="C123" t="s">
        <v>181</v>
      </c>
      <c r="D123" s="1">
        <v>39923</v>
      </c>
      <c r="E123" t="s">
        <v>113</v>
      </c>
      <c r="F123" t="s">
        <v>19</v>
      </c>
      <c r="G123" t="s">
        <v>113</v>
      </c>
      <c r="H123" t="s">
        <v>48</v>
      </c>
      <c r="I123" t="s">
        <v>21</v>
      </c>
      <c r="J123">
        <v>0</v>
      </c>
      <c r="K123" t="s">
        <v>113</v>
      </c>
      <c r="L123">
        <v>92</v>
      </c>
      <c r="M123">
        <v>0</v>
      </c>
      <c r="N123" t="s">
        <v>182</v>
      </c>
      <c r="O123" t="s">
        <v>183</v>
      </c>
      <c r="P123" t="s">
        <v>161</v>
      </c>
      <c r="Q123" t="s">
        <v>184</v>
      </c>
    </row>
    <row r="124" spans="1:17" x14ac:dyDescent="0.35">
      <c r="A124">
        <v>123</v>
      </c>
      <c r="B124">
        <v>2009</v>
      </c>
      <c r="C124" t="s">
        <v>185</v>
      </c>
      <c r="D124" s="1">
        <v>39924</v>
      </c>
      <c r="E124" t="s">
        <v>41</v>
      </c>
      <c r="F124" t="s">
        <v>35</v>
      </c>
      <c r="G124" t="s">
        <v>35</v>
      </c>
      <c r="H124" t="s">
        <v>20</v>
      </c>
      <c r="I124" t="s">
        <v>21</v>
      </c>
      <c r="J124">
        <v>1</v>
      </c>
      <c r="K124" t="s">
        <v>35</v>
      </c>
      <c r="L124">
        <v>11</v>
      </c>
      <c r="M124">
        <v>0</v>
      </c>
      <c r="N124" t="s">
        <v>73</v>
      </c>
      <c r="O124" t="s">
        <v>186</v>
      </c>
      <c r="P124" t="s">
        <v>124</v>
      </c>
      <c r="Q124" t="s">
        <v>179</v>
      </c>
    </row>
    <row r="125" spans="1:17" x14ac:dyDescent="0.35">
      <c r="A125">
        <v>124</v>
      </c>
      <c r="B125">
        <v>2009</v>
      </c>
      <c r="C125" t="s">
        <v>174</v>
      </c>
      <c r="D125" s="1">
        <v>39925</v>
      </c>
      <c r="E125" t="s">
        <v>125</v>
      </c>
      <c r="F125" t="s">
        <v>19</v>
      </c>
      <c r="G125" t="s">
        <v>125</v>
      </c>
      <c r="H125" t="s">
        <v>48</v>
      </c>
      <c r="I125" t="s">
        <v>21</v>
      </c>
      <c r="J125">
        <v>0</v>
      </c>
      <c r="K125" t="s">
        <v>125</v>
      </c>
      <c r="L125">
        <v>24</v>
      </c>
      <c r="M125">
        <v>0</v>
      </c>
      <c r="N125" t="s">
        <v>143</v>
      </c>
      <c r="O125" t="s">
        <v>176</v>
      </c>
      <c r="P125" t="s">
        <v>78</v>
      </c>
      <c r="Q125" t="s">
        <v>135</v>
      </c>
    </row>
    <row r="126" spans="1:17" x14ac:dyDescent="0.35">
      <c r="A126">
        <v>125</v>
      </c>
      <c r="B126">
        <v>2009</v>
      </c>
      <c r="C126" t="s">
        <v>185</v>
      </c>
      <c r="D126" s="1">
        <v>39926</v>
      </c>
      <c r="E126" t="s">
        <v>47</v>
      </c>
      <c r="F126" t="s">
        <v>113</v>
      </c>
      <c r="G126" t="s">
        <v>47</v>
      </c>
      <c r="H126" t="s">
        <v>48</v>
      </c>
      <c r="I126" t="s">
        <v>21</v>
      </c>
      <c r="J126">
        <v>0</v>
      </c>
      <c r="K126" t="s">
        <v>47</v>
      </c>
      <c r="L126">
        <v>9</v>
      </c>
      <c r="M126">
        <v>0</v>
      </c>
      <c r="N126" t="s">
        <v>187</v>
      </c>
      <c r="O126" t="s">
        <v>186</v>
      </c>
      <c r="P126" t="s">
        <v>147</v>
      </c>
      <c r="Q126" t="s">
        <v>184</v>
      </c>
    </row>
    <row r="127" spans="1:17" x14ac:dyDescent="0.35">
      <c r="A127">
        <v>126</v>
      </c>
      <c r="B127">
        <v>2009</v>
      </c>
      <c r="C127" t="s">
        <v>174</v>
      </c>
      <c r="D127" s="1">
        <v>39926</v>
      </c>
      <c r="E127" t="s">
        <v>118</v>
      </c>
      <c r="F127" t="s">
        <v>35</v>
      </c>
      <c r="G127" t="s">
        <v>35</v>
      </c>
      <c r="H127" t="s">
        <v>20</v>
      </c>
      <c r="I127" t="s">
        <v>87</v>
      </c>
      <c r="J127">
        <v>0</v>
      </c>
      <c r="K127" t="s">
        <v>118</v>
      </c>
      <c r="L127">
        <v>0</v>
      </c>
      <c r="M127">
        <v>0</v>
      </c>
      <c r="N127" t="s">
        <v>139</v>
      </c>
      <c r="O127" t="s">
        <v>176</v>
      </c>
      <c r="P127" t="s">
        <v>116</v>
      </c>
      <c r="Q127" t="s">
        <v>78</v>
      </c>
    </row>
    <row r="128" spans="1:17" x14ac:dyDescent="0.35">
      <c r="A128">
        <v>127</v>
      </c>
      <c r="B128">
        <v>2009</v>
      </c>
      <c r="C128" t="s">
        <v>185</v>
      </c>
      <c r="D128" s="1">
        <v>39927</v>
      </c>
      <c r="E128" t="s">
        <v>19</v>
      </c>
      <c r="F128" t="s">
        <v>41</v>
      </c>
      <c r="G128" t="s">
        <v>19</v>
      </c>
      <c r="H128" t="s">
        <v>48</v>
      </c>
      <c r="I128" t="s">
        <v>21</v>
      </c>
      <c r="J128">
        <v>0</v>
      </c>
      <c r="K128" t="s">
        <v>41</v>
      </c>
      <c r="L128">
        <v>0</v>
      </c>
      <c r="M128">
        <v>7</v>
      </c>
      <c r="N128" t="s">
        <v>188</v>
      </c>
      <c r="O128" t="s">
        <v>186</v>
      </c>
      <c r="P128" t="s">
        <v>147</v>
      </c>
      <c r="Q128" t="s">
        <v>189</v>
      </c>
    </row>
    <row r="129" spans="1:17" x14ac:dyDescent="0.35">
      <c r="A129">
        <v>128</v>
      </c>
      <c r="B129">
        <v>2009</v>
      </c>
      <c r="C129" t="s">
        <v>185</v>
      </c>
      <c r="D129" s="1">
        <v>39928</v>
      </c>
      <c r="E129" t="s">
        <v>125</v>
      </c>
      <c r="F129" t="s">
        <v>27</v>
      </c>
      <c r="G129" t="s">
        <v>125</v>
      </c>
      <c r="H129" t="s">
        <v>48</v>
      </c>
      <c r="I129" t="s">
        <v>21</v>
      </c>
      <c r="J129">
        <v>0</v>
      </c>
      <c r="K129" t="s">
        <v>125</v>
      </c>
      <c r="L129">
        <v>12</v>
      </c>
      <c r="M129">
        <v>0</v>
      </c>
      <c r="N129" t="s">
        <v>190</v>
      </c>
      <c r="O129" t="s">
        <v>186</v>
      </c>
      <c r="P129" t="s">
        <v>191</v>
      </c>
      <c r="Q129" t="s">
        <v>184</v>
      </c>
    </row>
    <row r="130" spans="1:17" x14ac:dyDescent="0.35">
      <c r="A130">
        <v>129</v>
      </c>
      <c r="B130">
        <v>2009</v>
      </c>
      <c r="C130" t="s">
        <v>181</v>
      </c>
      <c r="D130" s="1">
        <v>39929</v>
      </c>
      <c r="E130" t="s">
        <v>19</v>
      </c>
      <c r="F130" t="s">
        <v>47</v>
      </c>
      <c r="G130" t="s">
        <v>19</v>
      </c>
      <c r="H130" t="s">
        <v>48</v>
      </c>
      <c r="I130" t="s">
        <v>21</v>
      </c>
      <c r="J130">
        <v>0</v>
      </c>
      <c r="K130" t="s">
        <v>47</v>
      </c>
      <c r="L130">
        <v>0</v>
      </c>
      <c r="M130">
        <v>6</v>
      </c>
      <c r="N130" t="s">
        <v>192</v>
      </c>
      <c r="O130" t="s">
        <v>183</v>
      </c>
      <c r="P130" t="s">
        <v>193</v>
      </c>
      <c r="Q130" t="s">
        <v>161</v>
      </c>
    </row>
    <row r="131" spans="1:17" x14ac:dyDescent="0.35">
      <c r="A131">
        <v>130</v>
      </c>
      <c r="B131">
        <v>2009</v>
      </c>
      <c r="C131" t="s">
        <v>174</v>
      </c>
      <c r="D131" s="1">
        <v>39929</v>
      </c>
      <c r="E131" t="s">
        <v>41</v>
      </c>
      <c r="F131" t="s">
        <v>118</v>
      </c>
      <c r="G131" t="s">
        <v>41</v>
      </c>
      <c r="H131" t="s">
        <v>48</v>
      </c>
      <c r="I131" t="s">
        <v>21</v>
      </c>
      <c r="J131">
        <v>0</v>
      </c>
      <c r="K131" t="s">
        <v>41</v>
      </c>
      <c r="L131">
        <v>27</v>
      </c>
      <c r="M131">
        <v>0</v>
      </c>
      <c r="N131" t="s">
        <v>140</v>
      </c>
      <c r="O131" t="s">
        <v>176</v>
      </c>
      <c r="P131" t="s">
        <v>78</v>
      </c>
      <c r="Q131" t="s">
        <v>128</v>
      </c>
    </row>
    <row r="132" spans="1:17" x14ac:dyDescent="0.35">
      <c r="A132">
        <v>131</v>
      </c>
      <c r="B132">
        <v>2009</v>
      </c>
      <c r="C132" t="s">
        <v>185</v>
      </c>
      <c r="D132" s="1">
        <v>39930</v>
      </c>
      <c r="E132" t="s">
        <v>113</v>
      </c>
      <c r="F132" t="s">
        <v>125</v>
      </c>
      <c r="G132" t="s">
        <v>125</v>
      </c>
      <c r="H132" t="s">
        <v>20</v>
      </c>
      <c r="I132" t="s">
        <v>21</v>
      </c>
      <c r="J132">
        <v>0</v>
      </c>
      <c r="K132" t="s">
        <v>125</v>
      </c>
      <c r="L132">
        <v>0</v>
      </c>
      <c r="M132">
        <v>6</v>
      </c>
      <c r="N132" t="s">
        <v>194</v>
      </c>
      <c r="O132" t="s">
        <v>186</v>
      </c>
      <c r="P132" t="s">
        <v>134</v>
      </c>
      <c r="Q132" t="s">
        <v>189</v>
      </c>
    </row>
    <row r="133" spans="1:17" x14ac:dyDescent="0.35">
      <c r="A133">
        <v>132</v>
      </c>
      <c r="B133">
        <v>2009</v>
      </c>
      <c r="C133" t="s">
        <v>181</v>
      </c>
      <c r="D133" s="1">
        <v>39930</v>
      </c>
      <c r="E133" t="s">
        <v>27</v>
      </c>
      <c r="F133" t="s">
        <v>35</v>
      </c>
      <c r="G133" t="s">
        <v>27</v>
      </c>
      <c r="H133" t="s">
        <v>48</v>
      </c>
      <c r="I133" t="s">
        <v>21</v>
      </c>
      <c r="J133">
        <v>0</v>
      </c>
      <c r="K133" t="s">
        <v>27</v>
      </c>
      <c r="L133">
        <v>92</v>
      </c>
      <c r="M133">
        <v>0</v>
      </c>
      <c r="N133" t="s">
        <v>175</v>
      </c>
      <c r="O133" t="s">
        <v>183</v>
      </c>
      <c r="P133" t="s">
        <v>161</v>
      </c>
      <c r="Q133" t="s">
        <v>132</v>
      </c>
    </row>
    <row r="134" spans="1:17" x14ac:dyDescent="0.35">
      <c r="A134">
        <v>133</v>
      </c>
      <c r="B134">
        <v>2009</v>
      </c>
      <c r="C134" t="s">
        <v>195</v>
      </c>
      <c r="D134" s="1">
        <v>39931</v>
      </c>
      <c r="E134" t="s">
        <v>47</v>
      </c>
      <c r="F134" t="s">
        <v>118</v>
      </c>
      <c r="G134" t="s">
        <v>47</v>
      </c>
      <c r="H134" t="s">
        <v>48</v>
      </c>
      <c r="I134" t="s">
        <v>21</v>
      </c>
      <c r="J134">
        <v>0</v>
      </c>
      <c r="K134" t="s">
        <v>118</v>
      </c>
      <c r="L134">
        <v>0</v>
      </c>
      <c r="M134">
        <v>5</v>
      </c>
      <c r="N134" t="s">
        <v>139</v>
      </c>
      <c r="O134" t="s">
        <v>196</v>
      </c>
      <c r="P134" t="s">
        <v>197</v>
      </c>
      <c r="Q134" t="s">
        <v>112</v>
      </c>
    </row>
    <row r="135" spans="1:17" x14ac:dyDescent="0.35">
      <c r="A135">
        <v>134</v>
      </c>
      <c r="B135">
        <v>2009</v>
      </c>
      <c r="C135" t="s">
        <v>185</v>
      </c>
      <c r="D135" s="1">
        <v>39932</v>
      </c>
      <c r="E135" t="s">
        <v>35</v>
      </c>
      <c r="F135" t="s">
        <v>19</v>
      </c>
      <c r="G135" t="s">
        <v>35</v>
      </c>
      <c r="H135" t="s">
        <v>48</v>
      </c>
      <c r="I135" t="s">
        <v>21</v>
      </c>
      <c r="J135">
        <v>0</v>
      </c>
      <c r="K135" t="s">
        <v>19</v>
      </c>
      <c r="L135">
        <v>0</v>
      </c>
      <c r="M135">
        <v>5</v>
      </c>
      <c r="N135" t="s">
        <v>122</v>
      </c>
      <c r="O135" t="s">
        <v>186</v>
      </c>
      <c r="P135" t="s">
        <v>116</v>
      </c>
      <c r="Q135" t="s">
        <v>189</v>
      </c>
    </row>
    <row r="136" spans="1:17" x14ac:dyDescent="0.35">
      <c r="A136">
        <v>135</v>
      </c>
      <c r="B136">
        <v>2009</v>
      </c>
      <c r="C136" t="s">
        <v>185</v>
      </c>
      <c r="D136" s="1">
        <v>39932</v>
      </c>
      <c r="E136" t="s">
        <v>41</v>
      </c>
      <c r="F136" t="s">
        <v>27</v>
      </c>
      <c r="G136" t="s">
        <v>41</v>
      </c>
      <c r="H136" t="s">
        <v>48</v>
      </c>
      <c r="I136" t="s">
        <v>21</v>
      </c>
      <c r="J136">
        <v>0</v>
      </c>
      <c r="K136" t="s">
        <v>41</v>
      </c>
      <c r="L136">
        <v>3</v>
      </c>
      <c r="M136">
        <v>0</v>
      </c>
      <c r="N136" t="s">
        <v>140</v>
      </c>
      <c r="O136" t="s">
        <v>186</v>
      </c>
      <c r="P136" t="s">
        <v>116</v>
      </c>
      <c r="Q136" t="s">
        <v>117</v>
      </c>
    </row>
    <row r="137" spans="1:17" x14ac:dyDescent="0.35">
      <c r="A137">
        <v>136</v>
      </c>
      <c r="B137">
        <v>2009</v>
      </c>
      <c r="C137" t="s">
        <v>195</v>
      </c>
      <c r="D137" s="1">
        <v>39933</v>
      </c>
      <c r="E137" t="s">
        <v>125</v>
      </c>
      <c r="F137" t="s">
        <v>47</v>
      </c>
      <c r="G137" t="s">
        <v>47</v>
      </c>
      <c r="H137" t="s">
        <v>20</v>
      </c>
      <c r="I137" t="s">
        <v>21</v>
      </c>
      <c r="J137">
        <v>0</v>
      </c>
      <c r="K137" t="s">
        <v>47</v>
      </c>
      <c r="L137">
        <v>0</v>
      </c>
      <c r="M137">
        <v>6</v>
      </c>
      <c r="N137" t="s">
        <v>198</v>
      </c>
      <c r="O137" t="s">
        <v>196</v>
      </c>
      <c r="P137" t="s">
        <v>197</v>
      </c>
      <c r="Q137" t="s">
        <v>135</v>
      </c>
    </row>
    <row r="138" spans="1:17" x14ac:dyDescent="0.35">
      <c r="A138">
        <v>137</v>
      </c>
      <c r="B138">
        <v>2009</v>
      </c>
      <c r="C138" t="s">
        <v>195</v>
      </c>
      <c r="D138" s="1">
        <v>39933</v>
      </c>
      <c r="E138" t="s">
        <v>113</v>
      </c>
      <c r="F138" t="s">
        <v>118</v>
      </c>
      <c r="G138" t="s">
        <v>118</v>
      </c>
      <c r="H138" t="s">
        <v>20</v>
      </c>
      <c r="I138" t="s">
        <v>21</v>
      </c>
      <c r="J138">
        <v>0</v>
      </c>
      <c r="K138" t="s">
        <v>113</v>
      </c>
      <c r="L138">
        <v>38</v>
      </c>
      <c r="M138">
        <v>0</v>
      </c>
      <c r="N138" t="s">
        <v>79</v>
      </c>
      <c r="O138" t="s">
        <v>196</v>
      </c>
      <c r="P138" t="s">
        <v>197</v>
      </c>
      <c r="Q138" t="s">
        <v>112</v>
      </c>
    </row>
    <row r="139" spans="1:17" x14ac:dyDescent="0.35">
      <c r="A139">
        <v>138</v>
      </c>
      <c r="B139">
        <v>2009</v>
      </c>
      <c r="C139" t="s">
        <v>199</v>
      </c>
      <c r="D139" s="1">
        <v>39934</v>
      </c>
      <c r="E139" t="s">
        <v>27</v>
      </c>
      <c r="F139" t="s">
        <v>35</v>
      </c>
      <c r="G139" t="s">
        <v>27</v>
      </c>
      <c r="H139" t="s">
        <v>48</v>
      </c>
      <c r="I139" t="s">
        <v>21</v>
      </c>
      <c r="J139">
        <v>0</v>
      </c>
      <c r="K139" t="s">
        <v>27</v>
      </c>
      <c r="L139">
        <v>9</v>
      </c>
      <c r="M139">
        <v>0</v>
      </c>
      <c r="N139" t="s">
        <v>200</v>
      </c>
      <c r="O139" t="s">
        <v>201</v>
      </c>
      <c r="P139" t="s">
        <v>78</v>
      </c>
      <c r="Q139" t="s">
        <v>202</v>
      </c>
    </row>
    <row r="140" spans="1:17" x14ac:dyDescent="0.35">
      <c r="A140">
        <v>139</v>
      </c>
      <c r="B140">
        <v>2009</v>
      </c>
      <c r="C140" t="s">
        <v>185</v>
      </c>
      <c r="D140" s="1">
        <v>39934</v>
      </c>
      <c r="E140" t="s">
        <v>19</v>
      </c>
      <c r="F140" t="s">
        <v>41</v>
      </c>
      <c r="G140" t="s">
        <v>19</v>
      </c>
      <c r="H140" t="s">
        <v>48</v>
      </c>
      <c r="I140" t="s">
        <v>21</v>
      </c>
      <c r="J140">
        <v>0</v>
      </c>
      <c r="K140" t="s">
        <v>19</v>
      </c>
      <c r="L140">
        <v>8</v>
      </c>
      <c r="M140">
        <v>0</v>
      </c>
      <c r="N140" t="s">
        <v>22</v>
      </c>
      <c r="O140" t="s">
        <v>186</v>
      </c>
      <c r="P140" t="s">
        <v>191</v>
      </c>
      <c r="Q140" t="s">
        <v>32</v>
      </c>
    </row>
    <row r="141" spans="1:17" x14ac:dyDescent="0.35">
      <c r="A141">
        <v>140</v>
      </c>
      <c r="B141">
        <v>2009</v>
      </c>
      <c r="C141" t="s">
        <v>181</v>
      </c>
      <c r="D141" s="1">
        <v>39935</v>
      </c>
      <c r="E141" t="s">
        <v>125</v>
      </c>
      <c r="F141" t="s">
        <v>118</v>
      </c>
      <c r="G141" t="s">
        <v>125</v>
      </c>
      <c r="H141" t="s">
        <v>48</v>
      </c>
      <c r="I141" t="s">
        <v>21</v>
      </c>
      <c r="J141">
        <v>0</v>
      </c>
      <c r="K141" t="s">
        <v>118</v>
      </c>
      <c r="L141">
        <v>0</v>
      </c>
      <c r="M141">
        <v>3</v>
      </c>
      <c r="N141" t="s">
        <v>139</v>
      </c>
      <c r="O141" t="s">
        <v>183</v>
      </c>
      <c r="P141" t="s">
        <v>193</v>
      </c>
      <c r="Q141" t="s">
        <v>161</v>
      </c>
    </row>
    <row r="142" spans="1:17" x14ac:dyDescent="0.35">
      <c r="A142">
        <v>141</v>
      </c>
      <c r="B142">
        <v>2009</v>
      </c>
      <c r="C142" t="s">
        <v>203</v>
      </c>
      <c r="D142" s="1">
        <v>39935</v>
      </c>
      <c r="E142" t="s">
        <v>113</v>
      </c>
      <c r="F142" t="s">
        <v>47</v>
      </c>
      <c r="G142" t="s">
        <v>47</v>
      </c>
      <c r="H142" t="s">
        <v>20</v>
      </c>
      <c r="I142" t="s">
        <v>21</v>
      </c>
      <c r="J142">
        <v>0</v>
      </c>
      <c r="K142" t="s">
        <v>113</v>
      </c>
      <c r="L142">
        <v>18</v>
      </c>
      <c r="M142">
        <v>0</v>
      </c>
      <c r="N142" t="s">
        <v>204</v>
      </c>
      <c r="O142" t="s">
        <v>205</v>
      </c>
      <c r="P142" t="s">
        <v>124</v>
      </c>
      <c r="Q142" t="s">
        <v>112</v>
      </c>
    </row>
    <row r="143" spans="1:17" x14ac:dyDescent="0.35">
      <c r="A143">
        <v>142</v>
      </c>
      <c r="B143">
        <v>2009</v>
      </c>
      <c r="C143" t="s">
        <v>181</v>
      </c>
      <c r="D143" s="1">
        <v>39936</v>
      </c>
      <c r="E143" t="s">
        <v>35</v>
      </c>
      <c r="F143" t="s">
        <v>41</v>
      </c>
      <c r="G143" t="s">
        <v>35</v>
      </c>
      <c r="H143" t="s">
        <v>48</v>
      </c>
      <c r="I143" t="s">
        <v>21</v>
      </c>
      <c r="J143">
        <v>0</v>
      </c>
      <c r="K143" t="s">
        <v>41</v>
      </c>
      <c r="L143">
        <v>0</v>
      </c>
      <c r="M143">
        <v>6</v>
      </c>
      <c r="N143" t="s">
        <v>164</v>
      </c>
      <c r="O143" t="s">
        <v>183</v>
      </c>
      <c r="P143" t="s">
        <v>193</v>
      </c>
      <c r="Q143" t="s">
        <v>116</v>
      </c>
    </row>
    <row r="144" spans="1:17" x14ac:dyDescent="0.35">
      <c r="A144">
        <v>143</v>
      </c>
      <c r="B144">
        <v>2009</v>
      </c>
      <c r="C144" t="s">
        <v>203</v>
      </c>
      <c r="D144" s="1">
        <v>39936</v>
      </c>
      <c r="E144" t="s">
        <v>27</v>
      </c>
      <c r="F144" t="s">
        <v>19</v>
      </c>
      <c r="G144" t="s">
        <v>27</v>
      </c>
      <c r="H144" t="s">
        <v>48</v>
      </c>
      <c r="I144" t="s">
        <v>21</v>
      </c>
      <c r="J144">
        <v>0</v>
      </c>
      <c r="K144" t="s">
        <v>19</v>
      </c>
      <c r="L144">
        <v>0</v>
      </c>
      <c r="M144">
        <v>9</v>
      </c>
      <c r="N144" t="s">
        <v>206</v>
      </c>
      <c r="O144" t="s">
        <v>205</v>
      </c>
      <c r="P144" t="s">
        <v>112</v>
      </c>
      <c r="Q144" t="s">
        <v>189</v>
      </c>
    </row>
    <row r="145" spans="1:17" x14ac:dyDescent="0.35">
      <c r="A145">
        <v>144</v>
      </c>
      <c r="B145">
        <v>2009</v>
      </c>
      <c r="C145" t="s">
        <v>199</v>
      </c>
      <c r="D145" s="1">
        <v>39937</v>
      </c>
      <c r="E145" t="s">
        <v>113</v>
      </c>
      <c r="F145" t="s">
        <v>125</v>
      </c>
      <c r="G145" t="s">
        <v>113</v>
      </c>
      <c r="H145" t="s">
        <v>48</v>
      </c>
      <c r="I145" t="s">
        <v>21</v>
      </c>
      <c r="J145">
        <v>0</v>
      </c>
      <c r="K145" t="s">
        <v>113</v>
      </c>
      <c r="L145">
        <v>78</v>
      </c>
      <c r="M145">
        <v>0</v>
      </c>
      <c r="N145" t="s">
        <v>81</v>
      </c>
      <c r="O145" t="s">
        <v>201</v>
      </c>
      <c r="P145" t="s">
        <v>147</v>
      </c>
      <c r="Q145" t="s">
        <v>78</v>
      </c>
    </row>
    <row r="146" spans="1:17" x14ac:dyDescent="0.35">
      <c r="A146">
        <v>145</v>
      </c>
      <c r="B146">
        <v>2009</v>
      </c>
      <c r="C146" t="s">
        <v>185</v>
      </c>
      <c r="D146" s="1">
        <v>39938</v>
      </c>
      <c r="E146" t="s">
        <v>118</v>
      </c>
      <c r="F146" t="s">
        <v>41</v>
      </c>
      <c r="G146" t="s">
        <v>41</v>
      </c>
      <c r="H146" t="s">
        <v>20</v>
      </c>
      <c r="I146" t="s">
        <v>21</v>
      </c>
      <c r="J146">
        <v>0</v>
      </c>
      <c r="K146" t="s">
        <v>118</v>
      </c>
      <c r="L146">
        <v>78</v>
      </c>
      <c r="M146">
        <v>0</v>
      </c>
      <c r="N146" t="s">
        <v>165</v>
      </c>
      <c r="O146" t="s">
        <v>186</v>
      </c>
      <c r="P146" t="s">
        <v>207</v>
      </c>
      <c r="Q146" t="s">
        <v>134</v>
      </c>
    </row>
    <row r="147" spans="1:17" x14ac:dyDescent="0.35">
      <c r="A147">
        <v>146</v>
      </c>
      <c r="B147">
        <v>2009</v>
      </c>
      <c r="C147" t="s">
        <v>185</v>
      </c>
      <c r="D147" s="1">
        <v>39938</v>
      </c>
      <c r="E147" t="s">
        <v>35</v>
      </c>
      <c r="F147" t="s">
        <v>47</v>
      </c>
      <c r="G147" t="s">
        <v>35</v>
      </c>
      <c r="H147" t="s">
        <v>48</v>
      </c>
      <c r="I147" t="s">
        <v>21</v>
      </c>
      <c r="J147">
        <v>0</v>
      </c>
      <c r="K147" t="s">
        <v>47</v>
      </c>
      <c r="L147">
        <v>0</v>
      </c>
      <c r="M147">
        <v>9</v>
      </c>
      <c r="N147" t="s">
        <v>83</v>
      </c>
      <c r="O147" t="s">
        <v>186</v>
      </c>
      <c r="P147" t="s">
        <v>197</v>
      </c>
      <c r="Q147" t="s">
        <v>134</v>
      </c>
    </row>
    <row r="148" spans="1:17" x14ac:dyDescent="0.35">
      <c r="A148">
        <v>147</v>
      </c>
      <c r="B148">
        <v>2009</v>
      </c>
      <c r="C148" t="s">
        <v>195</v>
      </c>
      <c r="D148" s="1">
        <v>39939</v>
      </c>
      <c r="E148" t="s">
        <v>125</v>
      </c>
      <c r="F148" t="s">
        <v>27</v>
      </c>
      <c r="G148" t="s">
        <v>125</v>
      </c>
      <c r="H148" t="s">
        <v>48</v>
      </c>
      <c r="I148" t="s">
        <v>21</v>
      </c>
      <c r="J148">
        <v>0</v>
      </c>
      <c r="K148" t="s">
        <v>125</v>
      </c>
      <c r="L148">
        <v>19</v>
      </c>
      <c r="M148">
        <v>0</v>
      </c>
      <c r="N148" t="s">
        <v>91</v>
      </c>
      <c r="O148" t="s">
        <v>196</v>
      </c>
      <c r="P148" t="s">
        <v>116</v>
      </c>
      <c r="Q148" t="s">
        <v>191</v>
      </c>
    </row>
    <row r="149" spans="1:17" x14ac:dyDescent="0.35">
      <c r="A149">
        <v>148</v>
      </c>
      <c r="B149">
        <v>2009</v>
      </c>
      <c r="C149" t="s">
        <v>195</v>
      </c>
      <c r="D149" s="1">
        <v>39940</v>
      </c>
      <c r="E149" t="s">
        <v>19</v>
      </c>
      <c r="F149" t="s">
        <v>118</v>
      </c>
      <c r="G149" t="s">
        <v>118</v>
      </c>
      <c r="H149" t="s">
        <v>20</v>
      </c>
      <c r="I149" t="s">
        <v>21</v>
      </c>
      <c r="J149">
        <v>0</v>
      </c>
      <c r="K149" t="s">
        <v>118</v>
      </c>
      <c r="L149">
        <v>0</v>
      </c>
      <c r="M149">
        <v>7</v>
      </c>
      <c r="N149" t="s">
        <v>208</v>
      </c>
      <c r="O149" t="s">
        <v>196</v>
      </c>
      <c r="P149" t="s">
        <v>128</v>
      </c>
      <c r="Q149" t="s">
        <v>124</v>
      </c>
    </row>
    <row r="150" spans="1:17" x14ac:dyDescent="0.35">
      <c r="A150">
        <v>149</v>
      </c>
      <c r="B150">
        <v>2009</v>
      </c>
      <c r="C150" t="s">
        <v>195</v>
      </c>
      <c r="D150" s="1">
        <v>39940</v>
      </c>
      <c r="E150" t="s">
        <v>113</v>
      </c>
      <c r="F150" t="s">
        <v>41</v>
      </c>
      <c r="G150" t="s">
        <v>113</v>
      </c>
      <c r="H150" t="s">
        <v>48</v>
      </c>
      <c r="I150" t="s">
        <v>21</v>
      </c>
      <c r="J150">
        <v>1</v>
      </c>
      <c r="K150" t="s">
        <v>113</v>
      </c>
      <c r="L150">
        <v>12</v>
      </c>
      <c r="M150">
        <v>0</v>
      </c>
      <c r="N150" t="s">
        <v>137</v>
      </c>
      <c r="O150" t="s">
        <v>196</v>
      </c>
      <c r="P150" t="s">
        <v>124</v>
      </c>
      <c r="Q150" t="s">
        <v>189</v>
      </c>
    </row>
    <row r="151" spans="1:17" x14ac:dyDescent="0.35">
      <c r="A151">
        <v>150</v>
      </c>
      <c r="B151">
        <v>2009</v>
      </c>
      <c r="C151" t="s">
        <v>199</v>
      </c>
      <c r="D151" s="1">
        <v>39941</v>
      </c>
      <c r="E151" t="s">
        <v>27</v>
      </c>
      <c r="F151" t="s">
        <v>47</v>
      </c>
      <c r="G151" t="s">
        <v>27</v>
      </c>
      <c r="H151" t="s">
        <v>48</v>
      </c>
      <c r="I151" t="s">
        <v>21</v>
      </c>
      <c r="J151">
        <v>0</v>
      </c>
      <c r="K151" t="s">
        <v>47</v>
      </c>
      <c r="L151">
        <v>0</v>
      </c>
      <c r="M151">
        <v>7</v>
      </c>
      <c r="N151" t="s">
        <v>157</v>
      </c>
      <c r="O151" t="s">
        <v>201</v>
      </c>
      <c r="P151" t="s">
        <v>78</v>
      </c>
      <c r="Q151" t="s">
        <v>202</v>
      </c>
    </row>
    <row r="152" spans="1:17" x14ac:dyDescent="0.35">
      <c r="A152">
        <v>151</v>
      </c>
      <c r="B152">
        <v>2009</v>
      </c>
      <c r="C152" t="s">
        <v>209</v>
      </c>
      <c r="D152" s="1">
        <v>39942</v>
      </c>
      <c r="E152" t="s">
        <v>125</v>
      </c>
      <c r="F152" t="s">
        <v>41</v>
      </c>
      <c r="G152" t="s">
        <v>41</v>
      </c>
      <c r="H152" t="s">
        <v>20</v>
      </c>
      <c r="I152" t="s">
        <v>21</v>
      </c>
      <c r="J152">
        <v>0</v>
      </c>
      <c r="K152" t="s">
        <v>41</v>
      </c>
      <c r="L152">
        <v>0</v>
      </c>
      <c r="M152">
        <v>3</v>
      </c>
      <c r="N152" t="s">
        <v>164</v>
      </c>
      <c r="O152" t="s">
        <v>210</v>
      </c>
      <c r="P152" t="s">
        <v>197</v>
      </c>
      <c r="Q152" t="s">
        <v>135</v>
      </c>
    </row>
    <row r="153" spans="1:17" x14ac:dyDescent="0.35">
      <c r="A153">
        <v>152</v>
      </c>
      <c r="B153">
        <v>2009</v>
      </c>
      <c r="C153" t="s">
        <v>209</v>
      </c>
      <c r="D153" s="1">
        <v>39942</v>
      </c>
      <c r="E153" t="s">
        <v>118</v>
      </c>
      <c r="F153" t="s">
        <v>113</v>
      </c>
      <c r="G153" t="s">
        <v>118</v>
      </c>
      <c r="H153" t="s">
        <v>48</v>
      </c>
      <c r="I153" t="s">
        <v>21</v>
      </c>
      <c r="J153">
        <v>0</v>
      </c>
      <c r="K153" t="s">
        <v>113</v>
      </c>
      <c r="L153">
        <v>0</v>
      </c>
      <c r="M153">
        <v>7</v>
      </c>
      <c r="N153" t="s">
        <v>211</v>
      </c>
      <c r="O153" t="s">
        <v>210</v>
      </c>
      <c r="P153" t="s">
        <v>197</v>
      </c>
      <c r="Q153" t="s">
        <v>191</v>
      </c>
    </row>
    <row r="154" spans="1:17" x14ac:dyDescent="0.35">
      <c r="A154">
        <v>153</v>
      </c>
      <c r="B154">
        <v>2009</v>
      </c>
      <c r="C154" t="s">
        <v>181</v>
      </c>
      <c r="D154" s="1">
        <v>39943</v>
      </c>
      <c r="E154" t="s">
        <v>27</v>
      </c>
      <c r="F154" t="s">
        <v>19</v>
      </c>
      <c r="G154" t="s">
        <v>27</v>
      </c>
      <c r="H154" t="s">
        <v>48</v>
      </c>
      <c r="I154" t="s">
        <v>21</v>
      </c>
      <c r="J154">
        <v>0</v>
      </c>
      <c r="K154" t="s">
        <v>27</v>
      </c>
      <c r="L154">
        <v>16</v>
      </c>
      <c r="M154">
        <v>0</v>
      </c>
      <c r="N154" t="s">
        <v>200</v>
      </c>
      <c r="O154" t="s">
        <v>183</v>
      </c>
      <c r="P154" t="s">
        <v>147</v>
      </c>
      <c r="Q154" t="s">
        <v>161</v>
      </c>
    </row>
    <row r="155" spans="1:17" x14ac:dyDescent="0.35">
      <c r="A155">
        <v>154</v>
      </c>
      <c r="B155">
        <v>2009</v>
      </c>
      <c r="C155" t="s">
        <v>203</v>
      </c>
      <c r="D155" s="1">
        <v>39943</v>
      </c>
      <c r="E155" t="s">
        <v>35</v>
      </c>
      <c r="F155" t="s">
        <v>47</v>
      </c>
      <c r="G155" t="s">
        <v>47</v>
      </c>
      <c r="H155" t="s">
        <v>20</v>
      </c>
      <c r="I155" t="s">
        <v>21</v>
      </c>
      <c r="J155">
        <v>0</v>
      </c>
      <c r="K155" t="s">
        <v>47</v>
      </c>
      <c r="L155">
        <v>0</v>
      </c>
      <c r="M155">
        <v>7</v>
      </c>
      <c r="N155" t="s">
        <v>163</v>
      </c>
      <c r="O155" t="s">
        <v>205</v>
      </c>
      <c r="P155" t="s">
        <v>117</v>
      </c>
      <c r="Q155" t="s">
        <v>132</v>
      </c>
    </row>
    <row r="156" spans="1:17" x14ac:dyDescent="0.35">
      <c r="A156">
        <v>155</v>
      </c>
      <c r="B156">
        <v>2009</v>
      </c>
      <c r="C156" t="s">
        <v>209</v>
      </c>
      <c r="D156" s="1">
        <v>39944</v>
      </c>
      <c r="E156" t="s">
        <v>125</v>
      </c>
      <c r="F156" t="s">
        <v>118</v>
      </c>
      <c r="G156" t="s">
        <v>125</v>
      </c>
      <c r="H156" t="s">
        <v>48</v>
      </c>
      <c r="I156" t="s">
        <v>21</v>
      </c>
      <c r="J156">
        <v>0</v>
      </c>
      <c r="K156" t="s">
        <v>125</v>
      </c>
      <c r="L156">
        <v>53</v>
      </c>
      <c r="M156">
        <v>0</v>
      </c>
      <c r="N156" t="s">
        <v>97</v>
      </c>
      <c r="O156" t="s">
        <v>210</v>
      </c>
      <c r="P156" t="s">
        <v>197</v>
      </c>
      <c r="Q156" t="s">
        <v>191</v>
      </c>
    </row>
    <row r="157" spans="1:17" x14ac:dyDescent="0.35">
      <c r="A157">
        <v>156</v>
      </c>
      <c r="B157">
        <v>2009</v>
      </c>
      <c r="C157" t="s">
        <v>195</v>
      </c>
      <c r="D157" s="1">
        <v>39945</v>
      </c>
      <c r="E157" t="s">
        <v>35</v>
      </c>
      <c r="F157" t="s">
        <v>19</v>
      </c>
      <c r="G157" t="s">
        <v>19</v>
      </c>
      <c r="H157" t="s">
        <v>20</v>
      </c>
      <c r="I157" t="s">
        <v>21</v>
      </c>
      <c r="J157">
        <v>0</v>
      </c>
      <c r="K157" t="s">
        <v>19</v>
      </c>
      <c r="L157">
        <v>0</v>
      </c>
      <c r="M157">
        <v>6</v>
      </c>
      <c r="N157" t="s">
        <v>212</v>
      </c>
      <c r="O157" t="s">
        <v>196</v>
      </c>
      <c r="P157" t="s">
        <v>78</v>
      </c>
      <c r="Q157" t="s">
        <v>207</v>
      </c>
    </row>
    <row r="158" spans="1:17" x14ac:dyDescent="0.35">
      <c r="A158">
        <v>157</v>
      </c>
      <c r="B158">
        <v>2009</v>
      </c>
      <c r="C158" t="s">
        <v>195</v>
      </c>
      <c r="D158" s="1">
        <v>39945</v>
      </c>
      <c r="E158" t="s">
        <v>41</v>
      </c>
      <c r="F158" t="s">
        <v>27</v>
      </c>
      <c r="G158" t="s">
        <v>41</v>
      </c>
      <c r="H158" t="s">
        <v>48</v>
      </c>
      <c r="I158" t="s">
        <v>21</v>
      </c>
      <c r="J158">
        <v>0</v>
      </c>
      <c r="K158" t="s">
        <v>27</v>
      </c>
      <c r="L158">
        <v>0</v>
      </c>
      <c r="M158">
        <v>8</v>
      </c>
      <c r="N158" t="s">
        <v>213</v>
      </c>
      <c r="O158" t="s">
        <v>196</v>
      </c>
      <c r="P158" t="s">
        <v>207</v>
      </c>
      <c r="Q158" t="s">
        <v>112</v>
      </c>
    </row>
    <row r="159" spans="1:17" x14ac:dyDescent="0.35">
      <c r="A159">
        <v>158</v>
      </c>
      <c r="B159">
        <v>2009</v>
      </c>
      <c r="C159" t="s">
        <v>185</v>
      </c>
      <c r="D159" s="1">
        <v>39946</v>
      </c>
      <c r="E159" t="s">
        <v>47</v>
      </c>
      <c r="F159" t="s">
        <v>125</v>
      </c>
      <c r="G159" t="s">
        <v>125</v>
      </c>
      <c r="H159" t="s">
        <v>20</v>
      </c>
      <c r="I159" t="s">
        <v>21</v>
      </c>
      <c r="J159">
        <v>0</v>
      </c>
      <c r="K159" t="s">
        <v>47</v>
      </c>
      <c r="L159">
        <v>12</v>
      </c>
      <c r="M159">
        <v>0</v>
      </c>
      <c r="N159" t="s">
        <v>214</v>
      </c>
      <c r="O159" t="s">
        <v>186</v>
      </c>
      <c r="P159" t="s">
        <v>124</v>
      </c>
      <c r="Q159" t="s">
        <v>117</v>
      </c>
    </row>
    <row r="160" spans="1:17" x14ac:dyDescent="0.35">
      <c r="A160">
        <v>159</v>
      </c>
      <c r="B160">
        <v>2009</v>
      </c>
      <c r="C160" t="s">
        <v>185</v>
      </c>
      <c r="D160" s="1">
        <v>39947</v>
      </c>
      <c r="E160" t="s">
        <v>113</v>
      </c>
      <c r="F160" t="s">
        <v>19</v>
      </c>
      <c r="G160" t="s">
        <v>113</v>
      </c>
      <c r="H160" t="s">
        <v>48</v>
      </c>
      <c r="I160" t="s">
        <v>21</v>
      </c>
      <c r="J160">
        <v>0</v>
      </c>
      <c r="K160" t="s">
        <v>19</v>
      </c>
      <c r="L160">
        <v>0</v>
      </c>
      <c r="M160">
        <v>2</v>
      </c>
      <c r="N160" t="s">
        <v>212</v>
      </c>
      <c r="O160" t="s">
        <v>186</v>
      </c>
      <c r="P160" t="s">
        <v>147</v>
      </c>
      <c r="Q160" t="s">
        <v>124</v>
      </c>
    </row>
    <row r="161" spans="1:17" x14ac:dyDescent="0.35">
      <c r="A161">
        <v>160</v>
      </c>
      <c r="B161">
        <v>2009</v>
      </c>
      <c r="C161" t="s">
        <v>185</v>
      </c>
      <c r="D161" s="1">
        <v>39947</v>
      </c>
      <c r="E161" t="s">
        <v>118</v>
      </c>
      <c r="F161" t="s">
        <v>27</v>
      </c>
      <c r="G161" t="s">
        <v>118</v>
      </c>
      <c r="H161" t="s">
        <v>48</v>
      </c>
      <c r="I161" t="s">
        <v>21</v>
      </c>
      <c r="J161">
        <v>0</v>
      </c>
      <c r="K161" t="s">
        <v>118</v>
      </c>
      <c r="L161">
        <v>2</v>
      </c>
      <c r="M161">
        <v>0</v>
      </c>
      <c r="N161" t="s">
        <v>215</v>
      </c>
      <c r="O161" t="s">
        <v>186</v>
      </c>
      <c r="P161" t="s">
        <v>147</v>
      </c>
      <c r="Q161" t="s">
        <v>124</v>
      </c>
    </row>
    <row r="162" spans="1:17" x14ac:dyDescent="0.35">
      <c r="A162">
        <v>161</v>
      </c>
      <c r="B162">
        <v>2009</v>
      </c>
      <c r="C162" t="s">
        <v>216</v>
      </c>
      <c r="D162" s="1">
        <v>39948</v>
      </c>
      <c r="E162" t="s">
        <v>47</v>
      </c>
      <c r="F162" t="s">
        <v>41</v>
      </c>
      <c r="G162" t="s">
        <v>41</v>
      </c>
      <c r="H162" t="s">
        <v>20</v>
      </c>
      <c r="I162" t="s">
        <v>21</v>
      </c>
      <c r="J162">
        <v>0</v>
      </c>
      <c r="K162" t="s">
        <v>41</v>
      </c>
      <c r="L162">
        <v>0</v>
      </c>
      <c r="M162">
        <v>6</v>
      </c>
      <c r="N162" t="s">
        <v>217</v>
      </c>
      <c r="O162" t="s">
        <v>218</v>
      </c>
      <c r="P162" t="s">
        <v>191</v>
      </c>
      <c r="Q162" t="s">
        <v>134</v>
      </c>
    </row>
    <row r="163" spans="1:17" x14ac:dyDescent="0.35">
      <c r="A163">
        <v>162</v>
      </c>
      <c r="B163">
        <v>2009</v>
      </c>
      <c r="C163" t="s">
        <v>181</v>
      </c>
      <c r="D163" s="1">
        <v>39949</v>
      </c>
      <c r="E163" t="s">
        <v>27</v>
      </c>
      <c r="F163" t="s">
        <v>113</v>
      </c>
      <c r="G163" t="s">
        <v>27</v>
      </c>
      <c r="H163" t="s">
        <v>48</v>
      </c>
      <c r="I163" t="s">
        <v>21</v>
      </c>
      <c r="J163">
        <v>0</v>
      </c>
      <c r="K163" t="s">
        <v>113</v>
      </c>
      <c r="L163">
        <v>0</v>
      </c>
      <c r="M163">
        <v>7</v>
      </c>
      <c r="N163" t="s">
        <v>137</v>
      </c>
      <c r="O163" t="s">
        <v>183</v>
      </c>
      <c r="P163" t="s">
        <v>202</v>
      </c>
      <c r="Q163" t="s">
        <v>184</v>
      </c>
    </row>
    <row r="164" spans="1:17" x14ac:dyDescent="0.35">
      <c r="A164">
        <v>163</v>
      </c>
      <c r="B164">
        <v>2009</v>
      </c>
      <c r="C164" t="s">
        <v>203</v>
      </c>
      <c r="D164" s="1">
        <v>39949</v>
      </c>
      <c r="E164" t="s">
        <v>35</v>
      </c>
      <c r="F164" t="s">
        <v>125</v>
      </c>
      <c r="G164" t="s">
        <v>125</v>
      </c>
      <c r="H164" t="s">
        <v>20</v>
      </c>
      <c r="I164" t="s">
        <v>21</v>
      </c>
      <c r="J164">
        <v>0</v>
      </c>
      <c r="K164" t="s">
        <v>125</v>
      </c>
      <c r="L164">
        <v>0</v>
      </c>
      <c r="M164">
        <v>6</v>
      </c>
      <c r="N164" t="s">
        <v>91</v>
      </c>
      <c r="O164" t="s">
        <v>205</v>
      </c>
      <c r="P164" t="s">
        <v>112</v>
      </c>
      <c r="Q164" t="s">
        <v>32</v>
      </c>
    </row>
    <row r="165" spans="1:17" x14ac:dyDescent="0.35">
      <c r="A165">
        <v>164</v>
      </c>
      <c r="B165">
        <v>2009</v>
      </c>
      <c r="C165" t="s">
        <v>203</v>
      </c>
      <c r="D165" s="1">
        <v>39950</v>
      </c>
      <c r="E165" t="s">
        <v>41</v>
      </c>
      <c r="F165" t="s">
        <v>125</v>
      </c>
      <c r="G165" t="s">
        <v>125</v>
      </c>
      <c r="H165" t="s">
        <v>20</v>
      </c>
      <c r="I165" t="s">
        <v>21</v>
      </c>
      <c r="J165">
        <v>0</v>
      </c>
      <c r="K165" t="s">
        <v>41</v>
      </c>
      <c r="L165">
        <v>1</v>
      </c>
      <c r="M165">
        <v>0</v>
      </c>
      <c r="N165" t="s">
        <v>22</v>
      </c>
      <c r="O165" t="s">
        <v>205</v>
      </c>
      <c r="P165" t="s">
        <v>32</v>
      </c>
      <c r="Q165" t="s">
        <v>132</v>
      </c>
    </row>
    <row r="166" spans="1:17" x14ac:dyDescent="0.35">
      <c r="A166">
        <v>165</v>
      </c>
      <c r="B166">
        <v>2009</v>
      </c>
      <c r="C166" t="s">
        <v>216</v>
      </c>
      <c r="D166" s="1">
        <v>39950</v>
      </c>
      <c r="E166" t="s">
        <v>47</v>
      </c>
      <c r="F166" t="s">
        <v>118</v>
      </c>
      <c r="G166" t="s">
        <v>47</v>
      </c>
      <c r="H166" t="s">
        <v>48</v>
      </c>
      <c r="I166" t="s">
        <v>21</v>
      </c>
      <c r="J166">
        <v>0</v>
      </c>
      <c r="K166" t="s">
        <v>47</v>
      </c>
      <c r="L166">
        <v>14</v>
      </c>
      <c r="M166">
        <v>0</v>
      </c>
      <c r="N166" t="s">
        <v>187</v>
      </c>
      <c r="O166" t="s">
        <v>218</v>
      </c>
      <c r="P166" t="s">
        <v>207</v>
      </c>
      <c r="Q166" t="s">
        <v>134</v>
      </c>
    </row>
    <row r="167" spans="1:17" x14ac:dyDescent="0.35">
      <c r="A167">
        <v>166</v>
      </c>
      <c r="B167">
        <v>2009</v>
      </c>
      <c r="C167" t="s">
        <v>195</v>
      </c>
      <c r="D167" s="1">
        <v>39951</v>
      </c>
      <c r="E167" t="s">
        <v>113</v>
      </c>
      <c r="F167" t="s">
        <v>35</v>
      </c>
      <c r="G167" t="s">
        <v>113</v>
      </c>
      <c r="H167" t="s">
        <v>48</v>
      </c>
      <c r="I167" t="s">
        <v>21</v>
      </c>
      <c r="J167">
        <v>0</v>
      </c>
      <c r="K167" t="s">
        <v>35</v>
      </c>
      <c r="L167">
        <v>0</v>
      </c>
      <c r="M167">
        <v>7</v>
      </c>
      <c r="N167" t="s">
        <v>219</v>
      </c>
      <c r="O167" t="s">
        <v>196</v>
      </c>
      <c r="P167" t="s">
        <v>184</v>
      </c>
      <c r="Q167" t="s">
        <v>132</v>
      </c>
    </row>
    <row r="168" spans="1:17" x14ac:dyDescent="0.35">
      <c r="A168">
        <v>167</v>
      </c>
      <c r="B168">
        <v>2009</v>
      </c>
      <c r="C168" t="s">
        <v>203</v>
      </c>
      <c r="D168" s="1">
        <v>39952</v>
      </c>
      <c r="E168" t="s">
        <v>47</v>
      </c>
      <c r="F168" t="s">
        <v>19</v>
      </c>
      <c r="G168" t="s">
        <v>47</v>
      </c>
      <c r="H168" t="s">
        <v>48</v>
      </c>
      <c r="I168" t="s">
        <v>21</v>
      </c>
      <c r="J168">
        <v>0</v>
      </c>
      <c r="K168" t="s">
        <v>19</v>
      </c>
      <c r="L168">
        <v>0</v>
      </c>
      <c r="M168">
        <v>7</v>
      </c>
      <c r="N168" t="s">
        <v>206</v>
      </c>
      <c r="O168" t="s">
        <v>205</v>
      </c>
      <c r="P168" t="s">
        <v>134</v>
      </c>
      <c r="Q168" t="s">
        <v>132</v>
      </c>
    </row>
    <row r="169" spans="1:17" x14ac:dyDescent="0.35">
      <c r="A169">
        <v>168</v>
      </c>
      <c r="B169">
        <v>2009</v>
      </c>
      <c r="C169" t="s">
        <v>185</v>
      </c>
      <c r="D169" s="1">
        <v>39953</v>
      </c>
      <c r="E169" t="s">
        <v>118</v>
      </c>
      <c r="F169" t="s">
        <v>35</v>
      </c>
      <c r="G169" t="s">
        <v>35</v>
      </c>
      <c r="H169" t="s">
        <v>20</v>
      </c>
      <c r="I169" t="s">
        <v>21</v>
      </c>
      <c r="J169">
        <v>0</v>
      </c>
      <c r="K169" t="s">
        <v>35</v>
      </c>
      <c r="L169">
        <v>0</v>
      </c>
      <c r="M169">
        <v>4</v>
      </c>
      <c r="N169" t="s">
        <v>220</v>
      </c>
      <c r="O169" t="s">
        <v>186</v>
      </c>
      <c r="P169" t="s">
        <v>161</v>
      </c>
      <c r="Q169" t="s">
        <v>184</v>
      </c>
    </row>
    <row r="170" spans="1:17" x14ac:dyDescent="0.35">
      <c r="A170">
        <v>169</v>
      </c>
      <c r="B170">
        <v>2009</v>
      </c>
      <c r="C170" t="s">
        <v>185</v>
      </c>
      <c r="D170" s="1">
        <v>39953</v>
      </c>
      <c r="E170" t="s">
        <v>113</v>
      </c>
      <c r="F170" t="s">
        <v>41</v>
      </c>
      <c r="G170" t="s">
        <v>113</v>
      </c>
      <c r="H170" t="s">
        <v>48</v>
      </c>
      <c r="I170" t="s">
        <v>21</v>
      </c>
      <c r="J170">
        <v>0</v>
      </c>
      <c r="K170" t="s">
        <v>113</v>
      </c>
      <c r="L170">
        <v>24</v>
      </c>
      <c r="M170">
        <v>0</v>
      </c>
      <c r="N170" t="s">
        <v>182</v>
      </c>
      <c r="O170" t="s">
        <v>186</v>
      </c>
      <c r="P170" t="s">
        <v>161</v>
      </c>
      <c r="Q170" t="s">
        <v>184</v>
      </c>
    </row>
    <row r="171" spans="1:17" x14ac:dyDescent="0.35">
      <c r="A171">
        <v>170</v>
      </c>
      <c r="B171">
        <v>2009</v>
      </c>
      <c r="C171" t="s">
        <v>195</v>
      </c>
      <c r="D171" s="1">
        <v>39954</v>
      </c>
      <c r="E171" t="s">
        <v>27</v>
      </c>
      <c r="F171" t="s">
        <v>47</v>
      </c>
      <c r="G171" t="s">
        <v>47</v>
      </c>
      <c r="H171" t="s">
        <v>20</v>
      </c>
      <c r="I171" t="s">
        <v>21</v>
      </c>
      <c r="J171">
        <v>0</v>
      </c>
      <c r="K171" t="s">
        <v>47</v>
      </c>
      <c r="L171">
        <v>0</v>
      </c>
      <c r="M171">
        <v>4</v>
      </c>
      <c r="N171" t="s">
        <v>133</v>
      </c>
      <c r="O171" t="s">
        <v>196</v>
      </c>
      <c r="P171" t="s">
        <v>134</v>
      </c>
      <c r="Q171" t="s">
        <v>32</v>
      </c>
    </row>
    <row r="172" spans="1:17" x14ac:dyDescent="0.35">
      <c r="A172">
        <v>171</v>
      </c>
      <c r="B172">
        <v>2009</v>
      </c>
      <c r="C172" t="s">
        <v>195</v>
      </c>
      <c r="D172" s="1">
        <v>39954</v>
      </c>
      <c r="E172" t="s">
        <v>19</v>
      </c>
      <c r="F172" t="s">
        <v>125</v>
      </c>
      <c r="G172" t="s">
        <v>19</v>
      </c>
      <c r="H172" t="s">
        <v>48</v>
      </c>
      <c r="I172" t="s">
        <v>21</v>
      </c>
      <c r="J172">
        <v>0</v>
      </c>
      <c r="K172" t="s">
        <v>19</v>
      </c>
      <c r="L172">
        <v>12</v>
      </c>
      <c r="M172">
        <v>0</v>
      </c>
      <c r="N172" t="s">
        <v>221</v>
      </c>
      <c r="O172" t="s">
        <v>196</v>
      </c>
      <c r="P172" t="s">
        <v>134</v>
      </c>
      <c r="Q172" t="s">
        <v>32</v>
      </c>
    </row>
    <row r="173" spans="1:17" x14ac:dyDescent="0.35">
      <c r="A173">
        <v>172</v>
      </c>
      <c r="B173">
        <v>2009</v>
      </c>
      <c r="C173" t="s">
        <v>195</v>
      </c>
      <c r="D173" s="1">
        <v>39955</v>
      </c>
      <c r="E173" t="s">
        <v>47</v>
      </c>
      <c r="F173" t="s">
        <v>125</v>
      </c>
      <c r="G173" t="s">
        <v>125</v>
      </c>
      <c r="H173" t="s">
        <v>20</v>
      </c>
      <c r="I173" t="s">
        <v>21</v>
      </c>
      <c r="J173">
        <v>0</v>
      </c>
      <c r="K173" t="s">
        <v>125</v>
      </c>
      <c r="L173">
        <v>0</v>
      </c>
      <c r="M173">
        <v>6</v>
      </c>
      <c r="N173" t="s">
        <v>143</v>
      </c>
      <c r="O173" t="s">
        <v>196</v>
      </c>
      <c r="P173" t="s">
        <v>147</v>
      </c>
      <c r="Q173" t="s">
        <v>124</v>
      </c>
    </row>
    <row r="174" spans="1:17" x14ac:dyDescent="0.35">
      <c r="A174">
        <v>173</v>
      </c>
      <c r="B174">
        <v>2009</v>
      </c>
      <c r="C174" t="s">
        <v>203</v>
      </c>
      <c r="D174" s="1">
        <v>39956</v>
      </c>
      <c r="E174" t="s">
        <v>113</v>
      </c>
      <c r="F174" t="s">
        <v>19</v>
      </c>
      <c r="G174" t="s">
        <v>19</v>
      </c>
      <c r="H174" t="s">
        <v>20</v>
      </c>
      <c r="I174" t="s">
        <v>21</v>
      </c>
      <c r="J174">
        <v>0</v>
      </c>
      <c r="K174" t="s">
        <v>19</v>
      </c>
      <c r="L174">
        <v>0</v>
      </c>
      <c r="M174">
        <v>6</v>
      </c>
      <c r="N174" t="s">
        <v>221</v>
      </c>
      <c r="O174" t="s">
        <v>205</v>
      </c>
      <c r="P174" t="s">
        <v>112</v>
      </c>
      <c r="Q174" t="s">
        <v>184</v>
      </c>
    </row>
    <row r="175" spans="1:17" x14ac:dyDescent="0.35">
      <c r="A175">
        <v>174</v>
      </c>
      <c r="B175">
        <v>2009</v>
      </c>
      <c r="C175" t="s">
        <v>203</v>
      </c>
      <c r="D175" s="1">
        <v>39957</v>
      </c>
      <c r="E175" t="s">
        <v>125</v>
      </c>
      <c r="F175" t="s">
        <v>19</v>
      </c>
      <c r="G175" t="s">
        <v>19</v>
      </c>
      <c r="H175" t="s">
        <v>20</v>
      </c>
      <c r="I175" t="s">
        <v>21</v>
      </c>
      <c r="J175">
        <v>0</v>
      </c>
      <c r="K175" t="s">
        <v>125</v>
      </c>
      <c r="L175">
        <v>6</v>
      </c>
      <c r="M175">
        <v>0</v>
      </c>
      <c r="N175" t="s">
        <v>169</v>
      </c>
      <c r="O175" t="s">
        <v>205</v>
      </c>
      <c r="P175" t="s">
        <v>112</v>
      </c>
      <c r="Q175" t="s">
        <v>184</v>
      </c>
    </row>
    <row r="176" spans="1:17" x14ac:dyDescent="0.35">
      <c r="A176">
        <v>175</v>
      </c>
      <c r="B176">
        <v>2010</v>
      </c>
      <c r="C176" t="s">
        <v>53</v>
      </c>
      <c r="D176" s="1">
        <v>40249</v>
      </c>
      <c r="E176" t="s">
        <v>35</v>
      </c>
      <c r="F176" t="s">
        <v>125</v>
      </c>
      <c r="G176" t="s">
        <v>125</v>
      </c>
      <c r="H176" t="s">
        <v>20</v>
      </c>
      <c r="I176" t="s">
        <v>21</v>
      </c>
      <c r="J176">
        <v>0</v>
      </c>
      <c r="K176" t="s">
        <v>35</v>
      </c>
      <c r="L176">
        <v>11</v>
      </c>
      <c r="M176">
        <v>0</v>
      </c>
      <c r="N176" t="s">
        <v>222</v>
      </c>
      <c r="O176" t="s">
        <v>144</v>
      </c>
      <c r="P176" t="s">
        <v>112</v>
      </c>
      <c r="Q176" t="s">
        <v>132</v>
      </c>
    </row>
    <row r="177" spans="1:17" x14ac:dyDescent="0.35">
      <c r="A177">
        <v>176</v>
      </c>
      <c r="B177">
        <v>2010</v>
      </c>
      <c r="C177" t="s">
        <v>53</v>
      </c>
      <c r="D177" s="1">
        <v>40250</v>
      </c>
      <c r="E177" t="s">
        <v>27</v>
      </c>
      <c r="F177" t="s">
        <v>118</v>
      </c>
      <c r="G177" t="s">
        <v>27</v>
      </c>
      <c r="H177" t="s">
        <v>48</v>
      </c>
      <c r="I177" t="s">
        <v>21</v>
      </c>
      <c r="J177">
        <v>0</v>
      </c>
      <c r="K177" t="s">
        <v>27</v>
      </c>
      <c r="L177">
        <v>4</v>
      </c>
      <c r="M177">
        <v>0</v>
      </c>
      <c r="N177" t="s">
        <v>139</v>
      </c>
      <c r="O177" t="s">
        <v>223</v>
      </c>
      <c r="P177" t="s">
        <v>112</v>
      </c>
      <c r="Q177" t="s">
        <v>132</v>
      </c>
    </row>
    <row r="178" spans="1:17" x14ac:dyDescent="0.35">
      <c r="A178">
        <v>177</v>
      </c>
      <c r="B178">
        <v>2010</v>
      </c>
      <c r="C178" t="s">
        <v>84</v>
      </c>
      <c r="D178" s="1">
        <v>40250</v>
      </c>
      <c r="E178" t="s">
        <v>41</v>
      </c>
      <c r="F178" t="s">
        <v>47</v>
      </c>
      <c r="G178" t="s">
        <v>47</v>
      </c>
      <c r="H178" t="s">
        <v>20</v>
      </c>
      <c r="I178" t="s">
        <v>21</v>
      </c>
      <c r="J178">
        <v>0</v>
      </c>
      <c r="K178" t="s">
        <v>47</v>
      </c>
      <c r="L178">
        <v>0</v>
      </c>
      <c r="M178">
        <v>5</v>
      </c>
      <c r="N178" t="s">
        <v>83</v>
      </c>
      <c r="O178" t="s">
        <v>115</v>
      </c>
      <c r="P178" t="s">
        <v>147</v>
      </c>
      <c r="Q178" t="s">
        <v>32</v>
      </c>
    </row>
    <row r="179" spans="1:17" x14ac:dyDescent="0.35">
      <c r="A179">
        <v>178</v>
      </c>
      <c r="B179">
        <v>2010</v>
      </c>
      <c r="C179" t="s">
        <v>59</v>
      </c>
      <c r="D179" s="1">
        <v>40251</v>
      </c>
      <c r="E179" t="s">
        <v>19</v>
      </c>
      <c r="F179" t="s">
        <v>35</v>
      </c>
      <c r="G179" t="s">
        <v>35</v>
      </c>
      <c r="H179" t="s">
        <v>20</v>
      </c>
      <c r="I179" t="s">
        <v>21</v>
      </c>
      <c r="J179">
        <v>0</v>
      </c>
      <c r="K179" t="s">
        <v>35</v>
      </c>
      <c r="L179">
        <v>0</v>
      </c>
      <c r="M179">
        <v>7</v>
      </c>
      <c r="N179" t="s">
        <v>224</v>
      </c>
      <c r="O179" t="s">
        <v>61</v>
      </c>
      <c r="P179" t="s">
        <v>191</v>
      </c>
      <c r="Q179" t="s">
        <v>135</v>
      </c>
    </row>
    <row r="180" spans="1:17" x14ac:dyDescent="0.35">
      <c r="A180">
        <v>179</v>
      </c>
      <c r="B180">
        <v>2010</v>
      </c>
      <c r="C180" t="s">
        <v>136</v>
      </c>
      <c r="D180" s="1">
        <v>40251</v>
      </c>
      <c r="E180" t="s">
        <v>125</v>
      </c>
      <c r="F180" t="s">
        <v>113</v>
      </c>
      <c r="G180" t="s">
        <v>125</v>
      </c>
      <c r="H180" t="s">
        <v>48</v>
      </c>
      <c r="I180" t="s">
        <v>21</v>
      </c>
      <c r="J180">
        <v>0</v>
      </c>
      <c r="K180" t="s">
        <v>125</v>
      </c>
      <c r="L180">
        <v>31</v>
      </c>
      <c r="M180">
        <v>0</v>
      </c>
      <c r="N180" t="s">
        <v>225</v>
      </c>
      <c r="O180" t="s">
        <v>138</v>
      </c>
      <c r="P180" t="s">
        <v>128</v>
      </c>
      <c r="Q180" t="s">
        <v>124</v>
      </c>
    </row>
    <row r="181" spans="1:17" x14ac:dyDescent="0.35">
      <c r="A181">
        <v>180</v>
      </c>
      <c r="B181">
        <v>2010</v>
      </c>
      <c r="C181" t="s">
        <v>226</v>
      </c>
      <c r="D181" s="1">
        <v>40252</v>
      </c>
      <c r="E181" t="s">
        <v>118</v>
      </c>
      <c r="F181" t="s">
        <v>47</v>
      </c>
      <c r="G181" t="s">
        <v>47</v>
      </c>
      <c r="H181" t="s">
        <v>20</v>
      </c>
      <c r="I181" t="s">
        <v>21</v>
      </c>
      <c r="J181">
        <v>0</v>
      </c>
      <c r="K181" t="s">
        <v>47</v>
      </c>
      <c r="L181">
        <v>0</v>
      </c>
      <c r="M181">
        <v>6</v>
      </c>
      <c r="N181" t="s">
        <v>133</v>
      </c>
      <c r="O181" t="s">
        <v>227</v>
      </c>
      <c r="P181" t="s">
        <v>161</v>
      </c>
      <c r="Q181" t="s">
        <v>112</v>
      </c>
    </row>
    <row r="182" spans="1:17" x14ac:dyDescent="0.35">
      <c r="A182">
        <v>181</v>
      </c>
      <c r="B182">
        <v>2010</v>
      </c>
      <c r="C182" t="s">
        <v>46</v>
      </c>
      <c r="D182" s="1">
        <v>40253</v>
      </c>
      <c r="E182" t="s">
        <v>41</v>
      </c>
      <c r="F182" t="s">
        <v>19</v>
      </c>
      <c r="G182" t="s">
        <v>41</v>
      </c>
      <c r="H182" t="s">
        <v>48</v>
      </c>
      <c r="I182" t="s">
        <v>21</v>
      </c>
      <c r="J182">
        <v>0</v>
      </c>
      <c r="K182" t="s">
        <v>19</v>
      </c>
      <c r="L182">
        <v>0</v>
      </c>
      <c r="M182">
        <v>8</v>
      </c>
      <c r="N182" t="s">
        <v>206</v>
      </c>
      <c r="O182" t="s">
        <v>50</v>
      </c>
      <c r="P182" t="s">
        <v>228</v>
      </c>
      <c r="Q182" t="s">
        <v>124</v>
      </c>
    </row>
    <row r="183" spans="1:17" x14ac:dyDescent="0.35">
      <c r="A183">
        <v>182</v>
      </c>
      <c r="B183">
        <v>2010</v>
      </c>
      <c r="C183" t="s">
        <v>59</v>
      </c>
      <c r="D183" s="1">
        <v>40253</v>
      </c>
      <c r="E183" t="s">
        <v>113</v>
      </c>
      <c r="F183" t="s">
        <v>35</v>
      </c>
      <c r="G183" t="s">
        <v>113</v>
      </c>
      <c r="H183" t="s">
        <v>48</v>
      </c>
      <c r="I183" t="s">
        <v>21</v>
      </c>
      <c r="J183">
        <v>0</v>
      </c>
      <c r="K183" t="s">
        <v>113</v>
      </c>
      <c r="L183">
        <v>55</v>
      </c>
      <c r="M183">
        <v>0</v>
      </c>
      <c r="N183" t="s">
        <v>81</v>
      </c>
      <c r="O183" t="s">
        <v>61</v>
      </c>
      <c r="P183" t="s">
        <v>191</v>
      </c>
      <c r="Q183" t="s">
        <v>135</v>
      </c>
    </row>
    <row r="184" spans="1:17" x14ac:dyDescent="0.35">
      <c r="A184">
        <v>183</v>
      </c>
      <c r="B184">
        <v>2010</v>
      </c>
      <c r="C184" t="s">
        <v>66</v>
      </c>
      <c r="D184" s="1">
        <v>40254</v>
      </c>
      <c r="E184" t="s">
        <v>27</v>
      </c>
      <c r="F184" t="s">
        <v>47</v>
      </c>
      <c r="G184" t="s">
        <v>47</v>
      </c>
      <c r="H184" t="s">
        <v>20</v>
      </c>
      <c r="I184" t="s">
        <v>21</v>
      </c>
      <c r="J184">
        <v>0</v>
      </c>
      <c r="K184" t="s">
        <v>27</v>
      </c>
      <c r="L184">
        <v>98</v>
      </c>
      <c r="M184">
        <v>0</v>
      </c>
      <c r="N184" t="s">
        <v>175</v>
      </c>
      <c r="O184" t="s">
        <v>68</v>
      </c>
      <c r="P184" t="s">
        <v>147</v>
      </c>
      <c r="Q184" t="s">
        <v>202</v>
      </c>
    </row>
    <row r="185" spans="1:17" x14ac:dyDescent="0.35">
      <c r="A185">
        <v>184</v>
      </c>
      <c r="B185">
        <v>2010</v>
      </c>
      <c r="C185" t="s">
        <v>46</v>
      </c>
      <c r="D185" s="1">
        <v>40255</v>
      </c>
      <c r="E185" t="s">
        <v>118</v>
      </c>
      <c r="F185" t="s">
        <v>19</v>
      </c>
      <c r="G185" t="s">
        <v>19</v>
      </c>
      <c r="H185" t="s">
        <v>20</v>
      </c>
      <c r="I185" t="s">
        <v>21</v>
      </c>
      <c r="J185">
        <v>0</v>
      </c>
      <c r="K185" t="s">
        <v>19</v>
      </c>
      <c r="L185">
        <v>0</v>
      </c>
      <c r="M185">
        <v>10</v>
      </c>
      <c r="N185" t="s">
        <v>206</v>
      </c>
      <c r="O185" t="s">
        <v>50</v>
      </c>
      <c r="P185" t="s">
        <v>128</v>
      </c>
      <c r="Q185" t="s">
        <v>124</v>
      </c>
    </row>
    <row r="186" spans="1:17" x14ac:dyDescent="0.35">
      <c r="A186">
        <v>185</v>
      </c>
      <c r="B186">
        <v>2010</v>
      </c>
      <c r="C186" t="s">
        <v>66</v>
      </c>
      <c r="D186" s="1">
        <v>40256</v>
      </c>
      <c r="E186" t="s">
        <v>47</v>
      </c>
      <c r="F186" t="s">
        <v>113</v>
      </c>
      <c r="G186" t="s">
        <v>47</v>
      </c>
      <c r="H186" t="s">
        <v>48</v>
      </c>
      <c r="I186" t="s">
        <v>21</v>
      </c>
      <c r="J186">
        <v>0</v>
      </c>
      <c r="K186" t="s">
        <v>113</v>
      </c>
      <c r="L186">
        <v>0</v>
      </c>
      <c r="M186">
        <v>5</v>
      </c>
      <c r="N186" t="s">
        <v>137</v>
      </c>
      <c r="O186" t="s">
        <v>68</v>
      </c>
      <c r="P186" t="s">
        <v>147</v>
      </c>
      <c r="Q186" t="s">
        <v>202</v>
      </c>
    </row>
    <row r="187" spans="1:17" x14ac:dyDescent="0.35">
      <c r="A187">
        <v>186</v>
      </c>
      <c r="B187">
        <v>2010</v>
      </c>
      <c r="C187" t="s">
        <v>229</v>
      </c>
      <c r="D187" s="1">
        <v>40256</v>
      </c>
      <c r="E187" t="s">
        <v>125</v>
      </c>
      <c r="F187" t="s">
        <v>41</v>
      </c>
      <c r="G187" t="s">
        <v>41</v>
      </c>
      <c r="H187" t="s">
        <v>20</v>
      </c>
      <c r="I187" t="s">
        <v>21</v>
      </c>
      <c r="J187">
        <v>0</v>
      </c>
      <c r="K187" t="s">
        <v>125</v>
      </c>
      <c r="L187">
        <v>6</v>
      </c>
      <c r="M187">
        <v>0</v>
      </c>
      <c r="N187" t="s">
        <v>230</v>
      </c>
      <c r="O187" t="s">
        <v>231</v>
      </c>
      <c r="P187" t="s">
        <v>127</v>
      </c>
      <c r="Q187" t="s">
        <v>78</v>
      </c>
    </row>
    <row r="188" spans="1:17" x14ac:dyDescent="0.35">
      <c r="A188">
        <v>187</v>
      </c>
      <c r="B188">
        <v>2010</v>
      </c>
      <c r="C188" t="s">
        <v>226</v>
      </c>
      <c r="D188" s="1">
        <v>40257</v>
      </c>
      <c r="E188" t="s">
        <v>118</v>
      </c>
      <c r="F188" t="s">
        <v>35</v>
      </c>
      <c r="G188" t="s">
        <v>118</v>
      </c>
      <c r="H188" t="s">
        <v>48</v>
      </c>
      <c r="I188" t="s">
        <v>21</v>
      </c>
      <c r="J188">
        <v>0</v>
      </c>
      <c r="K188" t="s">
        <v>118</v>
      </c>
      <c r="L188">
        <v>34</v>
      </c>
      <c r="M188">
        <v>0</v>
      </c>
      <c r="N188" t="s">
        <v>232</v>
      </c>
      <c r="O188" t="s">
        <v>227</v>
      </c>
      <c r="P188" t="s">
        <v>112</v>
      </c>
      <c r="Q188" t="s">
        <v>132</v>
      </c>
    </row>
    <row r="189" spans="1:17" x14ac:dyDescent="0.35">
      <c r="A189">
        <v>188</v>
      </c>
      <c r="B189">
        <v>2010</v>
      </c>
      <c r="C189" t="s">
        <v>53</v>
      </c>
      <c r="D189" s="1">
        <v>40257</v>
      </c>
      <c r="E189" t="s">
        <v>27</v>
      </c>
      <c r="F189" t="s">
        <v>19</v>
      </c>
      <c r="G189" t="s">
        <v>27</v>
      </c>
      <c r="H189" t="s">
        <v>48</v>
      </c>
      <c r="I189" t="s">
        <v>21</v>
      </c>
      <c r="J189">
        <v>0</v>
      </c>
      <c r="K189" t="s">
        <v>19</v>
      </c>
      <c r="L189">
        <v>0</v>
      </c>
      <c r="M189">
        <v>7</v>
      </c>
      <c r="N189" t="s">
        <v>206</v>
      </c>
      <c r="O189" t="s">
        <v>223</v>
      </c>
      <c r="P189" t="s">
        <v>191</v>
      </c>
      <c r="Q189" t="s">
        <v>207</v>
      </c>
    </row>
    <row r="190" spans="1:17" x14ac:dyDescent="0.35">
      <c r="A190">
        <v>189</v>
      </c>
      <c r="B190">
        <v>2010</v>
      </c>
      <c r="C190" t="s">
        <v>229</v>
      </c>
      <c r="D190" s="1">
        <v>40258</v>
      </c>
      <c r="E190" t="s">
        <v>125</v>
      </c>
      <c r="F190" t="s">
        <v>47</v>
      </c>
      <c r="G190" t="s">
        <v>125</v>
      </c>
      <c r="H190" t="s">
        <v>48</v>
      </c>
      <c r="I190" t="s">
        <v>21</v>
      </c>
      <c r="J190">
        <v>0</v>
      </c>
      <c r="K190" t="s">
        <v>125</v>
      </c>
      <c r="L190">
        <v>10</v>
      </c>
      <c r="M190">
        <v>0</v>
      </c>
      <c r="N190" t="s">
        <v>230</v>
      </c>
      <c r="O190" t="s">
        <v>231</v>
      </c>
      <c r="P190" t="s">
        <v>127</v>
      </c>
      <c r="Q190" t="s">
        <v>78</v>
      </c>
    </row>
    <row r="191" spans="1:17" x14ac:dyDescent="0.35">
      <c r="A191">
        <v>190</v>
      </c>
      <c r="B191">
        <v>2010</v>
      </c>
      <c r="C191" t="s">
        <v>136</v>
      </c>
      <c r="D191" s="1">
        <v>40258</v>
      </c>
      <c r="E191" t="s">
        <v>41</v>
      </c>
      <c r="F191" t="s">
        <v>113</v>
      </c>
      <c r="G191" t="s">
        <v>113</v>
      </c>
      <c r="H191" t="s">
        <v>20</v>
      </c>
      <c r="I191" t="s">
        <v>87</v>
      </c>
      <c r="J191">
        <v>0</v>
      </c>
      <c r="K191" t="s">
        <v>41</v>
      </c>
      <c r="L191">
        <v>0</v>
      </c>
      <c r="M191">
        <v>0</v>
      </c>
      <c r="N191" t="s">
        <v>233</v>
      </c>
      <c r="O191" t="s">
        <v>138</v>
      </c>
      <c r="P191" t="s">
        <v>128</v>
      </c>
      <c r="Q191" t="s">
        <v>124</v>
      </c>
    </row>
    <row r="192" spans="1:17" x14ac:dyDescent="0.35">
      <c r="A192">
        <v>191</v>
      </c>
      <c r="B192">
        <v>2010</v>
      </c>
      <c r="C192" t="s">
        <v>53</v>
      </c>
      <c r="D192" s="1">
        <v>40259</v>
      </c>
      <c r="E192" t="s">
        <v>35</v>
      </c>
      <c r="F192" t="s">
        <v>27</v>
      </c>
      <c r="G192" t="s">
        <v>35</v>
      </c>
      <c r="H192" t="s">
        <v>48</v>
      </c>
      <c r="I192" t="s">
        <v>21</v>
      </c>
      <c r="J192">
        <v>0</v>
      </c>
      <c r="K192" t="s">
        <v>27</v>
      </c>
      <c r="L192">
        <v>0</v>
      </c>
      <c r="M192">
        <v>7</v>
      </c>
      <c r="N192" t="s">
        <v>175</v>
      </c>
      <c r="O192" t="s">
        <v>223</v>
      </c>
      <c r="P192" t="s">
        <v>207</v>
      </c>
      <c r="Q192" t="s">
        <v>184</v>
      </c>
    </row>
    <row r="193" spans="1:17" x14ac:dyDescent="0.35">
      <c r="A193">
        <v>192</v>
      </c>
      <c r="B193">
        <v>2010</v>
      </c>
      <c r="C193" t="s">
        <v>46</v>
      </c>
      <c r="D193" s="1">
        <v>40260</v>
      </c>
      <c r="E193" t="s">
        <v>19</v>
      </c>
      <c r="F193" t="s">
        <v>113</v>
      </c>
      <c r="G193" t="s">
        <v>113</v>
      </c>
      <c r="H193" t="s">
        <v>20</v>
      </c>
      <c r="I193" t="s">
        <v>21</v>
      </c>
      <c r="J193">
        <v>0</v>
      </c>
      <c r="K193" t="s">
        <v>19</v>
      </c>
      <c r="L193">
        <v>36</v>
      </c>
      <c r="M193">
        <v>0</v>
      </c>
      <c r="N193" t="s">
        <v>65</v>
      </c>
      <c r="O193" t="s">
        <v>50</v>
      </c>
      <c r="P193" t="s">
        <v>112</v>
      </c>
      <c r="Q193" t="s">
        <v>132</v>
      </c>
    </row>
    <row r="194" spans="1:17" x14ac:dyDescent="0.35">
      <c r="A194">
        <v>193</v>
      </c>
      <c r="B194">
        <v>2010</v>
      </c>
      <c r="C194" t="s">
        <v>84</v>
      </c>
      <c r="D194" s="1">
        <v>40261</v>
      </c>
      <c r="E194" t="s">
        <v>118</v>
      </c>
      <c r="F194" t="s">
        <v>41</v>
      </c>
      <c r="G194" t="s">
        <v>41</v>
      </c>
      <c r="H194" t="s">
        <v>20</v>
      </c>
      <c r="I194" t="s">
        <v>21</v>
      </c>
      <c r="J194">
        <v>0</v>
      </c>
      <c r="K194" t="s">
        <v>118</v>
      </c>
      <c r="L194">
        <v>31</v>
      </c>
      <c r="M194">
        <v>0</v>
      </c>
      <c r="N194" t="s">
        <v>234</v>
      </c>
      <c r="O194" t="s">
        <v>115</v>
      </c>
      <c r="P194" t="s">
        <v>147</v>
      </c>
      <c r="Q194" t="s">
        <v>202</v>
      </c>
    </row>
    <row r="195" spans="1:17" x14ac:dyDescent="0.35">
      <c r="A195">
        <v>194</v>
      </c>
      <c r="B195">
        <v>2010</v>
      </c>
      <c r="C195" t="s">
        <v>53</v>
      </c>
      <c r="D195" s="1">
        <v>40262</v>
      </c>
      <c r="E195" t="s">
        <v>113</v>
      </c>
      <c r="F195" t="s">
        <v>27</v>
      </c>
      <c r="G195" t="s">
        <v>27</v>
      </c>
      <c r="H195" t="s">
        <v>20</v>
      </c>
      <c r="I195" t="s">
        <v>21</v>
      </c>
      <c r="J195">
        <v>0</v>
      </c>
      <c r="K195" t="s">
        <v>27</v>
      </c>
      <c r="L195">
        <v>0</v>
      </c>
      <c r="M195">
        <v>5</v>
      </c>
      <c r="N195" t="s">
        <v>175</v>
      </c>
      <c r="O195" t="s">
        <v>223</v>
      </c>
      <c r="P195" t="s">
        <v>127</v>
      </c>
      <c r="Q195" t="s">
        <v>135</v>
      </c>
    </row>
    <row r="196" spans="1:17" x14ac:dyDescent="0.35">
      <c r="A196">
        <v>195</v>
      </c>
      <c r="B196">
        <v>2010</v>
      </c>
      <c r="C196" t="s">
        <v>226</v>
      </c>
      <c r="D196" s="1">
        <v>40263</v>
      </c>
      <c r="E196" t="s">
        <v>125</v>
      </c>
      <c r="F196" t="s">
        <v>118</v>
      </c>
      <c r="G196" t="s">
        <v>125</v>
      </c>
      <c r="H196" t="s">
        <v>48</v>
      </c>
      <c r="I196" t="s">
        <v>21</v>
      </c>
      <c r="J196">
        <v>0</v>
      </c>
      <c r="K196" t="s">
        <v>118</v>
      </c>
      <c r="L196">
        <v>0</v>
      </c>
      <c r="M196">
        <v>8</v>
      </c>
      <c r="N196" t="s">
        <v>139</v>
      </c>
      <c r="O196" t="s">
        <v>227</v>
      </c>
      <c r="P196" t="s">
        <v>191</v>
      </c>
      <c r="Q196" t="s">
        <v>184</v>
      </c>
    </row>
    <row r="197" spans="1:17" x14ac:dyDescent="0.35">
      <c r="A197">
        <v>196</v>
      </c>
      <c r="B197">
        <v>2010</v>
      </c>
      <c r="C197" t="s">
        <v>84</v>
      </c>
      <c r="D197" s="1">
        <v>40264</v>
      </c>
      <c r="E197" t="s">
        <v>35</v>
      </c>
      <c r="F197" t="s">
        <v>41</v>
      </c>
      <c r="G197" t="s">
        <v>35</v>
      </c>
      <c r="H197" t="s">
        <v>48</v>
      </c>
      <c r="I197" t="s">
        <v>21</v>
      </c>
      <c r="J197">
        <v>0</v>
      </c>
      <c r="K197" t="s">
        <v>35</v>
      </c>
      <c r="L197">
        <v>39</v>
      </c>
      <c r="M197">
        <v>0</v>
      </c>
      <c r="N197" t="s">
        <v>224</v>
      </c>
      <c r="O197" t="s">
        <v>115</v>
      </c>
      <c r="P197" t="s">
        <v>147</v>
      </c>
      <c r="Q197" t="s">
        <v>32</v>
      </c>
    </row>
    <row r="198" spans="1:17" x14ac:dyDescent="0.35">
      <c r="A198">
        <v>197</v>
      </c>
      <c r="B198">
        <v>2010</v>
      </c>
      <c r="C198" t="s">
        <v>46</v>
      </c>
      <c r="D198" s="1">
        <v>40262</v>
      </c>
      <c r="E198" t="s">
        <v>47</v>
      </c>
      <c r="F198" t="s">
        <v>19</v>
      </c>
      <c r="G198" t="s">
        <v>19</v>
      </c>
      <c r="H198" t="s">
        <v>20</v>
      </c>
      <c r="I198" t="s">
        <v>21</v>
      </c>
      <c r="J198">
        <v>0</v>
      </c>
      <c r="K198" t="s">
        <v>47</v>
      </c>
      <c r="L198">
        <v>17</v>
      </c>
      <c r="M198">
        <v>0</v>
      </c>
      <c r="N198" t="s">
        <v>49</v>
      </c>
      <c r="O198" t="s">
        <v>50</v>
      </c>
      <c r="P198" t="s">
        <v>161</v>
      </c>
      <c r="Q198" t="s">
        <v>112</v>
      </c>
    </row>
    <row r="199" spans="1:17" x14ac:dyDescent="0.35">
      <c r="A199">
        <v>198</v>
      </c>
      <c r="B199">
        <v>2010</v>
      </c>
      <c r="C199" t="s">
        <v>226</v>
      </c>
      <c r="D199" s="1">
        <v>40265</v>
      </c>
      <c r="E199" t="s">
        <v>118</v>
      </c>
      <c r="F199" t="s">
        <v>113</v>
      </c>
      <c r="G199" t="s">
        <v>118</v>
      </c>
      <c r="H199" t="s">
        <v>48</v>
      </c>
      <c r="I199" t="s">
        <v>21</v>
      </c>
      <c r="J199">
        <v>0</v>
      </c>
      <c r="K199" t="s">
        <v>118</v>
      </c>
      <c r="L199">
        <v>17</v>
      </c>
      <c r="M199">
        <v>0</v>
      </c>
      <c r="N199" t="s">
        <v>235</v>
      </c>
      <c r="O199" t="s">
        <v>227</v>
      </c>
      <c r="P199" t="s">
        <v>207</v>
      </c>
      <c r="Q199" t="s">
        <v>184</v>
      </c>
    </row>
    <row r="200" spans="1:17" x14ac:dyDescent="0.35">
      <c r="A200">
        <v>199</v>
      </c>
      <c r="B200">
        <v>2010</v>
      </c>
      <c r="C200" t="s">
        <v>53</v>
      </c>
      <c r="D200" s="1">
        <v>40265</v>
      </c>
      <c r="E200" t="s">
        <v>27</v>
      </c>
      <c r="F200" t="s">
        <v>125</v>
      </c>
      <c r="G200" t="s">
        <v>125</v>
      </c>
      <c r="H200" t="s">
        <v>20</v>
      </c>
      <c r="I200" t="s">
        <v>21</v>
      </c>
      <c r="J200">
        <v>0</v>
      </c>
      <c r="K200" t="s">
        <v>27</v>
      </c>
      <c r="L200">
        <v>41</v>
      </c>
      <c r="M200">
        <v>0</v>
      </c>
      <c r="N200" t="s">
        <v>213</v>
      </c>
      <c r="O200" t="s">
        <v>144</v>
      </c>
      <c r="P200" t="s">
        <v>228</v>
      </c>
      <c r="Q200" t="s">
        <v>128</v>
      </c>
    </row>
    <row r="201" spans="1:17" x14ac:dyDescent="0.35">
      <c r="A201">
        <v>200</v>
      </c>
      <c r="B201">
        <v>2010</v>
      </c>
      <c r="C201" t="s">
        <v>66</v>
      </c>
      <c r="D201" s="1">
        <v>40266</v>
      </c>
      <c r="E201" t="s">
        <v>47</v>
      </c>
      <c r="F201" t="s">
        <v>35</v>
      </c>
      <c r="G201" t="s">
        <v>47</v>
      </c>
      <c r="H201" t="s">
        <v>48</v>
      </c>
      <c r="I201" t="s">
        <v>21</v>
      </c>
      <c r="J201">
        <v>0</v>
      </c>
      <c r="K201" t="s">
        <v>47</v>
      </c>
      <c r="L201">
        <v>40</v>
      </c>
      <c r="M201">
        <v>0</v>
      </c>
      <c r="N201" t="s">
        <v>90</v>
      </c>
      <c r="O201" t="s">
        <v>68</v>
      </c>
      <c r="P201" t="s">
        <v>207</v>
      </c>
      <c r="Q201" t="s">
        <v>184</v>
      </c>
    </row>
    <row r="202" spans="1:17" x14ac:dyDescent="0.35">
      <c r="A202">
        <v>201</v>
      </c>
      <c r="B202">
        <v>2010</v>
      </c>
      <c r="C202" t="s">
        <v>53</v>
      </c>
      <c r="D202" s="1">
        <v>40267</v>
      </c>
      <c r="E202" t="s">
        <v>41</v>
      </c>
      <c r="F202" t="s">
        <v>27</v>
      </c>
      <c r="G202" t="s">
        <v>27</v>
      </c>
      <c r="H202" t="s">
        <v>20</v>
      </c>
      <c r="I202" t="s">
        <v>21</v>
      </c>
      <c r="J202">
        <v>0</v>
      </c>
      <c r="K202" t="s">
        <v>27</v>
      </c>
      <c r="L202">
        <v>0</v>
      </c>
      <c r="M202">
        <v>4</v>
      </c>
      <c r="N202" t="s">
        <v>236</v>
      </c>
      <c r="O202" t="s">
        <v>223</v>
      </c>
      <c r="P202" t="s">
        <v>147</v>
      </c>
      <c r="Q202" t="s">
        <v>202</v>
      </c>
    </row>
    <row r="203" spans="1:17" x14ac:dyDescent="0.35">
      <c r="A203">
        <v>202</v>
      </c>
      <c r="B203">
        <v>2010</v>
      </c>
      <c r="C203" t="s">
        <v>136</v>
      </c>
      <c r="D203" s="1">
        <v>40268</v>
      </c>
      <c r="E203" t="s">
        <v>19</v>
      </c>
      <c r="F203" t="s">
        <v>113</v>
      </c>
      <c r="G203" t="s">
        <v>19</v>
      </c>
      <c r="H203" t="s">
        <v>48</v>
      </c>
      <c r="I203" t="s">
        <v>21</v>
      </c>
      <c r="J203">
        <v>0</v>
      </c>
      <c r="K203" t="s">
        <v>113</v>
      </c>
      <c r="L203">
        <v>0</v>
      </c>
      <c r="M203">
        <v>5</v>
      </c>
      <c r="N203" t="s">
        <v>237</v>
      </c>
      <c r="O203" t="s">
        <v>138</v>
      </c>
      <c r="P203" t="s">
        <v>161</v>
      </c>
      <c r="Q203" t="s">
        <v>112</v>
      </c>
    </row>
    <row r="204" spans="1:17" x14ac:dyDescent="0.35">
      <c r="A204">
        <v>203</v>
      </c>
      <c r="B204">
        <v>2010</v>
      </c>
      <c r="C204" t="s">
        <v>66</v>
      </c>
      <c r="D204" s="1">
        <v>40268</v>
      </c>
      <c r="E204" t="s">
        <v>47</v>
      </c>
      <c r="F204" t="s">
        <v>118</v>
      </c>
      <c r="G204" t="s">
        <v>47</v>
      </c>
      <c r="H204" t="s">
        <v>48</v>
      </c>
      <c r="I204" t="s">
        <v>21</v>
      </c>
      <c r="J204">
        <v>0</v>
      </c>
      <c r="K204" t="s">
        <v>47</v>
      </c>
      <c r="L204">
        <v>67</v>
      </c>
      <c r="M204">
        <v>0</v>
      </c>
      <c r="N204" t="s">
        <v>170</v>
      </c>
      <c r="O204" t="s">
        <v>68</v>
      </c>
      <c r="P204" t="s">
        <v>191</v>
      </c>
      <c r="Q204" t="s">
        <v>184</v>
      </c>
    </row>
    <row r="205" spans="1:17" x14ac:dyDescent="0.35">
      <c r="A205">
        <v>204</v>
      </c>
      <c r="B205">
        <v>2010</v>
      </c>
      <c r="C205" t="s">
        <v>59</v>
      </c>
      <c r="D205" s="1">
        <v>40269</v>
      </c>
      <c r="E205" t="s">
        <v>35</v>
      </c>
      <c r="F205" t="s">
        <v>125</v>
      </c>
      <c r="G205" t="s">
        <v>35</v>
      </c>
      <c r="H205" t="s">
        <v>48</v>
      </c>
      <c r="I205" t="s">
        <v>21</v>
      </c>
      <c r="J205">
        <v>0</v>
      </c>
      <c r="K205" t="s">
        <v>35</v>
      </c>
      <c r="L205">
        <v>24</v>
      </c>
      <c r="M205">
        <v>0</v>
      </c>
      <c r="N205" t="s">
        <v>158</v>
      </c>
      <c r="O205" t="s">
        <v>61</v>
      </c>
      <c r="P205" t="s">
        <v>128</v>
      </c>
      <c r="Q205" t="s">
        <v>124</v>
      </c>
    </row>
    <row r="206" spans="1:17" x14ac:dyDescent="0.35">
      <c r="A206">
        <v>205</v>
      </c>
      <c r="B206">
        <v>2010</v>
      </c>
      <c r="C206" t="s">
        <v>84</v>
      </c>
      <c r="D206" s="1">
        <v>40270</v>
      </c>
      <c r="E206" t="s">
        <v>41</v>
      </c>
      <c r="F206" t="s">
        <v>19</v>
      </c>
      <c r="G206" t="s">
        <v>41</v>
      </c>
      <c r="H206" t="s">
        <v>48</v>
      </c>
      <c r="I206" t="s">
        <v>21</v>
      </c>
      <c r="J206">
        <v>0</v>
      </c>
      <c r="K206" t="s">
        <v>19</v>
      </c>
      <c r="L206">
        <v>0</v>
      </c>
      <c r="M206">
        <v>6</v>
      </c>
      <c r="N206" t="s">
        <v>238</v>
      </c>
      <c r="O206" t="s">
        <v>115</v>
      </c>
      <c r="P206" t="s">
        <v>127</v>
      </c>
      <c r="Q206" t="s">
        <v>78</v>
      </c>
    </row>
    <row r="207" spans="1:17" x14ac:dyDescent="0.35">
      <c r="A207">
        <v>206</v>
      </c>
      <c r="B207">
        <v>2010</v>
      </c>
      <c r="C207" t="s">
        <v>136</v>
      </c>
      <c r="D207" s="1">
        <v>40271</v>
      </c>
      <c r="E207" t="s">
        <v>113</v>
      </c>
      <c r="F207" t="s">
        <v>118</v>
      </c>
      <c r="G207" t="s">
        <v>113</v>
      </c>
      <c r="H207" t="s">
        <v>48</v>
      </c>
      <c r="I207" t="s">
        <v>21</v>
      </c>
      <c r="J207">
        <v>0</v>
      </c>
      <c r="K207" t="s">
        <v>113</v>
      </c>
      <c r="L207">
        <v>23</v>
      </c>
      <c r="M207">
        <v>0</v>
      </c>
      <c r="N207" t="s">
        <v>237</v>
      </c>
      <c r="O207" t="s">
        <v>138</v>
      </c>
      <c r="P207" t="s">
        <v>112</v>
      </c>
      <c r="Q207" t="s">
        <v>132</v>
      </c>
    </row>
    <row r="208" spans="1:17" x14ac:dyDescent="0.35">
      <c r="A208">
        <v>207</v>
      </c>
      <c r="B208">
        <v>2010</v>
      </c>
      <c r="C208" t="s">
        <v>53</v>
      </c>
      <c r="D208" s="1">
        <v>40271</v>
      </c>
      <c r="E208" t="s">
        <v>27</v>
      </c>
      <c r="F208" t="s">
        <v>125</v>
      </c>
      <c r="G208" t="s">
        <v>27</v>
      </c>
      <c r="H208" t="s">
        <v>48</v>
      </c>
      <c r="I208" t="s">
        <v>21</v>
      </c>
      <c r="J208">
        <v>0</v>
      </c>
      <c r="K208" t="s">
        <v>27</v>
      </c>
      <c r="L208">
        <v>63</v>
      </c>
      <c r="M208">
        <v>0</v>
      </c>
      <c r="N208" t="s">
        <v>106</v>
      </c>
      <c r="O208" t="s">
        <v>223</v>
      </c>
      <c r="P208" t="s">
        <v>147</v>
      </c>
      <c r="Q208" t="s">
        <v>32</v>
      </c>
    </row>
    <row r="209" spans="1:17" x14ac:dyDescent="0.35">
      <c r="A209">
        <v>208</v>
      </c>
      <c r="B209">
        <v>2010</v>
      </c>
      <c r="C209" t="s">
        <v>59</v>
      </c>
      <c r="D209" s="1">
        <v>40272</v>
      </c>
      <c r="E209" t="s">
        <v>35</v>
      </c>
      <c r="F209" t="s">
        <v>41</v>
      </c>
      <c r="G209" t="s">
        <v>35</v>
      </c>
      <c r="H209" t="s">
        <v>48</v>
      </c>
      <c r="I209" t="s">
        <v>21</v>
      </c>
      <c r="J209">
        <v>0</v>
      </c>
      <c r="K209" t="s">
        <v>41</v>
      </c>
      <c r="L209">
        <v>0</v>
      </c>
      <c r="M209">
        <v>8</v>
      </c>
      <c r="N209" t="s">
        <v>164</v>
      </c>
      <c r="O209" t="s">
        <v>61</v>
      </c>
      <c r="P209" t="s">
        <v>193</v>
      </c>
      <c r="Q209" t="s">
        <v>124</v>
      </c>
    </row>
    <row r="210" spans="1:17" x14ac:dyDescent="0.35">
      <c r="A210">
        <v>209</v>
      </c>
      <c r="B210">
        <v>2010</v>
      </c>
      <c r="C210" t="s">
        <v>66</v>
      </c>
      <c r="D210" s="1">
        <v>40272</v>
      </c>
      <c r="E210" t="s">
        <v>47</v>
      </c>
      <c r="F210" t="s">
        <v>19</v>
      </c>
      <c r="G210" t="s">
        <v>47</v>
      </c>
      <c r="H210" t="s">
        <v>48</v>
      </c>
      <c r="I210" t="s">
        <v>21</v>
      </c>
      <c r="J210">
        <v>0</v>
      </c>
      <c r="K210" t="s">
        <v>47</v>
      </c>
      <c r="L210">
        <v>37</v>
      </c>
      <c r="M210">
        <v>0</v>
      </c>
      <c r="N210" t="s">
        <v>239</v>
      </c>
      <c r="O210" t="s">
        <v>68</v>
      </c>
      <c r="P210" t="s">
        <v>127</v>
      </c>
      <c r="Q210" t="s">
        <v>78</v>
      </c>
    </row>
    <row r="211" spans="1:17" x14ac:dyDescent="0.35">
      <c r="A211">
        <v>210</v>
      </c>
      <c r="B211">
        <v>2010</v>
      </c>
      <c r="C211" t="s">
        <v>240</v>
      </c>
      <c r="D211" s="1">
        <v>40273</v>
      </c>
      <c r="E211" t="s">
        <v>118</v>
      </c>
      <c r="F211" t="s">
        <v>125</v>
      </c>
      <c r="G211" t="s">
        <v>118</v>
      </c>
      <c r="H211" t="s">
        <v>48</v>
      </c>
      <c r="I211" t="s">
        <v>21</v>
      </c>
      <c r="J211">
        <v>0</v>
      </c>
      <c r="K211" t="s">
        <v>118</v>
      </c>
      <c r="L211">
        <v>2</v>
      </c>
      <c r="M211">
        <v>0</v>
      </c>
      <c r="N211" t="s">
        <v>215</v>
      </c>
      <c r="O211" t="s">
        <v>241</v>
      </c>
      <c r="P211" t="s">
        <v>191</v>
      </c>
      <c r="Q211" t="s">
        <v>184</v>
      </c>
    </row>
    <row r="212" spans="1:17" x14ac:dyDescent="0.35">
      <c r="A212">
        <v>211</v>
      </c>
      <c r="B212">
        <v>2010</v>
      </c>
      <c r="C212" t="s">
        <v>136</v>
      </c>
      <c r="D212" s="1">
        <v>40274</v>
      </c>
      <c r="E212" t="s">
        <v>113</v>
      </c>
      <c r="F212" t="s">
        <v>27</v>
      </c>
      <c r="G212" t="s">
        <v>113</v>
      </c>
      <c r="H212" t="s">
        <v>48</v>
      </c>
      <c r="I212" t="s">
        <v>21</v>
      </c>
      <c r="J212">
        <v>0</v>
      </c>
      <c r="K212" t="s">
        <v>113</v>
      </c>
      <c r="L212">
        <v>24</v>
      </c>
      <c r="M212">
        <v>0</v>
      </c>
      <c r="N212" t="s">
        <v>79</v>
      </c>
      <c r="O212" t="s">
        <v>138</v>
      </c>
      <c r="P212" t="s">
        <v>193</v>
      </c>
      <c r="Q212" t="s">
        <v>124</v>
      </c>
    </row>
    <row r="213" spans="1:17" x14ac:dyDescent="0.35">
      <c r="A213">
        <v>212</v>
      </c>
      <c r="B213">
        <v>2010</v>
      </c>
      <c r="C213" t="s">
        <v>129</v>
      </c>
      <c r="D213" s="1">
        <v>40275</v>
      </c>
      <c r="E213" t="s">
        <v>41</v>
      </c>
      <c r="F213" t="s">
        <v>118</v>
      </c>
      <c r="G213" t="s">
        <v>41</v>
      </c>
      <c r="H213" t="s">
        <v>48</v>
      </c>
      <c r="I213" t="s">
        <v>21</v>
      </c>
      <c r="J213">
        <v>0</v>
      </c>
      <c r="K213" t="s">
        <v>118</v>
      </c>
      <c r="L213">
        <v>0</v>
      </c>
      <c r="M213">
        <v>9</v>
      </c>
      <c r="N213" t="s">
        <v>242</v>
      </c>
      <c r="O213" t="s">
        <v>131</v>
      </c>
      <c r="P213" t="s">
        <v>32</v>
      </c>
      <c r="Q213" t="s">
        <v>202</v>
      </c>
    </row>
    <row r="214" spans="1:17" x14ac:dyDescent="0.35">
      <c r="A214">
        <v>213</v>
      </c>
      <c r="B214">
        <v>2010</v>
      </c>
      <c r="C214" t="s">
        <v>59</v>
      </c>
      <c r="D214" s="1">
        <v>40275</v>
      </c>
      <c r="E214" t="s">
        <v>35</v>
      </c>
      <c r="F214" t="s">
        <v>47</v>
      </c>
      <c r="G214" t="s">
        <v>35</v>
      </c>
      <c r="H214" t="s">
        <v>48</v>
      </c>
      <c r="I214" t="s">
        <v>21</v>
      </c>
      <c r="J214">
        <v>0</v>
      </c>
      <c r="K214" t="s">
        <v>35</v>
      </c>
      <c r="L214">
        <v>14</v>
      </c>
      <c r="M214">
        <v>0</v>
      </c>
      <c r="N214" t="s">
        <v>158</v>
      </c>
      <c r="O214" t="s">
        <v>61</v>
      </c>
      <c r="P214" t="s">
        <v>161</v>
      </c>
      <c r="Q214" t="s">
        <v>112</v>
      </c>
    </row>
    <row r="215" spans="1:17" x14ac:dyDescent="0.35">
      <c r="A215">
        <v>214</v>
      </c>
      <c r="B215">
        <v>2010</v>
      </c>
      <c r="C215" t="s">
        <v>46</v>
      </c>
      <c r="D215" s="1">
        <v>40276</v>
      </c>
      <c r="E215" t="s">
        <v>19</v>
      </c>
      <c r="F215" t="s">
        <v>125</v>
      </c>
      <c r="G215" t="s">
        <v>125</v>
      </c>
      <c r="H215" t="s">
        <v>20</v>
      </c>
      <c r="I215" t="s">
        <v>21</v>
      </c>
      <c r="J215">
        <v>0</v>
      </c>
      <c r="K215" t="s">
        <v>125</v>
      </c>
      <c r="L215">
        <v>0</v>
      </c>
      <c r="M215">
        <v>7</v>
      </c>
      <c r="N215" t="s">
        <v>243</v>
      </c>
      <c r="O215" t="s">
        <v>50</v>
      </c>
      <c r="P215" t="s">
        <v>193</v>
      </c>
      <c r="Q215" t="s">
        <v>124</v>
      </c>
    </row>
    <row r="216" spans="1:17" x14ac:dyDescent="0.35">
      <c r="A216">
        <v>215</v>
      </c>
      <c r="B216">
        <v>2010</v>
      </c>
      <c r="C216" t="s">
        <v>84</v>
      </c>
      <c r="D216" s="1">
        <v>40277</v>
      </c>
      <c r="E216" t="s">
        <v>27</v>
      </c>
      <c r="F216" t="s">
        <v>41</v>
      </c>
      <c r="G216" t="s">
        <v>27</v>
      </c>
      <c r="H216" t="s">
        <v>48</v>
      </c>
      <c r="I216" t="s">
        <v>21</v>
      </c>
      <c r="J216">
        <v>0</v>
      </c>
      <c r="K216" t="s">
        <v>41</v>
      </c>
      <c r="L216">
        <v>0</v>
      </c>
      <c r="M216">
        <v>6</v>
      </c>
      <c r="N216" t="s">
        <v>140</v>
      </c>
      <c r="O216" t="s">
        <v>115</v>
      </c>
      <c r="P216" t="s">
        <v>78</v>
      </c>
      <c r="Q216" t="s">
        <v>135</v>
      </c>
    </row>
    <row r="217" spans="1:17" x14ac:dyDescent="0.35">
      <c r="A217">
        <v>216</v>
      </c>
      <c r="B217">
        <v>2010</v>
      </c>
      <c r="C217" t="s">
        <v>240</v>
      </c>
      <c r="D217" s="1">
        <v>40278</v>
      </c>
      <c r="E217" t="s">
        <v>113</v>
      </c>
      <c r="F217" t="s">
        <v>125</v>
      </c>
      <c r="G217" t="s">
        <v>113</v>
      </c>
      <c r="H217" t="s">
        <v>48</v>
      </c>
      <c r="I217" t="s">
        <v>21</v>
      </c>
      <c r="J217">
        <v>0</v>
      </c>
      <c r="K217" t="s">
        <v>125</v>
      </c>
      <c r="L217">
        <v>0</v>
      </c>
      <c r="M217">
        <v>6</v>
      </c>
      <c r="N217" t="s">
        <v>244</v>
      </c>
      <c r="O217" t="s">
        <v>241</v>
      </c>
      <c r="P217" t="s">
        <v>191</v>
      </c>
      <c r="Q217" t="s">
        <v>184</v>
      </c>
    </row>
    <row r="218" spans="1:17" x14ac:dyDescent="0.35">
      <c r="A218">
        <v>217</v>
      </c>
      <c r="B218">
        <v>2010</v>
      </c>
      <c r="C218" t="s">
        <v>46</v>
      </c>
      <c r="D218" s="1">
        <v>40278</v>
      </c>
      <c r="E218" t="s">
        <v>35</v>
      </c>
      <c r="F218" t="s">
        <v>19</v>
      </c>
      <c r="G218" t="s">
        <v>19</v>
      </c>
      <c r="H218" t="s">
        <v>20</v>
      </c>
      <c r="I218" t="s">
        <v>21</v>
      </c>
      <c r="J218">
        <v>0</v>
      </c>
      <c r="K218" t="s">
        <v>19</v>
      </c>
      <c r="L218">
        <v>0</v>
      </c>
      <c r="M218">
        <v>7</v>
      </c>
      <c r="N218" t="s">
        <v>152</v>
      </c>
      <c r="O218" t="s">
        <v>50</v>
      </c>
      <c r="P218" t="s">
        <v>128</v>
      </c>
      <c r="Q218" t="s">
        <v>124</v>
      </c>
    </row>
    <row r="219" spans="1:17" x14ac:dyDescent="0.35">
      <c r="A219">
        <v>218</v>
      </c>
      <c r="B219">
        <v>2010</v>
      </c>
      <c r="C219" t="s">
        <v>66</v>
      </c>
      <c r="D219" s="1">
        <v>40279</v>
      </c>
      <c r="E219" t="s">
        <v>47</v>
      </c>
      <c r="F219" t="s">
        <v>41</v>
      </c>
      <c r="G219" t="s">
        <v>47</v>
      </c>
      <c r="H219" t="s">
        <v>48</v>
      </c>
      <c r="I219" t="s">
        <v>21</v>
      </c>
      <c r="J219">
        <v>0</v>
      </c>
      <c r="K219" t="s">
        <v>41</v>
      </c>
      <c r="L219">
        <v>0</v>
      </c>
      <c r="M219">
        <v>7</v>
      </c>
      <c r="N219" t="s">
        <v>245</v>
      </c>
      <c r="O219" t="s">
        <v>68</v>
      </c>
      <c r="P219" t="s">
        <v>127</v>
      </c>
      <c r="Q219" t="s">
        <v>135</v>
      </c>
    </row>
    <row r="220" spans="1:17" x14ac:dyDescent="0.35">
      <c r="A220">
        <v>219</v>
      </c>
      <c r="B220">
        <v>2010</v>
      </c>
      <c r="C220" t="s">
        <v>129</v>
      </c>
      <c r="D220" s="1">
        <v>40279</v>
      </c>
      <c r="E220" t="s">
        <v>27</v>
      </c>
      <c r="F220" t="s">
        <v>118</v>
      </c>
      <c r="G220" t="s">
        <v>118</v>
      </c>
      <c r="H220" t="s">
        <v>20</v>
      </c>
      <c r="I220" t="s">
        <v>21</v>
      </c>
      <c r="J220">
        <v>0</v>
      </c>
      <c r="K220" t="s">
        <v>27</v>
      </c>
      <c r="L220">
        <v>37</v>
      </c>
      <c r="M220">
        <v>0</v>
      </c>
      <c r="N220" t="s">
        <v>175</v>
      </c>
      <c r="O220" t="s">
        <v>131</v>
      </c>
      <c r="P220" t="s">
        <v>147</v>
      </c>
      <c r="Q220" t="s">
        <v>202</v>
      </c>
    </row>
    <row r="221" spans="1:17" x14ac:dyDescent="0.35">
      <c r="A221">
        <v>220</v>
      </c>
      <c r="B221">
        <v>2010</v>
      </c>
      <c r="C221" t="s">
        <v>240</v>
      </c>
      <c r="D221" s="1">
        <v>40280</v>
      </c>
      <c r="E221" t="s">
        <v>125</v>
      </c>
      <c r="F221" t="s">
        <v>19</v>
      </c>
      <c r="G221" t="s">
        <v>19</v>
      </c>
      <c r="H221" t="s">
        <v>20</v>
      </c>
      <c r="I221" t="s">
        <v>21</v>
      </c>
      <c r="J221">
        <v>0</v>
      </c>
      <c r="K221" t="s">
        <v>125</v>
      </c>
      <c r="L221">
        <v>13</v>
      </c>
      <c r="M221">
        <v>0</v>
      </c>
      <c r="N221" t="s">
        <v>246</v>
      </c>
      <c r="O221" t="s">
        <v>241</v>
      </c>
      <c r="P221" t="s">
        <v>112</v>
      </c>
      <c r="Q221" t="s">
        <v>132</v>
      </c>
    </row>
    <row r="222" spans="1:17" x14ac:dyDescent="0.35">
      <c r="A222">
        <v>221</v>
      </c>
      <c r="B222">
        <v>2010</v>
      </c>
      <c r="C222" t="s">
        <v>53</v>
      </c>
      <c r="D222" s="1">
        <v>40281</v>
      </c>
      <c r="E222" t="s">
        <v>27</v>
      </c>
      <c r="F222" t="s">
        <v>47</v>
      </c>
      <c r="G222" t="s">
        <v>27</v>
      </c>
      <c r="H222" t="s">
        <v>48</v>
      </c>
      <c r="I222" t="s">
        <v>21</v>
      </c>
      <c r="J222">
        <v>0</v>
      </c>
      <c r="K222" t="s">
        <v>27</v>
      </c>
      <c r="L222">
        <v>39</v>
      </c>
      <c r="M222">
        <v>0</v>
      </c>
      <c r="N222" t="s">
        <v>62</v>
      </c>
      <c r="O222" t="s">
        <v>223</v>
      </c>
      <c r="P222" t="s">
        <v>193</v>
      </c>
      <c r="Q222" t="s">
        <v>124</v>
      </c>
    </row>
    <row r="223" spans="1:17" x14ac:dyDescent="0.35">
      <c r="A223">
        <v>222</v>
      </c>
      <c r="B223">
        <v>2010</v>
      </c>
      <c r="C223" t="s">
        <v>136</v>
      </c>
      <c r="D223" s="1">
        <v>40281</v>
      </c>
      <c r="E223" t="s">
        <v>35</v>
      </c>
      <c r="F223" t="s">
        <v>113</v>
      </c>
      <c r="G223" t="s">
        <v>35</v>
      </c>
      <c r="H223" t="s">
        <v>48</v>
      </c>
      <c r="I223" t="s">
        <v>21</v>
      </c>
      <c r="J223">
        <v>0</v>
      </c>
      <c r="K223" t="s">
        <v>113</v>
      </c>
      <c r="L223">
        <v>0</v>
      </c>
      <c r="M223">
        <v>9</v>
      </c>
      <c r="N223" t="s">
        <v>247</v>
      </c>
      <c r="O223" t="s">
        <v>138</v>
      </c>
      <c r="P223" t="s">
        <v>207</v>
      </c>
      <c r="Q223" t="s">
        <v>184</v>
      </c>
    </row>
    <row r="224" spans="1:17" x14ac:dyDescent="0.35">
      <c r="A224">
        <v>223</v>
      </c>
      <c r="B224">
        <v>2010</v>
      </c>
      <c r="C224" t="s">
        <v>129</v>
      </c>
      <c r="D224" s="1">
        <v>40282</v>
      </c>
      <c r="E224" t="s">
        <v>118</v>
      </c>
      <c r="F224" t="s">
        <v>19</v>
      </c>
      <c r="G224" t="s">
        <v>118</v>
      </c>
      <c r="H224" t="s">
        <v>48</v>
      </c>
      <c r="I224" t="s">
        <v>21</v>
      </c>
      <c r="J224">
        <v>0</v>
      </c>
      <c r="K224" t="s">
        <v>19</v>
      </c>
      <c r="L224">
        <v>0</v>
      </c>
      <c r="M224">
        <v>5</v>
      </c>
      <c r="N224" t="s">
        <v>238</v>
      </c>
      <c r="O224" t="s">
        <v>131</v>
      </c>
      <c r="P224" t="s">
        <v>147</v>
      </c>
      <c r="Q224" t="s">
        <v>32</v>
      </c>
    </row>
    <row r="225" spans="1:17" x14ac:dyDescent="0.35">
      <c r="A225">
        <v>224</v>
      </c>
      <c r="B225">
        <v>2010</v>
      </c>
      <c r="C225" t="s">
        <v>136</v>
      </c>
      <c r="D225" s="1">
        <v>40283</v>
      </c>
      <c r="E225" t="s">
        <v>113</v>
      </c>
      <c r="F225" t="s">
        <v>47</v>
      </c>
      <c r="G225" t="s">
        <v>113</v>
      </c>
      <c r="H225" t="s">
        <v>48</v>
      </c>
      <c r="I225" t="s">
        <v>21</v>
      </c>
      <c r="J225">
        <v>0</v>
      </c>
      <c r="K225" t="s">
        <v>47</v>
      </c>
      <c r="L225">
        <v>0</v>
      </c>
      <c r="M225">
        <v>6</v>
      </c>
      <c r="N225" t="s">
        <v>83</v>
      </c>
      <c r="O225" t="s">
        <v>138</v>
      </c>
      <c r="P225" t="s">
        <v>191</v>
      </c>
      <c r="Q225" t="s">
        <v>207</v>
      </c>
    </row>
    <row r="226" spans="1:17" x14ac:dyDescent="0.35">
      <c r="A226">
        <v>225</v>
      </c>
      <c r="B226">
        <v>2010</v>
      </c>
      <c r="C226" t="s">
        <v>248</v>
      </c>
      <c r="D226" s="1">
        <v>40284</v>
      </c>
      <c r="E226" t="s">
        <v>41</v>
      </c>
      <c r="F226" t="s">
        <v>125</v>
      </c>
      <c r="G226" t="s">
        <v>125</v>
      </c>
      <c r="H226" t="s">
        <v>20</v>
      </c>
      <c r="I226" t="s">
        <v>21</v>
      </c>
      <c r="J226">
        <v>0</v>
      </c>
      <c r="K226" t="s">
        <v>125</v>
      </c>
      <c r="L226">
        <v>0</v>
      </c>
      <c r="M226">
        <v>5</v>
      </c>
      <c r="N226" t="s">
        <v>91</v>
      </c>
      <c r="O226" t="s">
        <v>249</v>
      </c>
      <c r="P226" t="s">
        <v>78</v>
      </c>
      <c r="Q226" t="s">
        <v>135</v>
      </c>
    </row>
    <row r="227" spans="1:17" x14ac:dyDescent="0.35">
      <c r="A227">
        <v>226</v>
      </c>
      <c r="B227">
        <v>2010</v>
      </c>
      <c r="C227" t="s">
        <v>46</v>
      </c>
      <c r="D227" s="1">
        <v>40285</v>
      </c>
      <c r="E227" t="s">
        <v>27</v>
      </c>
      <c r="F227" t="s">
        <v>19</v>
      </c>
      <c r="G227" t="s">
        <v>19</v>
      </c>
      <c r="H227" t="s">
        <v>20</v>
      </c>
      <c r="I227" t="s">
        <v>21</v>
      </c>
      <c r="J227">
        <v>0</v>
      </c>
      <c r="K227" t="s">
        <v>27</v>
      </c>
      <c r="L227">
        <v>57</v>
      </c>
      <c r="M227">
        <v>0</v>
      </c>
      <c r="N227" t="s">
        <v>250</v>
      </c>
      <c r="O227" t="s">
        <v>50</v>
      </c>
      <c r="P227" t="s">
        <v>191</v>
      </c>
      <c r="Q227" t="s">
        <v>184</v>
      </c>
    </row>
    <row r="228" spans="1:17" x14ac:dyDescent="0.35">
      <c r="A228">
        <v>227</v>
      </c>
      <c r="B228">
        <v>2010</v>
      </c>
      <c r="C228" t="s">
        <v>59</v>
      </c>
      <c r="D228" s="1">
        <v>40285</v>
      </c>
      <c r="E228" t="s">
        <v>118</v>
      </c>
      <c r="F228" t="s">
        <v>35</v>
      </c>
      <c r="G228" t="s">
        <v>118</v>
      </c>
      <c r="H228" t="s">
        <v>48</v>
      </c>
      <c r="I228" t="s">
        <v>21</v>
      </c>
      <c r="J228">
        <v>0</v>
      </c>
      <c r="K228" t="s">
        <v>35</v>
      </c>
      <c r="L228">
        <v>0</v>
      </c>
      <c r="M228">
        <v>8</v>
      </c>
      <c r="N228" t="s">
        <v>95</v>
      </c>
      <c r="O228" t="s">
        <v>61</v>
      </c>
      <c r="P228" t="s">
        <v>161</v>
      </c>
      <c r="Q228" t="s">
        <v>132</v>
      </c>
    </row>
    <row r="229" spans="1:17" x14ac:dyDescent="0.35">
      <c r="A229">
        <v>228</v>
      </c>
      <c r="B229">
        <v>2010</v>
      </c>
      <c r="C229" t="s">
        <v>248</v>
      </c>
      <c r="D229" s="1">
        <v>40286</v>
      </c>
      <c r="E229" t="s">
        <v>41</v>
      </c>
      <c r="F229" t="s">
        <v>113</v>
      </c>
      <c r="G229" t="s">
        <v>113</v>
      </c>
      <c r="H229" t="s">
        <v>20</v>
      </c>
      <c r="I229" t="s">
        <v>21</v>
      </c>
      <c r="J229">
        <v>0</v>
      </c>
      <c r="K229" t="s">
        <v>113</v>
      </c>
      <c r="L229">
        <v>0</v>
      </c>
      <c r="M229">
        <v>6</v>
      </c>
      <c r="N229" t="s">
        <v>81</v>
      </c>
      <c r="O229" t="s">
        <v>249</v>
      </c>
      <c r="P229" t="s">
        <v>127</v>
      </c>
      <c r="Q229" t="s">
        <v>135</v>
      </c>
    </row>
    <row r="230" spans="1:17" x14ac:dyDescent="0.35">
      <c r="A230">
        <v>229</v>
      </c>
      <c r="B230">
        <v>2010</v>
      </c>
      <c r="C230" t="s">
        <v>66</v>
      </c>
      <c r="D230" s="1">
        <v>40286</v>
      </c>
      <c r="E230" t="s">
        <v>125</v>
      </c>
      <c r="F230" t="s">
        <v>47</v>
      </c>
      <c r="G230" t="s">
        <v>125</v>
      </c>
      <c r="H230" t="s">
        <v>48</v>
      </c>
      <c r="I230" t="s">
        <v>21</v>
      </c>
      <c r="J230">
        <v>0</v>
      </c>
      <c r="K230" t="s">
        <v>125</v>
      </c>
      <c r="L230">
        <v>11</v>
      </c>
      <c r="M230">
        <v>0</v>
      </c>
      <c r="N230" t="s">
        <v>230</v>
      </c>
      <c r="O230" t="s">
        <v>68</v>
      </c>
      <c r="P230" t="s">
        <v>147</v>
      </c>
      <c r="Q230" t="s">
        <v>202</v>
      </c>
    </row>
    <row r="231" spans="1:17" x14ac:dyDescent="0.35">
      <c r="A231">
        <v>230</v>
      </c>
      <c r="B231">
        <v>2010</v>
      </c>
      <c r="C231" t="s">
        <v>59</v>
      </c>
      <c r="D231" s="1">
        <v>40287</v>
      </c>
      <c r="E231" t="s">
        <v>27</v>
      </c>
      <c r="F231" t="s">
        <v>35</v>
      </c>
      <c r="G231" t="s">
        <v>27</v>
      </c>
      <c r="H231" t="s">
        <v>48</v>
      </c>
      <c r="I231" t="s">
        <v>21</v>
      </c>
      <c r="J231">
        <v>0</v>
      </c>
      <c r="K231" t="s">
        <v>35</v>
      </c>
      <c r="L231">
        <v>0</v>
      </c>
      <c r="M231">
        <v>9</v>
      </c>
      <c r="N231" t="s">
        <v>251</v>
      </c>
      <c r="O231" t="s">
        <v>61</v>
      </c>
      <c r="P231" t="s">
        <v>161</v>
      </c>
      <c r="Q231" t="s">
        <v>112</v>
      </c>
    </row>
    <row r="232" spans="1:17" x14ac:dyDescent="0.35">
      <c r="A232">
        <v>231</v>
      </c>
      <c r="B232">
        <v>2010</v>
      </c>
      <c r="C232" t="s">
        <v>53</v>
      </c>
      <c r="D232" s="1">
        <v>40289</v>
      </c>
      <c r="E232" t="s">
        <v>27</v>
      </c>
      <c r="F232" t="s">
        <v>19</v>
      </c>
      <c r="G232" t="s">
        <v>27</v>
      </c>
      <c r="H232" t="s">
        <v>48</v>
      </c>
      <c r="I232" t="s">
        <v>21</v>
      </c>
      <c r="J232">
        <v>0</v>
      </c>
      <c r="K232" t="s">
        <v>27</v>
      </c>
      <c r="L232">
        <v>35</v>
      </c>
      <c r="M232">
        <v>0</v>
      </c>
      <c r="N232" t="s">
        <v>62</v>
      </c>
      <c r="O232" t="s">
        <v>144</v>
      </c>
      <c r="P232" t="s">
        <v>147</v>
      </c>
      <c r="Q232" t="s">
        <v>132</v>
      </c>
    </row>
    <row r="233" spans="1:17" x14ac:dyDescent="0.35">
      <c r="A233">
        <v>232</v>
      </c>
      <c r="B233">
        <v>2010</v>
      </c>
      <c r="C233" t="s">
        <v>53</v>
      </c>
      <c r="D233" s="1">
        <v>40290</v>
      </c>
      <c r="E233" t="s">
        <v>113</v>
      </c>
      <c r="F233" t="s">
        <v>125</v>
      </c>
      <c r="G233" t="s">
        <v>113</v>
      </c>
      <c r="H233" t="s">
        <v>48</v>
      </c>
      <c r="I233" t="s">
        <v>21</v>
      </c>
      <c r="J233">
        <v>0</v>
      </c>
      <c r="K233" t="s">
        <v>113</v>
      </c>
      <c r="L233">
        <v>38</v>
      </c>
      <c r="M233">
        <v>0</v>
      </c>
      <c r="N233" t="s">
        <v>252</v>
      </c>
      <c r="O233" t="s">
        <v>144</v>
      </c>
      <c r="P233" t="s">
        <v>147</v>
      </c>
      <c r="Q233" t="s">
        <v>132</v>
      </c>
    </row>
    <row r="234" spans="1:17" x14ac:dyDescent="0.35">
      <c r="A234">
        <v>233</v>
      </c>
      <c r="B234">
        <v>2010</v>
      </c>
      <c r="C234" t="s">
        <v>53</v>
      </c>
      <c r="D234" s="1">
        <v>40292</v>
      </c>
      <c r="E234" t="s">
        <v>125</v>
      </c>
      <c r="F234" t="s">
        <v>19</v>
      </c>
      <c r="G234" t="s">
        <v>125</v>
      </c>
      <c r="H234" t="s">
        <v>48</v>
      </c>
      <c r="I234" t="s">
        <v>21</v>
      </c>
      <c r="J234">
        <v>0</v>
      </c>
      <c r="K234" t="s">
        <v>19</v>
      </c>
      <c r="L234">
        <v>0</v>
      </c>
      <c r="M234">
        <v>9</v>
      </c>
      <c r="N234" t="s">
        <v>169</v>
      </c>
      <c r="O234" t="s">
        <v>144</v>
      </c>
      <c r="P234" t="s">
        <v>112</v>
      </c>
      <c r="Q234" t="s">
        <v>184</v>
      </c>
    </row>
    <row r="235" spans="1:17" x14ac:dyDescent="0.35">
      <c r="A235">
        <v>234</v>
      </c>
      <c r="B235">
        <v>2010</v>
      </c>
      <c r="C235" t="s">
        <v>53</v>
      </c>
      <c r="D235" s="1">
        <v>40293</v>
      </c>
      <c r="E235" t="s">
        <v>113</v>
      </c>
      <c r="F235" t="s">
        <v>27</v>
      </c>
      <c r="G235" t="s">
        <v>113</v>
      </c>
      <c r="H235" t="s">
        <v>48</v>
      </c>
      <c r="I235" t="s">
        <v>21</v>
      </c>
      <c r="J235">
        <v>0</v>
      </c>
      <c r="K235" t="s">
        <v>113</v>
      </c>
      <c r="L235">
        <v>22</v>
      </c>
      <c r="M235">
        <v>0</v>
      </c>
      <c r="N235" t="s">
        <v>79</v>
      </c>
      <c r="O235" t="s">
        <v>144</v>
      </c>
      <c r="P235" t="s">
        <v>112</v>
      </c>
      <c r="Q235" t="s">
        <v>184</v>
      </c>
    </row>
    <row r="236" spans="1:17" x14ac:dyDescent="0.35">
      <c r="A236">
        <v>235</v>
      </c>
      <c r="B236">
        <v>2011</v>
      </c>
      <c r="C236" t="s">
        <v>136</v>
      </c>
      <c r="D236" s="1">
        <v>40641</v>
      </c>
      <c r="E236" t="s">
        <v>113</v>
      </c>
      <c r="F236" t="s">
        <v>35</v>
      </c>
      <c r="G236" t="s">
        <v>113</v>
      </c>
      <c r="H236" t="s">
        <v>48</v>
      </c>
      <c r="I236" t="s">
        <v>21</v>
      </c>
      <c r="J236">
        <v>0</v>
      </c>
      <c r="K236" t="s">
        <v>113</v>
      </c>
      <c r="L236">
        <v>2</v>
      </c>
      <c r="M236">
        <v>0</v>
      </c>
      <c r="N236" t="s">
        <v>253</v>
      </c>
      <c r="O236" t="s">
        <v>138</v>
      </c>
      <c r="P236" t="s">
        <v>147</v>
      </c>
      <c r="Q236" t="s">
        <v>254</v>
      </c>
    </row>
    <row r="237" spans="1:17" x14ac:dyDescent="0.35">
      <c r="A237">
        <v>236</v>
      </c>
      <c r="B237">
        <v>2011</v>
      </c>
      <c r="C237" t="s">
        <v>17</v>
      </c>
      <c r="D237" s="1">
        <v>40642</v>
      </c>
      <c r="E237" t="s">
        <v>125</v>
      </c>
      <c r="F237" t="s">
        <v>118</v>
      </c>
      <c r="G237" t="s">
        <v>118</v>
      </c>
      <c r="H237" t="s">
        <v>20</v>
      </c>
      <c r="I237" t="s">
        <v>21</v>
      </c>
      <c r="J237">
        <v>0</v>
      </c>
      <c r="K237" t="s">
        <v>118</v>
      </c>
      <c r="L237">
        <v>0</v>
      </c>
      <c r="M237">
        <v>8</v>
      </c>
      <c r="N237" t="s">
        <v>255</v>
      </c>
      <c r="O237" t="s">
        <v>23</v>
      </c>
      <c r="P237" t="s">
        <v>112</v>
      </c>
      <c r="Q237" t="s">
        <v>202</v>
      </c>
    </row>
    <row r="238" spans="1:17" x14ac:dyDescent="0.35">
      <c r="A238">
        <v>237</v>
      </c>
      <c r="B238">
        <v>2011</v>
      </c>
      <c r="C238" t="s">
        <v>256</v>
      </c>
      <c r="D238" s="1">
        <v>40642</v>
      </c>
      <c r="E238" t="s">
        <v>257</v>
      </c>
      <c r="F238" t="s">
        <v>19</v>
      </c>
      <c r="G238" t="s">
        <v>257</v>
      </c>
      <c r="H238" t="s">
        <v>48</v>
      </c>
      <c r="I238" t="s">
        <v>21</v>
      </c>
      <c r="J238">
        <v>0</v>
      </c>
      <c r="K238" t="s">
        <v>19</v>
      </c>
      <c r="L238">
        <v>0</v>
      </c>
      <c r="M238">
        <v>6</v>
      </c>
      <c r="N238" t="s">
        <v>187</v>
      </c>
      <c r="O238" t="s">
        <v>258</v>
      </c>
      <c r="P238" t="s">
        <v>191</v>
      </c>
      <c r="Q238" t="s">
        <v>128</v>
      </c>
    </row>
    <row r="239" spans="1:17" x14ac:dyDescent="0.35">
      <c r="A239">
        <v>238</v>
      </c>
      <c r="B239">
        <v>2011</v>
      </c>
      <c r="C239" t="s">
        <v>66</v>
      </c>
      <c r="D239" s="1">
        <v>40643</v>
      </c>
      <c r="E239" t="s">
        <v>47</v>
      </c>
      <c r="F239" t="s">
        <v>27</v>
      </c>
      <c r="G239" t="s">
        <v>47</v>
      </c>
      <c r="H239" t="s">
        <v>48</v>
      </c>
      <c r="I239" t="s">
        <v>21</v>
      </c>
      <c r="J239">
        <v>0</v>
      </c>
      <c r="K239" t="s">
        <v>27</v>
      </c>
      <c r="L239">
        <v>0</v>
      </c>
      <c r="M239">
        <v>8</v>
      </c>
      <c r="N239" t="s">
        <v>236</v>
      </c>
      <c r="O239" t="s">
        <v>68</v>
      </c>
      <c r="P239" t="s">
        <v>135</v>
      </c>
      <c r="Q239" t="s">
        <v>132</v>
      </c>
    </row>
    <row r="240" spans="1:17" x14ac:dyDescent="0.35">
      <c r="A240">
        <v>239</v>
      </c>
      <c r="B240">
        <v>2011</v>
      </c>
      <c r="C240" t="s">
        <v>53</v>
      </c>
      <c r="D240" s="1">
        <v>40643</v>
      </c>
      <c r="E240" t="s">
        <v>41</v>
      </c>
      <c r="F240" t="s">
        <v>259</v>
      </c>
      <c r="G240" t="s">
        <v>41</v>
      </c>
      <c r="H240" t="s">
        <v>48</v>
      </c>
      <c r="I240" t="s">
        <v>21</v>
      </c>
      <c r="J240">
        <v>0</v>
      </c>
      <c r="K240" t="s">
        <v>259</v>
      </c>
      <c r="L240">
        <v>0</v>
      </c>
      <c r="M240">
        <v>7</v>
      </c>
      <c r="N240" t="s">
        <v>260</v>
      </c>
      <c r="O240" t="s">
        <v>144</v>
      </c>
      <c r="P240" t="s">
        <v>147</v>
      </c>
      <c r="Q240" t="s">
        <v>254</v>
      </c>
    </row>
    <row r="241" spans="1:17" x14ac:dyDescent="0.35">
      <c r="A241">
        <v>240</v>
      </c>
      <c r="B241">
        <v>2011</v>
      </c>
      <c r="C241" t="s">
        <v>59</v>
      </c>
      <c r="D241" s="1">
        <v>40644</v>
      </c>
      <c r="E241" t="s">
        <v>35</v>
      </c>
      <c r="F241" t="s">
        <v>125</v>
      </c>
      <c r="G241" t="s">
        <v>35</v>
      </c>
      <c r="H241" t="s">
        <v>48</v>
      </c>
      <c r="I241" t="s">
        <v>21</v>
      </c>
      <c r="J241">
        <v>0</v>
      </c>
      <c r="K241" t="s">
        <v>35</v>
      </c>
      <c r="L241">
        <v>9</v>
      </c>
      <c r="M241">
        <v>0</v>
      </c>
      <c r="N241" t="s">
        <v>206</v>
      </c>
      <c r="O241" t="s">
        <v>61</v>
      </c>
      <c r="P241" t="s">
        <v>112</v>
      </c>
      <c r="Q241" t="s">
        <v>202</v>
      </c>
    </row>
    <row r="242" spans="1:17" x14ac:dyDescent="0.35">
      <c r="A242">
        <v>241</v>
      </c>
      <c r="B242">
        <v>2011</v>
      </c>
      <c r="C242" t="s">
        <v>129</v>
      </c>
      <c r="D242" s="1">
        <v>40645</v>
      </c>
      <c r="E242" t="s">
        <v>47</v>
      </c>
      <c r="F242" t="s">
        <v>118</v>
      </c>
      <c r="G242" t="s">
        <v>47</v>
      </c>
      <c r="H242" t="s">
        <v>48</v>
      </c>
      <c r="I242" t="s">
        <v>21</v>
      </c>
      <c r="J242">
        <v>0</v>
      </c>
      <c r="K242" t="s">
        <v>118</v>
      </c>
      <c r="L242">
        <v>0</v>
      </c>
      <c r="M242">
        <v>6</v>
      </c>
      <c r="N242" t="s">
        <v>215</v>
      </c>
      <c r="O242" t="s">
        <v>131</v>
      </c>
      <c r="P242" t="s">
        <v>120</v>
      </c>
      <c r="Q242" t="s">
        <v>132</v>
      </c>
    </row>
    <row r="243" spans="1:17" x14ac:dyDescent="0.35">
      <c r="A243">
        <v>242</v>
      </c>
      <c r="B243">
        <v>2011</v>
      </c>
      <c r="C243" t="s">
        <v>46</v>
      </c>
      <c r="D243" s="1">
        <v>40645</v>
      </c>
      <c r="E243" t="s">
        <v>19</v>
      </c>
      <c r="F243" t="s">
        <v>27</v>
      </c>
      <c r="G243" t="s">
        <v>27</v>
      </c>
      <c r="H243" t="s">
        <v>20</v>
      </c>
      <c r="I243" t="s">
        <v>21</v>
      </c>
      <c r="J243">
        <v>0</v>
      </c>
      <c r="K243" t="s">
        <v>27</v>
      </c>
      <c r="L243">
        <v>0</v>
      </c>
      <c r="M243">
        <v>9</v>
      </c>
      <c r="N243" t="s">
        <v>175</v>
      </c>
      <c r="O243" t="s">
        <v>50</v>
      </c>
      <c r="P243" t="s">
        <v>191</v>
      </c>
      <c r="Q243" t="s">
        <v>261</v>
      </c>
    </row>
    <row r="244" spans="1:17" x14ac:dyDescent="0.35">
      <c r="A244">
        <v>243</v>
      </c>
      <c r="B244">
        <v>2011</v>
      </c>
      <c r="C244" t="s">
        <v>84</v>
      </c>
      <c r="D244" s="1">
        <v>40646</v>
      </c>
      <c r="E244" t="s">
        <v>113</v>
      </c>
      <c r="F244" t="s">
        <v>41</v>
      </c>
      <c r="G244" t="s">
        <v>41</v>
      </c>
      <c r="H244" t="s">
        <v>20</v>
      </c>
      <c r="I244" t="s">
        <v>21</v>
      </c>
      <c r="J244">
        <v>0</v>
      </c>
      <c r="K244" t="s">
        <v>41</v>
      </c>
      <c r="L244">
        <v>0</v>
      </c>
      <c r="M244">
        <v>6</v>
      </c>
      <c r="N244" t="s">
        <v>262</v>
      </c>
      <c r="O244" t="s">
        <v>115</v>
      </c>
      <c r="P244" t="s">
        <v>111</v>
      </c>
      <c r="Q244" t="s">
        <v>117</v>
      </c>
    </row>
    <row r="245" spans="1:17" x14ac:dyDescent="0.35">
      <c r="A245">
        <v>244</v>
      </c>
      <c r="B245">
        <v>2011</v>
      </c>
      <c r="C245" t="s">
        <v>53</v>
      </c>
      <c r="D245" s="1">
        <v>40646</v>
      </c>
      <c r="E245" t="s">
        <v>257</v>
      </c>
      <c r="F245" t="s">
        <v>259</v>
      </c>
      <c r="G245" t="s">
        <v>257</v>
      </c>
      <c r="H245" t="s">
        <v>48</v>
      </c>
      <c r="I245" t="s">
        <v>21</v>
      </c>
      <c r="J245">
        <v>0</v>
      </c>
      <c r="K245" t="s">
        <v>259</v>
      </c>
      <c r="L245">
        <v>0</v>
      </c>
      <c r="M245">
        <v>4</v>
      </c>
      <c r="N245" t="s">
        <v>263</v>
      </c>
      <c r="O245" t="s">
        <v>144</v>
      </c>
      <c r="P245" t="s">
        <v>193</v>
      </c>
      <c r="Q245" t="s">
        <v>254</v>
      </c>
    </row>
    <row r="246" spans="1:17" x14ac:dyDescent="0.35">
      <c r="A246">
        <v>245</v>
      </c>
      <c r="B246">
        <v>2011</v>
      </c>
      <c r="C246" t="s">
        <v>17</v>
      </c>
      <c r="D246" s="1">
        <v>40647</v>
      </c>
      <c r="E246" t="s">
        <v>125</v>
      </c>
      <c r="F246" t="s">
        <v>19</v>
      </c>
      <c r="G246" t="s">
        <v>19</v>
      </c>
      <c r="H246" t="s">
        <v>20</v>
      </c>
      <c r="I246" t="s">
        <v>21</v>
      </c>
      <c r="J246">
        <v>0</v>
      </c>
      <c r="K246" t="s">
        <v>125</v>
      </c>
      <c r="L246">
        <v>33</v>
      </c>
      <c r="M246">
        <v>0</v>
      </c>
      <c r="N246" t="s">
        <v>264</v>
      </c>
      <c r="O246" t="s">
        <v>23</v>
      </c>
      <c r="P246" t="s">
        <v>112</v>
      </c>
      <c r="Q246" t="s">
        <v>32</v>
      </c>
    </row>
    <row r="247" spans="1:17" x14ac:dyDescent="0.35">
      <c r="A247">
        <v>246</v>
      </c>
      <c r="B247">
        <v>2011</v>
      </c>
      <c r="C247" t="s">
        <v>129</v>
      </c>
      <c r="D247" s="1">
        <v>40648</v>
      </c>
      <c r="E247" t="s">
        <v>118</v>
      </c>
      <c r="F247" t="s">
        <v>35</v>
      </c>
      <c r="G247" t="s">
        <v>35</v>
      </c>
      <c r="H247" t="s">
        <v>20</v>
      </c>
      <c r="I247" t="s">
        <v>21</v>
      </c>
      <c r="J247">
        <v>0</v>
      </c>
      <c r="K247" t="s">
        <v>35</v>
      </c>
      <c r="L247">
        <v>0</v>
      </c>
      <c r="M247">
        <v>9</v>
      </c>
      <c r="N247" t="s">
        <v>83</v>
      </c>
      <c r="O247" t="s">
        <v>131</v>
      </c>
      <c r="P247" t="s">
        <v>120</v>
      </c>
      <c r="Q247" t="s">
        <v>207</v>
      </c>
    </row>
    <row r="248" spans="1:17" x14ac:dyDescent="0.35">
      <c r="A248">
        <v>247</v>
      </c>
      <c r="B248">
        <v>2011</v>
      </c>
      <c r="C248" t="s">
        <v>53</v>
      </c>
      <c r="D248" s="1">
        <v>40648</v>
      </c>
      <c r="E248" t="s">
        <v>27</v>
      </c>
      <c r="F248" t="s">
        <v>257</v>
      </c>
      <c r="G248" t="s">
        <v>257</v>
      </c>
      <c r="H248" t="s">
        <v>20</v>
      </c>
      <c r="I248" t="s">
        <v>21</v>
      </c>
      <c r="J248">
        <v>0</v>
      </c>
      <c r="K248" t="s">
        <v>257</v>
      </c>
      <c r="L248">
        <v>0</v>
      </c>
      <c r="M248">
        <v>8</v>
      </c>
      <c r="N248" t="s">
        <v>110</v>
      </c>
      <c r="O248" t="s">
        <v>55</v>
      </c>
      <c r="P248" t="s">
        <v>147</v>
      </c>
      <c r="Q248" t="s">
        <v>254</v>
      </c>
    </row>
    <row r="249" spans="1:17" x14ac:dyDescent="0.35">
      <c r="A249">
        <v>248</v>
      </c>
      <c r="B249">
        <v>2011</v>
      </c>
      <c r="C249" t="s">
        <v>136</v>
      </c>
      <c r="D249" s="1">
        <v>40649</v>
      </c>
      <c r="E249" t="s">
        <v>113</v>
      </c>
      <c r="F249" t="s">
        <v>19</v>
      </c>
      <c r="G249" t="s">
        <v>113</v>
      </c>
      <c r="H249" t="s">
        <v>48</v>
      </c>
      <c r="I249" t="s">
        <v>21</v>
      </c>
      <c r="J249">
        <v>0</v>
      </c>
      <c r="K249" t="s">
        <v>113</v>
      </c>
      <c r="L249">
        <v>21</v>
      </c>
      <c r="M249">
        <v>0</v>
      </c>
      <c r="N249" t="s">
        <v>114</v>
      </c>
      <c r="O249" t="s">
        <v>138</v>
      </c>
      <c r="P249" t="s">
        <v>191</v>
      </c>
      <c r="Q249" t="s">
        <v>261</v>
      </c>
    </row>
    <row r="250" spans="1:17" x14ac:dyDescent="0.35">
      <c r="A250">
        <v>249</v>
      </c>
      <c r="B250">
        <v>2011</v>
      </c>
      <c r="C250" t="s">
        <v>17</v>
      </c>
      <c r="D250" s="1">
        <v>40649</v>
      </c>
      <c r="E250" t="s">
        <v>125</v>
      </c>
      <c r="F250" t="s">
        <v>41</v>
      </c>
      <c r="G250" t="s">
        <v>41</v>
      </c>
      <c r="H250" t="s">
        <v>20</v>
      </c>
      <c r="I250" t="s">
        <v>21</v>
      </c>
      <c r="J250">
        <v>0</v>
      </c>
      <c r="K250" t="s">
        <v>41</v>
      </c>
      <c r="L250">
        <v>0</v>
      </c>
      <c r="M250">
        <v>8</v>
      </c>
      <c r="N250" t="s">
        <v>262</v>
      </c>
      <c r="O250" t="s">
        <v>23</v>
      </c>
      <c r="P250" t="s">
        <v>112</v>
      </c>
      <c r="Q250" t="s">
        <v>32</v>
      </c>
    </row>
    <row r="251" spans="1:17" x14ac:dyDescent="0.35">
      <c r="A251">
        <v>250</v>
      </c>
      <c r="B251">
        <v>2011</v>
      </c>
      <c r="C251" t="s">
        <v>53</v>
      </c>
      <c r="D251" s="1">
        <v>40650</v>
      </c>
      <c r="E251" t="s">
        <v>259</v>
      </c>
      <c r="F251" t="s">
        <v>47</v>
      </c>
      <c r="G251" t="s">
        <v>47</v>
      </c>
      <c r="H251" t="s">
        <v>20</v>
      </c>
      <c r="I251" t="s">
        <v>21</v>
      </c>
      <c r="J251">
        <v>0</v>
      </c>
      <c r="K251" t="s">
        <v>47</v>
      </c>
      <c r="L251">
        <v>0</v>
      </c>
      <c r="M251">
        <v>3</v>
      </c>
      <c r="N251" t="s">
        <v>22</v>
      </c>
      <c r="O251" t="s">
        <v>144</v>
      </c>
      <c r="P251" t="s">
        <v>111</v>
      </c>
      <c r="Q251" t="s">
        <v>135</v>
      </c>
    </row>
    <row r="252" spans="1:17" x14ac:dyDescent="0.35">
      <c r="A252">
        <v>251</v>
      </c>
      <c r="B252">
        <v>2011</v>
      </c>
      <c r="C252" t="s">
        <v>59</v>
      </c>
      <c r="D252" s="1">
        <v>40650</v>
      </c>
      <c r="E252" t="s">
        <v>118</v>
      </c>
      <c r="F252" t="s">
        <v>35</v>
      </c>
      <c r="G252" t="s">
        <v>35</v>
      </c>
      <c r="H252" t="s">
        <v>20</v>
      </c>
      <c r="I252" t="s">
        <v>21</v>
      </c>
      <c r="J252">
        <v>0</v>
      </c>
      <c r="K252" t="s">
        <v>35</v>
      </c>
      <c r="L252">
        <v>0</v>
      </c>
      <c r="M252">
        <v>8</v>
      </c>
      <c r="N252" t="s">
        <v>160</v>
      </c>
      <c r="O252" t="s">
        <v>61</v>
      </c>
      <c r="P252" t="s">
        <v>120</v>
      </c>
      <c r="Q252" t="s">
        <v>132</v>
      </c>
    </row>
    <row r="253" spans="1:17" x14ac:dyDescent="0.35">
      <c r="A253">
        <v>252</v>
      </c>
      <c r="B253">
        <v>2011</v>
      </c>
      <c r="C253" t="s">
        <v>256</v>
      </c>
      <c r="D253" s="1">
        <v>40651</v>
      </c>
      <c r="E253" t="s">
        <v>113</v>
      </c>
      <c r="F253" t="s">
        <v>257</v>
      </c>
      <c r="G253" t="s">
        <v>257</v>
      </c>
      <c r="H253" t="s">
        <v>20</v>
      </c>
      <c r="I253" t="s">
        <v>21</v>
      </c>
      <c r="J253">
        <v>1</v>
      </c>
      <c r="K253" t="s">
        <v>257</v>
      </c>
      <c r="L253">
        <v>0</v>
      </c>
      <c r="M253">
        <v>7</v>
      </c>
      <c r="N253" t="s">
        <v>110</v>
      </c>
      <c r="O253" t="s">
        <v>258</v>
      </c>
      <c r="P253" t="s">
        <v>128</v>
      </c>
      <c r="Q253" t="s">
        <v>261</v>
      </c>
    </row>
    <row r="254" spans="1:17" x14ac:dyDescent="0.35">
      <c r="A254">
        <v>253</v>
      </c>
      <c r="B254">
        <v>2011</v>
      </c>
      <c r="C254" t="s">
        <v>66</v>
      </c>
      <c r="D254" s="1">
        <v>40652</v>
      </c>
      <c r="E254" t="s">
        <v>125</v>
      </c>
      <c r="F254" t="s">
        <v>47</v>
      </c>
      <c r="G254" t="s">
        <v>125</v>
      </c>
      <c r="H254" t="s">
        <v>48</v>
      </c>
      <c r="I254" t="s">
        <v>21</v>
      </c>
      <c r="J254">
        <v>0</v>
      </c>
      <c r="K254" t="s">
        <v>125</v>
      </c>
      <c r="L254">
        <v>16</v>
      </c>
      <c r="M254">
        <v>0</v>
      </c>
      <c r="N254" t="s">
        <v>265</v>
      </c>
      <c r="O254" t="s">
        <v>68</v>
      </c>
      <c r="P254" t="s">
        <v>254</v>
      </c>
      <c r="Q254" t="s">
        <v>266</v>
      </c>
    </row>
    <row r="255" spans="1:17" x14ac:dyDescent="0.35">
      <c r="A255">
        <v>254</v>
      </c>
      <c r="B255">
        <v>2011</v>
      </c>
      <c r="C255" t="s">
        <v>53</v>
      </c>
      <c r="D255" s="1">
        <v>40653</v>
      </c>
      <c r="E255" t="s">
        <v>259</v>
      </c>
      <c r="F255" t="s">
        <v>27</v>
      </c>
      <c r="G255" t="s">
        <v>259</v>
      </c>
      <c r="H255" t="s">
        <v>48</v>
      </c>
      <c r="I255" t="s">
        <v>21</v>
      </c>
      <c r="J255">
        <v>0</v>
      </c>
      <c r="K255" t="s">
        <v>27</v>
      </c>
      <c r="L255">
        <v>0</v>
      </c>
      <c r="M255">
        <v>7</v>
      </c>
      <c r="N255" t="s">
        <v>267</v>
      </c>
      <c r="O255" t="s">
        <v>55</v>
      </c>
      <c r="P255" t="s">
        <v>111</v>
      </c>
      <c r="Q255" t="s">
        <v>135</v>
      </c>
    </row>
    <row r="256" spans="1:17" x14ac:dyDescent="0.35">
      <c r="A256">
        <v>255</v>
      </c>
      <c r="B256">
        <v>2011</v>
      </c>
      <c r="C256" t="s">
        <v>59</v>
      </c>
      <c r="D256" s="1">
        <v>40653</v>
      </c>
      <c r="E256" t="s">
        <v>257</v>
      </c>
      <c r="F256" t="s">
        <v>35</v>
      </c>
      <c r="G256" t="s">
        <v>35</v>
      </c>
      <c r="H256" t="s">
        <v>20</v>
      </c>
      <c r="I256" t="s">
        <v>21</v>
      </c>
      <c r="J256">
        <v>0</v>
      </c>
      <c r="K256" t="s">
        <v>257</v>
      </c>
      <c r="L256">
        <v>6</v>
      </c>
      <c r="M256">
        <v>0</v>
      </c>
      <c r="N256" t="s">
        <v>164</v>
      </c>
      <c r="O256" t="s">
        <v>61</v>
      </c>
      <c r="P256" t="s">
        <v>120</v>
      </c>
      <c r="Q256" t="s">
        <v>132</v>
      </c>
    </row>
    <row r="257" spans="1:17" x14ac:dyDescent="0.35">
      <c r="A257">
        <v>256</v>
      </c>
      <c r="B257">
        <v>2011</v>
      </c>
      <c r="C257" t="s">
        <v>84</v>
      </c>
      <c r="D257" s="1">
        <v>40654</v>
      </c>
      <c r="E257" t="s">
        <v>41</v>
      </c>
      <c r="F257" t="s">
        <v>118</v>
      </c>
      <c r="G257" t="s">
        <v>118</v>
      </c>
      <c r="H257" t="s">
        <v>20</v>
      </c>
      <c r="I257" t="s">
        <v>21</v>
      </c>
      <c r="J257">
        <v>0</v>
      </c>
      <c r="K257" t="s">
        <v>41</v>
      </c>
      <c r="L257">
        <v>48</v>
      </c>
      <c r="M257">
        <v>0</v>
      </c>
      <c r="N257" t="s">
        <v>150</v>
      </c>
      <c r="O257" t="s">
        <v>115</v>
      </c>
      <c r="P257" t="s">
        <v>193</v>
      </c>
      <c r="Q257" t="s">
        <v>254</v>
      </c>
    </row>
    <row r="258" spans="1:17" x14ac:dyDescent="0.35">
      <c r="A258">
        <v>257</v>
      </c>
      <c r="B258">
        <v>2011</v>
      </c>
      <c r="C258" t="s">
        <v>53</v>
      </c>
      <c r="D258" s="1">
        <v>40655</v>
      </c>
      <c r="E258" t="s">
        <v>27</v>
      </c>
      <c r="F258" t="s">
        <v>113</v>
      </c>
      <c r="G258" t="s">
        <v>113</v>
      </c>
      <c r="H258" t="s">
        <v>20</v>
      </c>
      <c r="I258" t="s">
        <v>21</v>
      </c>
      <c r="J258">
        <v>0</v>
      </c>
      <c r="K258" t="s">
        <v>27</v>
      </c>
      <c r="L258">
        <v>8</v>
      </c>
      <c r="M258">
        <v>0</v>
      </c>
      <c r="N258" t="s">
        <v>213</v>
      </c>
      <c r="O258" t="s">
        <v>55</v>
      </c>
      <c r="P258" t="s">
        <v>111</v>
      </c>
      <c r="Q258" t="s">
        <v>135</v>
      </c>
    </row>
    <row r="259" spans="1:17" x14ac:dyDescent="0.35">
      <c r="A259">
        <v>258</v>
      </c>
      <c r="B259">
        <v>2011</v>
      </c>
      <c r="C259" t="s">
        <v>59</v>
      </c>
      <c r="D259" s="1">
        <v>40655</v>
      </c>
      <c r="E259" t="s">
        <v>35</v>
      </c>
      <c r="F259" t="s">
        <v>19</v>
      </c>
      <c r="G259" t="s">
        <v>19</v>
      </c>
      <c r="H259" t="s">
        <v>20</v>
      </c>
      <c r="I259" t="s">
        <v>21</v>
      </c>
      <c r="J259">
        <v>0</v>
      </c>
      <c r="K259" t="s">
        <v>19</v>
      </c>
      <c r="L259">
        <v>0</v>
      </c>
      <c r="M259">
        <v>9</v>
      </c>
      <c r="N259" t="s">
        <v>73</v>
      </c>
      <c r="O259" t="s">
        <v>61</v>
      </c>
      <c r="P259" t="s">
        <v>207</v>
      </c>
      <c r="Q259" t="s">
        <v>132</v>
      </c>
    </row>
    <row r="260" spans="1:17" x14ac:dyDescent="0.35">
      <c r="A260">
        <v>259</v>
      </c>
      <c r="B260">
        <v>2011</v>
      </c>
      <c r="C260" t="s">
        <v>66</v>
      </c>
      <c r="D260" s="1">
        <v>40656</v>
      </c>
      <c r="E260" t="s">
        <v>47</v>
      </c>
      <c r="F260" t="s">
        <v>41</v>
      </c>
      <c r="G260" t="s">
        <v>41</v>
      </c>
      <c r="H260" t="s">
        <v>20</v>
      </c>
      <c r="I260" t="s">
        <v>21</v>
      </c>
      <c r="J260">
        <v>0</v>
      </c>
      <c r="K260" t="s">
        <v>47</v>
      </c>
      <c r="L260">
        <v>29</v>
      </c>
      <c r="M260">
        <v>0</v>
      </c>
      <c r="N260" t="s">
        <v>90</v>
      </c>
      <c r="O260" t="s">
        <v>68</v>
      </c>
      <c r="P260" t="s">
        <v>193</v>
      </c>
      <c r="Q260" t="s">
        <v>112</v>
      </c>
    </row>
    <row r="261" spans="1:17" x14ac:dyDescent="0.35">
      <c r="A261">
        <v>260</v>
      </c>
      <c r="B261">
        <v>2011</v>
      </c>
      <c r="C261" t="s">
        <v>17</v>
      </c>
      <c r="D261" s="1">
        <v>40657</v>
      </c>
      <c r="E261" t="s">
        <v>27</v>
      </c>
      <c r="F261" t="s">
        <v>125</v>
      </c>
      <c r="G261" t="s">
        <v>125</v>
      </c>
      <c r="H261" t="s">
        <v>20</v>
      </c>
      <c r="I261" t="s">
        <v>21</v>
      </c>
      <c r="J261">
        <v>0</v>
      </c>
      <c r="K261" t="s">
        <v>27</v>
      </c>
      <c r="L261">
        <v>37</v>
      </c>
      <c r="M261">
        <v>0</v>
      </c>
      <c r="N261" t="s">
        <v>236</v>
      </c>
      <c r="O261" t="s">
        <v>23</v>
      </c>
      <c r="P261" t="s">
        <v>191</v>
      </c>
      <c r="Q261" t="s">
        <v>261</v>
      </c>
    </row>
    <row r="262" spans="1:17" x14ac:dyDescent="0.35">
      <c r="A262">
        <v>261</v>
      </c>
      <c r="B262">
        <v>2011</v>
      </c>
      <c r="C262" t="s">
        <v>129</v>
      </c>
      <c r="D262" s="1">
        <v>40657</v>
      </c>
      <c r="E262" t="s">
        <v>257</v>
      </c>
      <c r="F262" t="s">
        <v>118</v>
      </c>
      <c r="G262" t="s">
        <v>118</v>
      </c>
      <c r="H262" t="s">
        <v>20</v>
      </c>
      <c r="I262" t="s">
        <v>21</v>
      </c>
      <c r="J262">
        <v>0</v>
      </c>
      <c r="K262" t="s">
        <v>118</v>
      </c>
      <c r="L262">
        <v>0</v>
      </c>
      <c r="M262">
        <v>8</v>
      </c>
      <c r="N262" t="s">
        <v>215</v>
      </c>
      <c r="O262" t="s">
        <v>131</v>
      </c>
      <c r="P262" t="s">
        <v>147</v>
      </c>
      <c r="Q262" t="s">
        <v>202</v>
      </c>
    </row>
    <row r="263" spans="1:17" x14ac:dyDescent="0.35">
      <c r="A263">
        <v>262</v>
      </c>
      <c r="B263">
        <v>2011</v>
      </c>
      <c r="C263" t="s">
        <v>136</v>
      </c>
      <c r="D263" s="1">
        <v>40658</v>
      </c>
      <c r="E263" t="s">
        <v>113</v>
      </c>
      <c r="F263" t="s">
        <v>259</v>
      </c>
      <c r="G263" t="s">
        <v>259</v>
      </c>
      <c r="H263" t="s">
        <v>20</v>
      </c>
      <c r="I263" t="s">
        <v>21</v>
      </c>
      <c r="J263">
        <v>0</v>
      </c>
      <c r="K263" t="s">
        <v>113</v>
      </c>
      <c r="L263">
        <v>25</v>
      </c>
      <c r="M263">
        <v>0</v>
      </c>
      <c r="N263" t="s">
        <v>114</v>
      </c>
      <c r="O263" t="s">
        <v>138</v>
      </c>
      <c r="P263" t="s">
        <v>120</v>
      </c>
      <c r="Q263" t="s">
        <v>132</v>
      </c>
    </row>
    <row r="264" spans="1:17" x14ac:dyDescent="0.35">
      <c r="A264">
        <v>263</v>
      </c>
      <c r="B264">
        <v>2011</v>
      </c>
      <c r="C264" t="s">
        <v>66</v>
      </c>
      <c r="D264" s="1">
        <v>40659</v>
      </c>
      <c r="E264" t="s">
        <v>47</v>
      </c>
      <c r="F264" t="s">
        <v>19</v>
      </c>
      <c r="G264" t="s">
        <v>19</v>
      </c>
      <c r="H264" t="s">
        <v>20</v>
      </c>
      <c r="I264" t="s">
        <v>21</v>
      </c>
      <c r="J264">
        <v>0</v>
      </c>
      <c r="K264" t="s">
        <v>19</v>
      </c>
      <c r="L264">
        <v>0</v>
      </c>
      <c r="M264">
        <v>3</v>
      </c>
      <c r="N264" t="s">
        <v>268</v>
      </c>
      <c r="O264" t="s">
        <v>68</v>
      </c>
      <c r="P264" t="s">
        <v>193</v>
      </c>
      <c r="Q264" t="s">
        <v>266</v>
      </c>
    </row>
    <row r="265" spans="1:17" x14ac:dyDescent="0.35">
      <c r="A265">
        <v>264</v>
      </c>
      <c r="B265">
        <v>2011</v>
      </c>
      <c r="C265" t="s">
        <v>53</v>
      </c>
      <c r="D265" s="1">
        <v>40660</v>
      </c>
      <c r="E265" t="s">
        <v>259</v>
      </c>
      <c r="F265" t="s">
        <v>113</v>
      </c>
      <c r="G265" t="s">
        <v>259</v>
      </c>
      <c r="H265" t="s">
        <v>48</v>
      </c>
      <c r="I265" t="s">
        <v>21</v>
      </c>
      <c r="J265">
        <v>0</v>
      </c>
      <c r="K265" t="s">
        <v>113</v>
      </c>
      <c r="L265">
        <v>0</v>
      </c>
      <c r="M265">
        <v>8</v>
      </c>
      <c r="N265" t="s">
        <v>252</v>
      </c>
      <c r="O265" t="s">
        <v>144</v>
      </c>
      <c r="P265" t="s">
        <v>111</v>
      </c>
      <c r="Q265" t="s">
        <v>117</v>
      </c>
    </row>
    <row r="266" spans="1:17" x14ac:dyDescent="0.35">
      <c r="A266">
        <v>265</v>
      </c>
      <c r="B266">
        <v>2011</v>
      </c>
      <c r="C266" t="s">
        <v>256</v>
      </c>
      <c r="D266" s="1">
        <v>40660</v>
      </c>
      <c r="E266" t="s">
        <v>125</v>
      </c>
      <c r="F266" t="s">
        <v>257</v>
      </c>
      <c r="G266" t="s">
        <v>257</v>
      </c>
      <c r="H266" t="s">
        <v>20</v>
      </c>
      <c r="I266" t="s">
        <v>21</v>
      </c>
      <c r="J266">
        <v>0</v>
      </c>
      <c r="K266" t="s">
        <v>125</v>
      </c>
      <c r="L266">
        <v>55</v>
      </c>
      <c r="M266">
        <v>0</v>
      </c>
      <c r="N266" t="s">
        <v>269</v>
      </c>
      <c r="O266" t="s">
        <v>258</v>
      </c>
      <c r="P266" t="s">
        <v>191</v>
      </c>
      <c r="Q266" t="s">
        <v>261</v>
      </c>
    </row>
    <row r="267" spans="1:17" x14ac:dyDescent="0.35">
      <c r="A267">
        <v>266</v>
      </c>
      <c r="B267">
        <v>2011</v>
      </c>
      <c r="C267" t="s">
        <v>66</v>
      </c>
      <c r="D267" s="1">
        <v>40661</v>
      </c>
      <c r="E267" t="s">
        <v>35</v>
      </c>
      <c r="F267" t="s">
        <v>47</v>
      </c>
      <c r="G267" t="s">
        <v>47</v>
      </c>
      <c r="H267" t="s">
        <v>20</v>
      </c>
      <c r="I267" t="s">
        <v>21</v>
      </c>
      <c r="J267">
        <v>0</v>
      </c>
      <c r="K267" t="s">
        <v>35</v>
      </c>
      <c r="L267">
        <v>17</v>
      </c>
      <c r="M267">
        <v>0</v>
      </c>
      <c r="N267" t="s">
        <v>224</v>
      </c>
      <c r="O267" t="s">
        <v>68</v>
      </c>
      <c r="P267" t="s">
        <v>254</v>
      </c>
      <c r="Q267" t="s">
        <v>266</v>
      </c>
    </row>
    <row r="268" spans="1:17" x14ac:dyDescent="0.35">
      <c r="A268">
        <v>267</v>
      </c>
      <c r="B268">
        <v>2011</v>
      </c>
      <c r="C268" t="s">
        <v>129</v>
      </c>
      <c r="D268" s="1">
        <v>40662</v>
      </c>
      <c r="E268" t="s">
        <v>27</v>
      </c>
      <c r="F268" t="s">
        <v>118</v>
      </c>
      <c r="G268" t="s">
        <v>118</v>
      </c>
      <c r="H268" t="s">
        <v>20</v>
      </c>
      <c r="I268" t="s">
        <v>21</v>
      </c>
      <c r="J268">
        <v>0</v>
      </c>
      <c r="K268" t="s">
        <v>118</v>
      </c>
      <c r="L268">
        <v>0</v>
      </c>
      <c r="M268">
        <v>7</v>
      </c>
      <c r="N268" t="s">
        <v>270</v>
      </c>
      <c r="O268" t="s">
        <v>131</v>
      </c>
      <c r="P268" t="s">
        <v>111</v>
      </c>
      <c r="Q268" t="s">
        <v>202</v>
      </c>
    </row>
    <row r="269" spans="1:17" x14ac:dyDescent="0.35">
      <c r="A269">
        <v>268</v>
      </c>
      <c r="B269">
        <v>2011</v>
      </c>
      <c r="C269" t="s">
        <v>46</v>
      </c>
      <c r="D269" s="1">
        <v>40662</v>
      </c>
      <c r="E269" t="s">
        <v>19</v>
      </c>
      <c r="F269" t="s">
        <v>259</v>
      </c>
      <c r="G269" t="s">
        <v>259</v>
      </c>
      <c r="H269" t="s">
        <v>20</v>
      </c>
      <c r="I269" t="s">
        <v>21</v>
      </c>
      <c r="J269">
        <v>0</v>
      </c>
      <c r="K269" t="s">
        <v>19</v>
      </c>
      <c r="L269">
        <v>26</v>
      </c>
      <c r="M269">
        <v>0</v>
      </c>
      <c r="N269" t="s">
        <v>268</v>
      </c>
      <c r="O269" t="s">
        <v>50</v>
      </c>
      <c r="P269" t="s">
        <v>120</v>
      </c>
      <c r="Q269" t="s">
        <v>207</v>
      </c>
    </row>
    <row r="270" spans="1:17" x14ac:dyDescent="0.35">
      <c r="A270">
        <v>269</v>
      </c>
      <c r="B270">
        <v>2011</v>
      </c>
      <c r="C270" t="s">
        <v>256</v>
      </c>
      <c r="D270" s="1">
        <v>40663</v>
      </c>
      <c r="E270" t="s">
        <v>47</v>
      </c>
      <c r="F270" t="s">
        <v>257</v>
      </c>
      <c r="G270" t="s">
        <v>47</v>
      </c>
      <c r="H270" t="s">
        <v>48</v>
      </c>
      <c r="I270" t="s">
        <v>21</v>
      </c>
      <c r="J270">
        <v>0</v>
      </c>
      <c r="K270" t="s">
        <v>47</v>
      </c>
      <c r="L270">
        <v>38</v>
      </c>
      <c r="M270">
        <v>0</v>
      </c>
      <c r="N270" t="s">
        <v>133</v>
      </c>
      <c r="O270" t="s">
        <v>258</v>
      </c>
      <c r="P270" t="s">
        <v>191</v>
      </c>
      <c r="Q270" t="s">
        <v>261</v>
      </c>
    </row>
    <row r="271" spans="1:17" x14ac:dyDescent="0.35">
      <c r="A271">
        <v>270</v>
      </c>
      <c r="B271">
        <v>2011</v>
      </c>
      <c r="C271" t="s">
        <v>59</v>
      </c>
      <c r="D271" s="1">
        <v>40663</v>
      </c>
      <c r="E271" t="s">
        <v>41</v>
      </c>
      <c r="F271" t="s">
        <v>35</v>
      </c>
      <c r="G271" t="s">
        <v>35</v>
      </c>
      <c r="H271" t="s">
        <v>20</v>
      </c>
      <c r="I271" t="s">
        <v>21</v>
      </c>
      <c r="J271">
        <v>0</v>
      </c>
      <c r="K271" t="s">
        <v>35</v>
      </c>
      <c r="L271">
        <v>0</v>
      </c>
      <c r="M271">
        <v>8</v>
      </c>
      <c r="N271" t="s">
        <v>271</v>
      </c>
      <c r="O271" t="s">
        <v>61</v>
      </c>
      <c r="P271" t="s">
        <v>135</v>
      </c>
      <c r="Q271" t="s">
        <v>117</v>
      </c>
    </row>
    <row r="272" spans="1:17" x14ac:dyDescent="0.35">
      <c r="A272">
        <v>271</v>
      </c>
      <c r="B272">
        <v>2011</v>
      </c>
      <c r="C272" t="s">
        <v>129</v>
      </c>
      <c r="D272" s="1">
        <v>40664</v>
      </c>
      <c r="E272" t="s">
        <v>259</v>
      </c>
      <c r="F272" t="s">
        <v>118</v>
      </c>
      <c r="G272" t="s">
        <v>118</v>
      </c>
      <c r="H272" t="s">
        <v>20</v>
      </c>
      <c r="I272" t="s">
        <v>21</v>
      </c>
      <c r="J272">
        <v>0</v>
      </c>
      <c r="K272" t="s">
        <v>118</v>
      </c>
      <c r="L272">
        <v>0</v>
      </c>
      <c r="M272">
        <v>6</v>
      </c>
      <c r="N272" t="s">
        <v>212</v>
      </c>
      <c r="O272" t="s">
        <v>131</v>
      </c>
      <c r="P272" t="s">
        <v>202</v>
      </c>
      <c r="Q272" t="s">
        <v>184</v>
      </c>
    </row>
    <row r="273" spans="1:17" x14ac:dyDescent="0.35">
      <c r="A273">
        <v>272</v>
      </c>
      <c r="B273">
        <v>2011</v>
      </c>
      <c r="C273" t="s">
        <v>136</v>
      </c>
      <c r="D273" s="1">
        <v>40664</v>
      </c>
      <c r="E273" t="s">
        <v>113</v>
      </c>
      <c r="F273" t="s">
        <v>125</v>
      </c>
      <c r="G273" t="s">
        <v>113</v>
      </c>
      <c r="H273" t="s">
        <v>48</v>
      </c>
      <c r="I273" t="s">
        <v>21</v>
      </c>
      <c r="J273">
        <v>0</v>
      </c>
      <c r="K273" t="s">
        <v>113</v>
      </c>
      <c r="L273">
        <v>19</v>
      </c>
      <c r="M273">
        <v>0</v>
      </c>
      <c r="N273" t="s">
        <v>171</v>
      </c>
      <c r="O273" t="s">
        <v>138</v>
      </c>
      <c r="P273" t="s">
        <v>120</v>
      </c>
      <c r="Q273" t="s">
        <v>132</v>
      </c>
    </row>
    <row r="274" spans="1:17" x14ac:dyDescent="0.35">
      <c r="A274">
        <v>273</v>
      </c>
      <c r="B274">
        <v>2011</v>
      </c>
      <c r="C274" t="s">
        <v>53</v>
      </c>
      <c r="D274" s="1">
        <v>40665</v>
      </c>
      <c r="E274" t="s">
        <v>27</v>
      </c>
      <c r="F274" t="s">
        <v>41</v>
      </c>
      <c r="G274" t="s">
        <v>41</v>
      </c>
      <c r="H274" t="s">
        <v>20</v>
      </c>
      <c r="I274" t="s">
        <v>21</v>
      </c>
      <c r="J274">
        <v>0</v>
      </c>
      <c r="K274" t="s">
        <v>27</v>
      </c>
      <c r="L274">
        <v>23</v>
      </c>
      <c r="M274">
        <v>0</v>
      </c>
      <c r="N274" t="s">
        <v>62</v>
      </c>
      <c r="O274" t="s">
        <v>55</v>
      </c>
      <c r="P274" t="s">
        <v>191</v>
      </c>
      <c r="Q274" t="s">
        <v>254</v>
      </c>
    </row>
    <row r="275" spans="1:17" x14ac:dyDescent="0.35">
      <c r="A275">
        <v>274</v>
      </c>
      <c r="B275">
        <v>2011</v>
      </c>
      <c r="C275" t="s">
        <v>66</v>
      </c>
      <c r="D275" s="1">
        <v>40665</v>
      </c>
      <c r="E275" t="s">
        <v>47</v>
      </c>
      <c r="F275" t="s">
        <v>257</v>
      </c>
      <c r="G275" t="s">
        <v>257</v>
      </c>
      <c r="H275" t="s">
        <v>20</v>
      </c>
      <c r="I275" t="s">
        <v>21</v>
      </c>
      <c r="J275">
        <v>0</v>
      </c>
      <c r="K275" t="s">
        <v>257</v>
      </c>
      <c r="L275">
        <v>0</v>
      </c>
      <c r="M275">
        <v>7</v>
      </c>
      <c r="N275" t="s">
        <v>272</v>
      </c>
      <c r="O275" t="s">
        <v>68</v>
      </c>
      <c r="P275" t="s">
        <v>111</v>
      </c>
      <c r="Q275" t="s">
        <v>117</v>
      </c>
    </row>
    <row r="276" spans="1:17" x14ac:dyDescent="0.35">
      <c r="A276">
        <v>275</v>
      </c>
      <c r="B276">
        <v>2011</v>
      </c>
      <c r="C276" t="s">
        <v>17</v>
      </c>
      <c r="D276" s="1">
        <v>40666</v>
      </c>
      <c r="E276" t="s">
        <v>35</v>
      </c>
      <c r="F276" t="s">
        <v>125</v>
      </c>
      <c r="G276" t="s">
        <v>125</v>
      </c>
      <c r="H276" t="s">
        <v>20</v>
      </c>
      <c r="I276" t="s">
        <v>21</v>
      </c>
      <c r="J276">
        <v>0</v>
      </c>
      <c r="K276" t="s">
        <v>35</v>
      </c>
      <c r="L276">
        <v>20</v>
      </c>
      <c r="M276">
        <v>0</v>
      </c>
      <c r="N276" t="s">
        <v>139</v>
      </c>
      <c r="O276" t="s">
        <v>23</v>
      </c>
      <c r="P276" t="s">
        <v>193</v>
      </c>
      <c r="Q276" t="s">
        <v>266</v>
      </c>
    </row>
    <row r="277" spans="1:17" x14ac:dyDescent="0.35">
      <c r="A277">
        <v>276</v>
      </c>
      <c r="B277">
        <v>2011</v>
      </c>
      <c r="C277" t="s">
        <v>136</v>
      </c>
      <c r="D277" s="1">
        <v>40667</v>
      </c>
      <c r="E277" t="s">
        <v>118</v>
      </c>
      <c r="F277" t="s">
        <v>113</v>
      </c>
      <c r="G277" t="s">
        <v>118</v>
      </c>
      <c r="H277" t="s">
        <v>48</v>
      </c>
      <c r="I277" t="s">
        <v>21</v>
      </c>
      <c r="J277">
        <v>0</v>
      </c>
      <c r="K277" t="s">
        <v>113</v>
      </c>
      <c r="L277">
        <v>0</v>
      </c>
      <c r="M277">
        <v>8</v>
      </c>
      <c r="N277" t="s">
        <v>114</v>
      </c>
      <c r="O277" t="s">
        <v>138</v>
      </c>
      <c r="P277" t="s">
        <v>207</v>
      </c>
      <c r="Q277" t="s">
        <v>132</v>
      </c>
    </row>
    <row r="278" spans="1:17" x14ac:dyDescent="0.35">
      <c r="A278">
        <v>277</v>
      </c>
      <c r="B278">
        <v>2011</v>
      </c>
      <c r="C278" t="s">
        <v>53</v>
      </c>
      <c r="D278" s="1">
        <v>40667</v>
      </c>
      <c r="E278" t="s">
        <v>27</v>
      </c>
      <c r="F278" t="s">
        <v>259</v>
      </c>
      <c r="G278" t="s">
        <v>259</v>
      </c>
      <c r="H278" t="s">
        <v>20</v>
      </c>
      <c r="I278" t="s">
        <v>21</v>
      </c>
      <c r="J278">
        <v>0</v>
      </c>
      <c r="K278" t="s">
        <v>27</v>
      </c>
      <c r="L278">
        <v>21</v>
      </c>
      <c r="M278">
        <v>0</v>
      </c>
      <c r="N278" t="s">
        <v>273</v>
      </c>
      <c r="O278" t="s">
        <v>144</v>
      </c>
      <c r="P278" t="s">
        <v>191</v>
      </c>
      <c r="Q278" t="s">
        <v>184</v>
      </c>
    </row>
    <row r="279" spans="1:17" x14ac:dyDescent="0.35">
      <c r="A279">
        <v>278</v>
      </c>
      <c r="B279">
        <v>2011</v>
      </c>
      <c r="C279" t="s">
        <v>256</v>
      </c>
      <c r="D279" s="1">
        <v>40668</v>
      </c>
      <c r="E279" t="s">
        <v>257</v>
      </c>
      <c r="F279" t="s">
        <v>35</v>
      </c>
      <c r="G279" t="s">
        <v>35</v>
      </c>
      <c r="H279" t="s">
        <v>20</v>
      </c>
      <c r="I279" t="s">
        <v>21</v>
      </c>
      <c r="J279">
        <v>0</v>
      </c>
      <c r="K279" t="s">
        <v>257</v>
      </c>
      <c r="L279">
        <v>17</v>
      </c>
      <c r="M279">
        <v>0</v>
      </c>
      <c r="N279" t="s">
        <v>219</v>
      </c>
      <c r="O279" t="s">
        <v>258</v>
      </c>
      <c r="P279" t="s">
        <v>32</v>
      </c>
      <c r="Q279" t="s">
        <v>266</v>
      </c>
    </row>
    <row r="280" spans="1:17" x14ac:dyDescent="0.35">
      <c r="A280">
        <v>279</v>
      </c>
      <c r="B280">
        <v>2011</v>
      </c>
      <c r="C280" t="s">
        <v>17</v>
      </c>
      <c r="D280" s="1">
        <v>40668</v>
      </c>
      <c r="E280" t="s">
        <v>125</v>
      </c>
      <c r="F280" t="s">
        <v>47</v>
      </c>
      <c r="G280" t="s">
        <v>47</v>
      </c>
      <c r="H280" t="s">
        <v>20</v>
      </c>
      <c r="I280" t="s">
        <v>21</v>
      </c>
      <c r="J280">
        <v>0</v>
      </c>
      <c r="K280" t="s">
        <v>47</v>
      </c>
      <c r="L280">
        <v>0</v>
      </c>
      <c r="M280">
        <v>4</v>
      </c>
      <c r="N280" t="s">
        <v>133</v>
      </c>
      <c r="O280" t="s">
        <v>23</v>
      </c>
      <c r="P280" t="s">
        <v>111</v>
      </c>
      <c r="Q280" t="s">
        <v>135</v>
      </c>
    </row>
    <row r="281" spans="1:17" x14ac:dyDescent="0.35">
      <c r="A281">
        <v>280</v>
      </c>
      <c r="B281">
        <v>2011</v>
      </c>
      <c r="C281" t="s">
        <v>46</v>
      </c>
      <c r="D281" s="1">
        <v>40669</v>
      </c>
      <c r="E281" t="s">
        <v>19</v>
      </c>
      <c r="F281" t="s">
        <v>41</v>
      </c>
      <c r="G281" t="s">
        <v>41</v>
      </c>
      <c r="H281" t="s">
        <v>20</v>
      </c>
      <c r="I281" t="s">
        <v>21</v>
      </c>
      <c r="J281">
        <v>0</v>
      </c>
      <c r="K281" t="s">
        <v>19</v>
      </c>
      <c r="L281">
        <v>85</v>
      </c>
      <c r="M281">
        <v>0</v>
      </c>
      <c r="N281" t="s">
        <v>73</v>
      </c>
      <c r="O281" t="s">
        <v>50</v>
      </c>
      <c r="P281" t="s">
        <v>120</v>
      </c>
      <c r="Q281" t="s">
        <v>132</v>
      </c>
    </row>
    <row r="282" spans="1:17" x14ac:dyDescent="0.35">
      <c r="A282">
        <v>281</v>
      </c>
      <c r="B282">
        <v>2011</v>
      </c>
      <c r="C282" t="s">
        <v>59</v>
      </c>
      <c r="D282" s="1">
        <v>40670</v>
      </c>
      <c r="E282" t="s">
        <v>113</v>
      </c>
      <c r="F282" t="s">
        <v>35</v>
      </c>
      <c r="G282" t="s">
        <v>113</v>
      </c>
      <c r="H282" t="s">
        <v>48</v>
      </c>
      <c r="I282" t="s">
        <v>21</v>
      </c>
      <c r="J282">
        <v>1</v>
      </c>
      <c r="K282" t="s">
        <v>35</v>
      </c>
      <c r="L282">
        <v>10</v>
      </c>
      <c r="M282">
        <v>0</v>
      </c>
      <c r="N282" t="s">
        <v>271</v>
      </c>
      <c r="O282" t="s">
        <v>61</v>
      </c>
      <c r="P282" t="s">
        <v>111</v>
      </c>
      <c r="Q282" t="s">
        <v>254</v>
      </c>
    </row>
    <row r="283" spans="1:17" x14ac:dyDescent="0.35">
      <c r="A283">
        <v>282</v>
      </c>
      <c r="B283">
        <v>2011</v>
      </c>
      <c r="C283" t="s">
        <v>53</v>
      </c>
      <c r="D283" s="1">
        <v>40670</v>
      </c>
      <c r="E283" t="s">
        <v>27</v>
      </c>
      <c r="F283" t="s">
        <v>47</v>
      </c>
      <c r="G283" t="s">
        <v>47</v>
      </c>
      <c r="H283" t="s">
        <v>20</v>
      </c>
      <c r="I283" t="s">
        <v>21</v>
      </c>
      <c r="J283">
        <v>0</v>
      </c>
      <c r="K283" t="s">
        <v>27</v>
      </c>
      <c r="L283">
        <v>32</v>
      </c>
      <c r="M283">
        <v>0</v>
      </c>
      <c r="N283" t="s">
        <v>106</v>
      </c>
      <c r="O283" t="s">
        <v>55</v>
      </c>
      <c r="P283" t="s">
        <v>128</v>
      </c>
      <c r="Q283" t="s">
        <v>184</v>
      </c>
    </row>
    <row r="284" spans="1:17" x14ac:dyDescent="0.35">
      <c r="A284">
        <v>283</v>
      </c>
      <c r="B284">
        <v>2011</v>
      </c>
      <c r="C284" t="s">
        <v>46</v>
      </c>
      <c r="D284" s="1">
        <v>40671</v>
      </c>
      <c r="E284" t="s">
        <v>257</v>
      </c>
      <c r="F284" t="s">
        <v>19</v>
      </c>
      <c r="G284" t="s">
        <v>257</v>
      </c>
      <c r="H284" t="s">
        <v>48</v>
      </c>
      <c r="I284" t="s">
        <v>21</v>
      </c>
      <c r="J284">
        <v>0</v>
      </c>
      <c r="K284" t="s">
        <v>19</v>
      </c>
      <c r="L284">
        <v>0</v>
      </c>
      <c r="M284">
        <v>9</v>
      </c>
      <c r="N284" t="s">
        <v>73</v>
      </c>
      <c r="O284" t="s">
        <v>50</v>
      </c>
      <c r="P284" t="s">
        <v>120</v>
      </c>
      <c r="Q284" t="s">
        <v>207</v>
      </c>
    </row>
    <row r="285" spans="1:17" x14ac:dyDescent="0.35">
      <c r="A285">
        <v>284</v>
      </c>
      <c r="B285">
        <v>2011</v>
      </c>
      <c r="C285" t="s">
        <v>84</v>
      </c>
      <c r="D285" s="1">
        <v>40671</v>
      </c>
      <c r="E285" t="s">
        <v>41</v>
      </c>
      <c r="F285" t="s">
        <v>259</v>
      </c>
      <c r="G285" t="s">
        <v>41</v>
      </c>
      <c r="H285" t="s">
        <v>48</v>
      </c>
      <c r="I285" t="s">
        <v>21</v>
      </c>
      <c r="J285">
        <v>0</v>
      </c>
      <c r="K285" t="s">
        <v>259</v>
      </c>
      <c r="L285">
        <v>0</v>
      </c>
      <c r="M285">
        <v>5</v>
      </c>
      <c r="N285" t="s">
        <v>273</v>
      </c>
      <c r="O285" t="s">
        <v>115</v>
      </c>
      <c r="P285" t="s">
        <v>202</v>
      </c>
      <c r="Q285" t="s">
        <v>266</v>
      </c>
    </row>
    <row r="286" spans="1:17" x14ac:dyDescent="0.35">
      <c r="A286">
        <v>285</v>
      </c>
      <c r="B286">
        <v>2011</v>
      </c>
      <c r="C286" t="s">
        <v>129</v>
      </c>
      <c r="D286" s="1">
        <v>40672</v>
      </c>
      <c r="E286" t="s">
        <v>113</v>
      </c>
      <c r="F286" t="s">
        <v>118</v>
      </c>
      <c r="G286" t="s">
        <v>118</v>
      </c>
      <c r="H286" t="s">
        <v>20</v>
      </c>
      <c r="I286" t="s">
        <v>21</v>
      </c>
      <c r="J286">
        <v>0</v>
      </c>
      <c r="K286" t="s">
        <v>113</v>
      </c>
      <c r="L286">
        <v>63</v>
      </c>
      <c r="M286">
        <v>0</v>
      </c>
      <c r="N286" t="s">
        <v>237</v>
      </c>
      <c r="O286" t="s">
        <v>131</v>
      </c>
      <c r="P286" t="s">
        <v>128</v>
      </c>
      <c r="Q286" t="s">
        <v>184</v>
      </c>
    </row>
    <row r="287" spans="1:17" x14ac:dyDescent="0.35">
      <c r="A287">
        <v>286</v>
      </c>
      <c r="B287">
        <v>2011</v>
      </c>
      <c r="C287" t="s">
        <v>17</v>
      </c>
      <c r="D287" s="1">
        <v>40673</v>
      </c>
      <c r="E287" t="s">
        <v>125</v>
      </c>
      <c r="F287" t="s">
        <v>259</v>
      </c>
      <c r="G287" t="s">
        <v>125</v>
      </c>
      <c r="H287" t="s">
        <v>48</v>
      </c>
      <c r="I287" t="s">
        <v>21</v>
      </c>
      <c r="J287">
        <v>0</v>
      </c>
      <c r="K287" t="s">
        <v>259</v>
      </c>
      <c r="L287">
        <v>0</v>
      </c>
      <c r="M287">
        <v>6</v>
      </c>
      <c r="N287" t="s">
        <v>274</v>
      </c>
      <c r="O287" t="s">
        <v>23</v>
      </c>
      <c r="P287" t="s">
        <v>111</v>
      </c>
      <c r="Q287" t="s">
        <v>135</v>
      </c>
    </row>
    <row r="288" spans="1:17" x14ac:dyDescent="0.35">
      <c r="A288">
        <v>287</v>
      </c>
      <c r="B288">
        <v>2011</v>
      </c>
      <c r="C288" t="s">
        <v>84</v>
      </c>
      <c r="D288" s="1">
        <v>40673</v>
      </c>
      <c r="E288" t="s">
        <v>41</v>
      </c>
      <c r="F288" t="s">
        <v>27</v>
      </c>
      <c r="G288" t="s">
        <v>27</v>
      </c>
      <c r="H288" t="s">
        <v>20</v>
      </c>
      <c r="I288" t="s">
        <v>21</v>
      </c>
      <c r="J288">
        <v>0</v>
      </c>
      <c r="K288" t="s">
        <v>41</v>
      </c>
      <c r="L288">
        <v>76</v>
      </c>
      <c r="M288">
        <v>0</v>
      </c>
      <c r="N288" t="s">
        <v>275</v>
      </c>
      <c r="O288" t="s">
        <v>115</v>
      </c>
      <c r="P288" t="s">
        <v>202</v>
      </c>
      <c r="Q288" t="s">
        <v>266</v>
      </c>
    </row>
    <row r="289" spans="1:17" x14ac:dyDescent="0.35">
      <c r="A289">
        <v>288</v>
      </c>
      <c r="B289">
        <v>2011</v>
      </c>
      <c r="C289" t="s">
        <v>129</v>
      </c>
      <c r="D289" s="1">
        <v>40674</v>
      </c>
      <c r="E289" t="s">
        <v>118</v>
      </c>
      <c r="F289" t="s">
        <v>19</v>
      </c>
      <c r="G289" t="s">
        <v>19</v>
      </c>
      <c r="H289" t="s">
        <v>20</v>
      </c>
      <c r="I289" t="s">
        <v>21</v>
      </c>
      <c r="J289">
        <v>0</v>
      </c>
      <c r="K289" t="s">
        <v>19</v>
      </c>
      <c r="L289">
        <v>0</v>
      </c>
      <c r="M289">
        <v>9</v>
      </c>
      <c r="N289" t="s">
        <v>276</v>
      </c>
      <c r="O289" t="s">
        <v>131</v>
      </c>
      <c r="P289" t="s">
        <v>191</v>
      </c>
      <c r="Q289" t="s">
        <v>128</v>
      </c>
    </row>
    <row r="290" spans="1:17" x14ac:dyDescent="0.35">
      <c r="A290">
        <v>289</v>
      </c>
      <c r="B290">
        <v>2011</v>
      </c>
      <c r="C290" t="s">
        <v>136</v>
      </c>
      <c r="D290" s="1">
        <v>40675</v>
      </c>
      <c r="E290" t="s">
        <v>113</v>
      </c>
      <c r="F290" t="s">
        <v>47</v>
      </c>
      <c r="G290" t="s">
        <v>113</v>
      </c>
      <c r="H290" t="s">
        <v>48</v>
      </c>
      <c r="I290" t="s">
        <v>21</v>
      </c>
      <c r="J290">
        <v>0</v>
      </c>
      <c r="K290" t="s">
        <v>113</v>
      </c>
      <c r="L290">
        <v>18</v>
      </c>
      <c r="M290">
        <v>0</v>
      </c>
      <c r="N290" t="s">
        <v>81</v>
      </c>
      <c r="O290" t="s">
        <v>138</v>
      </c>
      <c r="P290" t="s">
        <v>135</v>
      </c>
      <c r="Q290" t="s">
        <v>117</v>
      </c>
    </row>
    <row r="291" spans="1:17" x14ac:dyDescent="0.35">
      <c r="A291">
        <v>290</v>
      </c>
      <c r="B291">
        <v>2011</v>
      </c>
      <c r="C291" t="s">
        <v>40</v>
      </c>
      <c r="D291" s="1">
        <v>40676</v>
      </c>
      <c r="E291" t="s">
        <v>257</v>
      </c>
      <c r="F291" t="s">
        <v>41</v>
      </c>
      <c r="G291" t="s">
        <v>41</v>
      </c>
      <c r="H291" t="s">
        <v>20</v>
      </c>
      <c r="I291" t="s">
        <v>21</v>
      </c>
      <c r="J291">
        <v>0</v>
      </c>
      <c r="K291" t="s">
        <v>41</v>
      </c>
      <c r="L291">
        <v>0</v>
      </c>
      <c r="M291">
        <v>6</v>
      </c>
      <c r="N291" t="s">
        <v>170</v>
      </c>
      <c r="O291" t="s">
        <v>43</v>
      </c>
      <c r="P291" t="s">
        <v>193</v>
      </c>
      <c r="Q291" t="s">
        <v>266</v>
      </c>
    </row>
    <row r="292" spans="1:17" x14ac:dyDescent="0.35">
      <c r="A292">
        <v>291</v>
      </c>
      <c r="B292">
        <v>2011</v>
      </c>
      <c r="C292" t="s">
        <v>46</v>
      </c>
      <c r="D292" s="1">
        <v>40677</v>
      </c>
      <c r="E292" t="s">
        <v>35</v>
      </c>
      <c r="F292" t="s">
        <v>19</v>
      </c>
      <c r="G292" t="s">
        <v>19</v>
      </c>
      <c r="H292" t="s">
        <v>20</v>
      </c>
      <c r="I292" t="s">
        <v>21</v>
      </c>
      <c r="J292">
        <v>1</v>
      </c>
      <c r="K292" t="s">
        <v>19</v>
      </c>
      <c r="L292">
        <v>0</v>
      </c>
      <c r="M292">
        <v>4</v>
      </c>
      <c r="N292" t="s">
        <v>73</v>
      </c>
      <c r="O292" t="s">
        <v>50</v>
      </c>
      <c r="P292" t="s">
        <v>112</v>
      </c>
      <c r="Q292" t="s">
        <v>132</v>
      </c>
    </row>
    <row r="293" spans="1:17" x14ac:dyDescent="0.35">
      <c r="A293">
        <v>292</v>
      </c>
      <c r="B293">
        <v>2011</v>
      </c>
      <c r="C293" t="s">
        <v>53</v>
      </c>
      <c r="D293" s="1">
        <v>40677</v>
      </c>
      <c r="E293" t="s">
        <v>125</v>
      </c>
      <c r="F293" t="s">
        <v>27</v>
      </c>
      <c r="G293" t="s">
        <v>125</v>
      </c>
      <c r="H293" t="s">
        <v>48</v>
      </c>
      <c r="I293" t="s">
        <v>21</v>
      </c>
      <c r="J293">
        <v>0</v>
      </c>
      <c r="K293" t="s">
        <v>125</v>
      </c>
      <c r="L293">
        <v>10</v>
      </c>
      <c r="M293">
        <v>0</v>
      </c>
      <c r="N293" t="s">
        <v>163</v>
      </c>
      <c r="O293" t="s">
        <v>55</v>
      </c>
      <c r="P293" t="s">
        <v>32</v>
      </c>
      <c r="Q293" t="s">
        <v>202</v>
      </c>
    </row>
    <row r="294" spans="1:17" x14ac:dyDescent="0.35">
      <c r="A294">
        <v>293</v>
      </c>
      <c r="B294">
        <v>2011</v>
      </c>
      <c r="C294" t="s">
        <v>248</v>
      </c>
      <c r="D294" s="1">
        <v>40678</v>
      </c>
      <c r="E294" t="s">
        <v>41</v>
      </c>
      <c r="F294" t="s">
        <v>47</v>
      </c>
      <c r="G294" t="s">
        <v>47</v>
      </c>
      <c r="H294" t="s">
        <v>20</v>
      </c>
      <c r="I294" t="s">
        <v>21</v>
      </c>
      <c r="J294">
        <v>0</v>
      </c>
      <c r="K294" t="s">
        <v>41</v>
      </c>
      <c r="L294">
        <v>29</v>
      </c>
      <c r="M294">
        <v>0</v>
      </c>
      <c r="N294" t="s">
        <v>245</v>
      </c>
      <c r="O294" t="s">
        <v>249</v>
      </c>
      <c r="P294" t="s">
        <v>111</v>
      </c>
      <c r="Q294" t="s">
        <v>117</v>
      </c>
    </row>
    <row r="295" spans="1:17" x14ac:dyDescent="0.35">
      <c r="A295">
        <v>294</v>
      </c>
      <c r="B295">
        <v>2011</v>
      </c>
      <c r="C295" t="s">
        <v>40</v>
      </c>
      <c r="D295" s="1">
        <v>40678</v>
      </c>
      <c r="E295" t="s">
        <v>118</v>
      </c>
      <c r="F295" t="s">
        <v>257</v>
      </c>
      <c r="G295" t="s">
        <v>257</v>
      </c>
      <c r="H295" t="s">
        <v>20</v>
      </c>
      <c r="I295" t="s">
        <v>21</v>
      </c>
      <c r="J295">
        <v>0</v>
      </c>
      <c r="K295" t="s">
        <v>257</v>
      </c>
      <c r="L295">
        <v>0</v>
      </c>
      <c r="M295">
        <v>8</v>
      </c>
      <c r="N295" t="s">
        <v>219</v>
      </c>
      <c r="O295" t="s">
        <v>43</v>
      </c>
      <c r="P295" t="s">
        <v>254</v>
      </c>
      <c r="Q295" t="s">
        <v>266</v>
      </c>
    </row>
    <row r="296" spans="1:17" x14ac:dyDescent="0.35">
      <c r="A296">
        <v>295</v>
      </c>
      <c r="B296">
        <v>2011</v>
      </c>
      <c r="C296" t="s">
        <v>53</v>
      </c>
      <c r="D296" s="1">
        <v>40679</v>
      </c>
      <c r="E296" t="s">
        <v>259</v>
      </c>
      <c r="F296" t="s">
        <v>125</v>
      </c>
      <c r="G296" t="s">
        <v>125</v>
      </c>
      <c r="H296" t="s">
        <v>20</v>
      </c>
      <c r="I296" t="s">
        <v>21</v>
      </c>
      <c r="J296">
        <v>0</v>
      </c>
      <c r="K296" t="s">
        <v>125</v>
      </c>
      <c r="L296">
        <v>0</v>
      </c>
      <c r="M296">
        <v>6</v>
      </c>
      <c r="N296" t="s">
        <v>163</v>
      </c>
      <c r="O296" t="s">
        <v>144</v>
      </c>
      <c r="P296" t="s">
        <v>32</v>
      </c>
      <c r="Q296" t="s">
        <v>202</v>
      </c>
    </row>
    <row r="297" spans="1:17" x14ac:dyDescent="0.35">
      <c r="A297">
        <v>296</v>
      </c>
      <c r="B297">
        <v>2011</v>
      </c>
      <c r="C297" t="s">
        <v>248</v>
      </c>
      <c r="D297" s="1">
        <v>40680</v>
      </c>
      <c r="E297" t="s">
        <v>41</v>
      </c>
      <c r="F297" t="s">
        <v>19</v>
      </c>
      <c r="G297" t="s">
        <v>41</v>
      </c>
      <c r="H297" t="s">
        <v>48</v>
      </c>
      <c r="I297" t="s">
        <v>21</v>
      </c>
      <c r="J297">
        <v>0</v>
      </c>
      <c r="K297" t="s">
        <v>41</v>
      </c>
      <c r="L297">
        <v>111</v>
      </c>
      <c r="M297">
        <v>0</v>
      </c>
      <c r="N297" t="s">
        <v>143</v>
      </c>
      <c r="O297" t="s">
        <v>249</v>
      </c>
      <c r="P297" t="s">
        <v>111</v>
      </c>
      <c r="Q297" t="s">
        <v>135</v>
      </c>
    </row>
    <row r="298" spans="1:17" x14ac:dyDescent="0.35">
      <c r="A298">
        <v>297</v>
      </c>
      <c r="B298">
        <v>2011</v>
      </c>
      <c r="C298" t="s">
        <v>136</v>
      </c>
      <c r="D298" s="1">
        <v>40681</v>
      </c>
      <c r="E298" t="s">
        <v>113</v>
      </c>
      <c r="F298" t="s">
        <v>257</v>
      </c>
      <c r="G298" t="s">
        <v>113</v>
      </c>
      <c r="H298" t="s">
        <v>48</v>
      </c>
      <c r="I298" t="s">
        <v>21</v>
      </c>
      <c r="J298">
        <v>0</v>
      </c>
      <c r="K298" t="s">
        <v>113</v>
      </c>
      <c r="L298">
        <v>11</v>
      </c>
      <c r="M298">
        <v>0</v>
      </c>
      <c r="N298" t="s">
        <v>103</v>
      </c>
      <c r="O298" t="s">
        <v>138</v>
      </c>
      <c r="P298" t="s">
        <v>191</v>
      </c>
      <c r="Q298" t="s">
        <v>112</v>
      </c>
    </row>
    <row r="299" spans="1:17" x14ac:dyDescent="0.35">
      <c r="A299">
        <v>298</v>
      </c>
      <c r="B299">
        <v>2011</v>
      </c>
      <c r="C299" t="s">
        <v>53</v>
      </c>
      <c r="D299" s="1">
        <v>40682</v>
      </c>
      <c r="E299" t="s">
        <v>259</v>
      </c>
      <c r="F299" t="s">
        <v>35</v>
      </c>
      <c r="G299" t="s">
        <v>35</v>
      </c>
      <c r="H299" t="s">
        <v>20</v>
      </c>
      <c r="I299" t="s">
        <v>21</v>
      </c>
      <c r="J299">
        <v>0</v>
      </c>
      <c r="K299" t="s">
        <v>35</v>
      </c>
      <c r="L299">
        <v>0</v>
      </c>
      <c r="M299">
        <v>7</v>
      </c>
      <c r="N299" t="s">
        <v>139</v>
      </c>
      <c r="O299" t="s">
        <v>144</v>
      </c>
      <c r="P299" t="s">
        <v>32</v>
      </c>
      <c r="Q299" t="s">
        <v>184</v>
      </c>
    </row>
    <row r="300" spans="1:17" x14ac:dyDescent="0.35">
      <c r="A300">
        <v>299</v>
      </c>
      <c r="B300">
        <v>2011</v>
      </c>
      <c r="C300" t="s">
        <v>53</v>
      </c>
      <c r="D300" s="1">
        <v>40683</v>
      </c>
      <c r="E300" t="s">
        <v>27</v>
      </c>
      <c r="F300" t="s">
        <v>118</v>
      </c>
      <c r="G300" t="s">
        <v>27</v>
      </c>
      <c r="H300" t="s">
        <v>48</v>
      </c>
      <c r="I300" t="s">
        <v>21</v>
      </c>
      <c r="J300">
        <v>0</v>
      </c>
      <c r="K300" t="s">
        <v>118</v>
      </c>
      <c r="L300">
        <v>0</v>
      </c>
      <c r="M300">
        <v>10</v>
      </c>
      <c r="N300" t="s">
        <v>130</v>
      </c>
      <c r="O300" t="s">
        <v>55</v>
      </c>
      <c r="P300" t="s">
        <v>112</v>
      </c>
      <c r="Q300" t="s">
        <v>254</v>
      </c>
    </row>
    <row r="301" spans="1:17" x14ac:dyDescent="0.35">
      <c r="A301">
        <v>300</v>
      </c>
      <c r="B301">
        <v>2011</v>
      </c>
      <c r="C301" t="s">
        <v>248</v>
      </c>
      <c r="D301" s="1">
        <v>40684</v>
      </c>
      <c r="E301" t="s">
        <v>125</v>
      </c>
      <c r="F301" t="s">
        <v>41</v>
      </c>
      <c r="G301" t="s">
        <v>41</v>
      </c>
      <c r="H301" t="s">
        <v>20</v>
      </c>
      <c r="I301" t="s">
        <v>21</v>
      </c>
      <c r="J301">
        <v>0</v>
      </c>
      <c r="K301" t="s">
        <v>125</v>
      </c>
      <c r="L301">
        <v>82</v>
      </c>
      <c r="M301">
        <v>0</v>
      </c>
      <c r="N301" t="s">
        <v>98</v>
      </c>
      <c r="O301" t="s">
        <v>249</v>
      </c>
      <c r="P301" t="s">
        <v>111</v>
      </c>
      <c r="Q301" t="s">
        <v>135</v>
      </c>
    </row>
    <row r="302" spans="1:17" x14ac:dyDescent="0.35">
      <c r="A302">
        <v>301</v>
      </c>
      <c r="B302">
        <v>2011</v>
      </c>
      <c r="C302" t="s">
        <v>66</v>
      </c>
      <c r="D302" s="1">
        <v>40684</v>
      </c>
      <c r="E302" t="s">
        <v>47</v>
      </c>
      <c r="F302" t="s">
        <v>259</v>
      </c>
      <c r="G302" t="s">
        <v>47</v>
      </c>
      <c r="H302" t="s">
        <v>48</v>
      </c>
      <c r="I302" t="s">
        <v>277</v>
      </c>
      <c r="J302">
        <v>0</v>
      </c>
      <c r="K302" t="s">
        <v>47</v>
      </c>
      <c r="L302">
        <v>0</v>
      </c>
      <c r="M302">
        <v>0</v>
      </c>
      <c r="N302" t="s">
        <v>139</v>
      </c>
      <c r="O302" t="s">
        <v>68</v>
      </c>
      <c r="P302" t="s">
        <v>207</v>
      </c>
      <c r="Q302" t="s">
        <v>266</v>
      </c>
    </row>
    <row r="303" spans="1:17" x14ac:dyDescent="0.35">
      <c r="A303">
        <v>302</v>
      </c>
      <c r="B303">
        <v>2011</v>
      </c>
      <c r="C303" t="s">
        <v>46</v>
      </c>
      <c r="D303" s="1">
        <v>40685</v>
      </c>
      <c r="E303" t="s">
        <v>113</v>
      </c>
      <c r="F303" t="s">
        <v>19</v>
      </c>
      <c r="G303" t="s">
        <v>19</v>
      </c>
      <c r="H303" t="s">
        <v>20</v>
      </c>
      <c r="I303" t="s">
        <v>21</v>
      </c>
      <c r="J303">
        <v>0</v>
      </c>
      <c r="K303" t="s">
        <v>19</v>
      </c>
      <c r="L303">
        <v>0</v>
      </c>
      <c r="M303">
        <v>8</v>
      </c>
      <c r="N303" t="s">
        <v>73</v>
      </c>
      <c r="O303" t="s">
        <v>50</v>
      </c>
      <c r="P303" t="s">
        <v>128</v>
      </c>
      <c r="Q303" t="s">
        <v>112</v>
      </c>
    </row>
    <row r="304" spans="1:17" x14ac:dyDescent="0.35">
      <c r="A304">
        <v>303</v>
      </c>
      <c r="B304">
        <v>2011</v>
      </c>
      <c r="C304" t="s">
        <v>59</v>
      </c>
      <c r="D304" s="1">
        <v>40685</v>
      </c>
      <c r="E304" t="s">
        <v>35</v>
      </c>
      <c r="F304" t="s">
        <v>27</v>
      </c>
      <c r="G304" t="s">
        <v>27</v>
      </c>
      <c r="H304" t="s">
        <v>20</v>
      </c>
      <c r="I304" t="s">
        <v>21</v>
      </c>
      <c r="J304">
        <v>0</v>
      </c>
      <c r="K304" t="s">
        <v>27</v>
      </c>
      <c r="L304">
        <v>0</v>
      </c>
      <c r="M304">
        <v>5</v>
      </c>
      <c r="N304" t="s">
        <v>278</v>
      </c>
      <c r="O304" t="s">
        <v>61</v>
      </c>
      <c r="P304" t="s">
        <v>202</v>
      </c>
      <c r="Q304" t="s">
        <v>184</v>
      </c>
    </row>
    <row r="305" spans="1:17" x14ac:dyDescent="0.35">
      <c r="A305">
        <v>304</v>
      </c>
      <c r="B305">
        <v>2011</v>
      </c>
      <c r="C305" t="s">
        <v>53</v>
      </c>
      <c r="D305" s="1">
        <v>40687</v>
      </c>
      <c r="E305" t="s">
        <v>19</v>
      </c>
      <c r="F305" t="s">
        <v>113</v>
      </c>
      <c r="G305" t="s">
        <v>113</v>
      </c>
      <c r="H305" t="s">
        <v>20</v>
      </c>
      <c r="I305" t="s">
        <v>21</v>
      </c>
      <c r="J305">
        <v>0</v>
      </c>
      <c r="K305" t="s">
        <v>113</v>
      </c>
      <c r="L305">
        <v>0</v>
      </c>
      <c r="M305">
        <v>6</v>
      </c>
      <c r="N305" t="s">
        <v>79</v>
      </c>
      <c r="O305" t="s">
        <v>55</v>
      </c>
      <c r="P305" t="s">
        <v>111</v>
      </c>
      <c r="Q305" t="s">
        <v>184</v>
      </c>
    </row>
    <row r="306" spans="1:17" x14ac:dyDescent="0.35">
      <c r="A306">
        <v>305</v>
      </c>
      <c r="B306">
        <v>2011</v>
      </c>
      <c r="C306" t="s">
        <v>53</v>
      </c>
      <c r="D306" s="1">
        <v>40688</v>
      </c>
      <c r="E306" t="s">
        <v>35</v>
      </c>
      <c r="F306" t="s">
        <v>27</v>
      </c>
      <c r="G306" t="s">
        <v>27</v>
      </c>
      <c r="H306" t="s">
        <v>20</v>
      </c>
      <c r="I306" t="s">
        <v>21</v>
      </c>
      <c r="J306">
        <v>0</v>
      </c>
      <c r="K306" t="s">
        <v>27</v>
      </c>
      <c r="L306">
        <v>0</v>
      </c>
      <c r="M306">
        <v>4</v>
      </c>
      <c r="N306" t="s">
        <v>267</v>
      </c>
      <c r="O306" t="s">
        <v>55</v>
      </c>
      <c r="P306" t="s">
        <v>111</v>
      </c>
      <c r="Q306" t="s">
        <v>184</v>
      </c>
    </row>
    <row r="307" spans="1:17" x14ac:dyDescent="0.35">
      <c r="A307">
        <v>306</v>
      </c>
      <c r="B307">
        <v>2011</v>
      </c>
      <c r="C307" t="s">
        <v>136</v>
      </c>
      <c r="D307" s="1">
        <v>40690</v>
      </c>
      <c r="E307" t="s">
        <v>19</v>
      </c>
      <c r="F307" t="s">
        <v>27</v>
      </c>
      <c r="G307" t="s">
        <v>27</v>
      </c>
      <c r="H307" t="s">
        <v>20</v>
      </c>
      <c r="I307" t="s">
        <v>21</v>
      </c>
      <c r="J307">
        <v>0</v>
      </c>
      <c r="K307" t="s">
        <v>19</v>
      </c>
      <c r="L307">
        <v>43</v>
      </c>
      <c r="M307">
        <v>0</v>
      </c>
      <c r="N307" t="s">
        <v>73</v>
      </c>
      <c r="O307" t="s">
        <v>138</v>
      </c>
      <c r="P307" t="s">
        <v>111</v>
      </c>
      <c r="Q307" t="s">
        <v>184</v>
      </c>
    </row>
    <row r="308" spans="1:17" x14ac:dyDescent="0.35">
      <c r="A308">
        <v>307</v>
      </c>
      <c r="B308">
        <v>2011</v>
      </c>
      <c r="C308" t="s">
        <v>136</v>
      </c>
      <c r="D308" s="1">
        <v>40691</v>
      </c>
      <c r="E308" t="s">
        <v>113</v>
      </c>
      <c r="F308" t="s">
        <v>19</v>
      </c>
      <c r="G308" t="s">
        <v>113</v>
      </c>
      <c r="H308" t="s">
        <v>48</v>
      </c>
      <c r="I308" t="s">
        <v>21</v>
      </c>
      <c r="J308">
        <v>0</v>
      </c>
      <c r="K308" t="s">
        <v>113</v>
      </c>
      <c r="L308">
        <v>58</v>
      </c>
      <c r="M308">
        <v>0</v>
      </c>
      <c r="N308" t="s">
        <v>237</v>
      </c>
      <c r="O308" t="s">
        <v>138</v>
      </c>
      <c r="P308" t="s">
        <v>111</v>
      </c>
      <c r="Q308" t="s">
        <v>184</v>
      </c>
    </row>
    <row r="309" spans="1:17" x14ac:dyDescent="0.35">
      <c r="A309">
        <v>308</v>
      </c>
      <c r="B309">
        <v>2012</v>
      </c>
      <c r="C309" t="s">
        <v>136</v>
      </c>
      <c r="D309" s="1">
        <v>41003</v>
      </c>
      <c r="E309" t="s">
        <v>113</v>
      </c>
      <c r="F309" t="s">
        <v>27</v>
      </c>
      <c r="G309" t="s">
        <v>27</v>
      </c>
      <c r="H309" t="s">
        <v>20</v>
      </c>
      <c r="I309" t="s">
        <v>21</v>
      </c>
      <c r="J309">
        <v>0</v>
      </c>
      <c r="K309" t="s">
        <v>27</v>
      </c>
      <c r="L309">
        <v>0</v>
      </c>
      <c r="M309">
        <v>8</v>
      </c>
      <c r="N309" t="s">
        <v>279</v>
      </c>
      <c r="O309" t="s">
        <v>138</v>
      </c>
      <c r="P309" t="s">
        <v>280</v>
      </c>
      <c r="Q309" t="s">
        <v>184</v>
      </c>
    </row>
    <row r="310" spans="1:17" x14ac:dyDescent="0.35">
      <c r="A310">
        <v>309</v>
      </c>
      <c r="B310">
        <v>2012</v>
      </c>
      <c r="C310" t="s">
        <v>59</v>
      </c>
      <c r="D310" s="1">
        <v>41004</v>
      </c>
      <c r="E310" t="s">
        <v>35</v>
      </c>
      <c r="F310" t="s">
        <v>47</v>
      </c>
      <c r="G310" t="s">
        <v>47</v>
      </c>
      <c r="H310" t="s">
        <v>20</v>
      </c>
      <c r="I310" t="s">
        <v>21</v>
      </c>
      <c r="J310">
        <v>0</v>
      </c>
      <c r="K310" t="s">
        <v>47</v>
      </c>
      <c r="L310">
        <v>0</v>
      </c>
      <c r="M310">
        <v>8</v>
      </c>
      <c r="N310" t="s">
        <v>153</v>
      </c>
      <c r="O310" t="s">
        <v>61</v>
      </c>
      <c r="P310" t="s">
        <v>193</v>
      </c>
      <c r="Q310" t="s">
        <v>191</v>
      </c>
    </row>
    <row r="311" spans="1:17" x14ac:dyDescent="0.35">
      <c r="A311">
        <v>310</v>
      </c>
      <c r="B311">
        <v>2012</v>
      </c>
      <c r="C311" t="s">
        <v>53</v>
      </c>
      <c r="D311" s="1">
        <v>41005</v>
      </c>
      <c r="E311" t="s">
        <v>259</v>
      </c>
      <c r="F311" t="s">
        <v>27</v>
      </c>
      <c r="G311" t="s">
        <v>27</v>
      </c>
      <c r="H311" t="s">
        <v>20</v>
      </c>
      <c r="I311" t="s">
        <v>21</v>
      </c>
      <c r="J311">
        <v>0</v>
      </c>
      <c r="K311" t="s">
        <v>259</v>
      </c>
      <c r="L311">
        <v>28</v>
      </c>
      <c r="M311">
        <v>0</v>
      </c>
      <c r="N311" t="s">
        <v>29</v>
      </c>
      <c r="O311" t="s">
        <v>55</v>
      </c>
      <c r="P311" t="s">
        <v>44</v>
      </c>
      <c r="Q311" t="s">
        <v>184</v>
      </c>
    </row>
    <row r="312" spans="1:17" x14ac:dyDescent="0.35">
      <c r="A312">
        <v>311</v>
      </c>
      <c r="B312">
        <v>2012</v>
      </c>
      <c r="C312" t="s">
        <v>129</v>
      </c>
      <c r="D312" s="1">
        <v>41005</v>
      </c>
      <c r="E312" t="s">
        <v>118</v>
      </c>
      <c r="F312" t="s">
        <v>41</v>
      </c>
      <c r="G312" t="s">
        <v>41</v>
      </c>
      <c r="H312" t="s">
        <v>20</v>
      </c>
      <c r="I312" t="s">
        <v>21</v>
      </c>
      <c r="J312">
        <v>0</v>
      </c>
      <c r="K312" t="s">
        <v>118</v>
      </c>
      <c r="L312">
        <v>31</v>
      </c>
      <c r="M312">
        <v>0</v>
      </c>
      <c r="N312" t="s">
        <v>281</v>
      </c>
      <c r="O312" t="s">
        <v>131</v>
      </c>
      <c r="P312" t="s">
        <v>127</v>
      </c>
      <c r="Q312" t="s">
        <v>202</v>
      </c>
    </row>
    <row r="313" spans="1:17" x14ac:dyDescent="0.35">
      <c r="A313">
        <v>312</v>
      </c>
      <c r="B313">
        <v>2012</v>
      </c>
      <c r="C313" t="s">
        <v>46</v>
      </c>
      <c r="D313" s="1">
        <v>41006</v>
      </c>
      <c r="E313" t="s">
        <v>19</v>
      </c>
      <c r="F313" t="s">
        <v>47</v>
      </c>
      <c r="G313" t="s">
        <v>47</v>
      </c>
      <c r="H313" t="s">
        <v>20</v>
      </c>
      <c r="I313" t="s">
        <v>21</v>
      </c>
      <c r="J313">
        <v>0</v>
      </c>
      <c r="K313" t="s">
        <v>19</v>
      </c>
      <c r="L313">
        <v>20</v>
      </c>
      <c r="M313">
        <v>0</v>
      </c>
      <c r="N313" t="s">
        <v>187</v>
      </c>
      <c r="O313" t="s">
        <v>50</v>
      </c>
      <c r="P313" t="s">
        <v>193</v>
      </c>
      <c r="Q313" t="s">
        <v>32</v>
      </c>
    </row>
    <row r="314" spans="1:17" x14ac:dyDescent="0.35">
      <c r="A314">
        <v>313</v>
      </c>
      <c r="B314">
        <v>2012</v>
      </c>
      <c r="C314" t="s">
        <v>282</v>
      </c>
      <c r="D314" s="1">
        <v>41006</v>
      </c>
      <c r="E314" t="s">
        <v>113</v>
      </c>
      <c r="F314" t="s">
        <v>125</v>
      </c>
      <c r="G314" t="s">
        <v>125</v>
      </c>
      <c r="H314" t="s">
        <v>20</v>
      </c>
      <c r="I314" t="s">
        <v>21</v>
      </c>
      <c r="J314">
        <v>0</v>
      </c>
      <c r="K314" t="s">
        <v>113</v>
      </c>
      <c r="L314">
        <v>74</v>
      </c>
      <c r="M314">
        <v>0</v>
      </c>
      <c r="N314" t="s">
        <v>283</v>
      </c>
      <c r="O314" t="s">
        <v>284</v>
      </c>
      <c r="P314" t="s">
        <v>280</v>
      </c>
      <c r="Q314" t="s">
        <v>191</v>
      </c>
    </row>
    <row r="315" spans="1:17" x14ac:dyDescent="0.35">
      <c r="A315">
        <v>314</v>
      </c>
      <c r="B315">
        <v>2012</v>
      </c>
      <c r="C315" t="s">
        <v>129</v>
      </c>
      <c r="D315" s="1">
        <v>41007</v>
      </c>
      <c r="E315" t="s">
        <v>118</v>
      </c>
      <c r="F315" t="s">
        <v>35</v>
      </c>
      <c r="G315" t="s">
        <v>35</v>
      </c>
      <c r="H315" t="s">
        <v>20</v>
      </c>
      <c r="I315" t="s">
        <v>21</v>
      </c>
      <c r="J315">
        <v>0</v>
      </c>
      <c r="K315" t="s">
        <v>118</v>
      </c>
      <c r="L315">
        <v>22</v>
      </c>
      <c r="M315">
        <v>0</v>
      </c>
      <c r="N315" t="s">
        <v>219</v>
      </c>
      <c r="O315" t="s">
        <v>131</v>
      </c>
      <c r="P315" t="s">
        <v>127</v>
      </c>
      <c r="Q315" t="s">
        <v>285</v>
      </c>
    </row>
    <row r="316" spans="1:17" x14ac:dyDescent="0.35">
      <c r="A316">
        <v>315</v>
      </c>
      <c r="B316">
        <v>2012</v>
      </c>
      <c r="C316" t="s">
        <v>26</v>
      </c>
      <c r="D316" s="1">
        <v>41007</v>
      </c>
      <c r="E316" t="s">
        <v>259</v>
      </c>
      <c r="F316" t="s">
        <v>41</v>
      </c>
      <c r="G316" t="s">
        <v>259</v>
      </c>
      <c r="H316" t="s">
        <v>48</v>
      </c>
      <c r="I316" t="s">
        <v>21</v>
      </c>
      <c r="J316">
        <v>0</v>
      </c>
      <c r="K316" t="s">
        <v>259</v>
      </c>
      <c r="L316">
        <v>22</v>
      </c>
      <c r="M316">
        <v>0</v>
      </c>
      <c r="N316" t="s">
        <v>286</v>
      </c>
      <c r="O316" t="s">
        <v>287</v>
      </c>
      <c r="P316" t="s">
        <v>228</v>
      </c>
      <c r="Q316" t="s">
        <v>184</v>
      </c>
    </row>
    <row r="317" spans="1:17" x14ac:dyDescent="0.35">
      <c r="A317">
        <v>316</v>
      </c>
      <c r="B317">
        <v>2012</v>
      </c>
      <c r="C317" t="s">
        <v>282</v>
      </c>
      <c r="D317" s="1">
        <v>41008</v>
      </c>
      <c r="E317" t="s">
        <v>125</v>
      </c>
      <c r="F317" t="s">
        <v>27</v>
      </c>
      <c r="G317" t="s">
        <v>125</v>
      </c>
      <c r="H317" t="s">
        <v>48</v>
      </c>
      <c r="I317" t="s">
        <v>21</v>
      </c>
      <c r="J317">
        <v>0</v>
      </c>
      <c r="K317" t="s">
        <v>27</v>
      </c>
      <c r="L317">
        <v>0</v>
      </c>
      <c r="M317">
        <v>5</v>
      </c>
      <c r="N317" t="s">
        <v>91</v>
      </c>
      <c r="O317" t="s">
        <v>284</v>
      </c>
      <c r="P317" t="s">
        <v>44</v>
      </c>
      <c r="Q317" t="s">
        <v>280</v>
      </c>
    </row>
    <row r="318" spans="1:17" x14ac:dyDescent="0.35">
      <c r="A318">
        <v>317</v>
      </c>
      <c r="B318">
        <v>2012</v>
      </c>
      <c r="C318" t="s">
        <v>46</v>
      </c>
      <c r="D318" s="1">
        <v>41009</v>
      </c>
      <c r="E318" t="s">
        <v>35</v>
      </c>
      <c r="F318" t="s">
        <v>19</v>
      </c>
      <c r="G318" t="s">
        <v>19</v>
      </c>
      <c r="H318" t="s">
        <v>20</v>
      </c>
      <c r="I318" t="s">
        <v>21</v>
      </c>
      <c r="J318">
        <v>0</v>
      </c>
      <c r="K318" t="s">
        <v>35</v>
      </c>
      <c r="L318">
        <v>42</v>
      </c>
      <c r="M318">
        <v>0</v>
      </c>
      <c r="N318" t="s">
        <v>160</v>
      </c>
      <c r="O318" t="s">
        <v>50</v>
      </c>
      <c r="P318" t="s">
        <v>32</v>
      </c>
      <c r="Q318" t="s">
        <v>266</v>
      </c>
    </row>
    <row r="319" spans="1:17" x14ac:dyDescent="0.35">
      <c r="A319">
        <v>318</v>
      </c>
      <c r="B319">
        <v>2012</v>
      </c>
      <c r="C319" t="s">
        <v>66</v>
      </c>
      <c r="D319" s="1">
        <v>41009</v>
      </c>
      <c r="E319" t="s">
        <v>113</v>
      </c>
      <c r="F319" t="s">
        <v>47</v>
      </c>
      <c r="G319" t="s">
        <v>47</v>
      </c>
      <c r="H319" t="s">
        <v>20</v>
      </c>
      <c r="I319" t="s">
        <v>21</v>
      </c>
      <c r="J319">
        <v>0</v>
      </c>
      <c r="K319" t="s">
        <v>47</v>
      </c>
      <c r="L319">
        <v>0</v>
      </c>
      <c r="M319">
        <v>8</v>
      </c>
      <c r="N319" t="s">
        <v>288</v>
      </c>
      <c r="O319" t="s">
        <v>68</v>
      </c>
      <c r="P319" t="s">
        <v>111</v>
      </c>
      <c r="Q319" t="s">
        <v>202</v>
      </c>
    </row>
    <row r="320" spans="1:17" x14ac:dyDescent="0.35">
      <c r="A320">
        <v>319</v>
      </c>
      <c r="B320">
        <v>2012</v>
      </c>
      <c r="C320" t="s">
        <v>53</v>
      </c>
      <c r="D320" s="1">
        <v>41010</v>
      </c>
      <c r="E320" t="s">
        <v>27</v>
      </c>
      <c r="F320" t="s">
        <v>118</v>
      </c>
      <c r="G320" t="s">
        <v>118</v>
      </c>
      <c r="H320" t="s">
        <v>20</v>
      </c>
      <c r="I320" t="s">
        <v>21</v>
      </c>
      <c r="J320">
        <v>0</v>
      </c>
      <c r="K320" t="s">
        <v>27</v>
      </c>
      <c r="L320">
        <v>27</v>
      </c>
      <c r="M320">
        <v>0</v>
      </c>
      <c r="N320" t="s">
        <v>62</v>
      </c>
      <c r="O320" t="s">
        <v>55</v>
      </c>
      <c r="P320" t="s">
        <v>120</v>
      </c>
      <c r="Q320" t="s">
        <v>289</v>
      </c>
    </row>
    <row r="321" spans="1:17" x14ac:dyDescent="0.35">
      <c r="A321">
        <v>320</v>
      </c>
      <c r="B321">
        <v>2012</v>
      </c>
      <c r="C321" t="s">
        <v>136</v>
      </c>
      <c r="D321" s="1">
        <v>41011</v>
      </c>
      <c r="E321" t="s">
        <v>19</v>
      </c>
      <c r="F321" t="s">
        <v>113</v>
      </c>
      <c r="G321" t="s">
        <v>19</v>
      </c>
      <c r="H321" t="s">
        <v>48</v>
      </c>
      <c r="I321" t="s">
        <v>21</v>
      </c>
      <c r="J321">
        <v>0</v>
      </c>
      <c r="K321" t="s">
        <v>113</v>
      </c>
      <c r="L321">
        <v>0</v>
      </c>
      <c r="M321">
        <v>5</v>
      </c>
      <c r="N321" t="s">
        <v>290</v>
      </c>
      <c r="O321" t="s">
        <v>138</v>
      </c>
      <c r="P321" t="s">
        <v>191</v>
      </c>
      <c r="Q321" t="s">
        <v>266</v>
      </c>
    </row>
    <row r="322" spans="1:17" x14ac:dyDescent="0.35">
      <c r="A322">
        <v>321</v>
      </c>
      <c r="B322">
        <v>2012</v>
      </c>
      <c r="C322" t="s">
        <v>84</v>
      </c>
      <c r="D322" s="1">
        <v>41011</v>
      </c>
      <c r="E322" t="s">
        <v>259</v>
      </c>
      <c r="F322" t="s">
        <v>41</v>
      </c>
      <c r="G322" t="s">
        <v>41</v>
      </c>
      <c r="H322" t="s">
        <v>20</v>
      </c>
      <c r="I322" t="s">
        <v>21</v>
      </c>
      <c r="J322">
        <v>0</v>
      </c>
      <c r="K322" t="s">
        <v>41</v>
      </c>
      <c r="L322">
        <v>0</v>
      </c>
      <c r="M322">
        <v>7</v>
      </c>
      <c r="N322" t="s">
        <v>291</v>
      </c>
      <c r="O322" t="s">
        <v>115</v>
      </c>
      <c r="P322" t="s">
        <v>285</v>
      </c>
      <c r="Q322" t="s">
        <v>202</v>
      </c>
    </row>
    <row r="323" spans="1:17" x14ac:dyDescent="0.35">
      <c r="A323">
        <v>322</v>
      </c>
      <c r="B323">
        <v>2012</v>
      </c>
      <c r="C323" t="s">
        <v>59</v>
      </c>
      <c r="D323" s="1">
        <v>41012</v>
      </c>
      <c r="E323" t="s">
        <v>118</v>
      </c>
      <c r="F323" t="s">
        <v>35</v>
      </c>
      <c r="G323" t="s">
        <v>118</v>
      </c>
      <c r="H323" t="s">
        <v>48</v>
      </c>
      <c r="I323" t="s">
        <v>21</v>
      </c>
      <c r="J323">
        <v>0</v>
      </c>
      <c r="K323" t="s">
        <v>35</v>
      </c>
      <c r="L323">
        <v>0</v>
      </c>
      <c r="M323">
        <v>5</v>
      </c>
      <c r="N323" t="s">
        <v>292</v>
      </c>
      <c r="O323" t="s">
        <v>61</v>
      </c>
      <c r="P323" t="s">
        <v>111</v>
      </c>
      <c r="Q323" t="s">
        <v>193</v>
      </c>
    </row>
    <row r="324" spans="1:17" x14ac:dyDescent="0.35">
      <c r="A324">
        <v>323</v>
      </c>
      <c r="B324">
        <v>2012</v>
      </c>
      <c r="C324" t="s">
        <v>66</v>
      </c>
      <c r="D324" s="1">
        <v>41018</v>
      </c>
      <c r="E324" t="s">
        <v>125</v>
      </c>
      <c r="F324" t="s">
        <v>47</v>
      </c>
      <c r="G324" t="s">
        <v>125</v>
      </c>
      <c r="H324" t="s">
        <v>48</v>
      </c>
      <c r="I324" t="s">
        <v>21</v>
      </c>
      <c r="J324">
        <v>0</v>
      </c>
      <c r="K324" t="s">
        <v>47</v>
      </c>
      <c r="L324">
        <v>0</v>
      </c>
      <c r="M324">
        <v>5</v>
      </c>
      <c r="N324" t="s">
        <v>238</v>
      </c>
      <c r="O324" t="s">
        <v>68</v>
      </c>
      <c r="P324" t="s">
        <v>127</v>
      </c>
      <c r="Q324" t="s">
        <v>202</v>
      </c>
    </row>
    <row r="325" spans="1:17" x14ac:dyDescent="0.35">
      <c r="A325">
        <v>324</v>
      </c>
      <c r="B325">
        <v>2012</v>
      </c>
      <c r="C325" t="s">
        <v>26</v>
      </c>
      <c r="D325" s="1">
        <v>41013</v>
      </c>
      <c r="E325" t="s">
        <v>113</v>
      </c>
      <c r="F325" t="s">
        <v>259</v>
      </c>
      <c r="G325" t="s">
        <v>113</v>
      </c>
      <c r="H325" t="s">
        <v>48</v>
      </c>
      <c r="I325" t="s">
        <v>21</v>
      </c>
      <c r="J325">
        <v>0</v>
      </c>
      <c r="K325" t="s">
        <v>259</v>
      </c>
      <c r="L325">
        <v>0</v>
      </c>
      <c r="M325">
        <v>7</v>
      </c>
      <c r="N325" t="s">
        <v>293</v>
      </c>
      <c r="O325" t="s">
        <v>287</v>
      </c>
      <c r="P325" t="s">
        <v>120</v>
      </c>
      <c r="Q325" t="s">
        <v>289</v>
      </c>
    </row>
    <row r="326" spans="1:17" x14ac:dyDescent="0.35">
      <c r="A326">
        <v>325</v>
      </c>
      <c r="B326">
        <v>2012</v>
      </c>
      <c r="C326" t="s">
        <v>59</v>
      </c>
      <c r="D326" s="1">
        <v>41014</v>
      </c>
      <c r="E326" t="s">
        <v>41</v>
      </c>
      <c r="F326" t="s">
        <v>35</v>
      </c>
      <c r="G326" t="s">
        <v>35</v>
      </c>
      <c r="H326" t="s">
        <v>20</v>
      </c>
      <c r="I326" t="s">
        <v>21</v>
      </c>
      <c r="J326">
        <v>0</v>
      </c>
      <c r="K326" t="s">
        <v>41</v>
      </c>
      <c r="L326">
        <v>2</v>
      </c>
      <c r="M326">
        <v>0</v>
      </c>
      <c r="N326" t="s">
        <v>60</v>
      </c>
      <c r="O326" t="s">
        <v>61</v>
      </c>
      <c r="P326" t="s">
        <v>111</v>
      </c>
      <c r="Q326" t="s">
        <v>193</v>
      </c>
    </row>
    <row r="327" spans="1:17" x14ac:dyDescent="0.35">
      <c r="A327">
        <v>326</v>
      </c>
      <c r="B327">
        <v>2012</v>
      </c>
      <c r="C327" t="s">
        <v>46</v>
      </c>
      <c r="D327" s="1">
        <v>41014</v>
      </c>
      <c r="E327" t="s">
        <v>118</v>
      </c>
      <c r="F327" t="s">
        <v>19</v>
      </c>
      <c r="G327" t="s">
        <v>118</v>
      </c>
      <c r="H327" t="s">
        <v>48</v>
      </c>
      <c r="I327" t="s">
        <v>21</v>
      </c>
      <c r="J327">
        <v>0</v>
      </c>
      <c r="K327" t="s">
        <v>118</v>
      </c>
      <c r="L327">
        <v>59</v>
      </c>
      <c r="M327">
        <v>0</v>
      </c>
      <c r="N327" t="s">
        <v>281</v>
      </c>
      <c r="O327" t="s">
        <v>50</v>
      </c>
      <c r="P327" t="s">
        <v>280</v>
      </c>
      <c r="Q327" t="s">
        <v>266</v>
      </c>
    </row>
    <row r="328" spans="1:17" x14ac:dyDescent="0.35">
      <c r="A328">
        <v>327</v>
      </c>
      <c r="B328">
        <v>2012</v>
      </c>
      <c r="C328" t="s">
        <v>53</v>
      </c>
      <c r="D328" s="1">
        <v>41015</v>
      </c>
      <c r="E328" t="s">
        <v>27</v>
      </c>
      <c r="F328" t="s">
        <v>47</v>
      </c>
      <c r="G328" t="s">
        <v>47</v>
      </c>
      <c r="H328" t="s">
        <v>20</v>
      </c>
      <c r="I328" t="s">
        <v>21</v>
      </c>
      <c r="J328">
        <v>0</v>
      </c>
      <c r="K328" t="s">
        <v>47</v>
      </c>
      <c r="L328">
        <v>0</v>
      </c>
      <c r="M328">
        <v>7</v>
      </c>
      <c r="N328" t="s">
        <v>294</v>
      </c>
      <c r="O328" t="s">
        <v>55</v>
      </c>
      <c r="P328" t="s">
        <v>127</v>
      </c>
      <c r="Q328" t="s">
        <v>202</v>
      </c>
    </row>
    <row r="329" spans="1:17" x14ac:dyDescent="0.35">
      <c r="A329">
        <v>328</v>
      </c>
      <c r="B329">
        <v>2012</v>
      </c>
      <c r="C329" t="s">
        <v>129</v>
      </c>
      <c r="D329" s="1">
        <v>41016</v>
      </c>
      <c r="E329" t="s">
        <v>125</v>
      </c>
      <c r="F329" t="s">
        <v>118</v>
      </c>
      <c r="G329" t="s">
        <v>125</v>
      </c>
      <c r="H329" t="s">
        <v>48</v>
      </c>
      <c r="I329" t="s">
        <v>21</v>
      </c>
      <c r="J329">
        <v>0</v>
      </c>
      <c r="K329" t="s">
        <v>118</v>
      </c>
      <c r="L329">
        <v>0</v>
      </c>
      <c r="M329">
        <v>5</v>
      </c>
      <c r="N329" t="s">
        <v>219</v>
      </c>
      <c r="O329" t="s">
        <v>131</v>
      </c>
      <c r="P329" t="s">
        <v>120</v>
      </c>
      <c r="Q329" t="s">
        <v>289</v>
      </c>
    </row>
    <row r="330" spans="1:17" x14ac:dyDescent="0.35">
      <c r="A330">
        <v>329</v>
      </c>
      <c r="B330">
        <v>2012</v>
      </c>
      <c r="C330" t="s">
        <v>46</v>
      </c>
      <c r="D330" s="1">
        <v>41016</v>
      </c>
      <c r="E330" t="s">
        <v>259</v>
      </c>
      <c r="F330" t="s">
        <v>19</v>
      </c>
      <c r="G330" t="s">
        <v>259</v>
      </c>
      <c r="H330" t="s">
        <v>48</v>
      </c>
      <c r="I330" t="s">
        <v>21</v>
      </c>
      <c r="J330">
        <v>0</v>
      </c>
      <c r="K330" t="s">
        <v>19</v>
      </c>
      <c r="L330">
        <v>0</v>
      </c>
      <c r="M330">
        <v>6</v>
      </c>
      <c r="N330" t="s">
        <v>73</v>
      </c>
      <c r="O330" t="s">
        <v>50</v>
      </c>
      <c r="P330" t="s">
        <v>193</v>
      </c>
      <c r="Q330" t="s">
        <v>228</v>
      </c>
    </row>
    <row r="331" spans="1:17" x14ac:dyDescent="0.35">
      <c r="A331">
        <v>330</v>
      </c>
      <c r="B331">
        <v>2012</v>
      </c>
      <c r="C331" t="s">
        <v>84</v>
      </c>
      <c r="D331" s="1">
        <v>41017</v>
      </c>
      <c r="E331" t="s">
        <v>41</v>
      </c>
      <c r="F331" t="s">
        <v>35</v>
      </c>
      <c r="G331" t="s">
        <v>41</v>
      </c>
      <c r="H331" t="s">
        <v>48</v>
      </c>
      <c r="I331" t="s">
        <v>21</v>
      </c>
      <c r="J331">
        <v>0</v>
      </c>
      <c r="K331" t="s">
        <v>35</v>
      </c>
      <c r="L331">
        <v>0</v>
      </c>
      <c r="M331">
        <v>8</v>
      </c>
      <c r="N331" t="s">
        <v>83</v>
      </c>
      <c r="O331" t="s">
        <v>115</v>
      </c>
      <c r="P331" t="s">
        <v>280</v>
      </c>
      <c r="Q331" t="s">
        <v>266</v>
      </c>
    </row>
    <row r="332" spans="1:17" x14ac:dyDescent="0.35">
      <c r="A332">
        <v>331</v>
      </c>
      <c r="B332">
        <v>2012</v>
      </c>
      <c r="C332" t="s">
        <v>17</v>
      </c>
      <c r="D332" s="1">
        <v>41039</v>
      </c>
      <c r="E332" t="s">
        <v>125</v>
      </c>
      <c r="F332" t="s">
        <v>47</v>
      </c>
      <c r="G332" t="s">
        <v>125</v>
      </c>
      <c r="H332" t="s">
        <v>48</v>
      </c>
      <c r="I332" t="s">
        <v>21</v>
      </c>
      <c r="J332">
        <v>0</v>
      </c>
      <c r="K332" t="s">
        <v>47</v>
      </c>
      <c r="L332">
        <v>0</v>
      </c>
      <c r="M332">
        <v>9</v>
      </c>
      <c r="N332" t="s">
        <v>90</v>
      </c>
      <c r="O332" t="s">
        <v>23</v>
      </c>
      <c r="P332" t="s">
        <v>280</v>
      </c>
      <c r="Q332" t="s">
        <v>184</v>
      </c>
    </row>
    <row r="333" spans="1:17" x14ac:dyDescent="0.35">
      <c r="A333">
        <v>332</v>
      </c>
      <c r="B333">
        <v>2012</v>
      </c>
      <c r="C333" t="s">
        <v>136</v>
      </c>
      <c r="D333" s="1">
        <v>41018</v>
      </c>
      <c r="E333" t="s">
        <v>113</v>
      </c>
      <c r="F333" t="s">
        <v>259</v>
      </c>
      <c r="G333" t="s">
        <v>259</v>
      </c>
      <c r="H333" t="s">
        <v>20</v>
      </c>
      <c r="I333" t="s">
        <v>21</v>
      </c>
      <c r="J333">
        <v>0</v>
      </c>
      <c r="K333" t="s">
        <v>113</v>
      </c>
      <c r="L333">
        <v>13</v>
      </c>
      <c r="M333">
        <v>0</v>
      </c>
      <c r="N333" t="s">
        <v>295</v>
      </c>
      <c r="O333" t="s">
        <v>138</v>
      </c>
      <c r="P333" t="s">
        <v>111</v>
      </c>
      <c r="Q333" t="s">
        <v>228</v>
      </c>
    </row>
    <row r="334" spans="1:17" x14ac:dyDescent="0.35">
      <c r="A334">
        <v>333</v>
      </c>
      <c r="B334">
        <v>2012</v>
      </c>
      <c r="C334" t="s">
        <v>84</v>
      </c>
      <c r="D334" s="1">
        <v>41019</v>
      </c>
      <c r="E334" t="s">
        <v>41</v>
      </c>
      <c r="F334" t="s">
        <v>19</v>
      </c>
      <c r="G334" t="s">
        <v>19</v>
      </c>
      <c r="H334" t="s">
        <v>20</v>
      </c>
      <c r="I334" t="s">
        <v>21</v>
      </c>
      <c r="J334">
        <v>0</v>
      </c>
      <c r="K334" t="s">
        <v>19</v>
      </c>
      <c r="L334">
        <v>0</v>
      </c>
      <c r="M334">
        <v>5</v>
      </c>
      <c r="N334" t="s">
        <v>73</v>
      </c>
      <c r="O334" t="s">
        <v>115</v>
      </c>
      <c r="P334" t="s">
        <v>32</v>
      </c>
      <c r="Q334" t="s">
        <v>266</v>
      </c>
    </row>
    <row r="335" spans="1:17" x14ac:dyDescent="0.35">
      <c r="A335">
        <v>334</v>
      </c>
      <c r="B335">
        <v>2012</v>
      </c>
      <c r="C335" t="s">
        <v>136</v>
      </c>
      <c r="D335" s="1">
        <v>41020</v>
      </c>
      <c r="E335" t="s">
        <v>118</v>
      </c>
      <c r="F335" t="s">
        <v>113</v>
      </c>
      <c r="G335" t="s">
        <v>118</v>
      </c>
      <c r="H335" t="s">
        <v>48</v>
      </c>
      <c r="I335" t="s">
        <v>21</v>
      </c>
      <c r="J335">
        <v>0</v>
      </c>
      <c r="K335" t="s">
        <v>113</v>
      </c>
      <c r="L335">
        <v>0</v>
      </c>
      <c r="M335">
        <v>7</v>
      </c>
      <c r="N335" t="s">
        <v>290</v>
      </c>
      <c r="O335" t="s">
        <v>138</v>
      </c>
      <c r="P335" t="s">
        <v>120</v>
      </c>
      <c r="Q335" t="s">
        <v>289</v>
      </c>
    </row>
    <row r="336" spans="1:17" x14ac:dyDescent="0.35">
      <c r="A336">
        <v>335</v>
      </c>
      <c r="B336">
        <v>2012</v>
      </c>
      <c r="C336" t="s">
        <v>66</v>
      </c>
      <c r="D336" s="1">
        <v>41020</v>
      </c>
      <c r="E336" t="s">
        <v>259</v>
      </c>
      <c r="F336" t="s">
        <v>47</v>
      </c>
      <c r="G336" t="s">
        <v>47</v>
      </c>
      <c r="H336" t="s">
        <v>20</v>
      </c>
      <c r="I336" t="s">
        <v>21</v>
      </c>
      <c r="J336">
        <v>0</v>
      </c>
      <c r="K336" t="s">
        <v>259</v>
      </c>
      <c r="L336">
        <v>20</v>
      </c>
      <c r="M336">
        <v>0</v>
      </c>
      <c r="N336" t="s">
        <v>158</v>
      </c>
      <c r="O336" t="s">
        <v>68</v>
      </c>
      <c r="P336" t="s">
        <v>111</v>
      </c>
      <c r="Q336" t="s">
        <v>228</v>
      </c>
    </row>
    <row r="337" spans="1:17" x14ac:dyDescent="0.35">
      <c r="A337">
        <v>336</v>
      </c>
      <c r="B337">
        <v>2012</v>
      </c>
      <c r="C337" t="s">
        <v>53</v>
      </c>
      <c r="D337" s="1">
        <v>41021</v>
      </c>
      <c r="E337" t="s">
        <v>27</v>
      </c>
      <c r="F337" t="s">
        <v>41</v>
      </c>
      <c r="G337" t="s">
        <v>27</v>
      </c>
      <c r="H337" t="s">
        <v>48</v>
      </c>
      <c r="I337" t="s">
        <v>21</v>
      </c>
      <c r="J337">
        <v>0</v>
      </c>
      <c r="K337" t="s">
        <v>41</v>
      </c>
      <c r="L337">
        <v>0</v>
      </c>
      <c r="M337">
        <v>6</v>
      </c>
      <c r="N337" t="s">
        <v>150</v>
      </c>
      <c r="O337" t="s">
        <v>55</v>
      </c>
      <c r="P337" t="s">
        <v>32</v>
      </c>
      <c r="Q337" t="s">
        <v>266</v>
      </c>
    </row>
    <row r="338" spans="1:17" x14ac:dyDescent="0.35">
      <c r="A338">
        <v>337</v>
      </c>
      <c r="B338">
        <v>2012</v>
      </c>
      <c r="C338" t="s">
        <v>229</v>
      </c>
      <c r="D338" s="1">
        <v>41021</v>
      </c>
      <c r="E338" t="s">
        <v>125</v>
      </c>
      <c r="F338" t="s">
        <v>35</v>
      </c>
      <c r="G338" t="s">
        <v>35</v>
      </c>
      <c r="H338" t="s">
        <v>20</v>
      </c>
      <c r="I338" t="s">
        <v>21</v>
      </c>
      <c r="J338">
        <v>0</v>
      </c>
      <c r="K338" t="s">
        <v>35</v>
      </c>
      <c r="L338">
        <v>0</v>
      </c>
      <c r="M338">
        <v>5</v>
      </c>
      <c r="N338" t="s">
        <v>217</v>
      </c>
      <c r="O338" t="s">
        <v>231</v>
      </c>
      <c r="P338" t="s">
        <v>127</v>
      </c>
      <c r="Q338" t="s">
        <v>202</v>
      </c>
    </row>
    <row r="339" spans="1:17" x14ac:dyDescent="0.35">
      <c r="A339">
        <v>338</v>
      </c>
      <c r="B339">
        <v>2012</v>
      </c>
      <c r="C339" t="s">
        <v>129</v>
      </c>
      <c r="D339" s="1">
        <v>41022</v>
      </c>
      <c r="E339" t="s">
        <v>19</v>
      </c>
      <c r="F339" t="s">
        <v>118</v>
      </c>
      <c r="G339" t="s">
        <v>118</v>
      </c>
      <c r="H339" t="s">
        <v>20</v>
      </c>
      <c r="I339" t="s">
        <v>21</v>
      </c>
      <c r="J339">
        <v>0</v>
      </c>
      <c r="K339" t="s">
        <v>19</v>
      </c>
      <c r="L339">
        <v>46</v>
      </c>
      <c r="M339">
        <v>0</v>
      </c>
      <c r="N339" t="s">
        <v>187</v>
      </c>
      <c r="O339" t="s">
        <v>131</v>
      </c>
      <c r="P339" t="s">
        <v>111</v>
      </c>
      <c r="Q339" t="s">
        <v>193</v>
      </c>
    </row>
    <row r="340" spans="1:17" x14ac:dyDescent="0.35">
      <c r="A340">
        <v>339</v>
      </c>
      <c r="B340">
        <v>2012</v>
      </c>
      <c r="C340" t="s">
        <v>26</v>
      </c>
      <c r="D340" s="1">
        <v>41023</v>
      </c>
      <c r="E340" t="s">
        <v>259</v>
      </c>
      <c r="F340" t="s">
        <v>47</v>
      </c>
      <c r="G340" t="s">
        <v>259</v>
      </c>
      <c r="H340" t="s">
        <v>48</v>
      </c>
      <c r="I340" t="s">
        <v>21</v>
      </c>
      <c r="J340">
        <v>0</v>
      </c>
      <c r="K340" t="s">
        <v>47</v>
      </c>
      <c r="L340">
        <v>0</v>
      </c>
      <c r="M340">
        <v>8</v>
      </c>
      <c r="N340" t="s">
        <v>133</v>
      </c>
      <c r="O340" t="s">
        <v>287</v>
      </c>
      <c r="P340" t="s">
        <v>32</v>
      </c>
      <c r="Q340" t="s">
        <v>266</v>
      </c>
    </row>
    <row r="341" spans="1:17" x14ac:dyDescent="0.35">
      <c r="A341">
        <v>340</v>
      </c>
      <c r="B341">
        <v>2012</v>
      </c>
      <c r="C341" t="s">
        <v>84</v>
      </c>
      <c r="D341" s="1">
        <v>41024</v>
      </c>
      <c r="E341" t="s">
        <v>41</v>
      </c>
      <c r="F341" t="s">
        <v>27</v>
      </c>
      <c r="G341" t="s">
        <v>41</v>
      </c>
      <c r="H341" t="s">
        <v>48</v>
      </c>
      <c r="I341" t="s">
        <v>21</v>
      </c>
      <c r="J341">
        <v>0</v>
      </c>
      <c r="K341" t="s">
        <v>27</v>
      </c>
      <c r="L341">
        <v>0</v>
      </c>
      <c r="M341">
        <v>4</v>
      </c>
      <c r="N341" t="s">
        <v>106</v>
      </c>
      <c r="O341" t="s">
        <v>115</v>
      </c>
      <c r="P341" t="s">
        <v>120</v>
      </c>
      <c r="Q341" t="s">
        <v>289</v>
      </c>
    </row>
    <row r="342" spans="1:17" x14ac:dyDescent="0.35">
      <c r="A342">
        <v>341</v>
      </c>
      <c r="B342">
        <v>2012</v>
      </c>
      <c r="C342" t="s">
        <v>26</v>
      </c>
      <c r="D342" s="1">
        <v>41025</v>
      </c>
      <c r="E342" t="s">
        <v>125</v>
      </c>
      <c r="F342" t="s">
        <v>259</v>
      </c>
      <c r="G342" t="s">
        <v>125</v>
      </c>
      <c r="H342" t="s">
        <v>48</v>
      </c>
      <c r="I342" t="s">
        <v>21</v>
      </c>
      <c r="J342">
        <v>0</v>
      </c>
      <c r="K342" t="s">
        <v>125</v>
      </c>
      <c r="L342">
        <v>18</v>
      </c>
      <c r="M342">
        <v>0</v>
      </c>
      <c r="N342" t="s">
        <v>296</v>
      </c>
      <c r="O342" t="s">
        <v>287</v>
      </c>
      <c r="P342" t="s">
        <v>32</v>
      </c>
      <c r="Q342" t="s">
        <v>266</v>
      </c>
    </row>
    <row r="343" spans="1:17" x14ac:dyDescent="0.35">
      <c r="A343">
        <v>342</v>
      </c>
      <c r="B343">
        <v>2012</v>
      </c>
      <c r="C343" t="s">
        <v>66</v>
      </c>
      <c r="D343" s="1">
        <v>41026</v>
      </c>
      <c r="E343" t="s">
        <v>47</v>
      </c>
      <c r="F343" t="s">
        <v>27</v>
      </c>
      <c r="G343" t="s">
        <v>27</v>
      </c>
      <c r="H343" t="s">
        <v>20</v>
      </c>
      <c r="I343" t="s">
        <v>21</v>
      </c>
      <c r="J343">
        <v>0</v>
      </c>
      <c r="K343" t="s">
        <v>47</v>
      </c>
      <c r="L343">
        <v>37</v>
      </c>
      <c r="M343">
        <v>0</v>
      </c>
      <c r="N343" t="s">
        <v>133</v>
      </c>
      <c r="O343" t="s">
        <v>68</v>
      </c>
      <c r="P343" t="s">
        <v>120</v>
      </c>
      <c r="Q343" t="s">
        <v>289</v>
      </c>
    </row>
    <row r="344" spans="1:17" x14ac:dyDescent="0.35">
      <c r="A344">
        <v>343</v>
      </c>
      <c r="B344">
        <v>2012</v>
      </c>
      <c r="C344" t="s">
        <v>136</v>
      </c>
      <c r="D344" s="1">
        <v>41027</v>
      </c>
      <c r="E344" t="s">
        <v>41</v>
      </c>
      <c r="F344" t="s">
        <v>113</v>
      </c>
      <c r="G344" t="s">
        <v>41</v>
      </c>
      <c r="H344" t="s">
        <v>48</v>
      </c>
      <c r="I344" t="s">
        <v>21</v>
      </c>
      <c r="J344">
        <v>0</v>
      </c>
      <c r="K344" t="s">
        <v>41</v>
      </c>
      <c r="L344">
        <v>7</v>
      </c>
      <c r="M344">
        <v>0</v>
      </c>
      <c r="N344" t="s">
        <v>297</v>
      </c>
      <c r="O344" t="s">
        <v>138</v>
      </c>
      <c r="P344" t="s">
        <v>127</v>
      </c>
      <c r="Q344" t="s">
        <v>202</v>
      </c>
    </row>
    <row r="345" spans="1:17" x14ac:dyDescent="0.35">
      <c r="A345">
        <v>344</v>
      </c>
      <c r="B345">
        <v>2012</v>
      </c>
      <c r="C345" t="s">
        <v>59</v>
      </c>
      <c r="D345" s="1">
        <v>41027</v>
      </c>
      <c r="E345" t="s">
        <v>35</v>
      </c>
      <c r="F345" t="s">
        <v>19</v>
      </c>
      <c r="G345" t="s">
        <v>35</v>
      </c>
      <c r="H345" t="s">
        <v>48</v>
      </c>
      <c r="I345" t="s">
        <v>21</v>
      </c>
      <c r="J345">
        <v>0</v>
      </c>
      <c r="K345" t="s">
        <v>35</v>
      </c>
      <c r="L345">
        <v>47</v>
      </c>
      <c r="M345">
        <v>0</v>
      </c>
      <c r="N345" t="s">
        <v>83</v>
      </c>
      <c r="O345" t="s">
        <v>61</v>
      </c>
      <c r="P345" t="s">
        <v>111</v>
      </c>
      <c r="Q345" t="s">
        <v>147</v>
      </c>
    </row>
    <row r="346" spans="1:17" x14ac:dyDescent="0.35">
      <c r="A346">
        <v>345</v>
      </c>
      <c r="B346">
        <v>2012</v>
      </c>
      <c r="C346" t="s">
        <v>66</v>
      </c>
      <c r="D346" s="1">
        <v>41028</v>
      </c>
      <c r="E346" t="s">
        <v>47</v>
      </c>
      <c r="F346" t="s">
        <v>118</v>
      </c>
      <c r="G346" t="s">
        <v>47</v>
      </c>
      <c r="H346" t="s">
        <v>48</v>
      </c>
      <c r="I346" t="s">
        <v>21</v>
      </c>
      <c r="J346">
        <v>0</v>
      </c>
      <c r="K346" t="s">
        <v>47</v>
      </c>
      <c r="L346">
        <v>1</v>
      </c>
      <c r="M346">
        <v>0</v>
      </c>
      <c r="N346" t="s">
        <v>133</v>
      </c>
      <c r="O346" t="s">
        <v>68</v>
      </c>
      <c r="P346" t="s">
        <v>32</v>
      </c>
      <c r="Q346" t="s">
        <v>266</v>
      </c>
    </row>
    <row r="347" spans="1:17" x14ac:dyDescent="0.35">
      <c r="A347">
        <v>346</v>
      </c>
      <c r="B347">
        <v>2012</v>
      </c>
      <c r="C347" t="s">
        <v>53</v>
      </c>
      <c r="D347" s="1">
        <v>41028</v>
      </c>
      <c r="E347" t="s">
        <v>125</v>
      </c>
      <c r="F347" t="s">
        <v>27</v>
      </c>
      <c r="G347" t="s">
        <v>27</v>
      </c>
      <c r="H347" t="s">
        <v>20</v>
      </c>
      <c r="I347" t="s">
        <v>21</v>
      </c>
      <c r="J347">
        <v>0</v>
      </c>
      <c r="K347" t="s">
        <v>27</v>
      </c>
      <c r="L347">
        <v>0</v>
      </c>
      <c r="M347">
        <v>5</v>
      </c>
      <c r="N347" t="s">
        <v>264</v>
      </c>
      <c r="O347" t="s">
        <v>55</v>
      </c>
      <c r="P347" t="s">
        <v>44</v>
      </c>
      <c r="Q347" t="s">
        <v>289</v>
      </c>
    </row>
    <row r="348" spans="1:17" x14ac:dyDescent="0.35">
      <c r="A348">
        <v>347</v>
      </c>
      <c r="B348">
        <v>2012</v>
      </c>
      <c r="C348" t="s">
        <v>136</v>
      </c>
      <c r="D348" s="1">
        <v>41029</v>
      </c>
      <c r="E348" t="s">
        <v>113</v>
      </c>
      <c r="F348" t="s">
        <v>35</v>
      </c>
      <c r="G348" t="s">
        <v>113</v>
      </c>
      <c r="H348" t="s">
        <v>48</v>
      </c>
      <c r="I348" t="s">
        <v>21</v>
      </c>
      <c r="J348">
        <v>0</v>
      </c>
      <c r="K348" t="s">
        <v>35</v>
      </c>
      <c r="L348">
        <v>0</v>
      </c>
      <c r="M348">
        <v>5</v>
      </c>
      <c r="N348" t="s">
        <v>83</v>
      </c>
      <c r="O348" t="s">
        <v>138</v>
      </c>
      <c r="P348" t="s">
        <v>127</v>
      </c>
      <c r="Q348" t="s">
        <v>45</v>
      </c>
    </row>
    <row r="349" spans="1:17" x14ac:dyDescent="0.35">
      <c r="A349">
        <v>348</v>
      </c>
      <c r="B349">
        <v>2012</v>
      </c>
      <c r="C349" t="s">
        <v>229</v>
      </c>
      <c r="D349" s="1">
        <v>41030</v>
      </c>
      <c r="E349" t="s">
        <v>125</v>
      </c>
      <c r="F349" t="s">
        <v>259</v>
      </c>
      <c r="G349" t="s">
        <v>125</v>
      </c>
      <c r="H349" t="s">
        <v>48</v>
      </c>
      <c r="I349" t="s">
        <v>21</v>
      </c>
      <c r="J349">
        <v>0</v>
      </c>
      <c r="K349" t="s">
        <v>125</v>
      </c>
      <c r="L349">
        <v>13</v>
      </c>
      <c r="M349">
        <v>0</v>
      </c>
      <c r="N349" t="s">
        <v>140</v>
      </c>
      <c r="O349" t="s">
        <v>231</v>
      </c>
      <c r="P349" t="s">
        <v>120</v>
      </c>
      <c r="Q349" t="s">
        <v>44</v>
      </c>
    </row>
    <row r="350" spans="1:17" x14ac:dyDescent="0.35">
      <c r="A350">
        <v>349</v>
      </c>
      <c r="B350">
        <v>2012</v>
      </c>
      <c r="C350" t="s">
        <v>129</v>
      </c>
      <c r="D350" s="1">
        <v>41030</v>
      </c>
      <c r="E350" t="s">
        <v>118</v>
      </c>
      <c r="F350" t="s">
        <v>47</v>
      </c>
      <c r="G350" t="s">
        <v>118</v>
      </c>
      <c r="H350" t="s">
        <v>48</v>
      </c>
      <c r="I350" t="s">
        <v>21</v>
      </c>
      <c r="J350">
        <v>0</v>
      </c>
      <c r="K350" t="s">
        <v>47</v>
      </c>
      <c r="L350">
        <v>0</v>
      </c>
      <c r="M350">
        <v>6</v>
      </c>
      <c r="N350" t="s">
        <v>298</v>
      </c>
      <c r="O350" t="s">
        <v>131</v>
      </c>
      <c r="P350" t="s">
        <v>280</v>
      </c>
      <c r="Q350" t="s">
        <v>184</v>
      </c>
    </row>
    <row r="351" spans="1:17" x14ac:dyDescent="0.35">
      <c r="A351">
        <v>350</v>
      </c>
      <c r="B351">
        <v>2012</v>
      </c>
      <c r="C351" t="s">
        <v>46</v>
      </c>
      <c r="D351" s="1">
        <v>41031</v>
      </c>
      <c r="E351" t="s">
        <v>19</v>
      </c>
      <c r="F351" t="s">
        <v>41</v>
      </c>
      <c r="G351" t="s">
        <v>41</v>
      </c>
      <c r="H351" t="s">
        <v>20</v>
      </c>
      <c r="I351" t="s">
        <v>21</v>
      </c>
      <c r="J351">
        <v>0</v>
      </c>
      <c r="K351" t="s">
        <v>41</v>
      </c>
      <c r="L351">
        <v>0</v>
      </c>
      <c r="M351">
        <v>4</v>
      </c>
      <c r="N351" t="s">
        <v>299</v>
      </c>
      <c r="O351" t="s">
        <v>50</v>
      </c>
      <c r="P351" t="s">
        <v>127</v>
      </c>
      <c r="Q351" t="s">
        <v>45</v>
      </c>
    </row>
    <row r="352" spans="1:17" x14ac:dyDescent="0.35">
      <c r="A352">
        <v>351</v>
      </c>
      <c r="B352">
        <v>2012</v>
      </c>
      <c r="C352" t="s">
        <v>26</v>
      </c>
      <c r="D352" s="1">
        <v>41032</v>
      </c>
      <c r="E352" t="s">
        <v>27</v>
      </c>
      <c r="F352" t="s">
        <v>259</v>
      </c>
      <c r="G352" t="s">
        <v>27</v>
      </c>
      <c r="H352" t="s">
        <v>48</v>
      </c>
      <c r="I352" t="s">
        <v>21</v>
      </c>
      <c r="J352">
        <v>0</v>
      </c>
      <c r="K352" t="s">
        <v>27</v>
      </c>
      <c r="L352">
        <v>1</v>
      </c>
      <c r="M352">
        <v>0</v>
      </c>
      <c r="N352" t="s">
        <v>236</v>
      </c>
      <c r="O352" t="s">
        <v>287</v>
      </c>
      <c r="P352" t="s">
        <v>111</v>
      </c>
      <c r="Q352" t="s">
        <v>193</v>
      </c>
    </row>
    <row r="353" spans="1:17" x14ac:dyDescent="0.35">
      <c r="A353">
        <v>352</v>
      </c>
      <c r="B353">
        <v>2012</v>
      </c>
      <c r="C353" t="s">
        <v>136</v>
      </c>
      <c r="D353" s="1">
        <v>41033</v>
      </c>
      <c r="E353" t="s">
        <v>113</v>
      </c>
      <c r="F353" t="s">
        <v>125</v>
      </c>
      <c r="G353" t="s">
        <v>113</v>
      </c>
      <c r="H353" t="s">
        <v>48</v>
      </c>
      <c r="I353" t="s">
        <v>21</v>
      </c>
      <c r="J353">
        <v>0</v>
      </c>
      <c r="K353" t="s">
        <v>113</v>
      </c>
      <c r="L353">
        <v>10</v>
      </c>
      <c r="M353">
        <v>0</v>
      </c>
      <c r="N353" t="s">
        <v>79</v>
      </c>
      <c r="O353" t="s">
        <v>138</v>
      </c>
      <c r="P353" t="s">
        <v>191</v>
      </c>
      <c r="Q353" t="s">
        <v>289</v>
      </c>
    </row>
    <row r="354" spans="1:17" x14ac:dyDescent="0.35">
      <c r="A354">
        <v>353</v>
      </c>
      <c r="B354">
        <v>2012</v>
      </c>
      <c r="C354" t="s">
        <v>59</v>
      </c>
      <c r="D354" s="1">
        <v>41034</v>
      </c>
      <c r="E354" t="s">
        <v>35</v>
      </c>
      <c r="F354" t="s">
        <v>259</v>
      </c>
      <c r="G354" t="s">
        <v>35</v>
      </c>
      <c r="H354" t="s">
        <v>48</v>
      </c>
      <c r="I354" t="s">
        <v>21</v>
      </c>
      <c r="J354">
        <v>0</v>
      </c>
      <c r="K354" t="s">
        <v>35</v>
      </c>
      <c r="L354">
        <v>7</v>
      </c>
      <c r="M354">
        <v>0</v>
      </c>
      <c r="N354" t="s">
        <v>60</v>
      </c>
      <c r="O354" t="s">
        <v>61</v>
      </c>
      <c r="P354" t="s">
        <v>127</v>
      </c>
      <c r="Q354" t="s">
        <v>202</v>
      </c>
    </row>
    <row r="355" spans="1:17" x14ac:dyDescent="0.35">
      <c r="A355">
        <v>354</v>
      </c>
      <c r="B355">
        <v>2012</v>
      </c>
      <c r="C355" t="s">
        <v>84</v>
      </c>
      <c r="D355" s="1">
        <v>41034</v>
      </c>
      <c r="E355" t="s">
        <v>118</v>
      </c>
      <c r="F355" t="s">
        <v>41</v>
      </c>
      <c r="G355" t="s">
        <v>118</v>
      </c>
      <c r="H355" t="s">
        <v>48</v>
      </c>
      <c r="I355" t="s">
        <v>21</v>
      </c>
      <c r="J355">
        <v>0</v>
      </c>
      <c r="K355" t="s">
        <v>118</v>
      </c>
      <c r="L355">
        <v>43</v>
      </c>
      <c r="M355">
        <v>0</v>
      </c>
      <c r="N355" t="s">
        <v>130</v>
      </c>
      <c r="O355" t="s">
        <v>115</v>
      </c>
      <c r="P355" t="s">
        <v>280</v>
      </c>
      <c r="Q355" t="s">
        <v>184</v>
      </c>
    </row>
    <row r="356" spans="1:17" x14ac:dyDescent="0.35">
      <c r="A356">
        <v>355</v>
      </c>
      <c r="B356">
        <v>2012</v>
      </c>
      <c r="C356" t="s">
        <v>53</v>
      </c>
      <c r="D356" s="1">
        <v>41035</v>
      </c>
      <c r="E356" t="s">
        <v>113</v>
      </c>
      <c r="F356" t="s">
        <v>27</v>
      </c>
      <c r="G356" t="s">
        <v>27</v>
      </c>
      <c r="H356" t="s">
        <v>20</v>
      </c>
      <c r="I356" t="s">
        <v>21</v>
      </c>
      <c r="J356">
        <v>0</v>
      </c>
      <c r="K356" t="s">
        <v>27</v>
      </c>
      <c r="L356">
        <v>0</v>
      </c>
      <c r="M356">
        <v>2</v>
      </c>
      <c r="N356" t="s">
        <v>97</v>
      </c>
      <c r="O356" t="s">
        <v>55</v>
      </c>
      <c r="P356" t="s">
        <v>111</v>
      </c>
      <c r="Q356" t="s">
        <v>193</v>
      </c>
    </row>
    <row r="357" spans="1:17" x14ac:dyDescent="0.35">
      <c r="A357">
        <v>356</v>
      </c>
      <c r="B357">
        <v>2012</v>
      </c>
      <c r="C357" t="s">
        <v>46</v>
      </c>
      <c r="D357" s="1">
        <v>41035</v>
      </c>
      <c r="E357" t="s">
        <v>125</v>
      </c>
      <c r="F357" t="s">
        <v>19</v>
      </c>
      <c r="G357" t="s">
        <v>19</v>
      </c>
      <c r="H357" t="s">
        <v>20</v>
      </c>
      <c r="I357" t="s">
        <v>21</v>
      </c>
      <c r="J357">
        <v>0</v>
      </c>
      <c r="K357" t="s">
        <v>19</v>
      </c>
      <c r="L357">
        <v>0</v>
      </c>
      <c r="M357">
        <v>5</v>
      </c>
      <c r="N357" t="s">
        <v>187</v>
      </c>
      <c r="O357" t="s">
        <v>50</v>
      </c>
      <c r="P357" t="s">
        <v>191</v>
      </c>
      <c r="Q357" t="s">
        <v>289</v>
      </c>
    </row>
    <row r="358" spans="1:17" x14ac:dyDescent="0.35">
      <c r="A358">
        <v>357</v>
      </c>
      <c r="B358">
        <v>2012</v>
      </c>
      <c r="C358" t="s">
        <v>66</v>
      </c>
      <c r="D358" s="1">
        <v>41036</v>
      </c>
      <c r="E358" t="s">
        <v>47</v>
      </c>
      <c r="F358" t="s">
        <v>35</v>
      </c>
      <c r="G358" t="s">
        <v>47</v>
      </c>
      <c r="H358" t="s">
        <v>48</v>
      </c>
      <c r="I358" t="s">
        <v>21</v>
      </c>
      <c r="J358">
        <v>0</v>
      </c>
      <c r="K358" t="s">
        <v>35</v>
      </c>
      <c r="L358">
        <v>0</v>
      </c>
      <c r="M358">
        <v>6</v>
      </c>
      <c r="N358" t="s">
        <v>206</v>
      </c>
      <c r="O358" t="s">
        <v>68</v>
      </c>
      <c r="P358" t="s">
        <v>280</v>
      </c>
      <c r="Q358" t="s">
        <v>32</v>
      </c>
    </row>
    <row r="359" spans="1:17" x14ac:dyDescent="0.35">
      <c r="A359">
        <v>358</v>
      </c>
      <c r="B359">
        <v>2012</v>
      </c>
      <c r="C359" t="s">
        <v>26</v>
      </c>
      <c r="D359" s="1">
        <v>41037</v>
      </c>
      <c r="E359" t="s">
        <v>259</v>
      </c>
      <c r="F359" t="s">
        <v>118</v>
      </c>
      <c r="G359" t="s">
        <v>259</v>
      </c>
      <c r="H359" t="s">
        <v>48</v>
      </c>
      <c r="I359" t="s">
        <v>21</v>
      </c>
      <c r="J359">
        <v>0</v>
      </c>
      <c r="K359" t="s">
        <v>118</v>
      </c>
      <c r="L359">
        <v>0</v>
      </c>
      <c r="M359">
        <v>7</v>
      </c>
      <c r="N359" t="s">
        <v>130</v>
      </c>
      <c r="O359" t="s">
        <v>287</v>
      </c>
      <c r="P359" t="s">
        <v>111</v>
      </c>
      <c r="Q359" t="s">
        <v>147</v>
      </c>
    </row>
    <row r="360" spans="1:17" x14ac:dyDescent="0.35">
      <c r="A360">
        <v>359</v>
      </c>
      <c r="B360">
        <v>2012</v>
      </c>
      <c r="C360" t="s">
        <v>17</v>
      </c>
      <c r="D360" s="1">
        <v>41037</v>
      </c>
      <c r="E360" t="s">
        <v>41</v>
      </c>
      <c r="F360" t="s">
        <v>125</v>
      </c>
      <c r="G360" t="s">
        <v>125</v>
      </c>
      <c r="H360" t="s">
        <v>20</v>
      </c>
      <c r="I360" t="s">
        <v>21</v>
      </c>
      <c r="J360">
        <v>0</v>
      </c>
      <c r="K360" t="s">
        <v>41</v>
      </c>
      <c r="L360">
        <v>25</v>
      </c>
      <c r="M360">
        <v>0</v>
      </c>
      <c r="N360" t="s">
        <v>297</v>
      </c>
      <c r="O360" t="s">
        <v>23</v>
      </c>
      <c r="P360" t="s">
        <v>191</v>
      </c>
      <c r="Q360" t="s">
        <v>289</v>
      </c>
    </row>
    <row r="361" spans="1:17" x14ac:dyDescent="0.35">
      <c r="A361">
        <v>360</v>
      </c>
      <c r="B361">
        <v>2012</v>
      </c>
      <c r="C361" t="s">
        <v>53</v>
      </c>
      <c r="D361" s="1">
        <v>41038</v>
      </c>
      <c r="E361" t="s">
        <v>27</v>
      </c>
      <c r="F361" t="s">
        <v>19</v>
      </c>
      <c r="G361" t="s">
        <v>19</v>
      </c>
      <c r="H361" t="s">
        <v>20</v>
      </c>
      <c r="I361" t="s">
        <v>21</v>
      </c>
      <c r="J361">
        <v>0</v>
      </c>
      <c r="K361" t="s">
        <v>19</v>
      </c>
      <c r="L361">
        <v>0</v>
      </c>
      <c r="M361">
        <v>9</v>
      </c>
      <c r="N361" t="s">
        <v>73</v>
      </c>
      <c r="O361" t="s">
        <v>55</v>
      </c>
      <c r="P361" t="s">
        <v>127</v>
      </c>
      <c r="Q361" t="s">
        <v>285</v>
      </c>
    </row>
    <row r="362" spans="1:17" x14ac:dyDescent="0.35">
      <c r="A362">
        <v>361</v>
      </c>
      <c r="B362">
        <v>2012</v>
      </c>
      <c r="C362" t="s">
        <v>129</v>
      </c>
      <c r="D362" s="1">
        <v>41039</v>
      </c>
      <c r="E362" t="s">
        <v>118</v>
      </c>
      <c r="F362" t="s">
        <v>113</v>
      </c>
      <c r="G362" t="s">
        <v>113</v>
      </c>
      <c r="H362" t="s">
        <v>20</v>
      </c>
      <c r="I362" t="s">
        <v>21</v>
      </c>
      <c r="J362">
        <v>0</v>
      </c>
      <c r="K362" t="s">
        <v>113</v>
      </c>
      <c r="L362">
        <v>0</v>
      </c>
      <c r="M362">
        <v>4</v>
      </c>
      <c r="N362" t="s">
        <v>300</v>
      </c>
      <c r="O362" t="s">
        <v>131</v>
      </c>
      <c r="P362" t="s">
        <v>289</v>
      </c>
      <c r="Q362" t="s">
        <v>45</v>
      </c>
    </row>
    <row r="363" spans="1:17" x14ac:dyDescent="0.35">
      <c r="A363">
        <v>362</v>
      </c>
      <c r="B363">
        <v>2012</v>
      </c>
      <c r="C363" t="s">
        <v>26</v>
      </c>
      <c r="D363" s="1">
        <v>41040</v>
      </c>
      <c r="E363" t="s">
        <v>19</v>
      </c>
      <c r="F363" t="s">
        <v>259</v>
      </c>
      <c r="G363" t="s">
        <v>259</v>
      </c>
      <c r="H363" t="s">
        <v>20</v>
      </c>
      <c r="I363" t="s">
        <v>21</v>
      </c>
      <c r="J363">
        <v>0</v>
      </c>
      <c r="K363" t="s">
        <v>19</v>
      </c>
      <c r="L363">
        <v>35</v>
      </c>
      <c r="M363">
        <v>0</v>
      </c>
      <c r="N363" t="s">
        <v>73</v>
      </c>
      <c r="O363" t="s">
        <v>287</v>
      </c>
      <c r="P363" t="s">
        <v>127</v>
      </c>
      <c r="Q363" t="s">
        <v>202</v>
      </c>
    </row>
    <row r="364" spans="1:17" x14ac:dyDescent="0.35">
      <c r="A364">
        <v>363</v>
      </c>
      <c r="B364">
        <v>2012</v>
      </c>
      <c r="C364" t="s">
        <v>59</v>
      </c>
      <c r="D364" s="1">
        <v>41041</v>
      </c>
      <c r="E364" t="s">
        <v>27</v>
      </c>
      <c r="F364" t="s">
        <v>35</v>
      </c>
      <c r="G364" t="s">
        <v>27</v>
      </c>
      <c r="H364" t="s">
        <v>48</v>
      </c>
      <c r="I364" t="s">
        <v>21</v>
      </c>
      <c r="J364">
        <v>0</v>
      </c>
      <c r="K364" t="s">
        <v>27</v>
      </c>
      <c r="L364">
        <v>27</v>
      </c>
      <c r="M364">
        <v>0</v>
      </c>
      <c r="N364" t="s">
        <v>91</v>
      </c>
      <c r="O364" t="s">
        <v>61</v>
      </c>
      <c r="P364" t="s">
        <v>32</v>
      </c>
      <c r="Q364" t="s">
        <v>184</v>
      </c>
    </row>
    <row r="365" spans="1:17" x14ac:dyDescent="0.35">
      <c r="A365">
        <v>364</v>
      </c>
      <c r="B365">
        <v>2012</v>
      </c>
      <c r="C365" t="s">
        <v>136</v>
      </c>
      <c r="D365" s="1">
        <v>41041</v>
      </c>
      <c r="E365" t="s">
        <v>47</v>
      </c>
      <c r="F365" t="s">
        <v>113</v>
      </c>
      <c r="G365" t="s">
        <v>113</v>
      </c>
      <c r="H365" t="s">
        <v>20</v>
      </c>
      <c r="I365" t="s">
        <v>21</v>
      </c>
      <c r="J365">
        <v>0</v>
      </c>
      <c r="K365" t="s">
        <v>113</v>
      </c>
      <c r="L365">
        <v>0</v>
      </c>
      <c r="M365">
        <v>9</v>
      </c>
      <c r="N365" t="s">
        <v>300</v>
      </c>
      <c r="O365" t="s">
        <v>138</v>
      </c>
      <c r="P365" t="s">
        <v>228</v>
      </c>
      <c r="Q365" t="s">
        <v>147</v>
      </c>
    </row>
    <row r="366" spans="1:17" x14ac:dyDescent="0.35">
      <c r="A366">
        <v>365</v>
      </c>
      <c r="B366">
        <v>2012</v>
      </c>
      <c r="C366" t="s">
        <v>129</v>
      </c>
      <c r="D366" s="1">
        <v>41042</v>
      </c>
      <c r="E366" t="s">
        <v>118</v>
      </c>
      <c r="F366" t="s">
        <v>259</v>
      </c>
      <c r="G366" t="s">
        <v>118</v>
      </c>
      <c r="H366" t="s">
        <v>48</v>
      </c>
      <c r="I366" t="s">
        <v>21</v>
      </c>
      <c r="J366">
        <v>0</v>
      </c>
      <c r="K366" t="s">
        <v>118</v>
      </c>
      <c r="L366">
        <v>45</v>
      </c>
      <c r="M366">
        <v>0</v>
      </c>
      <c r="N366" t="s">
        <v>301</v>
      </c>
      <c r="O366" t="s">
        <v>131</v>
      </c>
      <c r="P366" t="s">
        <v>127</v>
      </c>
      <c r="Q366" t="s">
        <v>202</v>
      </c>
    </row>
    <row r="367" spans="1:17" x14ac:dyDescent="0.35">
      <c r="A367">
        <v>366</v>
      </c>
      <c r="B367">
        <v>2012</v>
      </c>
      <c r="C367" t="s">
        <v>84</v>
      </c>
      <c r="D367" s="1">
        <v>41042</v>
      </c>
      <c r="E367" t="s">
        <v>125</v>
      </c>
      <c r="F367" t="s">
        <v>41</v>
      </c>
      <c r="G367" t="s">
        <v>125</v>
      </c>
      <c r="H367" t="s">
        <v>48</v>
      </c>
      <c r="I367" t="s">
        <v>21</v>
      </c>
      <c r="J367">
        <v>0</v>
      </c>
      <c r="K367" t="s">
        <v>41</v>
      </c>
      <c r="L367">
        <v>0</v>
      </c>
      <c r="M367">
        <v>4</v>
      </c>
      <c r="N367" t="s">
        <v>126</v>
      </c>
      <c r="O367" t="s">
        <v>115</v>
      </c>
      <c r="P367" t="s">
        <v>191</v>
      </c>
      <c r="Q367" t="s">
        <v>289</v>
      </c>
    </row>
    <row r="368" spans="1:17" x14ac:dyDescent="0.35">
      <c r="A368">
        <v>367</v>
      </c>
      <c r="B368">
        <v>2012</v>
      </c>
      <c r="C368" t="s">
        <v>46</v>
      </c>
      <c r="D368" s="1">
        <v>41043</v>
      </c>
      <c r="E368" t="s">
        <v>19</v>
      </c>
      <c r="F368" t="s">
        <v>27</v>
      </c>
      <c r="G368" t="s">
        <v>27</v>
      </c>
      <c r="H368" t="s">
        <v>20</v>
      </c>
      <c r="I368" t="s">
        <v>21</v>
      </c>
      <c r="J368">
        <v>0</v>
      </c>
      <c r="K368" t="s">
        <v>27</v>
      </c>
      <c r="L368">
        <v>0</v>
      </c>
      <c r="M368">
        <v>5</v>
      </c>
      <c r="N368" t="s">
        <v>106</v>
      </c>
      <c r="O368" t="s">
        <v>50</v>
      </c>
      <c r="P368" t="s">
        <v>228</v>
      </c>
      <c r="Q368" t="s">
        <v>147</v>
      </c>
    </row>
    <row r="369" spans="1:17" x14ac:dyDescent="0.35">
      <c r="A369">
        <v>368</v>
      </c>
      <c r="B369">
        <v>2012</v>
      </c>
      <c r="C369" t="s">
        <v>59</v>
      </c>
      <c r="D369" s="1">
        <v>41043</v>
      </c>
      <c r="E369" t="s">
        <v>35</v>
      </c>
      <c r="F369" t="s">
        <v>113</v>
      </c>
      <c r="G369" t="s">
        <v>113</v>
      </c>
      <c r="H369" t="s">
        <v>20</v>
      </c>
      <c r="I369" t="s">
        <v>21</v>
      </c>
      <c r="J369">
        <v>0</v>
      </c>
      <c r="K369" t="s">
        <v>113</v>
      </c>
      <c r="L369">
        <v>0</v>
      </c>
      <c r="M369">
        <v>5</v>
      </c>
      <c r="N369" t="s">
        <v>114</v>
      </c>
      <c r="O369" t="s">
        <v>61</v>
      </c>
      <c r="P369" t="s">
        <v>280</v>
      </c>
      <c r="Q369" t="s">
        <v>184</v>
      </c>
    </row>
    <row r="370" spans="1:17" x14ac:dyDescent="0.35">
      <c r="A370">
        <v>369</v>
      </c>
      <c r="B370">
        <v>2012</v>
      </c>
      <c r="C370" t="s">
        <v>66</v>
      </c>
      <c r="D370" s="1">
        <v>41044</v>
      </c>
      <c r="E370" t="s">
        <v>41</v>
      </c>
      <c r="F370" t="s">
        <v>47</v>
      </c>
      <c r="G370" t="s">
        <v>41</v>
      </c>
      <c r="H370" t="s">
        <v>48</v>
      </c>
      <c r="I370" t="s">
        <v>21</v>
      </c>
      <c r="J370">
        <v>0</v>
      </c>
      <c r="K370" t="s">
        <v>47</v>
      </c>
      <c r="L370">
        <v>0</v>
      </c>
      <c r="M370">
        <v>5</v>
      </c>
      <c r="N370" t="s">
        <v>302</v>
      </c>
      <c r="O370" t="s">
        <v>68</v>
      </c>
      <c r="P370" t="s">
        <v>191</v>
      </c>
      <c r="Q370" t="s">
        <v>289</v>
      </c>
    </row>
    <row r="371" spans="1:17" x14ac:dyDescent="0.35">
      <c r="A371">
        <v>370</v>
      </c>
      <c r="B371">
        <v>2012</v>
      </c>
      <c r="C371" t="s">
        <v>53</v>
      </c>
      <c r="D371" s="1">
        <v>41045</v>
      </c>
      <c r="E371" t="s">
        <v>35</v>
      </c>
      <c r="F371" t="s">
        <v>27</v>
      </c>
      <c r="G371" t="s">
        <v>27</v>
      </c>
      <c r="H371" t="s">
        <v>20</v>
      </c>
      <c r="I371" t="s">
        <v>21</v>
      </c>
      <c r="J371">
        <v>0</v>
      </c>
      <c r="K371" t="s">
        <v>35</v>
      </c>
      <c r="L371">
        <v>32</v>
      </c>
      <c r="M371">
        <v>0</v>
      </c>
      <c r="N371" t="s">
        <v>60</v>
      </c>
      <c r="O371" t="s">
        <v>55</v>
      </c>
      <c r="P371" t="s">
        <v>228</v>
      </c>
      <c r="Q371" t="s">
        <v>147</v>
      </c>
    </row>
    <row r="372" spans="1:17" x14ac:dyDescent="0.35">
      <c r="A372">
        <v>371</v>
      </c>
      <c r="B372">
        <v>2012</v>
      </c>
      <c r="C372" t="s">
        <v>248</v>
      </c>
      <c r="D372" s="1">
        <v>41046</v>
      </c>
      <c r="E372" t="s">
        <v>113</v>
      </c>
      <c r="F372" t="s">
        <v>41</v>
      </c>
      <c r="G372" t="s">
        <v>41</v>
      </c>
      <c r="H372" t="s">
        <v>20</v>
      </c>
      <c r="I372" t="s">
        <v>21</v>
      </c>
      <c r="J372">
        <v>0</v>
      </c>
      <c r="K372" t="s">
        <v>41</v>
      </c>
      <c r="L372">
        <v>0</v>
      </c>
      <c r="M372">
        <v>6</v>
      </c>
      <c r="N372" t="s">
        <v>143</v>
      </c>
      <c r="O372" t="s">
        <v>249</v>
      </c>
      <c r="P372" t="s">
        <v>285</v>
      </c>
      <c r="Q372" t="s">
        <v>202</v>
      </c>
    </row>
    <row r="373" spans="1:17" x14ac:dyDescent="0.35">
      <c r="A373">
        <v>372</v>
      </c>
      <c r="B373">
        <v>2012</v>
      </c>
      <c r="C373" t="s">
        <v>66</v>
      </c>
      <c r="D373" s="1">
        <v>41046</v>
      </c>
      <c r="E373" t="s">
        <v>19</v>
      </c>
      <c r="F373" t="s">
        <v>47</v>
      </c>
      <c r="G373" t="s">
        <v>47</v>
      </c>
      <c r="H373" t="s">
        <v>20</v>
      </c>
      <c r="I373" t="s">
        <v>21</v>
      </c>
      <c r="J373">
        <v>0</v>
      </c>
      <c r="K373" t="s">
        <v>19</v>
      </c>
      <c r="L373">
        <v>21</v>
      </c>
      <c r="M373">
        <v>0</v>
      </c>
      <c r="N373" t="s">
        <v>73</v>
      </c>
      <c r="O373" t="s">
        <v>68</v>
      </c>
      <c r="P373" t="s">
        <v>191</v>
      </c>
      <c r="Q373" t="s">
        <v>45</v>
      </c>
    </row>
    <row r="374" spans="1:17" x14ac:dyDescent="0.35">
      <c r="A374">
        <v>373</v>
      </c>
      <c r="B374">
        <v>2012</v>
      </c>
      <c r="C374" t="s">
        <v>17</v>
      </c>
      <c r="D374" s="1">
        <v>41047</v>
      </c>
      <c r="E374" t="s">
        <v>118</v>
      </c>
      <c r="F374" t="s">
        <v>125</v>
      </c>
      <c r="G374" t="s">
        <v>118</v>
      </c>
      <c r="H374" t="s">
        <v>48</v>
      </c>
      <c r="I374" t="s">
        <v>21</v>
      </c>
      <c r="J374">
        <v>0</v>
      </c>
      <c r="K374" t="s">
        <v>125</v>
      </c>
      <c r="L374">
        <v>0</v>
      </c>
      <c r="M374">
        <v>5</v>
      </c>
      <c r="N374" t="s">
        <v>264</v>
      </c>
      <c r="O374" t="s">
        <v>23</v>
      </c>
      <c r="P374" t="s">
        <v>32</v>
      </c>
      <c r="Q374" t="s">
        <v>184</v>
      </c>
    </row>
    <row r="375" spans="1:17" x14ac:dyDescent="0.35">
      <c r="A375">
        <v>374</v>
      </c>
      <c r="B375">
        <v>2012</v>
      </c>
      <c r="C375" t="s">
        <v>248</v>
      </c>
      <c r="D375" s="1">
        <v>41048</v>
      </c>
      <c r="E375" t="s">
        <v>41</v>
      </c>
      <c r="F375" t="s">
        <v>47</v>
      </c>
      <c r="G375" t="s">
        <v>47</v>
      </c>
      <c r="H375" t="s">
        <v>20</v>
      </c>
      <c r="I375" t="s">
        <v>21</v>
      </c>
      <c r="J375">
        <v>0</v>
      </c>
      <c r="K375" t="s">
        <v>47</v>
      </c>
      <c r="L375">
        <v>0</v>
      </c>
      <c r="M375">
        <v>6</v>
      </c>
      <c r="N375" t="s">
        <v>302</v>
      </c>
      <c r="O375" t="s">
        <v>249</v>
      </c>
      <c r="P375" t="s">
        <v>127</v>
      </c>
      <c r="Q375" t="s">
        <v>285</v>
      </c>
    </row>
    <row r="376" spans="1:17" x14ac:dyDescent="0.35">
      <c r="A376">
        <v>375</v>
      </c>
      <c r="B376">
        <v>2012</v>
      </c>
      <c r="C376" t="s">
        <v>26</v>
      </c>
      <c r="D376" s="1">
        <v>41048</v>
      </c>
      <c r="E376" t="s">
        <v>35</v>
      </c>
      <c r="F376" t="s">
        <v>259</v>
      </c>
      <c r="G376" t="s">
        <v>35</v>
      </c>
      <c r="H376" t="s">
        <v>48</v>
      </c>
      <c r="I376" t="s">
        <v>21</v>
      </c>
      <c r="J376">
        <v>0</v>
      </c>
      <c r="K376" t="s">
        <v>35</v>
      </c>
      <c r="L376">
        <v>34</v>
      </c>
      <c r="M376">
        <v>0</v>
      </c>
      <c r="N376" t="s">
        <v>292</v>
      </c>
      <c r="O376" t="s">
        <v>287</v>
      </c>
      <c r="P376" t="s">
        <v>193</v>
      </c>
      <c r="Q376" t="s">
        <v>147</v>
      </c>
    </row>
    <row r="377" spans="1:17" x14ac:dyDescent="0.35">
      <c r="A377">
        <v>376</v>
      </c>
      <c r="B377">
        <v>2012</v>
      </c>
      <c r="C377" t="s">
        <v>17</v>
      </c>
      <c r="D377" s="1">
        <v>41049</v>
      </c>
      <c r="E377" t="s">
        <v>125</v>
      </c>
      <c r="F377" t="s">
        <v>19</v>
      </c>
      <c r="G377" t="s">
        <v>19</v>
      </c>
      <c r="H377" t="s">
        <v>20</v>
      </c>
      <c r="I377" t="s">
        <v>21</v>
      </c>
      <c r="J377">
        <v>0</v>
      </c>
      <c r="K377" t="s">
        <v>125</v>
      </c>
      <c r="L377">
        <v>9</v>
      </c>
      <c r="M377">
        <v>0</v>
      </c>
      <c r="N377" t="s">
        <v>264</v>
      </c>
      <c r="O377" t="s">
        <v>23</v>
      </c>
      <c r="P377" t="s">
        <v>32</v>
      </c>
      <c r="Q377" t="s">
        <v>184</v>
      </c>
    </row>
    <row r="378" spans="1:17" x14ac:dyDescent="0.35">
      <c r="A378">
        <v>377</v>
      </c>
      <c r="B378">
        <v>2012</v>
      </c>
      <c r="C378" t="s">
        <v>129</v>
      </c>
      <c r="D378" s="1">
        <v>41049</v>
      </c>
      <c r="E378" t="s">
        <v>118</v>
      </c>
      <c r="F378" t="s">
        <v>27</v>
      </c>
      <c r="G378" t="s">
        <v>118</v>
      </c>
      <c r="H378" t="s">
        <v>48</v>
      </c>
      <c r="I378" t="s">
        <v>21</v>
      </c>
      <c r="J378">
        <v>0</v>
      </c>
      <c r="K378" t="s">
        <v>27</v>
      </c>
      <c r="L378">
        <v>0</v>
      </c>
      <c r="M378">
        <v>10</v>
      </c>
      <c r="N378" t="s">
        <v>97</v>
      </c>
      <c r="O378" t="s">
        <v>131</v>
      </c>
      <c r="P378" t="s">
        <v>191</v>
      </c>
      <c r="Q378" t="s">
        <v>45</v>
      </c>
    </row>
    <row r="379" spans="1:17" x14ac:dyDescent="0.35">
      <c r="A379">
        <v>378</v>
      </c>
      <c r="B379">
        <v>2012</v>
      </c>
      <c r="C379" t="s">
        <v>26</v>
      </c>
      <c r="D379" s="1">
        <v>41051</v>
      </c>
      <c r="E379" t="s">
        <v>35</v>
      </c>
      <c r="F379" t="s">
        <v>47</v>
      </c>
      <c r="G379" t="s">
        <v>35</v>
      </c>
      <c r="H379" t="s">
        <v>48</v>
      </c>
      <c r="I379" t="s">
        <v>21</v>
      </c>
      <c r="J379">
        <v>0</v>
      </c>
      <c r="K379" t="s">
        <v>35</v>
      </c>
      <c r="L379">
        <v>18</v>
      </c>
      <c r="M379">
        <v>0</v>
      </c>
      <c r="N379" t="s">
        <v>139</v>
      </c>
      <c r="O379" t="s">
        <v>287</v>
      </c>
      <c r="P379" t="s">
        <v>147</v>
      </c>
      <c r="Q379" t="s">
        <v>184</v>
      </c>
    </row>
    <row r="380" spans="1:17" x14ac:dyDescent="0.35">
      <c r="A380">
        <v>379</v>
      </c>
      <c r="B380">
        <v>2012</v>
      </c>
      <c r="C380" t="s">
        <v>46</v>
      </c>
      <c r="D380" s="1">
        <v>41052</v>
      </c>
      <c r="E380" t="s">
        <v>113</v>
      </c>
      <c r="F380" t="s">
        <v>27</v>
      </c>
      <c r="G380" t="s">
        <v>27</v>
      </c>
      <c r="H380" t="s">
        <v>20</v>
      </c>
      <c r="I380" t="s">
        <v>21</v>
      </c>
      <c r="J380">
        <v>0</v>
      </c>
      <c r="K380" t="s">
        <v>113</v>
      </c>
      <c r="L380">
        <v>38</v>
      </c>
      <c r="M380">
        <v>0</v>
      </c>
      <c r="N380" t="s">
        <v>81</v>
      </c>
      <c r="O380" t="s">
        <v>50</v>
      </c>
      <c r="P380" t="s">
        <v>127</v>
      </c>
      <c r="Q380" t="s">
        <v>191</v>
      </c>
    </row>
    <row r="381" spans="1:17" x14ac:dyDescent="0.35">
      <c r="A381">
        <v>380</v>
      </c>
      <c r="B381">
        <v>2012</v>
      </c>
      <c r="C381" t="s">
        <v>136</v>
      </c>
      <c r="D381" s="1">
        <v>41054</v>
      </c>
      <c r="E381" t="s">
        <v>113</v>
      </c>
      <c r="F381" t="s">
        <v>47</v>
      </c>
      <c r="G381" t="s">
        <v>47</v>
      </c>
      <c r="H381" t="s">
        <v>20</v>
      </c>
      <c r="I381" t="s">
        <v>21</v>
      </c>
      <c r="J381">
        <v>0</v>
      </c>
      <c r="K381" t="s">
        <v>113</v>
      </c>
      <c r="L381">
        <v>86</v>
      </c>
      <c r="M381">
        <v>0</v>
      </c>
      <c r="N381" t="s">
        <v>237</v>
      </c>
      <c r="O381" t="s">
        <v>138</v>
      </c>
      <c r="P381" t="s">
        <v>147</v>
      </c>
      <c r="Q381" t="s">
        <v>184</v>
      </c>
    </row>
    <row r="382" spans="1:17" x14ac:dyDescent="0.35">
      <c r="A382">
        <v>381</v>
      </c>
      <c r="B382">
        <v>2012</v>
      </c>
      <c r="C382" t="s">
        <v>136</v>
      </c>
      <c r="D382" s="1">
        <v>41056</v>
      </c>
      <c r="E382" t="s">
        <v>113</v>
      </c>
      <c r="F382" t="s">
        <v>35</v>
      </c>
      <c r="G382" t="s">
        <v>113</v>
      </c>
      <c r="H382" t="s">
        <v>48</v>
      </c>
      <c r="I382" t="s">
        <v>21</v>
      </c>
      <c r="J382">
        <v>0</v>
      </c>
      <c r="K382" t="s">
        <v>35</v>
      </c>
      <c r="L382">
        <v>0</v>
      </c>
      <c r="M382">
        <v>5</v>
      </c>
      <c r="N382" t="s">
        <v>303</v>
      </c>
      <c r="O382" t="s">
        <v>138</v>
      </c>
      <c r="P382" t="s">
        <v>127</v>
      </c>
      <c r="Q382" t="s">
        <v>184</v>
      </c>
    </row>
    <row r="383" spans="1:17" x14ac:dyDescent="0.35">
      <c r="A383">
        <v>382</v>
      </c>
      <c r="B383">
        <v>2013</v>
      </c>
      <c r="C383" t="s">
        <v>59</v>
      </c>
      <c r="D383" s="1">
        <v>41367</v>
      </c>
      <c r="E383" t="s">
        <v>47</v>
      </c>
      <c r="F383" t="s">
        <v>35</v>
      </c>
      <c r="G383" t="s">
        <v>35</v>
      </c>
      <c r="H383" t="s">
        <v>20</v>
      </c>
      <c r="I383" t="s">
        <v>21</v>
      </c>
      <c r="J383">
        <v>0</v>
      </c>
      <c r="K383" t="s">
        <v>35</v>
      </c>
      <c r="L383">
        <v>0</v>
      </c>
      <c r="M383">
        <v>6</v>
      </c>
      <c r="N383" t="s">
        <v>60</v>
      </c>
      <c r="O383" t="s">
        <v>61</v>
      </c>
      <c r="P383" t="s">
        <v>32</v>
      </c>
      <c r="Q383" t="s">
        <v>184</v>
      </c>
    </row>
    <row r="384" spans="1:17" x14ac:dyDescent="0.35">
      <c r="A384">
        <v>383</v>
      </c>
      <c r="B384">
        <v>2013</v>
      </c>
      <c r="C384" t="s">
        <v>46</v>
      </c>
      <c r="D384" s="1">
        <v>41368</v>
      </c>
      <c r="E384" t="s">
        <v>19</v>
      </c>
      <c r="F384" t="s">
        <v>27</v>
      </c>
      <c r="G384" t="s">
        <v>27</v>
      </c>
      <c r="H384" t="s">
        <v>20</v>
      </c>
      <c r="I384" t="s">
        <v>21</v>
      </c>
      <c r="J384">
        <v>0</v>
      </c>
      <c r="K384" t="s">
        <v>19</v>
      </c>
      <c r="L384">
        <v>2</v>
      </c>
      <c r="M384">
        <v>0</v>
      </c>
      <c r="N384" t="s">
        <v>73</v>
      </c>
      <c r="O384" t="s">
        <v>50</v>
      </c>
      <c r="P384" t="s">
        <v>285</v>
      </c>
      <c r="Q384" t="s">
        <v>45</v>
      </c>
    </row>
    <row r="385" spans="1:17" x14ac:dyDescent="0.35">
      <c r="A385">
        <v>384</v>
      </c>
      <c r="B385">
        <v>2013</v>
      </c>
      <c r="C385" t="s">
        <v>17</v>
      </c>
      <c r="D385" s="1">
        <v>41369</v>
      </c>
      <c r="E385" t="s">
        <v>18</v>
      </c>
      <c r="F385" t="s">
        <v>259</v>
      </c>
      <c r="G385" t="s">
        <v>259</v>
      </c>
      <c r="H385" t="s">
        <v>20</v>
      </c>
      <c r="I385" t="s">
        <v>21</v>
      </c>
      <c r="J385">
        <v>0</v>
      </c>
      <c r="K385" t="s">
        <v>18</v>
      </c>
      <c r="L385">
        <v>22</v>
      </c>
      <c r="M385">
        <v>0</v>
      </c>
      <c r="N385" t="s">
        <v>163</v>
      </c>
      <c r="O385" t="s">
        <v>23</v>
      </c>
      <c r="P385" t="s">
        <v>32</v>
      </c>
      <c r="Q385" t="s">
        <v>184</v>
      </c>
    </row>
    <row r="386" spans="1:17" x14ac:dyDescent="0.35">
      <c r="A386">
        <v>385</v>
      </c>
      <c r="B386">
        <v>2013</v>
      </c>
      <c r="C386" t="s">
        <v>66</v>
      </c>
      <c r="D386" s="1">
        <v>41370</v>
      </c>
      <c r="E386" t="s">
        <v>118</v>
      </c>
      <c r="F386" t="s">
        <v>47</v>
      </c>
      <c r="G386" t="s">
        <v>118</v>
      </c>
      <c r="H386" t="s">
        <v>48</v>
      </c>
      <c r="I386" t="s">
        <v>21</v>
      </c>
      <c r="J386">
        <v>0</v>
      </c>
      <c r="K386" t="s">
        <v>118</v>
      </c>
      <c r="L386">
        <v>5</v>
      </c>
      <c r="M386">
        <v>0</v>
      </c>
      <c r="N386" t="s">
        <v>177</v>
      </c>
      <c r="O386" t="s">
        <v>68</v>
      </c>
      <c r="P386" t="s">
        <v>228</v>
      </c>
      <c r="Q386" t="s">
        <v>45</v>
      </c>
    </row>
    <row r="387" spans="1:17" x14ac:dyDescent="0.35">
      <c r="A387">
        <v>386</v>
      </c>
      <c r="B387">
        <v>2013</v>
      </c>
      <c r="C387" t="s">
        <v>136</v>
      </c>
      <c r="D387" s="1">
        <v>41370</v>
      </c>
      <c r="E387" t="s">
        <v>27</v>
      </c>
      <c r="F387" t="s">
        <v>113</v>
      </c>
      <c r="G387" t="s">
        <v>27</v>
      </c>
      <c r="H387" t="s">
        <v>48</v>
      </c>
      <c r="I387" t="s">
        <v>21</v>
      </c>
      <c r="J387">
        <v>0</v>
      </c>
      <c r="K387" t="s">
        <v>27</v>
      </c>
      <c r="L387">
        <v>9</v>
      </c>
      <c r="M387">
        <v>0</v>
      </c>
      <c r="N387" t="s">
        <v>62</v>
      </c>
      <c r="O387" t="s">
        <v>138</v>
      </c>
      <c r="P387" t="s">
        <v>78</v>
      </c>
      <c r="Q387" t="s">
        <v>285</v>
      </c>
    </row>
    <row r="388" spans="1:17" x14ac:dyDescent="0.35">
      <c r="A388">
        <v>387</v>
      </c>
      <c r="B388">
        <v>2013</v>
      </c>
      <c r="C388" t="s">
        <v>26</v>
      </c>
      <c r="D388" s="1">
        <v>41371</v>
      </c>
      <c r="E388" t="s">
        <v>259</v>
      </c>
      <c r="F388" t="s">
        <v>41</v>
      </c>
      <c r="G388" t="s">
        <v>259</v>
      </c>
      <c r="H388" t="s">
        <v>48</v>
      </c>
      <c r="I388" t="s">
        <v>21</v>
      </c>
      <c r="J388">
        <v>0</v>
      </c>
      <c r="K388" t="s">
        <v>41</v>
      </c>
      <c r="L388">
        <v>0</v>
      </c>
      <c r="M388">
        <v>8</v>
      </c>
      <c r="N388" t="s">
        <v>304</v>
      </c>
      <c r="O388" t="s">
        <v>287</v>
      </c>
      <c r="P388" t="s">
        <v>193</v>
      </c>
      <c r="Q388" t="s">
        <v>184</v>
      </c>
    </row>
    <row r="389" spans="1:17" x14ac:dyDescent="0.35">
      <c r="A389">
        <v>388</v>
      </c>
      <c r="B389">
        <v>2013</v>
      </c>
      <c r="C389" t="s">
        <v>17</v>
      </c>
      <c r="D389" s="1">
        <v>41371</v>
      </c>
      <c r="E389" t="s">
        <v>19</v>
      </c>
      <c r="F389" t="s">
        <v>18</v>
      </c>
      <c r="G389" t="s">
        <v>19</v>
      </c>
      <c r="H389" t="s">
        <v>48</v>
      </c>
      <c r="I389" t="s">
        <v>87</v>
      </c>
      <c r="J389">
        <v>0</v>
      </c>
      <c r="K389" t="s">
        <v>18</v>
      </c>
      <c r="L389">
        <v>0</v>
      </c>
      <c r="M389">
        <v>0</v>
      </c>
      <c r="N389" t="s">
        <v>305</v>
      </c>
      <c r="O389" t="s">
        <v>23</v>
      </c>
      <c r="P389" t="s">
        <v>44</v>
      </c>
      <c r="Q389" t="s">
        <v>32</v>
      </c>
    </row>
    <row r="390" spans="1:17" x14ac:dyDescent="0.35">
      <c r="A390">
        <v>389</v>
      </c>
      <c r="B390">
        <v>2013</v>
      </c>
      <c r="C390" t="s">
        <v>129</v>
      </c>
      <c r="D390" s="1">
        <v>41372</v>
      </c>
      <c r="E390" t="s">
        <v>118</v>
      </c>
      <c r="F390" t="s">
        <v>35</v>
      </c>
      <c r="G390" t="s">
        <v>35</v>
      </c>
      <c r="H390" t="s">
        <v>20</v>
      </c>
      <c r="I390" t="s">
        <v>21</v>
      </c>
      <c r="J390">
        <v>0</v>
      </c>
      <c r="K390" t="s">
        <v>118</v>
      </c>
      <c r="L390">
        <v>19</v>
      </c>
      <c r="M390">
        <v>0</v>
      </c>
      <c r="N390" t="s">
        <v>255</v>
      </c>
      <c r="O390" t="s">
        <v>131</v>
      </c>
      <c r="P390" t="s">
        <v>120</v>
      </c>
      <c r="Q390" t="s">
        <v>228</v>
      </c>
    </row>
    <row r="391" spans="1:17" x14ac:dyDescent="0.35">
      <c r="A391">
        <v>390</v>
      </c>
      <c r="B391">
        <v>2013</v>
      </c>
      <c r="C391" t="s">
        <v>53</v>
      </c>
      <c r="D391" s="1">
        <v>41373</v>
      </c>
      <c r="E391" t="s">
        <v>27</v>
      </c>
      <c r="F391" t="s">
        <v>47</v>
      </c>
      <c r="G391" t="s">
        <v>27</v>
      </c>
      <c r="H391" t="s">
        <v>48</v>
      </c>
      <c r="I391" t="s">
        <v>21</v>
      </c>
      <c r="J391">
        <v>0</v>
      </c>
      <c r="K391" t="s">
        <v>27</v>
      </c>
      <c r="L391">
        <v>44</v>
      </c>
      <c r="M391">
        <v>0</v>
      </c>
      <c r="N391" t="s">
        <v>170</v>
      </c>
      <c r="O391" t="s">
        <v>55</v>
      </c>
      <c r="P391" t="s">
        <v>78</v>
      </c>
      <c r="Q391" t="s">
        <v>285</v>
      </c>
    </row>
    <row r="392" spans="1:17" x14ac:dyDescent="0.35">
      <c r="A392">
        <v>391</v>
      </c>
      <c r="B392">
        <v>2013</v>
      </c>
      <c r="C392" t="s">
        <v>84</v>
      </c>
      <c r="D392" s="1">
        <v>41374</v>
      </c>
      <c r="E392" t="s">
        <v>41</v>
      </c>
      <c r="F392" t="s">
        <v>113</v>
      </c>
      <c r="G392" t="s">
        <v>113</v>
      </c>
      <c r="H392" t="s">
        <v>20</v>
      </c>
      <c r="I392" t="s">
        <v>21</v>
      </c>
      <c r="J392">
        <v>0</v>
      </c>
      <c r="K392" t="s">
        <v>113</v>
      </c>
      <c r="L392">
        <v>0</v>
      </c>
      <c r="M392">
        <v>10</v>
      </c>
      <c r="N392" t="s">
        <v>114</v>
      </c>
      <c r="O392" t="s">
        <v>115</v>
      </c>
      <c r="P392" t="s">
        <v>120</v>
      </c>
      <c r="Q392" t="s">
        <v>45</v>
      </c>
    </row>
    <row r="393" spans="1:17" x14ac:dyDescent="0.35">
      <c r="A393">
        <v>392</v>
      </c>
      <c r="B393">
        <v>2013</v>
      </c>
      <c r="C393" t="s">
        <v>46</v>
      </c>
      <c r="D393" s="1">
        <v>41375</v>
      </c>
      <c r="E393" t="s">
        <v>35</v>
      </c>
      <c r="F393" t="s">
        <v>19</v>
      </c>
      <c r="G393" t="s">
        <v>19</v>
      </c>
      <c r="H393" t="s">
        <v>20</v>
      </c>
      <c r="I393" t="s">
        <v>21</v>
      </c>
      <c r="J393">
        <v>0</v>
      </c>
      <c r="K393" t="s">
        <v>19</v>
      </c>
      <c r="L393">
        <v>0</v>
      </c>
      <c r="M393">
        <v>8</v>
      </c>
      <c r="N393" t="s">
        <v>73</v>
      </c>
      <c r="O393" t="s">
        <v>50</v>
      </c>
      <c r="P393" t="s">
        <v>111</v>
      </c>
      <c r="Q393" t="s">
        <v>44</v>
      </c>
    </row>
    <row r="394" spans="1:17" x14ac:dyDescent="0.35">
      <c r="A394">
        <v>393</v>
      </c>
      <c r="B394">
        <v>2013</v>
      </c>
      <c r="C394" t="s">
        <v>26</v>
      </c>
      <c r="D394" s="1">
        <v>41375</v>
      </c>
      <c r="E394" t="s">
        <v>118</v>
      </c>
      <c r="F394" t="s">
        <v>259</v>
      </c>
      <c r="G394" t="s">
        <v>118</v>
      </c>
      <c r="H394" t="s">
        <v>48</v>
      </c>
      <c r="I394" t="s">
        <v>21</v>
      </c>
      <c r="J394">
        <v>0</v>
      </c>
      <c r="K394" t="s">
        <v>259</v>
      </c>
      <c r="L394">
        <v>0</v>
      </c>
      <c r="M394">
        <v>7</v>
      </c>
      <c r="N394" t="s">
        <v>306</v>
      </c>
      <c r="O394" t="s">
        <v>287</v>
      </c>
      <c r="P394" t="s">
        <v>78</v>
      </c>
      <c r="Q394" t="s">
        <v>307</v>
      </c>
    </row>
    <row r="395" spans="1:17" x14ac:dyDescent="0.35">
      <c r="A395">
        <v>394</v>
      </c>
      <c r="B395">
        <v>2013</v>
      </c>
      <c r="C395" t="s">
        <v>66</v>
      </c>
      <c r="D395" s="1">
        <v>41376</v>
      </c>
      <c r="E395" t="s">
        <v>47</v>
      </c>
      <c r="F395" t="s">
        <v>18</v>
      </c>
      <c r="G395" t="s">
        <v>47</v>
      </c>
      <c r="H395" t="s">
        <v>48</v>
      </c>
      <c r="I395" t="s">
        <v>21</v>
      </c>
      <c r="J395">
        <v>0</v>
      </c>
      <c r="K395" t="s">
        <v>18</v>
      </c>
      <c r="L395">
        <v>0</v>
      </c>
      <c r="M395">
        <v>3</v>
      </c>
      <c r="N395" t="s">
        <v>163</v>
      </c>
      <c r="O395" t="s">
        <v>68</v>
      </c>
      <c r="P395" t="s">
        <v>120</v>
      </c>
      <c r="Q395" t="s">
        <v>308</v>
      </c>
    </row>
    <row r="396" spans="1:17" x14ac:dyDescent="0.35">
      <c r="A396">
        <v>395</v>
      </c>
      <c r="B396">
        <v>2013</v>
      </c>
      <c r="C396" t="s">
        <v>53</v>
      </c>
      <c r="D396" s="1">
        <v>41377</v>
      </c>
      <c r="E396" t="s">
        <v>27</v>
      </c>
      <c r="F396" t="s">
        <v>259</v>
      </c>
      <c r="G396" t="s">
        <v>27</v>
      </c>
      <c r="H396" t="s">
        <v>48</v>
      </c>
      <c r="I396" t="s">
        <v>21</v>
      </c>
      <c r="J396">
        <v>0</v>
      </c>
      <c r="K396" t="s">
        <v>27</v>
      </c>
      <c r="L396">
        <v>41</v>
      </c>
      <c r="M396">
        <v>0</v>
      </c>
      <c r="N396" t="s">
        <v>91</v>
      </c>
      <c r="O396" t="s">
        <v>55</v>
      </c>
      <c r="P396" t="s">
        <v>32</v>
      </c>
      <c r="Q396" t="s">
        <v>184</v>
      </c>
    </row>
    <row r="397" spans="1:17" x14ac:dyDescent="0.35">
      <c r="A397">
        <v>396</v>
      </c>
      <c r="B397">
        <v>2013</v>
      </c>
      <c r="C397" t="s">
        <v>136</v>
      </c>
      <c r="D397" s="1">
        <v>41377</v>
      </c>
      <c r="E397" t="s">
        <v>19</v>
      </c>
      <c r="F397" t="s">
        <v>113</v>
      </c>
      <c r="G397" t="s">
        <v>113</v>
      </c>
      <c r="H397" t="s">
        <v>20</v>
      </c>
      <c r="I397" t="s">
        <v>21</v>
      </c>
      <c r="J397">
        <v>0</v>
      </c>
      <c r="K397" t="s">
        <v>113</v>
      </c>
      <c r="L397">
        <v>0</v>
      </c>
      <c r="M397">
        <v>4</v>
      </c>
      <c r="N397" t="s">
        <v>283</v>
      </c>
      <c r="O397" t="s">
        <v>138</v>
      </c>
      <c r="P397" t="s">
        <v>111</v>
      </c>
      <c r="Q397" t="s">
        <v>44</v>
      </c>
    </row>
    <row r="398" spans="1:17" x14ac:dyDescent="0.35">
      <c r="A398">
        <v>397</v>
      </c>
      <c r="B398">
        <v>2013</v>
      </c>
      <c r="C398" t="s">
        <v>59</v>
      </c>
      <c r="D398" s="1">
        <v>41378</v>
      </c>
      <c r="E398" t="s">
        <v>35</v>
      </c>
      <c r="F398" t="s">
        <v>18</v>
      </c>
      <c r="G398" t="s">
        <v>35</v>
      </c>
      <c r="H398" t="s">
        <v>48</v>
      </c>
      <c r="I398" t="s">
        <v>21</v>
      </c>
      <c r="J398">
        <v>0</v>
      </c>
      <c r="K398" t="s">
        <v>35</v>
      </c>
      <c r="L398">
        <v>48</v>
      </c>
      <c r="M398">
        <v>0</v>
      </c>
      <c r="N398" t="s">
        <v>83</v>
      </c>
      <c r="O398" t="s">
        <v>61</v>
      </c>
      <c r="P398" t="s">
        <v>78</v>
      </c>
      <c r="Q398" t="s">
        <v>285</v>
      </c>
    </row>
    <row r="399" spans="1:17" x14ac:dyDescent="0.35">
      <c r="A399">
        <v>398</v>
      </c>
      <c r="B399">
        <v>2013</v>
      </c>
      <c r="C399" t="s">
        <v>129</v>
      </c>
      <c r="D399" s="1">
        <v>41378</v>
      </c>
      <c r="E399" t="s">
        <v>41</v>
      </c>
      <c r="F399" t="s">
        <v>118</v>
      </c>
      <c r="G399" t="s">
        <v>118</v>
      </c>
      <c r="H399" t="s">
        <v>20</v>
      </c>
      <c r="I399" t="s">
        <v>21</v>
      </c>
      <c r="J399">
        <v>0</v>
      </c>
      <c r="K399" t="s">
        <v>118</v>
      </c>
      <c r="L399">
        <v>0</v>
      </c>
      <c r="M399">
        <v>6</v>
      </c>
      <c r="N399" t="s">
        <v>309</v>
      </c>
      <c r="O399" t="s">
        <v>131</v>
      </c>
      <c r="P399" t="s">
        <v>120</v>
      </c>
      <c r="Q399" t="s">
        <v>45</v>
      </c>
    </row>
    <row r="400" spans="1:17" x14ac:dyDescent="0.35">
      <c r="A400">
        <v>399</v>
      </c>
      <c r="B400">
        <v>2013</v>
      </c>
      <c r="C400" t="s">
        <v>136</v>
      </c>
      <c r="D400" s="1">
        <v>41379</v>
      </c>
      <c r="E400" t="s">
        <v>259</v>
      </c>
      <c r="F400" t="s">
        <v>113</v>
      </c>
      <c r="G400" t="s">
        <v>259</v>
      </c>
      <c r="H400" t="s">
        <v>48</v>
      </c>
      <c r="I400" t="s">
        <v>21</v>
      </c>
      <c r="J400">
        <v>0</v>
      </c>
      <c r="K400" t="s">
        <v>259</v>
      </c>
      <c r="L400">
        <v>24</v>
      </c>
      <c r="M400">
        <v>0</v>
      </c>
      <c r="N400" t="s">
        <v>29</v>
      </c>
      <c r="O400" t="s">
        <v>138</v>
      </c>
      <c r="P400" t="s">
        <v>111</v>
      </c>
      <c r="Q400" t="s">
        <v>44</v>
      </c>
    </row>
    <row r="401" spans="1:17" x14ac:dyDescent="0.35">
      <c r="A401">
        <v>400</v>
      </c>
      <c r="B401">
        <v>2013</v>
      </c>
      <c r="C401" t="s">
        <v>84</v>
      </c>
      <c r="D401" s="1">
        <v>41380</v>
      </c>
      <c r="E401" t="s">
        <v>41</v>
      </c>
      <c r="F401" t="s">
        <v>35</v>
      </c>
      <c r="G401" t="s">
        <v>35</v>
      </c>
      <c r="H401" t="s">
        <v>20</v>
      </c>
      <c r="I401" t="s">
        <v>21</v>
      </c>
      <c r="J401">
        <v>0</v>
      </c>
      <c r="K401" t="s">
        <v>41</v>
      </c>
      <c r="L401">
        <v>4</v>
      </c>
      <c r="M401">
        <v>0</v>
      </c>
      <c r="N401" t="s">
        <v>310</v>
      </c>
      <c r="O401" t="s">
        <v>115</v>
      </c>
      <c r="P401" t="s">
        <v>39</v>
      </c>
      <c r="Q401" t="s">
        <v>184</v>
      </c>
    </row>
    <row r="402" spans="1:17" x14ac:dyDescent="0.35">
      <c r="A402">
        <v>401</v>
      </c>
      <c r="B402">
        <v>2013</v>
      </c>
      <c r="C402" t="s">
        <v>46</v>
      </c>
      <c r="D402" s="1">
        <v>41380</v>
      </c>
      <c r="E402" t="s">
        <v>47</v>
      </c>
      <c r="F402" t="s">
        <v>19</v>
      </c>
      <c r="G402" t="s">
        <v>19</v>
      </c>
      <c r="H402" t="s">
        <v>20</v>
      </c>
      <c r="I402" t="s">
        <v>87</v>
      </c>
      <c r="J402">
        <v>0</v>
      </c>
      <c r="K402" t="s">
        <v>19</v>
      </c>
      <c r="L402">
        <v>0</v>
      </c>
      <c r="M402">
        <v>0</v>
      </c>
      <c r="N402" t="s">
        <v>268</v>
      </c>
      <c r="O402" t="s">
        <v>50</v>
      </c>
      <c r="P402" t="s">
        <v>78</v>
      </c>
      <c r="Q402" t="s">
        <v>285</v>
      </c>
    </row>
    <row r="403" spans="1:17" x14ac:dyDescent="0.35">
      <c r="A403">
        <v>402</v>
      </c>
      <c r="B403">
        <v>2013</v>
      </c>
      <c r="C403" t="s">
        <v>26</v>
      </c>
      <c r="D403" s="1">
        <v>41381</v>
      </c>
      <c r="E403" t="s">
        <v>18</v>
      </c>
      <c r="F403" t="s">
        <v>259</v>
      </c>
      <c r="G403" t="s">
        <v>259</v>
      </c>
      <c r="H403" t="s">
        <v>20</v>
      </c>
      <c r="I403" t="s">
        <v>21</v>
      </c>
      <c r="J403">
        <v>0</v>
      </c>
      <c r="K403" t="s">
        <v>18</v>
      </c>
      <c r="L403">
        <v>11</v>
      </c>
      <c r="M403">
        <v>0</v>
      </c>
      <c r="N403" t="s">
        <v>163</v>
      </c>
      <c r="O403" t="s">
        <v>287</v>
      </c>
      <c r="P403" t="s">
        <v>111</v>
      </c>
      <c r="Q403" t="s">
        <v>44</v>
      </c>
    </row>
    <row r="404" spans="1:17" x14ac:dyDescent="0.35">
      <c r="A404">
        <v>403</v>
      </c>
      <c r="B404">
        <v>2013</v>
      </c>
      <c r="C404" t="s">
        <v>129</v>
      </c>
      <c r="D404" s="1">
        <v>41381</v>
      </c>
      <c r="E404" t="s">
        <v>118</v>
      </c>
      <c r="F404" t="s">
        <v>27</v>
      </c>
      <c r="G404" t="s">
        <v>118</v>
      </c>
      <c r="H404" t="s">
        <v>48</v>
      </c>
      <c r="I404" t="s">
        <v>21</v>
      </c>
      <c r="J404">
        <v>0</v>
      </c>
      <c r="K404" t="s">
        <v>118</v>
      </c>
      <c r="L404">
        <v>87</v>
      </c>
      <c r="M404">
        <v>0</v>
      </c>
      <c r="N404" t="s">
        <v>281</v>
      </c>
      <c r="O404" t="s">
        <v>131</v>
      </c>
      <c r="P404" t="s">
        <v>120</v>
      </c>
      <c r="Q404" t="s">
        <v>45</v>
      </c>
    </row>
    <row r="405" spans="1:17" x14ac:dyDescent="0.35">
      <c r="A405">
        <v>404</v>
      </c>
      <c r="B405">
        <v>2013</v>
      </c>
      <c r="C405" t="s">
        <v>66</v>
      </c>
      <c r="D405" s="1">
        <v>41382</v>
      </c>
      <c r="E405" t="s">
        <v>113</v>
      </c>
      <c r="F405" t="s">
        <v>47</v>
      </c>
      <c r="G405" t="s">
        <v>113</v>
      </c>
      <c r="H405" t="s">
        <v>48</v>
      </c>
      <c r="I405" t="s">
        <v>21</v>
      </c>
      <c r="J405">
        <v>0</v>
      </c>
      <c r="K405" t="s">
        <v>113</v>
      </c>
      <c r="L405">
        <v>86</v>
      </c>
      <c r="M405">
        <v>0</v>
      </c>
      <c r="N405" t="s">
        <v>114</v>
      </c>
      <c r="O405" t="s">
        <v>68</v>
      </c>
      <c r="P405" t="s">
        <v>78</v>
      </c>
      <c r="Q405" t="s">
        <v>285</v>
      </c>
    </row>
    <row r="406" spans="1:17" x14ac:dyDescent="0.35">
      <c r="A406">
        <v>405</v>
      </c>
      <c r="B406">
        <v>2013</v>
      </c>
      <c r="C406" t="s">
        <v>17</v>
      </c>
      <c r="D406" s="1">
        <v>41383</v>
      </c>
      <c r="E406" t="s">
        <v>41</v>
      </c>
      <c r="F406" t="s">
        <v>18</v>
      </c>
      <c r="G406" t="s">
        <v>41</v>
      </c>
      <c r="H406" t="s">
        <v>48</v>
      </c>
      <c r="I406" t="s">
        <v>21</v>
      </c>
      <c r="J406">
        <v>0</v>
      </c>
      <c r="K406" t="s">
        <v>18</v>
      </c>
      <c r="L406">
        <v>0</v>
      </c>
      <c r="M406">
        <v>5</v>
      </c>
      <c r="N406" t="s">
        <v>305</v>
      </c>
      <c r="O406" t="s">
        <v>23</v>
      </c>
      <c r="P406" t="s">
        <v>191</v>
      </c>
      <c r="Q406" t="s">
        <v>39</v>
      </c>
    </row>
    <row r="407" spans="1:17" x14ac:dyDescent="0.35">
      <c r="A407">
        <v>406</v>
      </c>
      <c r="B407">
        <v>2013</v>
      </c>
      <c r="C407" t="s">
        <v>59</v>
      </c>
      <c r="D407" s="1">
        <v>41384</v>
      </c>
      <c r="E407" t="s">
        <v>35</v>
      </c>
      <c r="F407" t="s">
        <v>113</v>
      </c>
      <c r="G407" t="s">
        <v>35</v>
      </c>
      <c r="H407" t="s">
        <v>48</v>
      </c>
      <c r="I407" t="s">
        <v>21</v>
      </c>
      <c r="J407">
        <v>0</v>
      </c>
      <c r="K407" t="s">
        <v>113</v>
      </c>
      <c r="L407">
        <v>0</v>
      </c>
      <c r="M407">
        <v>4</v>
      </c>
      <c r="N407" t="s">
        <v>283</v>
      </c>
      <c r="O407" t="s">
        <v>61</v>
      </c>
      <c r="P407" t="s">
        <v>111</v>
      </c>
      <c r="Q407" t="s">
        <v>44</v>
      </c>
    </row>
    <row r="408" spans="1:17" x14ac:dyDescent="0.35">
      <c r="A408">
        <v>407</v>
      </c>
      <c r="B408">
        <v>2013</v>
      </c>
      <c r="C408" t="s">
        <v>46</v>
      </c>
      <c r="D408" s="1">
        <v>41384</v>
      </c>
      <c r="E408" t="s">
        <v>118</v>
      </c>
      <c r="F408" t="s">
        <v>19</v>
      </c>
      <c r="G408" t="s">
        <v>19</v>
      </c>
      <c r="H408" t="s">
        <v>20</v>
      </c>
      <c r="I408" t="s">
        <v>21</v>
      </c>
      <c r="J408">
        <v>0</v>
      </c>
      <c r="K408" t="s">
        <v>19</v>
      </c>
      <c r="L408">
        <v>0</v>
      </c>
      <c r="M408">
        <v>7</v>
      </c>
      <c r="N408" t="s">
        <v>152</v>
      </c>
      <c r="O408" t="s">
        <v>50</v>
      </c>
      <c r="P408" t="s">
        <v>120</v>
      </c>
      <c r="Q408" t="s">
        <v>45</v>
      </c>
    </row>
    <row r="409" spans="1:17" x14ac:dyDescent="0.35">
      <c r="A409">
        <v>408</v>
      </c>
      <c r="B409">
        <v>2013</v>
      </c>
      <c r="C409" t="s">
        <v>66</v>
      </c>
      <c r="D409" s="1">
        <v>41385</v>
      </c>
      <c r="E409" t="s">
        <v>27</v>
      </c>
      <c r="F409" t="s">
        <v>47</v>
      </c>
      <c r="G409" t="s">
        <v>27</v>
      </c>
      <c r="H409" t="s">
        <v>48</v>
      </c>
      <c r="I409" t="s">
        <v>21</v>
      </c>
      <c r="J409">
        <v>0</v>
      </c>
      <c r="K409" t="s">
        <v>47</v>
      </c>
      <c r="L409">
        <v>0</v>
      </c>
      <c r="M409">
        <v>9</v>
      </c>
      <c r="N409" t="s">
        <v>133</v>
      </c>
      <c r="O409" t="s">
        <v>68</v>
      </c>
      <c r="P409" t="s">
        <v>191</v>
      </c>
      <c r="Q409" t="s">
        <v>32</v>
      </c>
    </row>
    <row r="410" spans="1:17" x14ac:dyDescent="0.35">
      <c r="A410">
        <v>409</v>
      </c>
      <c r="B410">
        <v>2013</v>
      </c>
      <c r="C410" t="s">
        <v>84</v>
      </c>
      <c r="D410" s="1">
        <v>41385</v>
      </c>
      <c r="E410" t="s">
        <v>259</v>
      </c>
      <c r="F410" t="s">
        <v>41</v>
      </c>
      <c r="G410" t="s">
        <v>41</v>
      </c>
      <c r="H410" t="s">
        <v>20</v>
      </c>
      <c r="I410" t="s">
        <v>21</v>
      </c>
      <c r="J410">
        <v>0</v>
      </c>
      <c r="K410" t="s">
        <v>41</v>
      </c>
      <c r="L410">
        <v>0</v>
      </c>
      <c r="M410">
        <v>7</v>
      </c>
      <c r="N410" t="s">
        <v>311</v>
      </c>
      <c r="O410" t="s">
        <v>115</v>
      </c>
      <c r="P410" t="s">
        <v>78</v>
      </c>
      <c r="Q410" t="s">
        <v>307</v>
      </c>
    </row>
    <row r="411" spans="1:17" x14ac:dyDescent="0.35">
      <c r="A411">
        <v>410</v>
      </c>
      <c r="B411">
        <v>2013</v>
      </c>
      <c r="C411" t="s">
        <v>136</v>
      </c>
      <c r="D411" s="1">
        <v>41386</v>
      </c>
      <c r="E411" t="s">
        <v>118</v>
      </c>
      <c r="F411" t="s">
        <v>113</v>
      </c>
      <c r="G411" t="s">
        <v>118</v>
      </c>
      <c r="H411" t="s">
        <v>48</v>
      </c>
      <c r="I411" t="s">
        <v>21</v>
      </c>
      <c r="J411">
        <v>0</v>
      </c>
      <c r="K411" t="s">
        <v>113</v>
      </c>
      <c r="L411">
        <v>0</v>
      </c>
      <c r="M411">
        <v>5</v>
      </c>
      <c r="N411" t="s">
        <v>114</v>
      </c>
      <c r="O411" t="s">
        <v>138</v>
      </c>
      <c r="P411" t="s">
        <v>193</v>
      </c>
      <c r="Q411" t="s">
        <v>44</v>
      </c>
    </row>
    <row r="412" spans="1:17" x14ac:dyDescent="0.35">
      <c r="A412">
        <v>411</v>
      </c>
      <c r="B412">
        <v>2013</v>
      </c>
      <c r="C412" t="s">
        <v>46</v>
      </c>
      <c r="D412" s="1">
        <v>41387</v>
      </c>
      <c r="E412" t="s">
        <v>19</v>
      </c>
      <c r="F412" t="s">
        <v>259</v>
      </c>
      <c r="G412" t="s">
        <v>259</v>
      </c>
      <c r="H412" t="s">
        <v>20</v>
      </c>
      <c r="I412" t="s">
        <v>21</v>
      </c>
      <c r="J412">
        <v>0</v>
      </c>
      <c r="K412" t="s">
        <v>19</v>
      </c>
      <c r="L412">
        <v>130</v>
      </c>
      <c r="M412">
        <v>0</v>
      </c>
      <c r="N412" t="s">
        <v>73</v>
      </c>
      <c r="O412" t="s">
        <v>50</v>
      </c>
      <c r="P412" t="s">
        <v>120</v>
      </c>
      <c r="Q412" t="s">
        <v>45</v>
      </c>
    </row>
    <row r="413" spans="1:17" x14ac:dyDescent="0.35">
      <c r="A413">
        <v>412</v>
      </c>
      <c r="B413">
        <v>2013</v>
      </c>
      <c r="C413" t="s">
        <v>248</v>
      </c>
      <c r="D413" s="1">
        <v>41410</v>
      </c>
      <c r="E413" t="s">
        <v>41</v>
      </c>
      <c r="F413" t="s">
        <v>47</v>
      </c>
      <c r="G413" t="s">
        <v>47</v>
      </c>
      <c r="H413" t="s">
        <v>20</v>
      </c>
      <c r="I413" t="s">
        <v>21</v>
      </c>
      <c r="J413">
        <v>0</v>
      </c>
      <c r="K413" t="s">
        <v>41</v>
      </c>
      <c r="L413">
        <v>7</v>
      </c>
      <c r="M413">
        <v>0</v>
      </c>
      <c r="N413" t="s">
        <v>311</v>
      </c>
      <c r="O413" t="s">
        <v>249</v>
      </c>
      <c r="P413" t="s">
        <v>191</v>
      </c>
      <c r="Q413" t="s">
        <v>32</v>
      </c>
    </row>
    <row r="414" spans="1:17" x14ac:dyDescent="0.35">
      <c r="A414">
        <v>413</v>
      </c>
      <c r="B414">
        <v>2013</v>
      </c>
      <c r="C414" t="s">
        <v>59</v>
      </c>
      <c r="D414" s="1">
        <v>41388</v>
      </c>
      <c r="E414" t="s">
        <v>35</v>
      </c>
      <c r="F414" t="s">
        <v>27</v>
      </c>
      <c r="G414" t="s">
        <v>35</v>
      </c>
      <c r="H414" t="s">
        <v>48</v>
      </c>
      <c r="I414" t="s">
        <v>21</v>
      </c>
      <c r="J414">
        <v>0</v>
      </c>
      <c r="K414" t="s">
        <v>27</v>
      </c>
      <c r="L414">
        <v>0</v>
      </c>
      <c r="M414">
        <v>5</v>
      </c>
      <c r="N414" t="s">
        <v>97</v>
      </c>
      <c r="O414" t="s">
        <v>61</v>
      </c>
      <c r="P414" t="s">
        <v>191</v>
      </c>
      <c r="Q414" t="s">
        <v>32</v>
      </c>
    </row>
    <row r="415" spans="1:17" x14ac:dyDescent="0.35">
      <c r="A415">
        <v>414</v>
      </c>
      <c r="B415">
        <v>2013</v>
      </c>
      <c r="C415" t="s">
        <v>136</v>
      </c>
      <c r="D415" s="1">
        <v>41389</v>
      </c>
      <c r="E415" t="s">
        <v>18</v>
      </c>
      <c r="F415" t="s">
        <v>113</v>
      </c>
      <c r="G415" t="s">
        <v>18</v>
      </c>
      <c r="H415" t="s">
        <v>48</v>
      </c>
      <c r="I415" t="s">
        <v>21</v>
      </c>
      <c r="J415">
        <v>0</v>
      </c>
      <c r="K415" t="s">
        <v>113</v>
      </c>
      <c r="L415">
        <v>0</v>
      </c>
      <c r="M415">
        <v>5</v>
      </c>
      <c r="N415" t="s">
        <v>81</v>
      </c>
      <c r="O415" t="s">
        <v>138</v>
      </c>
      <c r="P415" t="s">
        <v>120</v>
      </c>
      <c r="Q415" t="s">
        <v>228</v>
      </c>
    </row>
    <row r="416" spans="1:17" x14ac:dyDescent="0.35">
      <c r="A416">
        <v>415</v>
      </c>
      <c r="B416">
        <v>2013</v>
      </c>
      <c r="C416" t="s">
        <v>59</v>
      </c>
      <c r="D416" s="1">
        <v>41390</v>
      </c>
      <c r="E416" t="s">
        <v>41</v>
      </c>
      <c r="F416" t="s">
        <v>35</v>
      </c>
      <c r="G416" t="s">
        <v>41</v>
      </c>
      <c r="H416" t="s">
        <v>48</v>
      </c>
      <c r="I416" t="s">
        <v>21</v>
      </c>
      <c r="J416">
        <v>0</v>
      </c>
      <c r="K416" t="s">
        <v>35</v>
      </c>
      <c r="L416">
        <v>0</v>
      </c>
      <c r="M416">
        <v>6</v>
      </c>
      <c r="N416" t="s">
        <v>206</v>
      </c>
      <c r="O416" t="s">
        <v>61</v>
      </c>
      <c r="P416" t="s">
        <v>39</v>
      </c>
      <c r="Q416" t="s">
        <v>32</v>
      </c>
    </row>
    <row r="417" spans="1:17" x14ac:dyDescent="0.35">
      <c r="A417">
        <v>416</v>
      </c>
      <c r="B417">
        <v>2013</v>
      </c>
      <c r="C417" t="s">
        <v>129</v>
      </c>
      <c r="D417" s="1">
        <v>41391</v>
      </c>
      <c r="E417" t="s">
        <v>18</v>
      </c>
      <c r="F417" t="s">
        <v>118</v>
      </c>
      <c r="G417" t="s">
        <v>18</v>
      </c>
      <c r="H417" t="s">
        <v>48</v>
      </c>
      <c r="I417" t="s">
        <v>21</v>
      </c>
      <c r="J417">
        <v>0</v>
      </c>
      <c r="K417" t="s">
        <v>118</v>
      </c>
      <c r="L417">
        <v>0</v>
      </c>
      <c r="M417">
        <v>8</v>
      </c>
      <c r="N417" t="s">
        <v>309</v>
      </c>
      <c r="O417" t="s">
        <v>131</v>
      </c>
      <c r="P417" t="s">
        <v>285</v>
      </c>
      <c r="Q417" t="s">
        <v>307</v>
      </c>
    </row>
    <row r="418" spans="1:17" x14ac:dyDescent="0.35">
      <c r="A418">
        <v>417</v>
      </c>
      <c r="B418">
        <v>2013</v>
      </c>
      <c r="C418" t="s">
        <v>53</v>
      </c>
      <c r="D418" s="1">
        <v>41391</v>
      </c>
      <c r="E418" t="s">
        <v>27</v>
      </c>
      <c r="F418" t="s">
        <v>19</v>
      </c>
      <c r="G418" t="s">
        <v>27</v>
      </c>
      <c r="H418" t="s">
        <v>48</v>
      </c>
      <c r="I418" t="s">
        <v>21</v>
      </c>
      <c r="J418">
        <v>0</v>
      </c>
      <c r="K418" t="s">
        <v>27</v>
      </c>
      <c r="L418">
        <v>58</v>
      </c>
      <c r="M418">
        <v>0</v>
      </c>
      <c r="N418" t="s">
        <v>97</v>
      </c>
      <c r="O418" t="s">
        <v>55</v>
      </c>
      <c r="P418" t="s">
        <v>111</v>
      </c>
      <c r="Q418" t="s">
        <v>193</v>
      </c>
    </row>
    <row r="419" spans="1:17" x14ac:dyDescent="0.35">
      <c r="A419">
        <v>418</v>
      </c>
      <c r="B419">
        <v>2013</v>
      </c>
      <c r="C419" t="s">
        <v>136</v>
      </c>
      <c r="D419" s="1">
        <v>41392</v>
      </c>
      <c r="E419" t="s">
        <v>113</v>
      </c>
      <c r="F419" t="s">
        <v>35</v>
      </c>
      <c r="G419" t="s">
        <v>35</v>
      </c>
      <c r="H419" t="s">
        <v>20</v>
      </c>
      <c r="I419" t="s">
        <v>21</v>
      </c>
      <c r="J419">
        <v>0</v>
      </c>
      <c r="K419" t="s">
        <v>113</v>
      </c>
      <c r="L419">
        <v>14</v>
      </c>
      <c r="M419">
        <v>0</v>
      </c>
      <c r="N419" t="s">
        <v>114</v>
      </c>
      <c r="O419" t="s">
        <v>138</v>
      </c>
      <c r="P419" t="s">
        <v>120</v>
      </c>
      <c r="Q419" t="s">
        <v>184</v>
      </c>
    </row>
    <row r="420" spans="1:17" x14ac:dyDescent="0.35">
      <c r="A420">
        <v>419</v>
      </c>
      <c r="B420">
        <v>2013</v>
      </c>
      <c r="C420" t="s">
        <v>312</v>
      </c>
      <c r="D420" s="1">
        <v>41392</v>
      </c>
      <c r="E420" t="s">
        <v>47</v>
      </c>
      <c r="F420" t="s">
        <v>259</v>
      </c>
      <c r="G420" t="s">
        <v>259</v>
      </c>
      <c r="H420" t="s">
        <v>20</v>
      </c>
      <c r="I420" t="s">
        <v>21</v>
      </c>
      <c r="J420">
        <v>0</v>
      </c>
      <c r="K420" t="s">
        <v>47</v>
      </c>
      <c r="L420">
        <v>15</v>
      </c>
      <c r="M420">
        <v>0</v>
      </c>
      <c r="N420" t="s">
        <v>90</v>
      </c>
      <c r="O420" t="s">
        <v>313</v>
      </c>
      <c r="P420" t="s">
        <v>39</v>
      </c>
      <c r="Q420" t="s">
        <v>32</v>
      </c>
    </row>
    <row r="421" spans="1:17" x14ac:dyDescent="0.35">
      <c r="A421">
        <v>420</v>
      </c>
      <c r="B421">
        <v>2013</v>
      </c>
      <c r="C421" t="s">
        <v>129</v>
      </c>
      <c r="D421" s="1">
        <v>41393</v>
      </c>
      <c r="E421" t="s">
        <v>19</v>
      </c>
      <c r="F421" t="s">
        <v>118</v>
      </c>
      <c r="G421" t="s">
        <v>118</v>
      </c>
      <c r="H421" t="s">
        <v>20</v>
      </c>
      <c r="I421" t="s">
        <v>21</v>
      </c>
      <c r="J421">
        <v>0</v>
      </c>
      <c r="K421" t="s">
        <v>118</v>
      </c>
      <c r="L421">
        <v>0</v>
      </c>
      <c r="M421">
        <v>4</v>
      </c>
      <c r="N421" t="s">
        <v>57</v>
      </c>
      <c r="O421" t="s">
        <v>131</v>
      </c>
      <c r="P421" t="s">
        <v>78</v>
      </c>
      <c r="Q421" t="s">
        <v>307</v>
      </c>
    </row>
    <row r="422" spans="1:17" x14ac:dyDescent="0.35">
      <c r="A422">
        <v>421</v>
      </c>
      <c r="B422">
        <v>2013</v>
      </c>
      <c r="C422" t="s">
        <v>53</v>
      </c>
      <c r="D422" s="1">
        <v>41393</v>
      </c>
      <c r="E422" t="s">
        <v>27</v>
      </c>
      <c r="F422" t="s">
        <v>41</v>
      </c>
      <c r="G422" t="s">
        <v>27</v>
      </c>
      <c r="H422" t="s">
        <v>48</v>
      </c>
      <c r="I422" t="s">
        <v>21</v>
      </c>
      <c r="J422">
        <v>0</v>
      </c>
      <c r="K422" t="s">
        <v>27</v>
      </c>
      <c r="L422">
        <v>4</v>
      </c>
      <c r="M422">
        <v>0</v>
      </c>
      <c r="N422" t="s">
        <v>91</v>
      </c>
      <c r="O422" t="s">
        <v>55</v>
      </c>
      <c r="P422" t="s">
        <v>111</v>
      </c>
      <c r="Q422" t="s">
        <v>44</v>
      </c>
    </row>
    <row r="423" spans="1:17" x14ac:dyDescent="0.35">
      <c r="A423">
        <v>422</v>
      </c>
      <c r="B423">
        <v>2013</v>
      </c>
      <c r="C423" t="s">
        <v>26</v>
      </c>
      <c r="D423" s="1">
        <v>41394</v>
      </c>
      <c r="E423" t="s">
        <v>113</v>
      </c>
      <c r="F423" t="s">
        <v>259</v>
      </c>
      <c r="G423" t="s">
        <v>113</v>
      </c>
      <c r="H423" t="s">
        <v>48</v>
      </c>
      <c r="I423" t="s">
        <v>21</v>
      </c>
      <c r="J423">
        <v>0</v>
      </c>
      <c r="K423" t="s">
        <v>113</v>
      </c>
      <c r="L423">
        <v>37</v>
      </c>
      <c r="M423">
        <v>0</v>
      </c>
      <c r="N423" t="s">
        <v>81</v>
      </c>
      <c r="O423" t="s">
        <v>287</v>
      </c>
      <c r="P423" t="s">
        <v>228</v>
      </c>
      <c r="Q423" t="s">
        <v>184</v>
      </c>
    </row>
    <row r="424" spans="1:17" x14ac:dyDescent="0.35">
      <c r="A424">
        <v>423</v>
      </c>
      <c r="B424">
        <v>2013</v>
      </c>
      <c r="C424" t="s">
        <v>17</v>
      </c>
      <c r="D424" s="1">
        <v>41395</v>
      </c>
      <c r="E424" t="s">
        <v>27</v>
      </c>
      <c r="F424" t="s">
        <v>18</v>
      </c>
      <c r="G424" t="s">
        <v>27</v>
      </c>
      <c r="H424" t="s">
        <v>48</v>
      </c>
      <c r="I424" t="s">
        <v>21</v>
      </c>
      <c r="J424">
        <v>0</v>
      </c>
      <c r="K424" t="s">
        <v>18</v>
      </c>
      <c r="L424">
        <v>0</v>
      </c>
      <c r="M424">
        <v>7</v>
      </c>
      <c r="N424" t="s">
        <v>269</v>
      </c>
      <c r="O424" t="s">
        <v>23</v>
      </c>
      <c r="P424" t="s">
        <v>111</v>
      </c>
      <c r="Q424" t="s">
        <v>193</v>
      </c>
    </row>
    <row r="425" spans="1:17" x14ac:dyDescent="0.35">
      <c r="A425">
        <v>424</v>
      </c>
      <c r="B425">
        <v>2013</v>
      </c>
      <c r="C425" t="s">
        <v>312</v>
      </c>
      <c r="D425" s="1">
        <v>41395</v>
      </c>
      <c r="E425" t="s">
        <v>35</v>
      </c>
      <c r="F425" t="s">
        <v>47</v>
      </c>
      <c r="G425" t="s">
        <v>35</v>
      </c>
      <c r="H425" t="s">
        <v>48</v>
      </c>
      <c r="I425" t="s">
        <v>21</v>
      </c>
      <c r="J425">
        <v>0</v>
      </c>
      <c r="K425" t="s">
        <v>47</v>
      </c>
      <c r="L425">
        <v>0</v>
      </c>
      <c r="M425">
        <v>7</v>
      </c>
      <c r="N425" t="s">
        <v>90</v>
      </c>
      <c r="O425" t="s">
        <v>313</v>
      </c>
      <c r="P425" t="s">
        <v>191</v>
      </c>
      <c r="Q425" t="s">
        <v>39</v>
      </c>
    </row>
    <row r="426" spans="1:17" x14ac:dyDescent="0.35">
      <c r="A426">
        <v>425</v>
      </c>
      <c r="B426">
        <v>2013</v>
      </c>
      <c r="C426" t="s">
        <v>136</v>
      </c>
      <c r="D426" s="1">
        <v>41396</v>
      </c>
      <c r="E426" t="s">
        <v>113</v>
      </c>
      <c r="F426" t="s">
        <v>41</v>
      </c>
      <c r="G426" t="s">
        <v>113</v>
      </c>
      <c r="H426" t="s">
        <v>48</v>
      </c>
      <c r="I426" t="s">
        <v>21</v>
      </c>
      <c r="J426">
        <v>0</v>
      </c>
      <c r="K426" t="s">
        <v>113</v>
      </c>
      <c r="L426">
        <v>15</v>
      </c>
      <c r="M426">
        <v>0</v>
      </c>
      <c r="N426" t="s">
        <v>79</v>
      </c>
      <c r="O426" t="s">
        <v>138</v>
      </c>
      <c r="P426" t="s">
        <v>78</v>
      </c>
      <c r="Q426" t="s">
        <v>285</v>
      </c>
    </row>
    <row r="427" spans="1:17" x14ac:dyDescent="0.35">
      <c r="A427">
        <v>426</v>
      </c>
      <c r="B427">
        <v>2013</v>
      </c>
      <c r="C427" t="s">
        <v>26</v>
      </c>
      <c r="D427" s="1">
        <v>41396</v>
      </c>
      <c r="E427" t="s">
        <v>19</v>
      </c>
      <c r="F427" t="s">
        <v>259</v>
      </c>
      <c r="G427" t="s">
        <v>19</v>
      </c>
      <c r="H427" t="s">
        <v>48</v>
      </c>
      <c r="I427" t="s">
        <v>21</v>
      </c>
      <c r="J427">
        <v>0</v>
      </c>
      <c r="K427" t="s">
        <v>19</v>
      </c>
      <c r="L427">
        <v>17</v>
      </c>
      <c r="M427">
        <v>0</v>
      </c>
      <c r="N427" t="s">
        <v>187</v>
      </c>
      <c r="O427" t="s">
        <v>287</v>
      </c>
      <c r="P427" t="s">
        <v>120</v>
      </c>
      <c r="Q427" t="s">
        <v>45</v>
      </c>
    </row>
    <row r="428" spans="1:17" x14ac:dyDescent="0.35">
      <c r="A428">
        <v>427</v>
      </c>
      <c r="B428">
        <v>2013</v>
      </c>
      <c r="C428" t="s">
        <v>59</v>
      </c>
      <c r="D428" s="1">
        <v>41397</v>
      </c>
      <c r="E428" t="s">
        <v>118</v>
      </c>
      <c r="F428" t="s">
        <v>35</v>
      </c>
      <c r="G428" t="s">
        <v>118</v>
      </c>
      <c r="H428" t="s">
        <v>48</v>
      </c>
      <c r="I428" t="s">
        <v>21</v>
      </c>
      <c r="J428">
        <v>0</v>
      </c>
      <c r="K428" t="s">
        <v>35</v>
      </c>
      <c r="L428">
        <v>0</v>
      </c>
      <c r="M428">
        <v>8</v>
      </c>
      <c r="N428" t="s">
        <v>139</v>
      </c>
      <c r="O428" t="s">
        <v>61</v>
      </c>
      <c r="P428" t="s">
        <v>191</v>
      </c>
      <c r="Q428" t="s">
        <v>39</v>
      </c>
    </row>
    <row r="429" spans="1:17" x14ac:dyDescent="0.35">
      <c r="A429">
        <v>428</v>
      </c>
      <c r="B429">
        <v>2013</v>
      </c>
      <c r="C429" t="s">
        <v>17</v>
      </c>
      <c r="D429" s="1">
        <v>41398</v>
      </c>
      <c r="E429" t="s">
        <v>47</v>
      </c>
      <c r="F429" t="s">
        <v>18</v>
      </c>
      <c r="G429" t="s">
        <v>47</v>
      </c>
      <c r="H429" t="s">
        <v>48</v>
      </c>
      <c r="I429" t="s">
        <v>21</v>
      </c>
      <c r="J429">
        <v>0</v>
      </c>
      <c r="K429" t="s">
        <v>18</v>
      </c>
      <c r="L429">
        <v>0</v>
      </c>
      <c r="M429">
        <v>6</v>
      </c>
      <c r="N429" t="s">
        <v>314</v>
      </c>
      <c r="O429" t="s">
        <v>23</v>
      </c>
      <c r="P429" t="s">
        <v>111</v>
      </c>
      <c r="Q429" t="s">
        <v>193</v>
      </c>
    </row>
    <row r="430" spans="1:17" x14ac:dyDescent="0.35">
      <c r="A430">
        <v>429</v>
      </c>
      <c r="B430">
        <v>2013</v>
      </c>
      <c r="C430" t="s">
        <v>46</v>
      </c>
      <c r="D430" s="1">
        <v>41408</v>
      </c>
      <c r="E430" t="s">
        <v>19</v>
      </c>
      <c r="F430" t="s">
        <v>41</v>
      </c>
      <c r="G430" t="s">
        <v>41</v>
      </c>
      <c r="H430" t="s">
        <v>20</v>
      </c>
      <c r="I430" t="s">
        <v>21</v>
      </c>
      <c r="J430">
        <v>0</v>
      </c>
      <c r="K430" t="s">
        <v>41</v>
      </c>
      <c r="L430">
        <v>0</v>
      </c>
      <c r="M430">
        <v>7</v>
      </c>
      <c r="N430" t="s">
        <v>143</v>
      </c>
      <c r="O430" t="s">
        <v>50</v>
      </c>
      <c r="P430" t="s">
        <v>191</v>
      </c>
      <c r="Q430" t="s">
        <v>32</v>
      </c>
    </row>
    <row r="431" spans="1:17" x14ac:dyDescent="0.35">
      <c r="A431">
        <v>430</v>
      </c>
      <c r="B431">
        <v>2013</v>
      </c>
      <c r="C431" t="s">
        <v>53</v>
      </c>
      <c r="D431" s="1">
        <v>41399</v>
      </c>
      <c r="E431" t="s">
        <v>27</v>
      </c>
      <c r="F431" t="s">
        <v>113</v>
      </c>
      <c r="G431" t="s">
        <v>27</v>
      </c>
      <c r="H431" t="s">
        <v>48</v>
      </c>
      <c r="I431" t="s">
        <v>21</v>
      </c>
      <c r="J431">
        <v>0</v>
      </c>
      <c r="K431" t="s">
        <v>27</v>
      </c>
      <c r="L431">
        <v>60</v>
      </c>
      <c r="M431">
        <v>0</v>
      </c>
      <c r="N431" t="s">
        <v>315</v>
      </c>
      <c r="O431" t="s">
        <v>55</v>
      </c>
      <c r="P431" t="s">
        <v>191</v>
      </c>
      <c r="Q431" t="s">
        <v>39</v>
      </c>
    </row>
    <row r="432" spans="1:17" x14ac:dyDescent="0.35">
      <c r="A432">
        <v>431</v>
      </c>
      <c r="B432">
        <v>2013</v>
      </c>
      <c r="C432" t="s">
        <v>129</v>
      </c>
      <c r="D432" s="1">
        <v>41399</v>
      </c>
      <c r="E432" t="s">
        <v>259</v>
      </c>
      <c r="F432" t="s">
        <v>118</v>
      </c>
      <c r="G432" t="s">
        <v>259</v>
      </c>
      <c r="H432" t="s">
        <v>48</v>
      </c>
      <c r="I432" t="s">
        <v>21</v>
      </c>
      <c r="J432">
        <v>0</v>
      </c>
      <c r="K432" t="s">
        <v>118</v>
      </c>
      <c r="L432">
        <v>0</v>
      </c>
      <c r="M432">
        <v>5</v>
      </c>
      <c r="N432" t="s">
        <v>281</v>
      </c>
      <c r="O432" t="s">
        <v>131</v>
      </c>
      <c r="P432" t="s">
        <v>45</v>
      </c>
      <c r="Q432" t="s">
        <v>266</v>
      </c>
    </row>
    <row r="433" spans="1:17" x14ac:dyDescent="0.35">
      <c r="A433">
        <v>432</v>
      </c>
      <c r="B433">
        <v>2013</v>
      </c>
      <c r="C433" t="s">
        <v>46</v>
      </c>
      <c r="D433" s="1">
        <v>41373</v>
      </c>
      <c r="E433" t="s">
        <v>18</v>
      </c>
      <c r="F433" t="s">
        <v>19</v>
      </c>
      <c r="G433" t="s">
        <v>18</v>
      </c>
      <c r="H433" t="s">
        <v>48</v>
      </c>
      <c r="I433" t="s">
        <v>21</v>
      </c>
      <c r="J433">
        <v>0</v>
      </c>
      <c r="K433" t="s">
        <v>19</v>
      </c>
      <c r="L433">
        <v>0</v>
      </c>
      <c r="M433">
        <v>7</v>
      </c>
      <c r="N433" t="s">
        <v>268</v>
      </c>
      <c r="O433" t="s">
        <v>50</v>
      </c>
      <c r="P433" t="s">
        <v>32</v>
      </c>
      <c r="Q433" t="s">
        <v>184</v>
      </c>
    </row>
    <row r="434" spans="1:17" x14ac:dyDescent="0.35">
      <c r="A434">
        <v>433</v>
      </c>
      <c r="B434">
        <v>2013</v>
      </c>
      <c r="C434" t="s">
        <v>129</v>
      </c>
      <c r="D434" s="1">
        <v>41401</v>
      </c>
      <c r="E434" t="s">
        <v>47</v>
      </c>
      <c r="F434" t="s">
        <v>118</v>
      </c>
      <c r="G434" t="s">
        <v>47</v>
      </c>
      <c r="H434" t="s">
        <v>48</v>
      </c>
      <c r="I434" t="s">
        <v>21</v>
      </c>
      <c r="J434">
        <v>0</v>
      </c>
      <c r="K434" t="s">
        <v>118</v>
      </c>
      <c r="L434">
        <v>0</v>
      </c>
      <c r="M434">
        <v>9</v>
      </c>
      <c r="N434" t="s">
        <v>281</v>
      </c>
      <c r="O434" t="s">
        <v>131</v>
      </c>
      <c r="P434" t="s">
        <v>120</v>
      </c>
      <c r="Q434" t="s">
        <v>266</v>
      </c>
    </row>
    <row r="435" spans="1:17" x14ac:dyDescent="0.35">
      <c r="A435">
        <v>434</v>
      </c>
      <c r="B435">
        <v>2013</v>
      </c>
      <c r="C435" t="s">
        <v>53</v>
      </c>
      <c r="D435" s="1">
        <v>41401</v>
      </c>
      <c r="E435" t="s">
        <v>27</v>
      </c>
      <c r="F435" t="s">
        <v>35</v>
      </c>
      <c r="G435" t="s">
        <v>27</v>
      </c>
      <c r="H435" t="s">
        <v>48</v>
      </c>
      <c r="I435" t="s">
        <v>21</v>
      </c>
      <c r="J435">
        <v>0</v>
      </c>
      <c r="K435" t="s">
        <v>27</v>
      </c>
      <c r="L435">
        <v>65</v>
      </c>
      <c r="M435">
        <v>0</v>
      </c>
      <c r="N435" t="s">
        <v>175</v>
      </c>
      <c r="O435" t="s">
        <v>55</v>
      </c>
      <c r="P435" t="s">
        <v>191</v>
      </c>
      <c r="Q435" t="s">
        <v>32</v>
      </c>
    </row>
    <row r="436" spans="1:17" x14ac:dyDescent="0.35">
      <c r="A436">
        <v>435</v>
      </c>
      <c r="B436">
        <v>2013</v>
      </c>
      <c r="C436" t="s">
        <v>17</v>
      </c>
      <c r="D436" s="1">
        <v>41402</v>
      </c>
      <c r="E436" t="s">
        <v>113</v>
      </c>
      <c r="F436" t="s">
        <v>18</v>
      </c>
      <c r="G436" t="s">
        <v>18</v>
      </c>
      <c r="H436" t="s">
        <v>20</v>
      </c>
      <c r="I436" t="s">
        <v>21</v>
      </c>
      <c r="J436">
        <v>0</v>
      </c>
      <c r="K436" t="s">
        <v>113</v>
      </c>
      <c r="L436">
        <v>77</v>
      </c>
      <c r="M436">
        <v>0</v>
      </c>
      <c r="N436" t="s">
        <v>79</v>
      </c>
      <c r="O436" t="s">
        <v>23</v>
      </c>
      <c r="P436" t="s">
        <v>228</v>
      </c>
      <c r="Q436" t="s">
        <v>25</v>
      </c>
    </row>
    <row r="437" spans="1:17" x14ac:dyDescent="0.35">
      <c r="A437">
        <v>436</v>
      </c>
      <c r="B437">
        <v>2013</v>
      </c>
      <c r="C437" t="s">
        <v>84</v>
      </c>
      <c r="D437" s="1">
        <v>41403</v>
      </c>
      <c r="E437" t="s">
        <v>41</v>
      </c>
      <c r="F437" t="s">
        <v>118</v>
      </c>
      <c r="G437" t="s">
        <v>118</v>
      </c>
      <c r="H437" t="s">
        <v>20</v>
      </c>
      <c r="I437" t="s">
        <v>21</v>
      </c>
      <c r="J437">
        <v>0</v>
      </c>
      <c r="K437" t="s">
        <v>118</v>
      </c>
      <c r="L437">
        <v>0</v>
      </c>
      <c r="M437">
        <v>8</v>
      </c>
      <c r="N437" t="s">
        <v>316</v>
      </c>
      <c r="O437" t="s">
        <v>115</v>
      </c>
      <c r="P437" t="s">
        <v>191</v>
      </c>
      <c r="Q437" t="s">
        <v>32</v>
      </c>
    </row>
    <row r="438" spans="1:17" x14ac:dyDescent="0.35">
      <c r="A438">
        <v>437</v>
      </c>
      <c r="B438">
        <v>2013</v>
      </c>
      <c r="C438" t="s">
        <v>26</v>
      </c>
      <c r="D438" s="1">
        <v>41403</v>
      </c>
      <c r="E438" t="s">
        <v>35</v>
      </c>
      <c r="F438" t="s">
        <v>259</v>
      </c>
      <c r="G438" t="s">
        <v>35</v>
      </c>
      <c r="H438" t="s">
        <v>48</v>
      </c>
      <c r="I438" t="s">
        <v>21</v>
      </c>
      <c r="J438">
        <v>0</v>
      </c>
      <c r="K438" t="s">
        <v>35</v>
      </c>
      <c r="L438">
        <v>46</v>
      </c>
      <c r="M438">
        <v>0</v>
      </c>
      <c r="N438" t="s">
        <v>83</v>
      </c>
      <c r="O438" t="s">
        <v>287</v>
      </c>
      <c r="P438" t="s">
        <v>111</v>
      </c>
      <c r="Q438" t="s">
        <v>193</v>
      </c>
    </row>
    <row r="439" spans="1:17" x14ac:dyDescent="0.35">
      <c r="A439">
        <v>438</v>
      </c>
      <c r="B439">
        <v>2013</v>
      </c>
      <c r="C439" t="s">
        <v>66</v>
      </c>
      <c r="D439" s="1">
        <v>41404</v>
      </c>
      <c r="E439" t="s">
        <v>19</v>
      </c>
      <c r="F439" t="s">
        <v>47</v>
      </c>
      <c r="G439" t="s">
        <v>47</v>
      </c>
      <c r="H439" t="s">
        <v>20</v>
      </c>
      <c r="I439" t="s">
        <v>21</v>
      </c>
      <c r="J439">
        <v>0</v>
      </c>
      <c r="K439" t="s">
        <v>19</v>
      </c>
      <c r="L439">
        <v>4</v>
      </c>
      <c r="M439">
        <v>0</v>
      </c>
      <c r="N439" t="s">
        <v>95</v>
      </c>
      <c r="O439" t="s">
        <v>68</v>
      </c>
      <c r="P439" t="s">
        <v>25</v>
      </c>
      <c r="Q439" t="s">
        <v>307</v>
      </c>
    </row>
    <row r="440" spans="1:17" x14ac:dyDescent="0.35">
      <c r="A440">
        <v>439</v>
      </c>
      <c r="B440">
        <v>2013</v>
      </c>
      <c r="C440" t="s">
        <v>26</v>
      </c>
      <c r="D440" s="1">
        <v>41405</v>
      </c>
      <c r="E440" t="s">
        <v>259</v>
      </c>
      <c r="F440" t="s">
        <v>27</v>
      </c>
      <c r="G440" t="s">
        <v>259</v>
      </c>
      <c r="H440" t="s">
        <v>48</v>
      </c>
      <c r="I440" t="s">
        <v>21</v>
      </c>
      <c r="J440">
        <v>0</v>
      </c>
      <c r="K440" t="s">
        <v>27</v>
      </c>
      <c r="L440">
        <v>0</v>
      </c>
      <c r="M440">
        <v>5</v>
      </c>
      <c r="N440" t="s">
        <v>315</v>
      </c>
      <c r="O440" t="s">
        <v>287</v>
      </c>
      <c r="P440" t="s">
        <v>111</v>
      </c>
      <c r="Q440" t="s">
        <v>44</v>
      </c>
    </row>
    <row r="441" spans="1:17" x14ac:dyDescent="0.35">
      <c r="A441">
        <v>440</v>
      </c>
      <c r="B441">
        <v>2013</v>
      </c>
      <c r="C441" t="s">
        <v>84</v>
      </c>
      <c r="D441" s="1">
        <v>41405</v>
      </c>
      <c r="E441" t="s">
        <v>18</v>
      </c>
      <c r="F441" t="s">
        <v>41</v>
      </c>
      <c r="G441" t="s">
        <v>41</v>
      </c>
      <c r="H441" t="s">
        <v>20</v>
      </c>
      <c r="I441" t="s">
        <v>21</v>
      </c>
      <c r="J441">
        <v>0</v>
      </c>
      <c r="K441" t="s">
        <v>18</v>
      </c>
      <c r="L441">
        <v>30</v>
      </c>
      <c r="M441">
        <v>0</v>
      </c>
      <c r="N441" t="s">
        <v>317</v>
      </c>
      <c r="O441" t="s">
        <v>115</v>
      </c>
      <c r="P441" t="s">
        <v>228</v>
      </c>
      <c r="Q441" t="s">
        <v>266</v>
      </c>
    </row>
    <row r="442" spans="1:17" x14ac:dyDescent="0.35">
      <c r="A442">
        <v>441</v>
      </c>
      <c r="B442">
        <v>2013</v>
      </c>
      <c r="C442" t="s">
        <v>318</v>
      </c>
      <c r="D442" s="1">
        <v>41406</v>
      </c>
      <c r="E442" t="s">
        <v>19</v>
      </c>
      <c r="F442" t="s">
        <v>35</v>
      </c>
      <c r="G442" t="s">
        <v>35</v>
      </c>
      <c r="H442" t="s">
        <v>20</v>
      </c>
      <c r="I442" t="s">
        <v>21</v>
      </c>
      <c r="J442">
        <v>0</v>
      </c>
      <c r="K442" t="s">
        <v>35</v>
      </c>
      <c r="L442">
        <v>0</v>
      </c>
      <c r="M442">
        <v>5</v>
      </c>
      <c r="N442" t="s">
        <v>206</v>
      </c>
      <c r="O442" t="s">
        <v>319</v>
      </c>
      <c r="P442" t="s">
        <v>25</v>
      </c>
      <c r="Q442" t="s">
        <v>307</v>
      </c>
    </row>
    <row r="443" spans="1:17" x14ac:dyDescent="0.35">
      <c r="A443">
        <v>442</v>
      </c>
      <c r="B443">
        <v>2013</v>
      </c>
      <c r="C443" t="s">
        <v>129</v>
      </c>
      <c r="D443" s="1">
        <v>41406</v>
      </c>
      <c r="E443" t="s">
        <v>113</v>
      </c>
      <c r="F443" t="s">
        <v>118</v>
      </c>
      <c r="G443" t="s">
        <v>118</v>
      </c>
      <c r="H443" t="s">
        <v>20</v>
      </c>
      <c r="I443" t="s">
        <v>21</v>
      </c>
      <c r="J443">
        <v>0</v>
      </c>
      <c r="K443" t="s">
        <v>118</v>
      </c>
      <c r="L443">
        <v>0</v>
      </c>
      <c r="M443">
        <v>5</v>
      </c>
      <c r="N443" t="s">
        <v>130</v>
      </c>
      <c r="O443" t="s">
        <v>131</v>
      </c>
      <c r="P443" t="s">
        <v>191</v>
      </c>
      <c r="Q443" t="s">
        <v>39</v>
      </c>
    </row>
    <row r="444" spans="1:17" x14ac:dyDescent="0.35">
      <c r="A444">
        <v>443</v>
      </c>
      <c r="B444">
        <v>2013</v>
      </c>
      <c r="C444" t="s">
        <v>66</v>
      </c>
      <c r="D444" s="1">
        <v>41387</v>
      </c>
      <c r="E444" t="s">
        <v>47</v>
      </c>
      <c r="F444" t="s">
        <v>41</v>
      </c>
      <c r="G444" t="s">
        <v>41</v>
      </c>
      <c r="H444" t="s">
        <v>20</v>
      </c>
      <c r="I444" t="s">
        <v>21</v>
      </c>
      <c r="J444">
        <v>0</v>
      </c>
      <c r="K444" t="s">
        <v>41</v>
      </c>
      <c r="L444">
        <v>0</v>
      </c>
      <c r="M444">
        <v>5</v>
      </c>
      <c r="N444" t="s">
        <v>246</v>
      </c>
      <c r="O444" t="s">
        <v>68</v>
      </c>
      <c r="P444" t="s">
        <v>285</v>
      </c>
      <c r="Q444" t="s">
        <v>307</v>
      </c>
    </row>
    <row r="445" spans="1:17" x14ac:dyDescent="0.35">
      <c r="A445">
        <v>444</v>
      </c>
      <c r="B445">
        <v>2013</v>
      </c>
      <c r="C445" t="s">
        <v>53</v>
      </c>
      <c r="D445" s="1">
        <v>41407</v>
      </c>
      <c r="E445" t="s">
        <v>18</v>
      </c>
      <c r="F445" t="s">
        <v>27</v>
      </c>
      <c r="G445" t="s">
        <v>18</v>
      </c>
      <c r="H445" t="s">
        <v>48</v>
      </c>
      <c r="I445" t="s">
        <v>21</v>
      </c>
      <c r="J445">
        <v>0</v>
      </c>
      <c r="K445" t="s">
        <v>27</v>
      </c>
      <c r="L445">
        <v>0</v>
      </c>
      <c r="M445">
        <v>7</v>
      </c>
      <c r="N445" t="s">
        <v>62</v>
      </c>
      <c r="O445" t="s">
        <v>55</v>
      </c>
      <c r="P445" t="s">
        <v>44</v>
      </c>
      <c r="Q445" t="s">
        <v>184</v>
      </c>
    </row>
    <row r="446" spans="1:17" x14ac:dyDescent="0.35">
      <c r="A446">
        <v>445</v>
      </c>
      <c r="B446">
        <v>2013</v>
      </c>
      <c r="C446" t="s">
        <v>318</v>
      </c>
      <c r="D446" s="1">
        <v>41409</v>
      </c>
      <c r="E446" t="s">
        <v>259</v>
      </c>
      <c r="F446" t="s">
        <v>35</v>
      </c>
      <c r="G446" t="s">
        <v>35</v>
      </c>
      <c r="H446" t="s">
        <v>20</v>
      </c>
      <c r="I446" t="s">
        <v>21</v>
      </c>
      <c r="J446">
        <v>0</v>
      </c>
      <c r="K446" t="s">
        <v>259</v>
      </c>
      <c r="L446">
        <v>7</v>
      </c>
      <c r="M446">
        <v>0</v>
      </c>
      <c r="N446" t="s">
        <v>221</v>
      </c>
      <c r="O446" t="s">
        <v>319</v>
      </c>
      <c r="P446" t="s">
        <v>25</v>
      </c>
      <c r="Q446" t="s">
        <v>307</v>
      </c>
    </row>
    <row r="447" spans="1:17" x14ac:dyDescent="0.35">
      <c r="A447">
        <v>446</v>
      </c>
      <c r="B447">
        <v>2013</v>
      </c>
      <c r="C447" t="s">
        <v>136</v>
      </c>
      <c r="D447" s="1">
        <v>41408</v>
      </c>
      <c r="E447" t="s">
        <v>113</v>
      </c>
      <c r="F447" t="s">
        <v>47</v>
      </c>
      <c r="G447" t="s">
        <v>113</v>
      </c>
      <c r="H447" t="s">
        <v>48</v>
      </c>
      <c r="I447" t="s">
        <v>21</v>
      </c>
      <c r="J447">
        <v>0</v>
      </c>
      <c r="K447" t="s">
        <v>113</v>
      </c>
      <c r="L447">
        <v>33</v>
      </c>
      <c r="M447">
        <v>0</v>
      </c>
      <c r="N447" t="s">
        <v>81</v>
      </c>
      <c r="O447" t="s">
        <v>138</v>
      </c>
      <c r="P447" t="s">
        <v>45</v>
      </c>
      <c r="Q447" t="s">
        <v>266</v>
      </c>
    </row>
    <row r="448" spans="1:17" x14ac:dyDescent="0.35">
      <c r="A448">
        <v>447</v>
      </c>
      <c r="B448">
        <v>2013</v>
      </c>
      <c r="C448" t="s">
        <v>53</v>
      </c>
      <c r="D448" s="1">
        <v>41409</v>
      </c>
      <c r="E448" t="s">
        <v>27</v>
      </c>
      <c r="F448" t="s">
        <v>118</v>
      </c>
      <c r="G448" t="s">
        <v>118</v>
      </c>
      <c r="H448" t="s">
        <v>20</v>
      </c>
      <c r="I448" t="s">
        <v>21</v>
      </c>
      <c r="J448">
        <v>0</v>
      </c>
      <c r="K448" t="s">
        <v>27</v>
      </c>
      <c r="L448">
        <v>14</v>
      </c>
      <c r="M448">
        <v>0</v>
      </c>
      <c r="N448" t="s">
        <v>320</v>
      </c>
      <c r="O448" t="s">
        <v>55</v>
      </c>
      <c r="P448" t="s">
        <v>111</v>
      </c>
      <c r="Q448" t="s">
        <v>193</v>
      </c>
    </row>
    <row r="449" spans="1:17" x14ac:dyDescent="0.35">
      <c r="A449">
        <v>448</v>
      </c>
      <c r="B449">
        <v>2013</v>
      </c>
      <c r="C449" t="s">
        <v>84</v>
      </c>
      <c r="D449" s="1">
        <v>41400</v>
      </c>
      <c r="E449" t="s">
        <v>19</v>
      </c>
      <c r="F449" t="s">
        <v>41</v>
      </c>
      <c r="G449" t="s">
        <v>41</v>
      </c>
      <c r="H449" t="s">
        <v>20</v>
      </c>
      <c r="I449" t="s">
        <v>21</v>
      </c>
      <c r="J449">
        <v>0</v>
      </c>
      <c r="K449" t="s">
        <v>41</v>
      </c>
      <c r="L449">
        <v>0</v>
      </c>
      <c r="M449">
        <v>6</v>
      </c>
      <c r="N449" t="s">
        <v>311</v>
      </c>
      <c r="O449" t="s">
        <v>115</v>
      </c>
      <c r="P449" t="s">
        <v>285</v>
      </c>
      <c r="Q449" t="s">
        <v>25</v>
      </c>
    </row>
    <row r="450" spans="1:17" x14ac:dyDescent="0.35">
      <c r="A450">
        <v>449</v>
      </c>
      <c r="B450">
        <v>2013</v>
      </c>
      <c r="C450" t="s">
        <v>17</v>
      </c>
      <c r="D450" s="1">
        <v>41411</v>
      </c>
      <c r="E450" t="s">
        <v>18</v>
      </c>
      <c r="F450" t="s">
        <v>118</v>
      </c>
      <c r="G450" t="s">
        <v>18</v>
      </c>
      <c r="H450" t="s">
        <v>48</v>
      </c>
      <c r="I450" t="s">
        <v>21</v>
      </c>
      <c r="J450">
        <v>0</v>
      </c>
      <c r="K450" t="s">
        <v>18</v>
      </c>
      <c r="L450">
        <v>23</v>
      </c>
      <c r="M450">
        <v>0</v>
      </c>
      <c r="N450" t="s">
        <v>163</v>
      </c>
      <c r="O450" t="s">
        <v>23</v>
      </c>
      <c r="P450" t="s">
        <v>111</v>
      </c>
      <c r="Q450" t="s">
        <v>44</v>
      </c>
    </row>
    <row r="451" spans="1:17" x14ac:dyDescent="0.35">
      <c r="A451">
        <v>450</v>
      </c>
      <c r="B451">
        <v>2013</v>
      </c>
      <c r="C451" t="s">
        <v>248</v>
      </c>
      <c r="D451" s="1">
        <v>41412</v>
      </c>
      <c r="E451" t="s">
        <v>41</v>
      </c>
      <c r="F451" t="s">
        <v>27</v>
      </c>
      <c r="G451" t="s">
        <v>27</v>
      </c>
      <c r="H451" t="s">
        <v>20</v>
      </c>
      <c r="I451" t="s">
        <v>21</v>
      </c>
      <c r="J451">
        <v>0</v>
      </c>
      <c r="K451" t="s">
        <v>41</v>
      </c>
      <c r="L451">
        <v>50</v>
      </c>
      <c r="M451">
        <v>0</v>
      </c>
      <c r="N451" t="s">
        <v>299</v>
      </c>
      <c r="O451" t="s">
        <v>249</v>
      </c>
      <c r="P451" t="s">
        <v>191</v>
      </c>
      <c r="Q451" t="s">
        <v>39</v>
      </c>
    </row>
    <row r="452" spans="1:17" x14ac:dyDescent="0.35">
      <c r="A452">
        <v>451</v>
      </c>
      <c r="B452">
        <v>2013</v>
      </c>
      <c r="C452" t="s">
        <v>26</v>
      </c>
      <c r="D452" s="1">
        <v>41413</v>
      </c>
      <c r="E452" t="s">
        <v>259</v>
      </c>
      <c r="F452" t="s">
        <v>47</v>
      </c>
      <c r="G452" t="s">
        <v>259</v>
      </c>
      <c r="H452" t="s">
        <v>48</v>
      </c>
      <c r="I452" t="s">
        <v>21</v>
      </c>
      <c r="J452">
        <v>0</v>
      </c>
      <c r="K452" t="s">
        <v>259</v>
      </c>
      <c r="L452">
        <v>38</v>
      </c>
      <c r="M452">
        <v>0</v>
      </c>
      <c r="N452" t="s">
        <v>321</v>
      </c>
      <c r="O452" t="s">
        <v>287</v>
      </c>
      <c r="P452" t="s">
        <v>25</v>
      </c>
      <c r="Q452" t="s">
        <v>184</v>
      </c>
    </row>
    <row r="453" spans="1:17" x14ac:dyDescent="0.35">
      <c r="A453">
        <v>452</v>
      </c>
      <c r="B453">
        <v>2013</v>
      </c>
      <c r="C453" t="s">
        <v>46</v>
      </c>
      <c r="D453" s="1">
        <v>41412</v>
      </c>
      <c r="E453" t="s">
        <v>19</v>
      </c>
      <c r="F453" t="s">
        <v>113</v>
      </c>
      <c r="G453" t="s">
        <v>113</v>
      </c>
      <c r="H453" t="s">
        <v>20</v>
      </c>
      <c r="I453" t="s">
        <v>21</v>
      </c>
      <c r="J453">
        <v>0</v>
      </c>
      <c r="K453" t="s">
        <v>19</v>
      </c>
      <c r="L453">
        <v>24</v>
      </c>
      <c r="M453">
        <v>0</v>
      </c>
      <c r="N453" t="s">
        <v>268</v>
      </c>
      <c r="O453" t="s">
        <v>50</v>
      </c>
      <c r="P453" t="s">
        <v>45</v>
      </c>
      <c r="Q453" t="s">
        <v>266</v>
      </c>
    </row>
    <row r="454" spans="1:17" x14ac:dyDescent="0.35">
      <c r="A454">
        <v>453</v>
      </c>
      <c r="B454">
        <v>2013</v>
      </c>
      <c r="C454" t="s">
        <v>17</v>
      </c>
      <c r="D454" s="1">
        <v>41413</v>
      </c>
      <c r="E454" t="s">
        <v>35</v>
      </c>
      <c r="F454" t="s">
        <v>18</v>
      </c>
      <c r="G454" t="s">
        <v>35</v>
      </c>
      <c r="H454" t="s">
        <v>48</v>
      </c>
      <c r="I454" t="s">
        <v>21</v>
      </c>
      <c r="J454">
        <v>0</v>
      </c>
      <c r="K454" t="s">
        <v>18</v>
      </c>
      <c r="L454">
        <v>0</v>
      </c>
      <c r="M454">
        <v>5</v>
      </c>
      <c r="N454" t="s">
        <v>317</v>
      </c>
      <c r="O454" t="s">
        <v>23</v>
      </c>
      <c r="P454" t="s">
        <v>111</v>
      </c>
      <c r="Q454" t="s">
        <v>193</v>
      </c>
    </row>
    <row r="455" spans="1:17" x14ac:dyDescent="0.35">
      <c r="A455">
        <v>454</v>
      </c>
      <c r="B455">
        <v>2013</v>
      </c>
      <c r="C455" t="s">
        <v>66</v>
      </c>
      <c r="D455" s="1">
        <v>41415</v>
      </c>
      <c r="E455" t="s">
        <v>113</v>
      </c>
      <c r="F455" t="s">
        <v>27</v>
      </c>
      <c r="G455" t="s">
        <v>113</v>
      </c>
      <c r="H455" t="s">
        <v>48</v>
      </c>
      <c r="I455" t="s">
        <v>21</v>
      </c>
      <c r="J455">
        <v>0</v>
      </c>
      <c r="K455" t="s">
        <v>113</v>
      </c>
      <c r="L455">
        <v>48</v>
      </c>
      <c r="M455">
        <v>0</v>
      </c>
      <c r="N455" t="s">
        <v>114</v>
      </c>
      <c r="O455" t="s">
        <v>68</v>
      </c>
      <c r="P455" t="s">
        <v>25</v>
      </c>
      <c r="Q455" t="s">
        <v>266</v>
      </c>
    </row>
    <row r="456" spans="1:17" x14ac:dyDescent="0.35">
      <c r="A456">
        <v>455</v>
      </c>
      <c r="B456">
        <v>2013</v>
      </c>
      <c r="C456" t="s">
        <v>66</v>
      </c>
      <c r="D456" s="1">
        <v>41416</v>
      </c>
      <c r="E456" t="s">
        <v>18</v>
      </c>
      <c r="F456" t="s">
        <v>118</v>
      </c>
      <c r="G456" t="s">
        <v>18</v>
      </c>
      <c r="H456" t="s">
        <v>48</v>
      </c>
      <c r="I456" t="s">
        <v>21</v>
      </c>
      <c r="J456">
        <v>0</v>
      </c>
      <c r="K456" t="s">
        <v>118</v>
      </c>
      <c r="L456">
        <v>0</v>
      </c>
      <c r="M456">
        <v>4</v>
      </c>
      <c r="N456" t="s">
        <v>219</v>
      </c>
      <c r="O456" t="s">
        <v>68</v>
      </c>
      <c r="P456" t="s">
        <v>32</v>
      </c>
      <c r="Q456" t="s">
        <v>266</v>
      </c>
    </row>
    <row r="457" spans="1:17" x14ac:dyDescent="0.35">
      <c r="A457">
        <v>456</v>
      </c>
      <c r="B457">
        <v>2013</v>
      </c>
      <c r="C457" t="s">
        <v>59</v>
      </c>
      <c r="D457" s="1">
        <v>41418</v>
      </c>
      <c r="E457" t="s">
        <v>118</v>
      </c>
      <c r="F457" t="s">
        <v>27</v>
      </c>
      <c r="G457" t="s">
        <v>118</v>
      </c>
      <c r="H457" t="s">
        <v>48</v>
      </c>
      <c r="I457" t="s">
        <v>21</v>
      </c>
      <c r="J457">
        <v>0</v>
      </c>
      <c r="K457" t="s">
        <v>27</v>
      </c>
      <c r="L457">
        <v>0</v>
      </c>
      <c r="M457">
        <v>4</v>
      </c>
      <c r="N457" t="s">
        <v>213</v>
      </c>
      <c r="O457" t="s">
        <v>61</v>
      </c>
      <c r="P457" t="s">
        <v>45</v>
      </c>
      <c r="Q457" t="s">
        <v>184</v>
      </c>
    </row>
    <row r="458" spans="1:17" x14ac:dyDescent="0.35">
      <c r="A458">
        <v>457</v>
      </c>
      <c r="B458">
        <v>2013</v>
      </c>
      <c r="C458" t="s">
        <v>59</v>
      </c>
      <c r="D458" s="1">
        <v>41420</v>
      </c>
      <c r="E458" t="s">
        <v>27</v>
      </c>
      <c r="F458" t="s">
        <v>113</v>
      </c>
      <c r="G458" t="s">
        <v>27</v>
      </c>
      <c r="H458" t="s">
        <v>48</v>
      </c>
      <c r="I458" t="s">
        <v>21</v>
      </c>
      <c r="J458">
        <v>0</v>
      </c>
      <c r="K458" t="s">
        <v>27</v>
      </c>
      <c r="L458">
        <v>23</v>
      </c>
      <c r="M458">
        <v>0</v>
      </c>
      <c r="N458" t="s">
        <v>62</v>
      </c>
      <c r="O458" t="s">
        <v>61</v>
      </c>
      <c r="P458" t="s">
        <v>191</v>
      </c>
      <c r="Q458" t="s">
        <v>184</v>
      </c>
    </row>
    <row r="459" spans="1:17" x14ac:dyDescent="0.35">
      <c r="A459">
        <v>458</v>
      </c>
      <c r="B459">
        <v>2014</v>
      </c>
      <c r="C459" t="s">
        <v>322</v>
      </c>
      <c r="D459" s="1">
        <v>41745</v>
      </c>
      <c r="E459" t="s">
        <v>35</v>
      </c>
      <c r="F459" t="s">
        <v>27</v>
      </c>
      <c r="G459" t="s">
        <v>35</v>
      </c>
      <c r="H459" t="s">
        <v>48</v>
      </c>
      <c r="I459" t="s">
        <v>21</v>
      </c>
      <c r="J459">
        <v>0</v>
      </c>
      <c r="K459" t="s">
        <v>35</v>
      </c>
      <c r="L459">
        <v>41</v>
      </c>
      <c r="M459">
        <v>0</v>
      </c>
      <c r="N459" t="s">
        <v>206</v>
      </c>
      <c r="O459" t="s">
        <v>323</v>
      </c>
      <c r="P459" t="s">
        <v>78</v>
      </c>
      <c r="Q459" t="s">
        <v>324</v>
      </c>
    </row>
    <row r="460" spans="1:17" x14ac:dyDescent="0.35">
      <c r="A460">
        <v>459</v>
      </c>
      <c r="B460">
        <v>2014</v>
      </c>
      <c r="C460" t="s">
        <v>325</v>
      </c>
      <c r="D460" s="1">
        <v>41746</v>
      </c>
      <c r="E460" t="s">
        <v>47</v>
      </c>
      <c r="F460" t="s">
        <v>19</v>
      </c>
      <c r="G460" t="s">
        <v>19</v>
      </c>
      <c r="H460" t="s">
        <v>20</v>
      </c>
      <c r="I460" t="s">
        <v>21</v>
      </c>
      <c r="J460">
        <v>0</v>
      </c>
      <c r="K460" t="s">
        <v>19</v>
      </c>
      <c r="L460">
        <v>0</v>
      </c>
      <c r="M460">
        <v>8</v>
      </c>
      <c r="N460" t="s">
        <v>326</v>
      </c>
      <c r="O460" t="s">
        <v>327</v>
      </c>
      <c r="P460" t="s">
        <v>120</v>
      </c>
      <c r="Q460" t="s">
        <v>32</v>
      </c>
    </row>
    <row r="461" spans="1:17" x14ac:dyDescent="0.35">
      <c r="A461">
        <v>460</v>
      </c>
      <c r="B461">
        <v>2014</v>
      </c>
      <c r="C461" t="s">
        <v>322</v>
      </c>
      <c r="D461" s="1">
        <v>41747</v>
      </c>
      <c r="E461" t="s">
        <v>113</v>
      </c>
      <c r="F461" t="s">
        <v>41</v>
      </c>
      <c r="G461" t="s">
        <v>113</v>
      </c>
      <c r="H461" t="s">
        <v>48</v>
      </c>
      <c r="I461" t="s">
        <v>21</v>
      </c>
      <c r="J461">
        <v>0</v>
      </c>
      <c r="K461" t="s">
        <v>41</v>
      </c>
      <c r="L461">
        <v>0</v>
      </c>
      <c r="M461">
        <v>6</v>
      </c>
      <c r="N461" t="s">
        <v>42</v>
      </c>
      <c r="O461" t="s">
        <v>323</v>
      </c>
      <c r="P461" t="s">
        <v>324</v>
      </c>
      <c r="Q461" t="s">
        <v>45</v>
      </c>
    </row>
    <row r="462" spans="1:17" x14ac:dyDescent="0.35">
      <c r="A462">
        <v>461</v>
      </c>
      <c r="B462">
        <v>2014</v>
      </c>
      <c r="C462" t="s">
        <v>322</v>
      </c>
      <c r="D462" s="1">
        <v>41747</v>
      </c>
      <c r="E462" t="s">
        <v>18</v>
      </c>
      <c r="F462" t="s">
        <v>118</v>
      </c>
      <c r="G462" t="s">
        <v>118</v>
      </c>
      <c r="H462" t="s">
        <v>20</v>
      </c>
      <c r="I462" t="s">
        <v>21</v>
      </c>
      <c r="J462">
        <v>0</v>
      </c>
      <c r="K462" t="s">
        <v>118</v>
      </c>
      <c r="L462">
        <v>0</v>
      </c>
      <c r="M462">
        <v>4</v>
      </c>
      <c r="N462" t="s">
        <v>281</v>
      </c>
      <c r="O462" t="s">
        <v>323</v>
      </c>
      <c r="P462" t="s">
        <v>127</v>
      </c>
      <c r="Q462" t="s">
        <v>324</v>
      </c>
    </row>
    <row r="463" spans="1:17" x14ac:dyDescent="0.35">
      <c r="A463">
        <v>462</v>
      </c>
      <c r="B463">
        <v>2014</v>
      </c>
      <c r="C463" t="s">
        <v>17</v>
      </c>
      <c r="D463" s="1">
        <v>41748</v>
      </c>
      <c r="E463" t="s">
        <v>27</v>
      </c>
      <c r="F463" t="s">
        <v>19</v>
      </c>
      <c r="G463" t="s">
        <v>19</v>
      </c>
      <c r="H463" t="s">
        <v>20</v>
      </c>
      <c r="I463" t="s">
        <v>21</v>
      </c>
      <c r="J463">
        <v>0</v>
      </c>
      <c r="K463" t="s">
        <v>19</v>
      </c>
      <c r="L463">
        <v>0</v>
      </c>
      <c r="M463">
        <v>7</v>
      </c>
      <c r="N463" t="s">
        <v>317</v>
      </c>
      <c r="O463" t="s">
        <v>328</v>
      </c>
      <c r="P463" t="s">
        <v>120</v>
      </c>
      <c r="Q463" t="s">
        <v>44</v>
      </c>
    </row>
    <row r="464" spans="1:17" x14ac:dyDescent="0.35">
      <c r="A464">
        <v>463</v>
      </c>
      <c r="B464">
        <v>2014</v>
      </c>
      <c r="C464" t="s">
        <v>17</v>
      </c>
      <c r="D464" s="1">
        <v>41748</v>
      </c>
      <c r="E464" t="s">
        <v>35</v>
      </c>
      <c r="F464" t="s">
        <v>47</v>
      </c>
      <c r="G464" t="s">
        <v>35</v>
      </c>
      <c r="H464" t="s">
        <v>48</v>
      </c>
      <c r="I464" t="s">
        <v>21</v>
      </c>
      <c r="J464">
        <v>0</v>
      </c>
      <c r="K464" t="s">
        <v>47</v>
      </c>
      <c r="L464">
        <v>0</v>
      </c>
      <c r="M464">
        <v>4</v>
      </c>
      <c r="N464" t="s">
        <v>200</v>
      </c>
      <c r="O464" t="s">
        <v>328</v>
      </c>
      <c r="P464" t="s">
        <v>120</v>
      </c>
      <c r="Q464" t="s">
        <v>285</v>
      </c>
    </row>
    <row r="465" spans="1:17" x14ac:dyDescent="0.35">
      <c r="A465">
        <v>464</v>
      </c>
      <c r="B465">
        <v>2014</v>
      </c>
      <c r="C465" t="s">
        <v>325</v>
      </c>
      <c r="D465" s="1">
        <v>41749</v>
      </c>
      <c r="E465" t="s">
        <v>118</v>
      </c>
      <c r="F465" t="s">
        <v>41</v>
      </c>
      <c r="G465" t="s">
        <v>41</v>
      </c>
      <c r="H465" t="s">
        <v>20</v>
      </c>
      <c r="I465" t="s">
        <v>21</v>
      </c>
      <c r="J465">
        <v>0</v>
      </c>
      <c r="K465" t="s">
        <v>41</v>
      </c>
      <c r="L465">
        <v>0</v>
      </c>
      <c r="M465">
        <v>7</v>
      </c>
      <c r="N465" t="s">
        <v>42</v>
      </c>
      <c r="O465" t="s">
        <v>327</v>
      </c>
      <c r="P465" t="s">
        <v>127</v>
      </c>
      <c r="Q465" t="s">
        <v>78</v>
      </c>
    </row>
    <row r="466" spans="1:17" x14ac:dyDescent="0.35">
      <c r="A466">
        <v>465</v>
      </c>
      <c r="B466">
        <v>2014</v>
      </c>
      <c r="C466" t="s">
        <v>322</v>
      </c>
      <c r="D466" s="1">
        <v>41750</v>
      </c>
      <c r="E466" t="s">
        <v>113</v>
      </c>
      <c r="F466" t="s">
        <v>47</v>
      </c>
      <c r="G466" t="s">
        <v>113</v>
      </c>
      <c r="H466" t="s">
        <v>48</v>
      </c>
      <c r="I466" t="s">
        <v>21</v>
      </c>
      <c r="J466">
        <v>0</v>
      </c>
      <c r="K466" t="s">
        <v>113</v>
      </c>
      <c r="L466">
        <v>93</v>
      </c>
      <c r="M466">
        <v>0</v>
      </c>
      <c r="N466" t="s">
        <v>79</v>
      </c>
      <c r="O466" t="s">
        <v>323</v>
      </c>
      <c r="P466" t="s">
        <v>324</v>
      </c>
      <c r="Q466" t="s">
        <v>45</v>
      </c>
    </row>
    <row r="467" spans="1:17" x14ac:dyDescent="0.35">
      <c r="A467">
        <v>466</v>
      </c>
      <c r="B467">
        <v>2014</v>
      </c>
      <c r="C467" t="s">
        <v>325</v>
      </c>
      <c r="D467" s="1">
        <v>41751</v>
      </c>
      <c r="E467" t="s">
        <v>41</v>
      </c>
      <c r="F467" t="s">
        <v>18</v>
      </c>
      <c r="G467" t="s">
        <v>18</v>
      </c>
      <c r="H467" t="s">
        <v>20</v>
      </c>
      <c r="I467" t="s">
        <v>21</v>
      </c>
      <c r="J467">
        <v>0</v>
      </c>
      <c r="K467" t="s">
        <v>41</v>
      </c>
      <c r="L467">
        <v>72</v>
      </c>
      <c r="M467">
        <v>0</v>
      </c>
      <c r="N467" t="s">
        <v>42</v>
      </c>
      <c r="O467" t="s">
        <v>327</v>
      </c>
      <c r="P467" t="s">
        <v>78</v>
      </c>
      <c r="Q467" t="s">
        <v>32</v>
      </c>
    </row>
    <row r="468" spans="1:17" x14ac:dyDescent="0.35">
      <c r="A468">
        <v>467</v>
      </c>
      <c r="B468">
        <v>2014</v>
      </c>
      <c r="C468" t="s">
        <v>17</v>
      </c>
      <c r="D468" s="1">
        <v>41752</v>
      </c>
      <c r="E468" t="s">
        <v>113</v>
      </c>
      <c r="F468" t="s">
        <v>118</v>
      </c>
      <c r="G468" t="s">
        <v>118</v>
      </c>
      <c r="H468" t="s">
        <v>20</v>
      </c>
      <c r="I468" t="s">
        <v>21</v>
      </c>
      <c r="J468">
        <v>0</v>
      </c>
      <c r="K468" t="s">
        <v>113</v>
      </c>
      <c r="L468">
        <v>7</v>
      </c>
      <c r="M468">
        <v>0</v>
      </c>
      <c r="N468" t="s">
        <v>283</v>
      </c>
      <c r="O468" t="s">
        <v>328</v>
      </c>
      <c r="P468" t="s">
        <v>191</v>
      </c>
      <c r="Q468" t="s">
        <v>324</v>
      </c>
    </row>
    <row r="469" spans="1:17" x14ac:dyDescent="0.35">
      <c r="A469">
        <v>468</v>
      </c>
      <c r="B469">
        <v>2014</v>
      </c>
      <c r="C469" t="s">
        <v>325</v>
      </c>
      <c r="D469" s="1">
        <v>41753</v>
      </c>
      <c r="E469" t="s">
        <v>35</v>
      </c>
      <c r="F469" t="s">
        <v>19</v>
      </c>
      <c r="G469" t="s">
        <v>19</v>
      </c>
      <c r="H469" t="s">
        <v>20</v>
      </c>
      <c r="I469" t="s">
        <v>21</v>
      </c>
      <c r="J469">
        <v>0</v>
      </c>
      <c r="K469" t="s">
        <v>35</v>
      </c>
      <c r="L469">
        <v>2</v>
      </c>
      <c r="M469">
        <v>0</v>
      </c>
      <c r="N469" t="s">
        <v>36</v>
      </c>
      <c r="O469" t="s">
        <v>327</v>
      </c>
      <c r="P469" t="s">
        <v>120</v>
      </c>
      <c r="Q469" t="s">
        <v>285</v>
      </c>
    </row>
    <row r="470" spans="1:17" x14ac:dyDescent="0.35">
      <c r="A470">
        <v>469</v>
      </c>
      <c r="B470">
        <v>2014</v>
      </c>
      <c r="C470" t="s">
        <v>17</v>
      </c>
      <c r="D470" s="1">
        <v>41754</v>
      </c>
      <c r="E470" t="s">
        <v>18</v>
      </c>
      <c r="F470" t="s">
        <v>47</v>
      </c>
      <c r="G470" t="s">
        <v>18</v>
      </c>
      <c r="H470" t="s">
        <v>48</v>
      </c>
      <c r="I470" t="s">
        <v>21</v>
      </c>
      <c r="J470">
        <v>0</v>
      </c>
      <c r="K470" t="s">
        <v>18</v>
      </c>
      <c r="L470">
        <v>4</v>
      </c>
      <c r="M470">
        <v>0</v>
      </c>
      <c r="N470" t="s">
        <v>306</v>
      </c>
      <c r="O470" t="s">
        <v>328</v>
      </c>
      <c r="P470" t="s">
        <v>78</v>
      </c>
      <c r="Q470" t="s">
        <v>32</v>
      </c>
    </row>
    <row r="471" spans="1:17" x14ac:dyDescent="0.35">
      <c r="A471">
        <v>470</v>
      </c>
      <c r="B471">
        <v>2014</v>
      </c>
      <c r="C471" t="s">
        <v>17</v>
      </c>
      <c r="D471" s="1">
        <v>41754</v>
      </c>
      <c r="E471" t="s">
        <v>27</v>
      </c>
      <c r="F471" t="s">
        <v>113</v>
      </c>
      <c r="G471" t="s">
        <v>27</v>
      </c>
      <c r="H471" t="s">
        <v>48</v>
      </c>
      <c r="I471" t="s">
        <v>21</v>
      </c>
      <c r="J471">
        <v>0</v>
      </c>
      <c r="K471" t="s">
        <v>113</v>
      </c>
      <c r="L471">
        <v>0</v>
      </c>
      <c r="M471">
        <v>7</v>
      </c>
      <c r="N471" t="s">
        <v>99</v>
      </c>
      <c r="O471" t="s">
        <v>328</v>
      </c>
      <c r="P471" t="s">
        <v>127</v>
      </c>
      <c r="Q471" t="s">
        <v>78</v>
      </c>
    </row>
    <row r="472" spans="1:17" x14ac:dyDescent="0.35">
      <c r="A472">
        <v>471</v>
      </c>
      <c r="B472">
        <v>2014</v>
      </c>
      <c r="C472" t="s">
        <v>322</v>
      </c>
      <c r="D472" s="1">
        <v>41755</v>
      </c>
      <c r="E472" t="s">
        <v>19</v>
      </c>
      <c r="F472" t="s">
        <v>118</v>
      </c>
      <c r="G472" t="s">
        <v>118</v>
      </c>
      <c r="H472" t="s">
        <v>20</v>
      </c>
      <c r="I472" t="s">
        <v>21</v>
      </c>
      <c r="J472">
        <v>0</v>
      </c>
      <c r="K472" t="s">
        <v>118</v>
      </c>
      <c r="L472">
        <v>0</v>
      </c>
      <c r="M472">
        <v>6</v>
      </c>
      <c r="N472" t="s">
        <v>329</v>
      </c>
      <c r="O472" t="s">
        <v>323</v>
      </c>
      <c r="P472" t="s">
        <v>191</v>
      </c>
      <c r="Q472" t="s">
        <v>45</v>
      </c>
    </row>
    <row r="473" spans="1:17" x14ac:dyDescent="0.35">
      <c r="A473">
        <v>472</v>
      </c>
      <c r="B473">
        <v>2014</v>
      </c>
      <c r="C473" t="s">
        <v>322</v>
      </c>
      <c r="D473" s="1">
        <v>41755</v>
      </c>
      <c r="E473" t="s">
        <v>41</v>
      </c>
      <c r="F473" t="s">
        <v>35</v>
      </c>
      <c r="G473" t="s">
        <v>35</v>
      </c>
      <c r="H473" t="s">
        <v>20</v>
      </c>
      <c r="I473" t="s">
        <v>21</v>
      </c>
      <c r="J473">
        <v>0</v>
      </c>
      <c r="K473" t="s">
        <v>41</v>
      </c>
      <c r="L473">
        <v>23</v>
      </c>
      <c r="M473">
        <v>0</v>
      </c>
      <c r="N473" t="s">
        <v>89</v>
      </c>
      <c r="O473" t="s">
        <v>323</v>
      </c>
      <c r="P473" t="s">
        <v>191</v>
      </c>
      <c r="Q473" t="s">
        <v>324</v>
      </c>
    </row>
    <row r="474" spans="1:17" x14ac:dyDescent="0.35">
      <c r="A474">
        <v>473</v>
      </c>
      <c r="B474">
        <v>2014</v>
      </c>
      <c r="C474" t="s">
        <v>325</v>
      </c>
      <c r="D474" s="1">
        <v>41756</v>
      </c>
      <c r="E474" t="s">
        <v>27</v>
      </c>
      <c r="F474" t="s">
        <v>47</v>
      </c>
      <c r="G474" t="s">
        <v>27</v>
      </c>
      <c r="H474" t="s">
        <v>48</v>
      </c>
      <c r="I474" t="s">
        <v>21</v>
      </c>
      <c r="J474">
        <v>0</v>
      </c>
      <c r="K474" t="s">
        <v>47</v>
      </c>
      <c r="L474">
        <v>0</v>
      </c>
      <c r="M474">
        <v>6</v>
      </c>
      <c r="N474" t="s">
        <v>237</v>
      </c>
      <c r="O474" t="s">
        <v>327</v>
      </c>
      <c r="P474" t="s">
        <v>120</v>
      </c>
      <c r="Q474" t="s">
        <v>285</v>
      </c>
    </row>
    <row r="475" spans="1:17" x14ac:dyDescent="0.35">
      <c r="A475">
        <v>474</v>
      </c>
      <c r="B475">
        <v>2014</v>
      </c>
      <c r="C475" t="s">
        <v>325</v>
      </c>
      <c r="D475" s="1">
        <v>41756</v>
      </c>
      <c r="E475" t="s">
        <v>18</v>
      </c>
      <c r="F475" t="s">
        <v>113</v>
      </c>
      <c r="G475" t="s">
        <v>18</v>
      </c>
      <c r="H475" t="s">
        <v>48</v>
      </c>
      <c r="I475" t="s">
        <v>21</v>
      </c>
      <c r="J475">
        <v>0</v>
      </c>
      <c r="K475" t="s">
        <v>113</v>
      </c>
      <c r="L475">
        <v>0</v>
      </c>
      <c r="M475">
        <v>5</v>
      </c>
      <c r="N475" t="s">
        <v>97</v>
      </c>
      <c r="O475" t="s">
        <v>327</v>
      </c>
      <c r="P475" t="s">
        <v>44</v>
      </c>
      <c r="Q475" t="s">
        <v>285</v>
      </c>
    </row>
    <row r="476" spans="1:17" x14ac:dyDescent="0.35">
      <c r="A476">
        <v>475</v>
      </c>
      <c r="B476">
        <v>2014</v>
      </c>
      <c r="C476" t="s">
        <v>17</v>
      </c>
      <c r="D476" s="1">
        <v>41757</v>
      </c>
      <c r="E476" t="s">
        <v>19</v>
      </c>
      <c r="F476" t="s">
        <v>41</v>
      </c>
      <c r="G476" t="s">
        <v>41</v>
      </c>
      <c r="H476" t="s">
        <v>20</v>
      </c>
      <c r="I476" t="s">
        <v>21</v>
      </c>
      <c r="J476">
        <v>0</v>
      </c>
      <c r="K476" t="s">
        <v>41</v>
      </c>
      <c r="L476">
        <v>0</v>
      </c>
      <c r="M476">
        <v>5</v>
      </c>
      <c r="N476" t="s">
        <v>89</v>
      </c>
      <c r="O476" t="s">
        <v>328</v>
      </c>
      <c r="P476" t="s">
        <v>127</v>
      </c>
      <c r="Q476" t="s">
        <v>32</v>
      </c>
    </row>
    <row r="477" spans="1:17" x14ac:dyDescent="0.35">
      <c r="A477">
        <v>476</v>
      </c>
      <c r="B477">
        <v>2014</v>
      </c>
      <c r="C477" t="s">
        <v>322</v>
      </c>
      <c r="D477" s="1">
        <v>41758</v>
      </c>
      <c r="E477" t="s">
        <v>118</v>
      </c>
      <c r="F477" t="s">
        <v>35</v>
      </c>
      <c r="G477" t="s">
        <v>118</v>
      </c>
      <c r="H477" t="s">
        <v>48</v>
      </c>
      <c r="I477" t="s">
        <v>87</v>
      </c>
      <c r="J477">
        <v>0</v>
      </c>
      <c r="K477" t="s">
        <v>118</v>
      </c>
      <c r="L477">
        <v>0</v>
      </c>
      <c r="M477">
        <v>0</v>
      </c>
      <c r="N477" t="s">
        <v>309</v>
      </c>
      <c r="O477" t="s">
        <v>323</v>
      </c>
      <c r="P477" t="s">
        <v>120</v>
      </c>
      <c r="Q477" t="s">
        <v>44</v>
      </c>
    </row>
    <row r="478" spans="1:17" x14ac:dyDescent="0.35">
      <c r="A478">
        <v>477</v>
      </c>
      <c r="B478">
        <v>2014</v>
      </c>
      <c r="C478" t="s">
        <v>17</v>
      </c>
      <c r="D478" s="1">
        <v>41759</v>
      </c>
      <c r="E478" t="s">
        <v>18</v>
      </c>
      <c r="F478" t="s">
        <v>27</v>
      </c>
      <c r="G478" t="s">
        <v>27</v>
      </c>
      <c r="H478" t="s">
        <v>20</v>
      </c>
      <c r="I478" t="s">
        <v>21</v>
      </c>
      <c r="J478">
        <v>0</v>
      </c>
      <c r="K478" t="s">
        <v>18</v>
      </c>
      <c r="L478">
        <v>15</v>
      </c>
      <c r="M478">
        <v>0</v>
      </c>
      <c r="N478" t="s">
        <v>72</v>
      </c>
      <c r="O478" t="s">
        <v>328</v>
      </c>
      <c r="P478" t="s">
        <v>191</v>
      </c>
      <c r="Q478" t="s">
        <v>78</v>
      </c>
    </row>
    <row r="479" spans="1:17" x14ac:dyDescent="0.35">
      <c r="A479">
        <v>478</v>
      </c>
      <c r="B479">
        <v>2014</v>
      </c>
      <c r="C479" t="s">
        <v>318</v>
      </c>
      <c r="D479" s="1">
        <v>41761</v>
      </c>
      <c r="E479" t="s">
        <v>113</v>
      </c>
      <c r="F479" t="s">
        <v>35</v>
      </c>
      <c r="G479" t="s">
        <v>113</v>
      </c>
      <c r="H479" t="s">
        <v>48</v>
      </c>
      <c r="I479" t="s">
        <v>21</v>
      </c>
      <c r="J479">
        <v>0</v>
      </c>
      <c r="K479" t="s">
        <v>113</v>
      </c>
      <c r="L479">
        <v>34</v>
      </c>
      <c r="M479">
        <v>0</v>
      </c>
      <c r="N479" t="s">
        <v>283</v>
      </c>
      <c r="O479" t="s">
        <v>319</v>
      </c>
      <c r="P479" t="s">
        <v>44</v>
      </c>
      <c r="Q479" t="s">
        <v>25</v>
      </c>
    </row>
    <row r="480" spans="1:17" x14ac:dyDescent="0.35">
      <c r="A480">
        <v>479</v>
      </c>
      <c r="B480">
        <v>2014</v>
      </c>
      <c r="C480" t="s">
        <v>53</v>
      </c>
      <c r="D480" s="1">
        <v>41762</v>
      </c>
      <c r="E480" t="s">
        <v>41</v>
      </c>
      <c r="F480" t="s">
        <v>27</v>
      </c>
      <c r="G480" t="s">
        <v>41</v>
      </c>
      <c r="H480" t="s">
        <v>48</v>
      </c>
      <c r="I480" t="s">
        <v>21</v>
      </c>
      <c r="J480">
        <v>0</v>
      </c>
      <c r="K480" t="s">
        <v>27</v>
      </c>
      <c r="L480">
        <v>0</v>
      </c>
      <c r="M480">
        <v>5</v>
      </c>
      <c r="N480" t="s">
        <v>67</v>
      </c>
      <c r="O480" t="s">
        <v>55</v>
      </c>
      <c r="P480" t="s">
        <v>289</v>
      </c>
      <c r="Q480" t="s">
        <v>45</v>
      </c>
    </row>
    <row r="481" spans="1:17" x14ac:dyDescent="0.35">
      <c r="A481">
        <v>480</v>
      </c>
      <c r="B481">
        <v>2014</v>
      </c>
      <c r="C481" t="s">
        <v>66</v>
      </c>
      <c r="D481" s="1">
        <v>41762</v>
      </c>
      <c r="E481" t="s">
        <v>47</v>
      </c>
      <c r="F481" t="s">
        <v>118</v>
      </c>
      <c r="G481" t="s">
        <v>118</v>
      </c>
      <c r="H481" t="s">
        <v>20</v>
      </c>
      <c r="I481" t="s">
        <v>21</v>
      </c>
      <c r="J481">
        <v>0</v>
      </c>
      <c r="K481" t="s">
        <v>118</v>
      </c>
      <c r="L481">
        <v>0</v>
      </c>
      <c r="M481">
        <v>7</v>
      </c>
      <c r="N481" t="s">
        <v>104</v>
      </c>
      <c r="O481" t="s">
        <v>68</v>
      </c>
      <c r="P481" t="s">
        <v>207</v>
      </c>
      <c r="Q481" t="s">
        <v>32</v>
      </c>
    </row>
    <row r="482" spans="1:17" x14ac:dyDescent="0.35">
      <c r="A482">
        <v>481</v>
      </c>
      <c r="B482">
        <v>2014</v>
      </c>
      <c r="C482" t="s">
        <v>46</v>
      </c>
      <c r="D482" s="1">
        <v>41763</v>
      </c>
      <c r="E482" t="s">
        <v>18</v>
      </c>
      <c r="F482" t="s">
        <v>19</v>
      </c>
      <c r="G482" t="s">
        <v>19</v>
      </c>
      <c r="H482" t="s">
        <v>20</v>
      </c>
      <c r="I482" t="s">
        <v>21</v>
      </c>
      <c r="J482">
        <v>0</v>
      </c>
      <c r="K482" t="s">
        <v>19</v>
      </c>
      <c r="L482">
        <v>0</v>
      </c>
      <c r="M482">
        <v>4</v>
      </c>
      <c r="N482" t="s">
        <v>187</v>
      </c>
      <c r="O482" t="s">
        <v>50</v>
      </c>
      <c r="P482" t="s">
        <v>191</v>
      </c>
      <c r="Q482" t="s">
        <v>285</v>
      </c>
    </row>
    <row r="483" spans="1:17" x14ac:dyDescent="0.35">
      <c r="A483">
        <v>482</v>
      </c>
      <c r="B483">
        <v>2014</v>
      </c>
      <c r="C483" t="s">
        <v>226</v>
      </c>
      <c r="D483" s="1">
        <v>41764</v>
      </c>
      <c r="E483" t="s">
        <v>118</v>
      </c>
      <c r="F483" t="s">
        <v>35</v>
      </c>
      <c r="G483" t="s">
        <v>35</v>
      </c>
      <c r="H483" t="s">
        <v>20</v>
      </c>
      <c r="I483" t="s">
        <v>21</v>
      </c>
      <c r="J483">
        <v>0</v>
      </c>
      <c r="K483" t="s">
        <v>118</v>
      </c>
      <c r="L483">
        <v>10</v>
      </c>
      <c r="M483">
        <v>0</v>
      </c>
      <c r="N483" t="s">
        <v>329</v>
      </c>
      <c r="O483" t="s">
        <v>227</v>
      </c>
      <c r="P483" t="s">
        <v>25</v>
      </c>
      <c r="Q483" t="s">
        <v>39</v>
      </c>
    </row>
    <row r="484" spans="1:17" x14ac:dyDescent="0.35">
      <c r="A484">
        <v>483</v>
      </c>
      <c r="B484">
        <v>2014</v>
      </c>
      <c r="C484" t="s">
        <v>66</v>
      </c>
      <c r="D484" s="1">
        <v>41764</v>
      </c>
      <c r="E484" t="s">
        <v>47</v>
      </c>
      <c r="F484" t="s">
        <v>113</v>
      </c>
      <c r="G484" t="s">
        <v>113</v>
      </c>
      <c r="H484" t="s">
        <v>20</v>
      </c>
      <c r="I484" t="s">
        <v>21</v>
      </c>
      <c r="J484">
        <v>0</v>
      </c>
      <c r="K484" t="s">
        <v>113</v>
      </c>
      <c r="L484">
        <v>0</v>
      </c>
      <c r="M484">
        <v>8</v>
      </c>
      <c r="N484" t="s">
        <v>97</v>
      </c>
      <c r="O484" t="s">
        <v>68</v>
      </c>
      <c r="P484" t="s">
        <v>330</v>
      </c>
      <c r="Q484" t="s">
        <v>289</v>
      </c>
    </row>
    <row r="485" spans="1:17" x14ac:dyDescent="0.35">
      <c r="A485">
        <v>484</v>
      </c>
      <c r="B485">
        <v>2014</v>
      </c>
      <c r="C485" t="s">
        <v>53</v>
      </c>
      <c r="D485" s="1">
        <v>41765</v>
      </c>
      <c r="E485" t="s">
        <v>27</v>
      </c>
      <c r="F485" t="s">
        <v>19</v>
      </c>
      <c r="G485" t="s">
        <v>19</v>
      </c>
      <c r="H485" t="s">
        <v>20</v>
      </c>
      <c r="I485" t="s">
        <v>21</v>
      </c>
      <c r="J485">
        <v>0</v>
      </c>
      <c r="K485" t="s">
        <v>27</v>
      </c>
      <c r="L485">
        <v>19</v>
      </c>
      <c r="M485">
        <v>0</v>
      </c>
      <c r="N485" t="s">
        <v>91</v>
      </c>
      <c r="O485" t="s">
        <v>55</v>
      </c>
      <c r="P485" t="s">
        <v>32</v>
      </c>
      <c r="Q485" t="s">
        <v>307</v>
      </c>
    </row>
    <row r="486" spans="1:17" x14ac:dyDescent="0.35">
      <c r="A486">
        <v>485</v>
      </c>
      <c r="B486">
        <v>2014</v>
      </c>
      <c r="C486" t="s">
        <v>66</v>
      </c>
      <c r="D486" s="1">
        <v>41766</v>
      </c>
      <c r="E486" t="s">
        <v>47</v>
      </c>
      <c r="F486" t="s">
        <v>35</v>
      </c>
      <c r="G486" t="s">
        <v>47</v>
      </c>
      <c r="H486" t="s">
        <v>48</v>
      </c>
      <c r="I486" t="s">
        <v>21</v>
      </c>
      <c r="J486">
        <v>0</v>
      </c>
      <c r="K486" t="s">
        <v>35</v>
      </c>
      <c r="L486">
        <v>0</v>
      </c>
      <c r="M486">
        <v>8</v>
      </c>
      <c r="N486" t="s">
        <v>83</v>
      </c>
      <c r="O486" t="s">
        <v>68</v>
      </c>
      <c r="P486" t="s">
        <v>289</v>
      </c>
      <c r="Q486" t="s">
        <v>45</v>
      </c>
    </row>
    <row r="487" spans="1:17" x14ac:dyDescent="0.35">
      <c r="A487">
        <v>486</v>
      </c>
      <c r="B487">
        <v>2014</v>
      </c>
      <c r="C487" t="s">
        <v>229</v>
      </c>
      <c r="D487" s="1">
        <v>41766</v>
      </c>
      <c r="E487" t="s">
        <v>41</v>
      </c>
      <c r="F487" t="s">
        <v>113</v>
      </c>
      <c r="G487" t="s">
        <v>113</v>
      </c>
      <c r="H487" t="s">
        <v>20</v>
      </c>
      <c r="I487" t="s">
        <v>21</v>
      </c>
      <c r="J487">
        <v>0</v>
      </c>
      <c r="K487" t="s">
        <v>41</v>
      </c>
      <c r="L487">
        <v>44</v>
      </c>
      <c r="M487">
        <v>0</v>
      </c>
      <c r="N487" t="s">
        <v>42</v>
      </c>
      <c r="O487" t="s">
        <v>231</v>
      </c>
      <c r="P487" t="s">
        <v>191</v>
      </c>
      <c r="Q487" t="s">
        <v>331</v>
      </c>
    </row>
    <row r="488" spans="1:17" x14ac:dyDescent="0.35">
      <c r="A488">
        <v>487</v>
      </c>
      <c r="B488">
        <v>2014</v>
      </c>
      <c r="C488" t="s">
        <v>226</v>
      </c>
      <c r="D488" s="1">
        <v>41767</v>
      </c>
      <c r="E488" t="s">
        <v>18</v>
      </c>
      <c r="F488" t="s">
        <v>118</v>
      </c>
      <c r="G488" t="s">
        <v>118</v>
      </c>
      <c r="H488" t="s">
        <v>20</v>
      </c>
      <c r="I488" t="s">
        <v>21</v>
      </c>
      <c r="J488">
        <v>0</v>
      </c>
      <c r="K488" t="s">
        <v>18</v>
      </c>
      <c r="L488">
        <v>32</v>
      </c>
      <c r="M488">
        <v>0</v>
      </c>
      <c r="N488" t="s">
        <v>72</v>
      </c>
      <c r="O488" t="s">
        <v>227</v>
      </c>
      <c r="P488" t="s">
        <v>44</v>
      </c>
      <c r="Q488" t="s">
        <v>25</v>
      </c>
    </row>
    <row r="489" spans="1:17" x14ac:dyDescent="0.35">
      <c r="A489">
        <v>488</v>
      </c>
      <c r="B489">
        <v>2014</v>
      </c>
      <c r="C489" t="s">
        <v>46</v>
      </c>
      <c r="D489" s="1">
        <v>41768</v>
      </c>
      <c r="E489" t="s">
        <v>41</v>
      </c>
      <c r="F489" t="s">
        <v>19</v>
      </c>
      <c r="G489" t="s">
        <v>19</v>
      </c>
      <c r="H489" t="s">
        <v>20</v>
      </c>
      <c r="I489" t="s">
        <v>21</v>
      </c>
      <c r="J489">
        <v>0</v>
      </c>
      <c r="K489" t="s">
        <v>41</v>
      </c>
      <c r="L489">
        <v>32</v>
      </c>
      <c r="M489">
        <v>0</v>
      </c>
      <c r="N489" t="s">
        <v>89</v>
      </c>
      <c r="O489" t="s">
        <v>50</v>
      </c>
      <c r="P489" t="s">
        <v>32</v>
      </c>
      <c r="Q489" t="s">
        <v>307</v>
      </c>
    </row>
    <row r="490" spans="1:17" x14ac:dyDescent="0.35">
      <c r="A490">
        <v>489</v>
      </c>
      <c r="B490">
        <v>2014</v>
      </c>
      <c r="C490" t="s">
        <v>66</v>
      </c>
      <c r="D490" s="1">
        <v>41769</v>
      </c>
      <c r="E490" t="s">
        <v>47</v>
      </c>
      <c r="F490" t="s">
        <v>18</v>
      </c>
      <c r="G490" t="s">
        <v>18</v>
      </c>
      <c r="H490" t="s">
        <v>20</v>
      </c>
      <c r="I490" t="s">
        <v>21</v>
      </c>
      <c r="J490">
        <v>1</v>
      </c>
      <c r="K490" t="s">
        <v>18</v>
      </c>
      <c r="L490">
        <v>0</v>
      </c>
      <c r="M490">
        <v>8</v>
      </c>
      <c r="N490" t="s">
        <v>264</v>
      </c>
      <c r="O490" t="s">
        <v>68</v>
      </c>
      <c r="P490" t="s">
        <v>330</v>
      </c>
      <c r="Q490" t="s">
        <v>289</v>
      </c>
    </row>
    <row r="491" spans="1:17" x14ac:dyDescent="0.35">
      <c r="A491">
        <v>490</v>
      </c>
      <c r="B491">
        <v>2014</v>
      </c>
      <c r="C491" t="s">
        <v>53</v>
      </c>
      <c r="D491" s="1">
        <v>41769</v>
      </c>
      <c r="E491" t="s">
        <v>27</v>
      </c>
      <c r="F491" t="s">
        <v>113</v>
      </c>
      <c r="G491" t="s">
        <v>113</v>
      </c>
      <c r="H491" t="s">
        <v>20</v>
      </c>
      <c r="I491" t="s">
        <v>21</v>
      </c>
      <c r="J491">
        <v>0</v>
      </c>
      <c r="K491" t="s">
        <v>113</v>
      </c>
      <c r="L491">
        <v>0</v>
      </c>
      <c r="M491">
        <v>4</v>
      </c>
      <c r="N491" t="s">
        <v>97</v>
      </c>
      <c r="O491" t="s">
        <v>55</v>
      </c>
      <c r="P491" t="s">
        <v>191</v>
      </c>
      <c r="Q491" t="s">
        <v>285</v>
      </c>
    </row>
    <row r="492" spans="1:17" x14ac:dyDescent="0.35">
      <c r="A492">
        <v>491</v>
      </c>
      <c r="B492">
        <v>2014</v>
      </c>
      <c r="C492" t="s">
        <v>229</v>
      </c>
      <c r="D492" s="1">
        <v>41770</v>
      </c>
      <c r="E492" t="s">
        <v>41</v>
      </c>
      <c r="F492" t="s">
        <v>35</v>
      </c>
      <c r="G492" t="s">
        <v>35</v>
      </c>
      <c r="H492" t="s">
        <v>20</v>
      </c>
      <c r="I492" t="s">
        <v>21</v>
      </c>
      <c r="J492">
        <v>0</v>
      </c>
      <c r="K492" t="s">
        <v>35</v>
      </c>
      <c r="L492">
        <v>0</v>
      </c>
      <c r="M492">
        <v>9</v>
      </c>
      <c r="N492" t="s">
        <v>83</v>
      </c>
      <c r="O492" t="s">
        <v>231</v>
      </c>
      <c r="P492" t="s">
        <v>25</v>
      </c>
      <c r="Q492" t="s">
        <v>39</v>
      </c>
    </row>
    <row r="493" spans="1:17" x14ac:dyDescent="0.35">
      <c r="A493">
        <v>492</v>
      </c>
      <c r="B493">
        <v>2014</v>
      </c>
      <c r="C493" t="s">
        <v>46</v>
      </c>
      <c r="D493" s="1">
        <v>41770</v>
      </c>
      <c r="E493" t="s">
        <v>19</v>
      </c>
      <c r="F493" t="s">
        <v>118</v>
      </c>
      <c r="G493" t="s">
        <v>19</v>
      </c>
      <c r="H493" t="s">
        <v>48</v>
      </c>
      <c r="I493" t="s">
        <v>21</v>
      </c>
      <c r="J493">
        <v>0</v>
      </c>
      <c r="K493" t="s">
        <v>118</v>
      </c>
      <c r="L493">
        <v>0</v>
      </c>
      <c r="M493">
        <v>5</v>
      </c>
      <c r="N493" t="s">
        <v>309</v>
      </c>
      <c r="O493" t="s">
        <v>50</v>
      </c>
      <c r="P493" t="s">
        <v>32</v>
      </c>
      <c r="Q493" t="s">
        <v>266</v>
      </c>
    </row>
    <row r="494" spans="1:17" x14ac:dyDescent="0.35">
      <c r="A494">
        <v>493</v>
      </c>
      <c r="B494">
        <v>2014</v>
      </c>
      <c r="C494" t="s">
        <v>17</v>
      </c>
      <c r="D494" s="1">
        <v>41771</v>
      </c>
      <c r="E494" t="s">
        <v>18</v>
      </c>
      <c r="F494" t="s">
        <v>27</v>
      </c>
      <c r="G494" t="s">
        <v>18</v>
      </c>
      <c r="H494" t="s">
        <v>48</v>
      </c>
      <c r="I494" t="s">
        <v>21</v>
      </c>
      <c r="J494">
        <v>0</v>
      </c>
      <c r="K494" t="s">
        <v>27</v>
      </c>
      <c r="L494">
        <v>0</v>
      </c>
      <c r="M494">
        <v>7</v>
      </c>
      <c r="N494" t="s">
        <v>106</v>
      </c>
      <c r="O494" t="s">
        <v>23</v>
      </c>
      <c r="P494" t="s">
        <v>191</v>
      </c>
      <c r="Q494" t="s">
        <v>285</v>
      </c>
    </row>
    <row r="495" spans="1:17" x14ac:dyDescent="0.35">
      <c r="A495">
        <v>494</v>
      </c>
      <c r="B495">
        <v>2014</v>
      </c>
      <c r="C495" t="s">
        <v>318</v>
      </c>
      <c r="D495" s="1">
        <v>41772</v>
      </c>
      <c r="E495" t="s">
        <v>118</v>
      </c>
      <c r="F495" t="s">
        <v>113</v>
      </c>
      <c r="G495" t="s">
        <v>118</v>
      </c>
      <c r="H495" t="s">
        <v>48</v>
      </c>
      <c r="I495" t="s">
        <v>21</v>
      </c>
      <c r="J495">
        <v>0</v>
      </c>
      <c r="K495" t="s">
        <v>113</v>
      </c>
      <c r="L495">
        <v>0</v>
      </c>
      <c r="M495">
        <v>5</v>
      </c>
      <c r="N495" t="s">
        <v>283</v>
      </c>
      <c r="O495" t="s">
        <v>319</v>
      </c>
      <c r="P495" t="s">
        <v>289</v>
      </c>
      <c r="Q495" t="s">
        <v>45</v>
      </c>
    </row>
    <row r="496" spans="1:17" x14ac:dyDescent="0.35">
      <c r="A496">
        <v>495</v>
      </c>
      <c r="B496">
        <v>2014</v>
      </c>
      <c r="C496" t="s">
        <v>46</v>
      </c>
      <c r="D496" s="1">
        <v>41772</v>
      </c>
      <c r="E496" t="s">
        <v>19</v>
      </c>
      <c r="F496" t="s">
        <v>47</v>
      </c>
      <c r="G496" t="s">
        <v>47</v>
      </c>
      <c r="H496" t="s">
        <v>20</v>
      </c>
      <c r="I496" t="s">
        <v>21</v>
      </c>
      <c r="J496">
        <v>0</v>
      </c>
      <c r="K496" t="s">
        <v>19</v>
      </c>
      <c r="L496">
        <v>16</v>
      </c>
      <c r="M496">
        <v>0</v>
      </c>
      <c r="N496" t="s">
        <v>22</v>
      </c>
      <c r="O496" t="s">
        <v>50</v>
      </c>
      <c r="P496" t="s">
        <v>307</v>
      </c>
      <c r="Q496" t="s">
        <v>266</v>
      </c>
    </row>
    <row r="497" spans="1:17" x14ac:dyDescent="0.35">
      <c r="A497">
        <v>496</v>
      </c>
      <c r="B497">
        <v>2014</v>
      </c>
      <c r="C497" t="s">
        <v>17</v>
      </c>
      <c r="D497" s="1">
        <v>41773</v>
      </c>
      <c r="E497" t="s">
        <v>18</v>
      </c>
      <c r="F497" t="s">
        <v>41</v>
      </c>
      <c r="G497" t="s">
        <v>41</v>
      </c>
      <c r="H497" t="s">
        <v>20</v>
      </c>
      <c r="I497" t="s">
        <v>21</v>
      </c>
      <c r="J497">
        <v>0</v>
      </c>
      <c r="K497" t="s">
        <v>41</v>
      </c>
      <c r="L497">
        <v>0</v>
      </c>
      <c r="M497">
        <v>6</v>
      </c>
      <c r="N497" t="s">
        <v>103</v>
      </c>
      <c r="O497" t="s">
        <v>23</v>
      </c>
      <c r="P497" t="s">
        <v>285</v>
      </c>
      <c r="Q497" t="s">
        <v>331</v>
      </c>
    </row>
    <row r="498" spans="1:17" x14ac:dyDescent="0.35">
      <c r="A498">
        <v>497</v>
      </c>
      <c r="B498">
        <v>2014</v>
      </c>
      <c r="C498" t="s">
        <v>229</v>
      </c>
      <c r="D498" s="1">
        <v>41773</v>
      </c>
      <c r="E498" t="s">
        <v>27</v>
      </c>
      <c r="F498" t="s">
        <v>35</v>
      </c>
      <c r="G498" t="s">
        <v>35</v>
      </c>
      <c r="H498" t="s">
        <v>20</v>
      </c>
      <c r="I498" t="s">
        <v>21</v>
      </c>
      <c r="J498">
        <v>0</v>
      </c>
      <c r="K498" t="s">
        <v>35</v>
      </c>
      <c r="L498">
        <v>0</v>
      </c>
      <c r="M498">
        <v>6</v>
      </c>
      <c r="N498" t="s">
        <v>65</v>
      </c>
      <c r="O498" t="s">
        <v>231</v>
      </c>
      <c r="P498" t="s">
        <v>44</v>
      </c>
      <c r="Q498" t="s">
        <v>25</v>
      </c>
    </row>
    <row r="499" spans="1:17" x14ac:dyDescent="0.35">
      <c r="A499">
        <v>498</v>
      </c>
      <c r="B499">
        <v>2014</v>
      </c>
      <c r="C499" t="s">
        <v>226</v>
      </c>
      <c r="D499" s="1">
        <v>41774</v>
      </c>
      <c r="E499" t="s">
        <v>118</v>
      </c>
      <c r="F499" t="s">
        <v>47</v>
      </c>
      <c r="G499" t="s">
        <v>47</v>
      </c>
      <c r="H499" t="s">
        <v>20</v>
      </c>
      <c r="I499" t="s">
        <v>21</v>
      </c>
      <c r="J499">
        <v>0</v>
      </c>
      <c r="K499" t="s">
        <v>118</v>
      </c>
      <c r="L499">
        <v>62</v>
      </c>
      <c r="M499">
        <v>0</v>
      </c>
      <c r="N499" t="s">
        <v>281</v>
      </c>
      <c r="O499" t="s">
        <v>227</v>
      </c>
      <c r="P499" t="s">
        <v>32</v>
      </c>
      <c r="Q499" t="s">
        <v>266</v>
      </c>
    </row>
    <row r="500" spans="1:17" x14ac:dyDescent="0.35">
      <c r="A500">
        <v>499</v>
      </c>
      <c r="B500">
        <v>2014</v>
      </c>
      <c r="C500" t="s">
        <v>318</v>
      </c>
      <c r="D500" s="1">
        <v>41777</v>
      </c>
      <c r="E500" t="s">
        <v>113</v>
      </c>
      <c r="F500" t="s">
        <v>19</v>
      </c>
      <c r="G500" t="s">
        <v>113</v>
      </c>
      <c r="H500" t="s">
        <v>48</v>
      </c>
      <c r="I500" t="s">
        <v>21</v>
      </c>
      <c r="J500">
        <v>0</v>
      </c>
      <c r="K500" t="s">
        <v>19</v>
      </c>
      <c r="L500">
        <v>0</v>
      </c>
      <c r="M500">
        <v>5</v>
      </c>
      <c r="N500" t="s">
        <v>187</v>
      </c>
      <c r="O500" t="s">
        <v>319</v>
      </c>
      <c r="P500" t="s">
        <v>289</v>
      </c>
      <c r="Q500" t="s">
        <v>45</v>
      </c>
    </row>
    <row r="501" spans="1:17" x14ac:dyDescent="0.35">
      <c r="A501">
        <v>500</v>
      </c>
      <c r="B501">
        <v>2014</v>
      </c>
      <c r="C501" t="s">
        <v>17</v>
      </c>
      <c r="D501" s="1">
        <v>41777</v>
      </c>
      <c r="E501" t="s">
        <v>18</v>
      </c>
      <c r="F501" t="s">
        <v>35</v>
      </c>
      <c r="G501" t="s">
        <v>18</v>
      </c>
      <c r="H501" t="s">
        <v>48</v>
      </c>
      <c r="I501" t="s">
        <v>21</v>
      </c>
      <c r="J501">
        <v>0</v>
      </c>
      <c r="K501" t="s">
        <v>35</v>
      </c>
      <c r="L501">
        <v>0</v>
      </c>
      <c r="M501">
        <v>7</v>
      </c>
      <c r="N501" t="s">
        <v>302</v>
      </c>
      <c r="O501" t="s">
        <v>23</v>
      </c>
      <c r="P501" t="s">
        <v>25</v>
      </c>
      <c r="Q501" t="s">
        <v>39</v>
      </c>
    </row>
    <row r="502" spans="1:17" x14ac:dyDescent="0.35">
      <c r="A502">
        <v>501</v>
      </c>
      <c r="B502">
        <v>2014</v>
      </c>
      <c r="C502" t="s">
        <v>226</v>
      </c>
      <c r="D502" s="1">
        <v>41778</v>
      </c>
      <c r="E502" t="s">
        <v>27</v>
      </c>
      <c r="F502" t="s">
        <v>118</v>
      </c>
      <c r="G502" t="s">
        <v>27</v>
      </c>
      <c r="H502" t="s">
        <v>48</v>
      </c>
      <c r="I502" t="s">
        <v>21</v>
      </c>
      <c r="J502">
        <v>0</v>
      </c>
      <c r="K502" t="s">
        <v>27</v>
      </c>
      <c r="L502">
        <v>25</v>
      </c>
      <c r="M502">
        <v>0</v>
      </c>
      <c r="N502" t="s">
        <v>114</v>
      </c>
      <c r="O502" t="s">
        <v>227</v>
      </c>
      <c r="P502" t="s">
        <v>32</v>
      </c>
      <c r="Q502" t="s">
        <v>266</v>
      </c>
    </row>
    <row r="503" spans="1:17" x14ac:dyDescent="0.35">
      <c r="A503">
        <v>502</v>
      </c>
      <c r="B503">
        <v>2014</v>
      </c>
      <c r="C503" t="s">
        <v>66</v>
      </c>
      <c r="D503" s="1">
        <v>41778</v>
      </c>
      <c r="E503" t="s">
        <v>47</v>
      </c>
      <c r="F503" t="s">
        <v>41</v>
      </c>
      <c r="G503" t="s">
        <v>41</v>
      </c>
      <c r="H503" t="s">
        <v>20</v>
      </c>
      <c r="I503" t="s">
        <v>21</v>
      </c>
      <c r="J503">
        <v>0</v>
      </c>
      <c r="K503" t="s">
        <v>41</v>
      </c>
      <c r="L503">
        <v>0</v>
      </c>
      <c r="M503">
        <v>4</v>
      </c>
      <c r="N503" t="s">
        <v>56</v>
      </c>
      <c r="O503" t="s">
        <v>68</v>
      </c>
      <c r="P503" t="s">
        <v>191</v>
      </c>
      <c r="Q503" t="s">
        <v>331</v>
      </c>
    </row>
    <row r="504" spans="1:17" x14ac:dyDescent="0.35">
      <c r="A504">
        <v>503</v>
      </c>
      <c r="B504">
        <v>2014</v>
      </c>
      <c r="C504" t="s">
        <v>17</v>
      </c>
      <c r="D504" s="1">
        <v>41779</v>
      </c>
      <c r="E504" t="s">
        <v>19</v>
      </c>
      <c r="F504" t="s">
        <v>18</v>
      </c>
      <c r="G504" t="s">
        <v>19</v>
      </c>
      <c r="H504" t="s">
        <v>48</v>
      </c>
      <c r="I504" t="s">
        <v>21</v>
      </c>
      <c r="J504">
        <v>0</v>
      </c>
      <c r="K504" t="s">
        <v>18</v>
      </c>
      <c r="L504">
        <v>0</v>
      </c>
      <c r="M504">
        <v>7</v>
      </c>
      <c r="N504" t="s">
        <v>90</v>
      </c>
      <c r="O504" t="s">
        <v>23</v>
      </c>
      <c r="P504" t="s">
        <v>44</v>
      </c>
      <c r="Q504" t="s">
        <v>25</v>
      </c>
    </row>
    <row r="505" spans="1:17" x14ac:dyDescent="0.35">
      <c r="A505">
        <v>504</v>
      </c>
      <c r="B505">
        <v>2014</v>
      </c>
      <c r="C505" t="s">
        <v>59</v>
      </c>
      <c r="D505" s="1">
        <v>41779</v>
      </c>
      <c r="E505" t="s">
        <v>113</v>
      </c>
      <c r="F505" t="s">
        <v>35</v>
      </c>
      <c r="G505" t="s">
        <v>35</v>
      </c>
      <c r="H505" t="s">
        <v>20</v>
      </c>
      <c r="I505" t="s">
        <v>21</v>
      </c>
      <c r="J505">
        <v>0</v>
      </c>
      <c r="K505" t="s">
        <v>35</v>
      </c>
      <c r="L505">
        <v>0</v>
      </c>
      <c r="M505">
        <v>8</v>
      </c>
      <c r="N505" t="s">
        <v>65</v>
      </c>
      <c r="O505" t="s">
        <v>61</v>
      </c>
      <c r="P505" t="s">
        <v>330</v>
      </c>
      <c r="Q505" t="s">
        <v>45</v>
      </c>
    </row>
    <row r="506" spans="1:17" x14ac:dyDescent="0.35">
      <c r="A506">
        <v>505</v>
      </c>
      <c r="B506">
        <v>2014</v>
      </c>
      <c r="C506" t="s">
        <v>84</v>
      </c>
      <c r="D506" s="1">
        <v>41780</v>
      </c>
      <c r="E506" t="s">
        <v>41</v>
      </c>
      <c r="F506" t="s">
        <v>27</v>
      </c>
      <c r="G506" t="s">
        <v>27</v>
      </c>
      <c r="H506" t="s">
        <v>20</v>
      </c>
      <c r="I506" t="s">
        <v>21</v>
      </c>
      <c r="J506">
        <v>0</v>
      </c>
      <c r="K506" t="s">
        <v>27</v>
      </c>
      <c r="L506">
        <v>0</v>
      </c>
      <c r="M506">
        <v>7</v>
      </c>
      <c r="N506" t="s">
        <v>96</v>
      </c>
      <c r="O506" t="s">
        <v>115</v>
      </c>
      <c r="P506" t="s">
        <v>191</v>
      </c>
      <c r="Q506" t="s">
        <v>285</v>
      </c>
    </row>
    <row r="507" spans="1:17" x14ac:dyDescent="0.35">
      <c r="A507">
        <v>506</v>
      </c>
      <c r="B507">
        <v>2014</v>
      </c>
      <c r="C507" t="s">
        <v>59</v>
      </c>
      <c r="D507" s="1">
        <v>41781</v>
      </c>
      <c r="E507" t="s">
        <v>35</v>
      </c>
      <c r="F507" t="s">
        <v>19</v>
      </c>
      <c r="G507" t="s">
        <v>19</v>
      </c>
      <c r="H507" t="s">
        <v>20</v>
      </c>
      <c r="I507" t="s">
        <v>21</v>
      </c>
      <c r="J507">
        <v>0</v>
      </c>
      <c r="K507" t="s">
        <v>35</v>
      </c>
      <c r="L507">
        <v>30</v>
      </c>
      <c r="M507">
        <v>0</v>
      </c>
      <c r="N507" t="s">
        <v>65</v>
      </c>
      <c r="O507" t="s">
        <v>61</v>
      </c>
      <c r="P507" t="s">
        <v>44</v>
      </c>
      <c r="Q507" t="s">
        <v>39</v>
      </c>
    </row>
    <row r="508" spans="1:17" x14ac:dyDescent="0.35">
      <c r="A508">
        <v>507</v>
      </c>
      <c r="B508">
        <v>2014</v>
      </c>
      <c r="C508" t="s">
        <v>318</v>
      </c>
      <c r="D508" s="1">
        <v>41781</v>
      </c>
      <c r="E508" t="s">
        <v>113</v>
      </c>
      <c r="F508" t="s">
        <v>18</v>
      </c>
      <c r="G508" t="s">
        <v>18</v>
      </c>
      <c r="H508" t="s">
        <v>20</v>
      </c>
      <c r="I508" t="s">
        <v>21</v>
      </c>
      <c r="J508">
        <v>0</v>
      </c>
      <c r="K508" t="s">
        <v>18</v>
      </c>
      <c r="L508">
        <v>0</v>
      </c>
      <c r="M508">
        <v>6</v>
      </c>
      <c r="N508" t="s">
        <v>90</v>
      </c>
      <c r="O508" t="s">
        <v>319</v>
      </c>
      <c r="P508" t="s">
        <v>289</v>
      </c>
      <c r="Q508" t="s">
        <v>45</v>
      </c>
    </row>
    <row r="509" spans="1:17" x14ac:dyDescent="0.35">
      <c r="A509">
        <v>508</v>
      </c>
      <c r="B509">
        <v>2014</v>
      </c>
      <c r="C509" t="s">
        <v>53</v>
      </c>
      <c r="D509" s="1">
        <v>41782</v>
      </c>
      <c r="E509" t="s">
        <v>27</v>
      </c>
      <c r="F509" t="s">
        <v>47</v>
      </c>
      <c r="G509" t="s">
        <v>47</v>
      </c>
      <c r="H509" t="s">
        <v>20</v>
      </c>
      <c r="I509" t="s">
        <v>21</v>
      </c>
      <c r="J509">
        <v>0</v>
      </c>
      <c r="K509" t="s">
        <v>27</v>
      </c>
      <c r="L509">
        <v>15</v>
      </c>
      <c r="M509">
        <v>0</v>
      </c>
      <c r="N509" t="s">
        <v>114</v>
      </c>
      <c r="O509" t="s">
        <v>55</v>
      </c>
      <c r="P509" t="s">
        <v>32</v>
      </c>
      <c r="Q509" t="s">
        <v>266</v>
      </c>
    </row>
    <row r="510" spans="1:17" x14ac:dyDescent="0.35">
      <c r="A510">
        <v>509</v>
      </c>
      <c r="B510">
        <v>2014</v>
      </c>
      <c r="C510" t="s">
        <v>84</v>
      </c>
      <c r="D510" s="1">
        <v>41782</v>
      </c>
      <c r="E510" t="s">
        <v>41</v>
      </c>
      <c r="F510" t="s">
        <v>118</v>
      </c>
      <c r="G510" t="s">
        <v>118</v>
      </c>
      <c r="H510" t="s">
        <v>20</v>
      </c>
      <c r="I510" t="s">
        <v>21</v>
      </c>
      <c r="J510">
        <v>0</v>
      </c>
      <c r="K510" t="s">
        <v>41</v>
      </c>
      <c r="L510">
        <v>16</v>
      </c>
      <c r="M510">
        <v>0</v>
      </c>
      <c r="N510" t="s">
        <v>150</v>
      </c>
      <c r="O510" t="s">
        <v>115</v>
      </c>
      <c r="P510" t="s">
        <v>191</v>
      </c>
      <c r="Q510" t="s">
        <v>331</v>
      </c>
    </row>
    <row r="511" spans="1:17" x14ac:dyDescent="0.35">
      <c r="A511">
        <v>510</v>
      </c>
      <c r="B511">
        <v>2014</v>
      </c>
      <c r="C511" t="s">
        <v>46</v>
      </c>
      <c r="D511" s="1">
        <v>41783</v>
      </c>
      <c r="E511" t="s">
        <v>19</v>
      </c>
      <c r="F511" t="s">
        <v>113</v>
      </c>
      <c r="G511" t="s">
        <v>113</v>
      </c>
      <c r="H511" t="s">
        <v>20</v>
      </c>
      <c r="I511" t="s">
        <v>21</v>
      </c>
      <c r="J511">
        <v>0</v>
      </c>
      <c r="K511" t="s">
        <v>113</v>
      </c>
      <c r="L511">
        <v>0</v>
      </c>
      <c r="M511">
        <v>8</v>
      </c>
      <c r="N511" t="s">
        <v>81</v>
      </c>
      <c r="O511" t="s">
        <v>50</v>
      </c>
      <c r="P511" t="s">
        <v>44</v>
      </c>
      <c r="Q511" t="s">
        <v>25</v>
      </c>
    </row>
    <row r="512" spans="1:17" x14ac:dyDescent="0.35">
      <c r="A512">
        <v>511</v>
      </c>
      <c r="B512">
        <v>2014</v>
      </c>
      <c r="C512" t="s">
        <v>59</v>
      </c>
      <c r="D512" s="1">
        <v>41783</v>
      </c>
      <c r="E512" t="s">
        <v>18</v>
      </c>
      <c r="F512" t="s">
        <v>35</v>
      </c>
      <c r="G512" t="s">
        <v>35</v>
      </c>
      <c r="H512" t="s">
        <v>20</v>
      </c>
      <c r="I512" t="s">
        <v>21</v>
      </c>
      <c r="J512">
        <v>0</v>
      </c>
      <c r="K512" t="s">
        <v>35</v>
      </c>
      <c r="L512">
        <v>0</v>
      </c>
      <c r="M512">
        <v>4</v>
      </c>
      <c r="N512" t="s">
        <v>139</v>
      </c>
      <c r="O512" t="s">
        <v>61</v>
      </c>
      <c r="P512" t="s">
        <v>330</v>
      </c>
      <c r="Q512" t="s">
        <v>289</v>
      </c>
    </row>
    <row r="513" spans="1:17" x14ac:dyDescent="0.35">
      <c r="A513">
        <v>512</v>
      </c>
      <c r="B513">
        <v>2014</v>
      </c>
      <c r="C513" t="s">
        <v>84</v>
      </c>
      <c r="D513" s="1">
        <v>41784</v>
      </c>
      <c r="E513" t="s">
        <v>47</v>
      </c>
      <c r="F513" t="s">
        <v>41</v>
      </c>
      <c r="G513" t="s">
        <v>41</v>
      </c>
      <c r="H513" t="s">
        <v>20</v>
      </c>
      <c r="I513" t="s">
        <v>21</v>
      </c>
      <c r="J513">
        <v>0</v>
      </c>
      <c r="K513" t="s">
        <v>41</v>
      </c>
      <c r="L513">
        <v>0</v>
      </c>
      <c r="M513">
        <v>7</v>
      </c>
      <c r="N513" t="s">
        <v>304</v>
      </c>
      <c r="O513" t="s">
        <v>115</v>
      </c>
      <c r="P513" t="s">
        <v>191</v>
      </c>
      <c r="Q513" t="s">
        <v>285</v>
      </c>
    </row>
    <row r="514" spans="1:17" x14ac:dyDescent="0.35">
      <c r="A514">
        <v>513</v>
      </c>
      <c r="B514">
        <v>2014</v>
      </c>
      <c r="C514" t="s">
        <v>53</v>
      </c>
      <c r="D514" s="1">
        <v>41784</v>
      </c>
      <c r="E514" t="s">
        <v>118</v>
      </c>
      <c r="F514" t="s">
        <v>27</v>
      </c>
      <c r="G514" t="s">
        <v>27</v>
      </c>
      <c r="H514" t="s">
        <v>20</v>
      </c>
      <c r="I514" t="s">
        <v>21</v>
      </c>
      <c r="J514">
        <v>0</v>
      </c>
      <c r="K514" t="s">
        <v>27</v>
      </c>
      <c r="L514">
        <v>0</v>
      </c>
      <c r="M514">
        <v>5</v>
      </c>
      <c r="N514" t="s">
        <v>67</v>
      </c>
      <c r="O514" t="s">
        <v>55</v>
      </c>
      <c r="P514" t="s">
        <v>307</v>
      </c>
      <c r="Q514" t="s">
        <v>266</v>
      </c>
    </row>
    <row r="515" spans="1:17" x14ac:dyDescent="0.35">
      <c r="A515">
        <v>514</v>
      </c>
      <c r="B515">
        <v>2014</v>
      </c>
      <c r="C515" t="s">
        <v>59</v>
      </c>
      <c r="D515" s="1">
        <v>41786</v>
      </c>
      <c r="E515" t="s">
        <v>35</v>
      </c>
      <c r="F515" t="s">
        <v>41</v>
      </c>
      <c r="G515" t="s">
        <v>41</v>
      </c>
      <c r="H515" t="s">
        <v>20</v>
      </c>
      <c r="I515" t="s">
        <v>21</v>
      </c>
      <c r="J515">
        <v>0</v>
      </c>
      <c r="K515" t="s">
        <v>35</v>
      </c>
      <c r="L515">
        <v>28</v>
      </c>
      <c r="M515">
        <v>0</v>
      </c>
      <c r="N515" t="s">
        <v>302</v>
      </c>
      <c r="O515" t="s">
        <v>61</v>
      </c>
      <c r="P515" t="s">
        <v>25</v>
      </c>
      <c r="Q515" t="s">
        <v>32</v>
      </c>
    </row>
    <row r="516" spans="1:17" x14ac:dyDescent="0.35">
      <c r="A516">
        <v>515</v>
      </c>
      <c r="B516">
        <v>2014</v>
      </c>
      <c r="C516" t="s">
        <v>53</v>
      </c>
      <c r="D516" s="1">
        <v>41787</v>
      </c>
      <c r="E516" t="s">
        <v>27</v>
      </c>
      <c r="F516" t="s">
        <v>113</v>
      </c>
      <c r="G516" t="s">
        <v>113</v>
      </c>
      <c r="H516" t="s">
        <v>20</v>
      </c>
      <c r="I516" t="s">
        <v>21</v>
      </c>
      <c r="J516">
        <v>0</v>
      </c>
      <c r="K516" t="s">
        <v>113</v>
      </c>
      <c r="L516">
        <v>0</v>
      </c>
      <c r="M516">
        <v>7</v>
      </c>
      <c r="N516" t="s">
        <v>79</v>
      </c>
      <c r="O516" t="s">
        <v>223</v>
      </c>
      <c r="P516" t="s">
        <v>285</v>
      </c>
      <c r="Q516" t="s">
        <v>289</v>
      </c>
    </row>
    <row r="517" spans="1:17" x14ac:dyDescent="0.35">
      <c r="A517">
        <v>516</v>
      </c>
      <c r="B517">
        <v>2014</v>
      </c>
      <c r="C517" t="s">
        <v>53</v>
      </c>
      <c r="D517" s="1">
        <v>41789</v>
      </c>
      <c r="E517" t="s">
        <v>41</v>
      </c>
      <c r="F517" t="s">
        <v>113</v>
      </c>
      <c r="G517" t="s">
        <v>113</v>
      </c>
      <c r="H517" t="s">
        <v>20</v>
      </c>
      <c r="I517" t="s">
        <v>21</v>
      </c>
      <c r="J517">
        <v>0</v>
      </c>
      <c r="K517" t="s">
        <v>41</v>
      </c>
      <c r="L517">
        <v>24</v>
      </c>
      <c r="M517">
        <v>0</v>
      </c>
      <c r="N517" t="s">
        <v>133</v>
      </c>
      <c r="O517" t="s">
        <v>55</v>
      </c>
      <c r="P517" t="s">
        <v>191</v>
      </c>
      <c r="Q517" t="s">
        <v>266</v>
      </c>
    </row>
    <row r="518" spans="1:17" x14ac:dyDescent="0.35">
      <c r="A518">
        <v>517</v>
      </c>
      <c r="B518">
        <v>2014</v>
      </c>
      <c r="C518" t="s">
        <v>46</v>
      </c>
      <c r="D518" s="1">
        <v>41791</v>
      </c>
      <c r="E518" t="s">
        <v>41</v>
      </c>
      <c r="F518" t="s">
        <v>35</v>
      </c>
      <c r="G518" t="s">
        <v>35</v>
      </c>
      <c r="H518" t="s">
        <v>20</v>
      </c>
      <c r="I518" t="s">
        <v>21</v>
      </c>
      <c r="J518">
        <v>0</v>
      </c>
      <c r="K518" t="s">
        <v>35</v>
      </c>
      <c r="L518">
        <v>0</v>
      </c>
      <c r="M518">
        <v>3</v>
      </c>
      <c r="N518" t="s">
        <v>221</v>
      </c>
      <c r="O518" t="s">
        <v>50</v>
      </c>
      <c r="P518" t="s">
        <v>191</v>
      </c>
      <c r="Q518" t="s">
        <v>289</v>
      </c>
    </row>
    <row r="519" spans="1:17" x14ac:dyDescent="0.35">
      <c r="A519">
        <v>518</v>
      </c>
      <c r="B519">
        <v>2015</v>
      </c>
      <c r="C519" t="s">
        <v>59</v>
      </c>
      <c r="D519" s="1">
        <v>42102</v>
      </c>
      <c r="E519" t="s">
        <v>27</v>
      </c>
      <c r="F519" t="s">
        <v>35</v>
      </c>
      <c r="G519" t="s">
        <v>35</v>
      </c>
      <c r="H519" t="s">
        <v>20</v>
      </c>
      <c r="I519" t="s">
        <v>21</v>
      </c>
      <c r="J519">
        <v>0</v>
      </c>
      <c r="K519" t="s">
        <v>35</v>
      </c>
      <c r="L519">
        <v>0</v>
      </c>
      <c r="M519">
        <v>7</v>
      </c>
      <c r="N519" t="s">
        <v>288</v>
      </c>
      <c r="O519" t="s">
        <v>61</v>
      </c>
      <c r="P519" t="s">
        <v>32</v>
      </c>
      <c r="Q519" t="s">
        <v>45</v>
      </c>
    </row>
    <row r="520" spans="1:17" x14ac:dyDescent="0.35">
      <c r="A520">
        <v>519</v>
      </c>
      <c r="B520">
        <v>2015</v>
      </c>
      <c r="C520" t="s">
        <v>136</v>
      </c>
      <c r="D520" s="1">
        <v>42103</v>
      </c>
      <c r="E520" t="s">
        <v>113</v>
      </c>
      <c r="F520" t="s">
        <v>47</v>
      </c>
      <c r="G520" t="s">
        <v>47</v>
      </c>
      <c r="H520" t="s">
        <v>20</v>
      </c>
      <c r="I520" t="s">
        <v>21</v>
      </c>
      <c r="J520">
        <v>0</v>
      </c>
      <c r="K520" t="s">
        <v>113</v>
      </c>
      <c r="L520">
        <v>1</v>
      </c>
      <c r="M520">
        <v>0</v>
      </c>
      <c r="N520" t="s">
        <v>157</v>
      </c>
      <c r="O520" t="s">
        <v>138</v>
      </c>
      <c r="P520" t="s">
        <v>324</v>
      </c>
      <c r="Q520" t="s">
        <v>285</v>
      </c>
    </row>
    <row r="521" spans="1:17" x14ac:dyDescent="0.35">
      <c r="A521">
        <v>520</v>
      </c>
      <c r="B521">
        <v>2015</v>
      </c>
      <c r="C521" t="s">
        <v>26</v>
      </c>
      <c r="D521" s="1">
        <v>42104</v>
      </c>
      <c r="E521" t="s">
        <v>118</v>
      </c>
      <c r="F521" t="s">
        <v>41</v>
      </c>
      <c r="G521" t="s">
        <v>41</v>
      </c>
      <c r="H521" t="s">
        <v>20</v>
      </c>
      <c r="I521" t="s">
        <v>21</v>
      </c>
      <c r="J521">
        <v>0</v>
      </c>
      <c r="K521" t="s">
        <v>118</v>
      </c>
      <c r="L521">
        <v>26</v>
      </c>
      <c r="M521">
        <v>0</v>
      </c>
      <c r="N521" t="s">
        <v>309</v>
      </c>
      <c r="O521" t="s">
        <v>30</v>
      </c>
      <c r="P521" t="s">
        <v>332</v>
      </c>
      <c r="Q521" t="s">
        <v>76</v>
      </c>
    </row>
    <row r="522" spans="1:17" x14ac:dyDescent="0.35">
      <c r="A522">
        <v>521</v>
      </c>
      <c r="B522">
        <v>2015</v>
      </c>
      <c r="C522" t="s">
        <v>136</v>
      </c>
      <c r="D522" s="1">
        <v>42105</v>
      </c>
      <c r="E522" t="s">
        <v>113</v>
      </c>
      <c r="F522" t="s">
        <v>18</v>
      </c>
      <c r="G522" t="s">
        <v>113</v>
      </c>
      <c r="H522" t="s">
        <v>48</v>
      </c>
      <c r="I522" t="s">
        <v>21</v>
      </c>
      <c r="J522">
        <v>0</v>
      </c>
      <c r="K522" t="s">
        <v>113</v>
      </c>
      <c r="L522">
        <v>45</v>
      </c>
      <c r="M522">
        <v>0</v>
      </c>
      <c r="N522" t="s">
        <v>110</v>
      </c>
      <c r="O522" t="s">
        <v>138</v>
      </c>
      <c r="P522" t="s">
        <v>324</v>
      </c>
      <c r="Q522" t="s">
        <v>285</v>
      </c>
    </row>
    <row r="523" spans="1:17" x14ac:dyDescent="0.35">
      <c r="A523">
        <v>522</v>
      </c>
      <c r="B523">
        <v>2015</v>
      </c>
      <c r="C523" t="s">
        <v>59</v>
      </c>
      <c r="D523" s="1">
        <v>42105</v>
      </c>
      <c r="E523" t="s">
        <v>35</v>
      </c>
      <c r="F523" t="s">
        <v>19</v>
      </c>
      <c r="G523" t="s">
        <v>19</v>
      </c>
      <c r="H523" t="s">
        <v>20</v>
      </c>
      <c r="I523" t="s">
        <v>21</v>
      </c>
      <c r="J523">
        <v>0</v>
      </c>
      <c r="K523" t="s">
        <v>19</v>
      </c>
      <c r="L523">
        <v>0</v>
      </c>
      <c r="M523">
        <v>3</v>
      </c>
      <c r="N523" t="s">
        <v>73</v>
      </c>
      <c r="O523" t="s">
        <v>61</v>
      </c>
      <c r="P523" t="s">
        <v>32</v>
      </c>
      <c r="Q523" t="s">
        <v>45</v>
      </c>
    </row>
    <row r="524" spans="1:17" x14ac:dyDescent="0.35">
      <c r="A524">
        <v>523</v>
      </c>
      <c r="B524">
        <v>2015</v>
      </c>
      <c r="C524" t="s">
        <v>66</v>
      </c>
      <c r="D524" s="1">
        <v>42106</v>
      </c>
      <c r="E524" t="s">
        <v>47</v>
      </c>
      <c r="F524" t="s">
        <v>118</v>
      </c>
      <c r="G524" t="s">
        <v>118</v>
      </c>
      <c r="H524" t="s">
        <v>20</v>
      </c>
      <c r="I524" t="s">
        <v>21</v>
      </c>
      <c r="J524">
        <v>0</v>
      </c>
      <c r="K524" t="s">
        <v>118</v>
      </c>
      <c r="L524">
        <v>0</v>
      </c>
      <c r="M524">
        <v>3</v>
      </c>
      <c r="N524" t="s">
        <v>333</v>
      </c>
      <c r="O524" t="s">
        <v>68</v>
      </c>
      <c r="P524" t="s">
        <v>332</v>
      </c>
      <c r="Q524" t="s">
        <v>76</v>
      </c>
    </row>
    <row r="525" spans="1:17" x14ac:dyDescent="0.35">
      <c r="A525">
        <v>524</v>
      </c>
      <c r="B525">
        <v>2015</v>
      </c>
      <c r="C525" t="s">
        <v>53</v>
      </c>
      <c r="D525" s="1">
        <v>42106</v>
      </c>
      <c r="E525" t="s">
        <v>41</v>
      </c>
      <c r="F525" t="s">
        <v>27</v>
      </c>
      <c r="G525" t="s">
        <v>27</v>
      </c>
      <c r="H525" t="s">
        <v>20</v>
      </c>
      <c r="I525" t="s">
        <v>21</v>
      </c>
      <c r="J525">
        <v>0</v>
      </c>
      <c r="K525" t="s">
        <v>41</v>
      </c>
      <c r="L525">
        <v>18</v>
      </c>
      <c r="M525">
        <v>0</v>
      </c>
      <c r="N525" t="s">
        <v>334</v>
      </c>
      <c r="O525" t="s">
        <v>55</v>
      </c>
      <c r="P525" t="s">
        <v>44</v>
      </c>
      <c r="Q525" t="s">
        <v>335</v>
      </c>
    </row>
    <row r="526" spans="1:17" x14ac:dyDescent="0.35">
      <c r="A526">
        <v>525</v>
      </c>
      <c r="B526">
        <v>2015</v>
      </c>
      <c r="C526" t="s">
        <v>46</v>
      </c>
      <c r="D526" s="1">
        <v>42107</v>
      </c>
      <c r="E526" t="s">
        <v>19</v>
      </c>
      <c r="F526" t="s">
        <v>18</v>
      </c>
      <c r="G526" t="s">
        <v>18</v>
      </c>
      <c r="H526" t="s">
        <v>20</v>
      </c>
      <c r="I526" t="s">
        <v>21</v>
      </c>
      <c r="J526">
        <v>0</v>
      </c>
      <c r="K526" t="s">
        <v>18</v>
      </c>
      <c r="L526">
        <v>0</v>
      </c>
      <c r="M526">
        <v>8</v>
      </c>
      <c r="N526" t="s">
        <v>90</v>
      </c>
      <c r="O526" t="s">
        <v>50</v>
      </c>
      <c r="P526" t="s">
        <v>330</v>
      </c>
      <c r="Q526" t="s">
        <v>324</v>
      </c>
    </row>
    <row r="527" spans="1:17" x14ac:dyDescent="0.35">
      <c r="A527">
        <v>526</v>
      </c>
      <c r="B527">
        <v>2015</v>
      </c>
      <c r="C527" t="s">
        <v>226</v>
      </c>
      <c r="D527" s="1">
        <v>42108</v>
      </c>
      <c r="E527" t="s">
        <v>27</v>
      </c>
      <c r="F527" t="s">
        <v>118</v>
      </c>
      <c r="G527" t="s">
        <v>27</v>
      </c>
      <c r="H527" t="s">
        <v>48</v>
      </c>
      <c r="I527" t="s">
        <v>21</v>
      </c>
      <c r="J527">
        <v>0</v>
      </c>
      <c r="K527" t="s">
        <v>118</v>
      </c>
      <c r="L527">
        <v>0</v>
      </c>
      <c r="M527">
        <v>7</v>
      </c>
      <c r="N527" t="s">
        <v>29</v>
      </c>
      <c r="O527" t="s">
        <v>227</v>
      </c>
      <c r="P527" t="s">
        <v>44</v>
      </c>
      <c r="Q527" t="s">
        <v>332</v>
      </c>
    </row>
    <row r="528" spans="1:17" x14ac:dyDescent="0.35">
      <c r="A528">
        <v>527</v>
      </c>
      <c r="B528">
        <v>2015</v>
      </c>
      <c r="C528" t="s">
        <v>59</v>
      </c>
      <c r="D528" s="1">
        <v>42124</v>
      </c>
      <c r="E528" t="s">
        <v>113</v>
      </c>
      <c r="F528" t="s">
        <v>35</v>
      </c>
      <c r="G528" t="s">
        <v>35</v>
      </c>
      <c r="H528" t="s">
        <v>20</v>
      </c>
      <c r="I528" t="s">
        <v>21</v>
      </c>
      <c r="J528">
        <v>0</v>
      </c>
      <c r="K528" t="s">
        <v>35</v>
      </c>
      <c r="L528">
        <v>0</v>
      </c>
      <c r="M528">
        <v>7</v>
      </c>
      <c r="N528" t="s">
        <v>336</v>
      </c>
      <c r="O528" t="s">
        <v>61</v>
      </c>
      <c r="P528" t="s">
        <v>44</v>
      </c>
      <c r="Q528" t="s">
        <v>78</v>
      </c>
    </row>
    <row r="529" spans="1:17" x14ac:dyDescent="0.35">
      <c r="A529">
        <v>528</v>
      </c>
      <c r="B529">
        <v>2015</v>
      </c>
      <c r="C529" t="s">
        <v>26</v>
      </c>
      <c r="D529" s="1">
        <v>42109</v>
      </c>
      <c r="E529" t="s">
        <v>41</v>
      </c>
      <c r="F529" t="s">
        <v>47</v>
      </c>
      <c r="G529" t="s">
        <v>41</v>
      </c>
      <c r="H529" t="s">
        <v>48</v>
      </c>
      <c r="I529" t="s">
        <v>21</v>
      </c>
      <c r="J529">
        <v>0</v>
      </c>
      <c r="K529" t="s">
        <v>47</v>
      </c>
      <c r="L529">
        <v>0</v>
      </c>
      <c r="M529">
        <v>5</v>
      </c>
      <c r="N529" t="s">
        <v>337</v>
      </c>
      <c r="O529" t="s">
        <v>30</v>
      </c>
      <c r="P529" t="s">
        <v>76</v>
      </c>
      <c r="Q529" t="s">
        <v>307</v>
      </c>
    </row>
    <row r="530" spans="1:17" x14ac:dyDescent="0.35">
      <c r="A530">
        <v>529</v>
      </c>
      <c r="B530">
        <v>2015</v>
      </c>
      <c r="C530" t="s">
        <v>282</v>
      </c>
      <c r="D530" s="1">
        <v>42110</v>
      </c>
      <c r="E530" t="s">
        <v>18</v>
      </c>
      <c r="F530" t="s">
        <v>118</v>
      </c>
      <c r="G530" t="s">
        <v>118</v>
      </c>
      <c r="H530" t="s">
        <v>20</v>
      </c>
      <c r="I530" t="s">
        <v>21</v>
      </c>
      <c r="J530">
        <v>0</v>
      </c>
      <c r="K530" t="s">
        <v>118</v>
      </c>
      <c r="L530">
        <v>0</v>
      </c>
      <c r="M530">
        <v>6</v>
      </c>
      <c r="N530" t="s">
        <v>281</v>
      </c>
      <c r="O530" t="s">
        <v>284</v>
      </c>
      <c r="P530" t="s">
        <v>331</v>
      </c>
      <c r="Q530" t="s">
        <v>32</v>
      </c>
    </row>
    <row r="531" spans="1:17" x14ac:dyDescent="0.35">
      <c r="A531">
        <v>530</v>
      </c>
      <c r="B531">
        <v>2015</v>
      </c>
      <c r="C531" t="s">
        <v>53</v>
      </c>
      <c r="D531" s="1">
        <v>42111</v>
      </c>
      <c r="E531" t="s">
        <v>27</v>
      </c>
      <c r="F531" t="s">
        <v>113</v>
      </c>
      <c r="G531" t="s">
        <v>27</v>
      </c>
      <c r="H531" t="s">
        <v>48</v>
      </c>
      <c r="I531" t="s">
        <v>21</v>
      </c>
      <c r="J531">
        <v>0</v>
      </c>
      <c r="K531" t="s">
        <v>113</v>
      </c>
      <c r="L531">
        <v>0</v>
      </c>
      <c r="M531">
        <v>6</v>
      </c>
      <c r="N531" t="s">
        <v>157</v>
      </c>
      <c r="O531" t="s">
        <v>55</v>
      </c>
      <c r="P531" t="s">
        <v>44</v>
      </c>
      <c r="Q531" t="s">
        <v>78</v>
      </c>
    </row>
    <row r="532" spans="1:17" x14ac:dyDescent="0.35">
      <c r="A532">
        <v>531</v>
      </c>
      <c r="B532">
        <v>2015</v>
      </c>
      <c r="C532" t="s">
        <v>282</v>
      </c>
      <c r="D532" s="1">
        <v>42112</v>
      </c>
      <c r="E532" t="s">
        <v>47</v>
      </c>
      <c r="F532" t="s">
        <v>18</v>
      </c>
      <c r="G532" t="s">
        <v>47</v>
      </c>
      <c r="H532" t="s">
        <v>48</v>
      </c>
      <c r="I532" t="s">
        <v>21</v>
      </c>
      <c r="J532">
        <v>0</v>
      </c>
      <c r="K532" t="s">
        <v>47</v>
      </c>
      <c r="L532">
        <v>4</v>
      </c>
      <c r="M532">
        <v>0</v>
      </c>
      <c r="N532" t="s">
        <v>200</v>
      </c>
      <c r="O532" t="s">
        <v>284</v>
      </c>
      <c r="P532" t="s">
        <v>331</v>
      </c>
      <c r="Q532" t="s">
        <v>32</v>
      </c>
    </row>
    <row r="533" spans="1:17" x14ac:dyDescent="0.35">
      <c r="A533">
        <v>532</v>
      </c>
      <c r="B533">
        <v>2015</v>
      </c>
      <c r="C533" t="s">
        <v>26</v>
      </c>
      <c r="D533" s="1">
        <v>42112</v>
      </c>
      <c r="E533" t="s">
        <v>41</v>
      </c>
      <c r="F533" t="s">
        <v>35</v>
      </c>
      <c r="G533" t="s">
        <v>35</v>
      </c>
      <c r="H533" t="s">
        <v>20</v>
      </c>
      <c r="I533" t="s">
        <v>21</v>
      </c>
      <c r="J533">
        <v>0</v>
      </c>
      <c r="K533" t="s">
        <v>35</v>
      </c>
      <c r="L533">
        <v>0</v>
      </c>
      <c r="M533">
        <v>4</v>
      </c>
      <c r="N533" t="s">
        <v>336</v>
      </c>
      <c r="O533" t="s">
        <v>30</v>
      </c>
      <c r="P533" t="s">
        <v>332</v>
      </c>
      <c r="Q533" t="s">
        <v>39</v>
      </c>
    </row>
    <row r="534" spans="1:17" x14ac:dyDescent="0.35">
      <c r="A534">
        <v>533</v>
      </c>
      <c r="B534">
        <v>2015</v>
      </c>
      <c r="C534" t="s">
        <v>226</v>
      </c>
      <c r="D534" s="1">
        <v>42113</v>
      </c>
      <c r="E534" t="s">
        <v>113</v>
      </c>
      <c r="F534" t="s">
        <v>118</v>
      </c>
      <c r="G534" t="s">
        <v>113</v>
      </c>
      <c r="H534" t="s">
        <v>48</v>
      </c>
      <c r="I534" t="s">
        <v>21</v>
      </c>
      <c r="J534">
        <v>0</v>
      </c>
      <c r="K534" t="s">
        <v>118</v>
      </c>
      <c r="L534">
        <v>0</v>
      </c>
      <c r="M534">
        <v>8</v>
      </c>
      <c r="N534" t="s">
        <v>281</v>
      </c>
      <c r="O534" t="s">
        <v>227</v>
      </c>
      <c r="P534" t="s">
        <v>44</v>
      </c>
      <c r="Q534" t="s">
        <v>78</v>
      </c>
    </row>
    <row r="535" spans="1:17" x14ac:dyDescent="0.35">
      <c r="A535">
        <v>534</v>
      </c>
      <c r="B535">
        <v>2015</v>
      </c>
      <c r="C535" t="s">
        <v>46</v>
      </c>
      <c r="D535" s="1">
        <v>42113</v>
      </c>
      <c r="E535" t="s">
        <v>27</v>
      </c>
      <c r="F535" t="s">
        <v>19</v>
      </c>
      <c r="G535" t="s">
        <v>19</v>
      </c>
      <c r="H535" t="s">
        <v>20</v>
      </c>
      <c r="I535" t="s">
        <v>21</v>
      </c>
      <c r="J535">
        <v>0</v>
      </c>
      <c r="K535" t="s">
        <v>27</v>
      </c>
      <c r="L535">
        <v>18</v>
      </c>
      <c r="M535">
        <v>0</v>
      </c>
      <c r="N535" t="s">
        <v>213</v>
      </c>
      <c r="O535" t="s">
        <v>50</v>
      </c>
      <c r="P535" t="s">
        <v>324</v>
      </c>
      <c r="Q535" t="s">
        <v>285</v>
      </c>
    </row>
    <row r="536" spans="1:17" x14ac:dyDescent="0.35">
      <c r="A536">
        <v>535</v>
      </c>
      <c r="B536">
        <v>2015</v>
      </c>
      <c r="C536" t="s">
        <v>66</v>
      </c>
      <c r="D536" s="1">
        <v>42114</v>
      </c>
      <c r="E536" t="s">
        <v>47</v>
      </c>
      <c r="F536" t="s">
        <v>35</v>
      </c>
      <c r="G536" t="s">
        <v>35</v>
      </c>
      <c r="H536" t="s">
        <v>20</v>
      </c>
      <c r="I536" t="s">
        <v>21</v>
      </c>
      <c r="J536">
        <v>0</v>
      </c>
      <c r="K536" t="s">
        <v>35</v>
      </c>
      <c r="L536">
        <v>0</v>
      </c>
      <c r="M536">
        <v>6</v>
      </c>
      <c r="N536" t="s">
        <v>302</v>
      </c>
      <c r="O536" t="s">
        <v>68</v>
      </c>
      <c r="P536" t="s">
        <v>332</v>
      </c>
      <c r="Q536" t="s">
        <v>76</v>
      </c>
    </row>
    <row r="537" spans="1:17" x14ac:dyDescent="0.35">
      <c r="A537">
        <v>536</v>
      </c>
      <c r="B537">
        <v>2015</v>
      </c>
      <c r="C537" t="s">
        <v>226</v>
      </c>
      <c r="D537" s="1">
        <v>42115</v>
      </c>
      <c r="E537" t="s">
        <v>118</v>
      </c>
      <c r="F537" t="s">
        <v>41</v>
      </c>
      <c r="G537" t="s">
        <v>41</v>
      </c>
      <c r="H537" t="s">
        <v>20</v>
      </c>
      <c r="I537" t="s">
        <v>87</v>
      </c>
      <c r="J537">
        <v>0</v>
      </c>
      <c r="K537" t="s">
        <v>41</v>
      </c>
      <c r="L537">
        <v>0</v>
      </c>
      <c r="M537">
        <v>0</v>
      </c>
      <c r="N537" t="s">
        <v>150</v>
      </c>
      <c r="O537" t="s">
        <v>227</v>
      </c>
      <c r="P537" t="s">
        <v>78</v>
      </c>
      <c r="Q537" t="s">
        <v>32</v>
      </c>
    </row>
    <row r="538" spans="1:17" x14ac:dyDescent="0.35">
      <c r="A538">
        <v>537</v>
      </c>
      <c r="B538">
        <v>2015</v>
      </c>
      <c r="C538" t="s">
        <v>282</v>
      </c>
      <c r="D538" s="1">
        <v>42116</v>
      </c>
      <c r="E538" t="s">
        <v>18</v>
      </c>
      <c r="F538" t="s">
        <v>35</v>
      </c>
      <c r="G538" t="s">
        <v>35</v>
      </c>
      <c r="H538" t="s">
        <v>20</v>
      </c>
      <c r="I538" t="s">
        <v>21</v>
      </c>
      <c r="J538">
        <v>1</v>
      </c>
      <c r="K538" t="s">
        <v>18</v>
      </c>
      <c r="L538">
        <v>16</v>
      </c>
      <c r="M538">
        <v>0</v>
      </c>
      <c r="N538" t="s">
        <v>90</v>
      </c>
      <c r="O538" t="s">
        <v>284</v>
      </c>
      <c r="P538" t="s">
        <v>324</v>
      </c>
      <c r="Q538" t="s">
        <v>285</v>
      </c>
    </row>
    <row r="539" spans="1:17" x14ac:dyDescent="0.35">
      <c r="A539">
        <v>538</v>
      </c>
      <c r="B539">
        <v>2015</v>
      </c>
      <c r="C539" t="s">
        <v>46</v>
      </c>
      <c r="D539" s="1">
        <v>42116</v>
      </c>
      <c r="E539" t="s">
        <v>113</v>
      </c>
      <c r="F539" t="s">
        <v>19</v>
      </c>
      <c r="G539" t="s">
        <v>19</v>
      </c>
      <c r="H539" t="s">
        <v>20</v>
      </c>
      <c r="I539" t="s">
        <v>21</v>
      </c>
      <c r="J539">
        <v>0</v>
      </c>
      <c r="K539" t="s">
        <v>113</v>
      </c>
      <c r="L539">
        <v>27</v>
      </c>
      <c r="M539">
        <v>0</v>
      </c>
      <c r="N539" t="s">
        <v>79</v>
      </c>
      <c r="O539" t="s">
        <v>50</v>
      </c>
      <c r="P539" t="s">
        <v>280</v>
      </c>
      <c r="Q539" t="s">
        <v>45</v>
      </c>
    </row>
    <row r="540" spans="1:17" x14ac:dyDescent="0.35">
      <c r="A540">
        <v>539</v>
      </c>
      <c r="B540">
        <v>2015</v>
      </c>
      <c r="C540" t="s">
        <v>66</v>
      </c>
      <c r="D540" s="1">
        <v>42117</v>
      </c>
      <c r="E540" t="s">
        <v>47</v>
      </c>
      <c r="F540" t="s">
        <v>27</v>
      </c>
      <c r="G540" t="s">
        <v>27</v>
      </c>
      <c r="H540" t="s">
        <v>20</v>
      </c>
      <c r="I540" t="s">
        <v>21</v>
      </c>
      <c r="J540">
        <v>0</v>
      </c>
      <c r="K540" t="s">
        <v>47</v>
      </c>
      <c r="L540">
        <v>37</v>
      </c>
      <c r="M540">
        <v>0</v>
      </c>
      <c r="N540" t="s">
        <v>101</v>
      </c>
      <c r="O540" t="s">
        <v>68</v>
      </c>
      <c r="P540" t="s">
        <v>332</v>
      </c>
      <c r="Q540" t="s">
        <v>39</v>
      </c>
    </row>
    <row r="541" spans="1:17" x14ac:dyDescent="0.35">
      <c r="A541">
        <v>540</v>
      </c>
      <c r="B541">
        <v>2015</v>
      </c>
      <c r="C541" t="s">
        <v>226</v>
      </c>
      <c r="D541" s="1">
        <v>42118</v>
      </c>
      <c r="E541" t="s">
        <v>118</v>
      </c>
      <c r="F541" t="s">
        <v>19</v>
      </c>
      <c r="G541" t="s">
        <v>19</v>
      </c>
      <c r="H541" t="s">
        <v>20</v>
      </c>
      <c r="I541" t="s">
        <v>21</v>
      </c>
      <c r="J541">
        <v>0</v>
      </c>
      <c r="K541" t="s">
        <v>19</v>
      </c>
      <c r="L541">
        <v>0</v>
      </c>
      <c r="M541">
        <v>9</v>
      </c>
      <c r="N541" t="s">
        <v>338</v>
      </c>
      <c r="O541" t="s">
        <v>227</v>
      </c>
      <c r="P541" t="s">
        <v>78</v>
      </c>
      <c r="Q541" t="s">
        <v>32</v>
      </c>
    </row>
    <row r="542" spans="1:17" x14ac:dyDescent="0.35">
      <c r="A542">
        <v>541</v>
      </c>
      <c r="B542">
        <v>2015</v>
      </c>
      <c r="C542" t="s">
        <v>53</v>
      </c>
      <c r="D542" s="1">
        <v>42119</v>
      </c>
      <c r="E542" t="s">
        <v>27</v>
      </c>
      <c r="F542" t="s">
        <v>18</v>
      </c>
      <c r="G542" t="s">
        <v>27</v>
      </c>
      <c r="H542" t="s">
        <v>48</v>
      </c>
      <c r="I542" t="s">
        <v>21</v>
      </c>
      <c r="J542">
        <v>0</v>
      </c>
      <c r="K542" t="s">
        <v>27</v>
      </c>
      <c r="L542">
        <v>20</v>
      </c>
      <c r="M542">
        <v>0</v>
      </c>
      <c r="N542" t="s">
        <v>236</v>
      </c>
      <c r="O542" t="s">
        <v>55</v>
      </c>
      <c r="P542" t="s">
        <v>191</v>
      </c>
      <c r="Q542" t="s">
        <v>76</v>
      </c>
    </row>
    <row r="543" spans="1:17" x14ac:dyDescent="0.35">
      <c r="A543">
        <v>542</v>
      </c>
      <c r="B543">
        <v>2015</v>
      </c>
      <c r="C543" t="s">
        <v>136</v>
      </c>
      <c r="D543" s="1">
        <v>42119</v>
      </c>
      <c r="E543" t="s">
        <v>113</v>
      </c>
      <c r="F543" t="s">
        <v>41</v>
      </c>
      <c r="G543" t="s">
        <v>113</v>
      </c>
      <c r="H543" t="s">
        <v>48</v>
      </c>
      <c r="I543" t="s">
        <v>21</v>
      </c>
      <c r="J543">
        <v>0</v>
      </c>
      <c r="K543" t="s">
        <v>113</v>
      </c>
      <c r="L543">
        <v>97</v>
      </c>
      <c r="M543">
        <v>0</v>
      </c>
      <c r="N543" t="s">
        <v>110</v>
      </c>
      <c r="O543" t="s">
        <v>138</v>
      </c>
      <c r="P543" t="s">
        <v>280</v>
      </c>
      <c r="Q543" t="s">
        <v>45</v>
      </c>
    </row>
    <row r="544" spans="1:17" x14ac:dyDescent="0.35">
      <c r="A544">
        <v>543</v>
      </c>
      <c r="B544">
        <v>2015</v>
      </c>
      <c r="C544" t="s">
        <v>66</v>
      </c>
      <c r="D544" s="1">
        <v>42120</v>
      </c>
      <c r="E544" t="s">
        <v>47</v>
      </c>
      <c r="F544" t="s">
        <v>19</v>
      </c>
      <c r="G544" t="s">
        <v>19</v>
      </c>
      <c r="H544" t="s">
        <v>20</v>
      </c>
      <c r="I544" t="s">
        <v>21</v>
      </c>
      <c r="J544">
        <v>0</v>
      </c>
      <c r="K544" t="s">
        <v>19</v>
      </c>
      <c r="L544">
        <v>0</v>
      </c>
      <c r="M544">
        <v>10</v>
      </c>
      <c r="N544" t="s">
        <v>339</v>
      </c>
      <c r="O544" t="s">
        <v>68</v>
      </c>
      <c r="P544" t="s">
        <v>78</v>
      </c>
      <c r="Q544" t="s">
        <v>32</v>
      </c>
    </row>
    <row r="545" spans="1:17" x14ac:dyDescent="0.35">
      <c r="A545">
        <v>544</v>
      </c>
      <c r="B545">
        <v>2015</v>
      </c>
      <c r="C545" t="s">
        <v>84</v>
      </c>
      <c r="D545" s="1">
        <v>42121</v>
      </c>
      <c r="E545" t="s">
        <v>18</v>
      </c>
      <c r="F545" t="s">
        <v>41</v>
      </c>
      <c r="G545" t="s">
        <v>41</v>
      </c>
      <c r="H545" t="s">
        <v>20</v>
      </c>
      <c r="I545" t="s">
        <v>21</v>
      </c>
      <c r="J545">
        <v>0</v>
      </c>
      <c r="K545" t="s">
        <v>18</v>
      </c>
      <c r="L545">
        <v>20</v>
      </c>
      <c r="M545">
        <v>0</v>
      </c>
      <c r="N545" t="s">
        <v>340</v>
      </c>
      <c r="O545" t="s">
        <v>115</v>
      </c>
      <c r="P545" t="s">
        <v>191</v>
      </c>
      <c r="Q545" t="s">
        <v>76</v>
      </c>
    </row>
    <row r="546" spans="1:17" x14ac:dyDescent="0.35">
      <c r="A546">
        <v>545</v>
      </c>
      <c r="B546">
        <v>2015</v>
      </c>
      <c r="C546" t="s">
        <v>59</v>
      </c>
      <c r="D546" s="1">
        <v>42131</v>
      </c>
      <c r="E546" t="s">
        <v>35</v>
      </c>
      <c r="F546" t="s">
        <v>47</v>
      </c>
      <c r="G546" t="s">
        <v>35</v>
      </c>
      <c r="H546" t="s">
        <v>48</v>
      </c>
      <c r="I546" t="s">
        <v>21</v>
      </c>
      <c r="J546">
        <v>0</v>
      </c>
      <c r="K546" t="s">
        <v>35</v>
      </c>
      <c r="L546">
        <v>13</v>
      </c>
      <c r="M546">
        <v>0</v>
      </c>
      <c r="N546" t="s">
        <v>245</v>
      </c>
      <c r="O546" t="s">
        <v>61</v>
      </c>
      <c r="P546" t="s">
        <v>44</v>
      </c>
      <c r="Q546" t="s">
        <v>78</v>
      </c>
    </row>
    <row r="547" spans="1:17" x14ac:dyDescent="0.35">
      <c r="A547">
        <v>546</v>
      </c>
      <c r="B547">
        <v>2015</v>
      </c>
      <c r="C547" t="s">
        <v>46</v>
      </c>
      <c r="D547" s="1">
        <v>42123</v>
      </c>
      <c r="E547" t="s">
        <v>19</v>
      </c>
      <c r="F547" t="s">
        <v>118</v>
      </c>
      <c r="G547" t="s">
        <v>118</v>
      </c>
      <c r="H547" t="s">
        <v>20</v>
      </c>
      <c r="I547" t="s">
        <v>277</v>
      </c>
      <c r="J547">
        <v>0</v>
      </c>
      <c r="K547" t="s">
        <v>47</v>
      </c>
      <c r="L547">
        <v>0</v>
      </c>
      <c r="M547">
        <v>0</v>
      </c>
      <c r="N547" t="s">
        <v>139</v>
      </c>
      <c r="O547" t="s">
        <v>50</v>
      </c>
      <c r="P547" t="s">
        <v>280</v>
      </c>
      <c r="Q547" t="s">
        <v>331</v>
      </c>
    </row>
    <row r="548" spans="1:17" x14ac:dyDescent="0.35">
      <c r="A548">
        <v>547</v>
      </c>
      <c r="B548">
        <v>2015</v>
      </c>
      <c r="C548" t="s">
        <v>136</v>
      </c>
      <c r="D548" s="1">
        <v>42122</v>
      </c>
      <c r="E548" t="s">
        <v>113</v>
      </c>
      <c r="F548" t="s">
        <v>35</v>
      </c>
      <c r="G548" t="s">
        <v>35</v>
      </c>
      <c r="H548" t="s">
        <v>20</v>
      </c>
      <c r="I548" t="s">
        <v>21</v>
      </c>
      <c r="J548">
        <v>0</v>
      </c>
      <c r="K548" t="s">
        <v>113</v>
      </c>
      <c r="L548">
        <v>2</v>
      </c>
      <c r="M548">
        <v>0</v>
      </c>
      <c r="N548" t="s">
        <v>166</v>
      </c>
      <c r="O548" t="s">
        <v>138</v>
      </c>
      <c r="P548" t="s">
        <v>330</v>
      </c>
      <c r="Q548" t="s">
        <v>285</v>
      </c>
    </row>
    <row r="549" spans="1:17" x14ac:dyDescent="0.35">
      <c r="A549">
        <v>548</v>
      </c>
      <c r="B549">
        <v>2015</v>
      </c>
      <c r="C549" t="s">
        <v>66</v>
      </c>
      <c r="D549" s="1">
        <v>42125</v>
      </c>
      <c r="E549" t="s">
        <v>41</v>
      </c>
      <c r="F549" t="s">
        <v>47</v>
      </c>
      <c r="G549" t="s">
        <v>47</v>
      </c>
      <c r="H549" t="s">
        <v>20</v>
      </c>
      <c r="I549" t="s">
        <v>21</v>
      </c>
      <c r="J549">
        <v>0</v>
      </c>
      <c r="K549" t="s">
        <v>47</v>
      </c>
      <c r="L549">
        <v>0</v>
      </c>
      <c r="M549">
        <v>9</v>
      </c>
      <c r="N549" t="s">
        <v>71</v>
      </c>
      <c r="O549" t="s">
        <v>68</v>
      </c>
      <c r="P549" t="s">
        <v>324</v>
      </c>
      <c r="Q549" t="s">
        <v>32</v>
      </c>
    </row>
    <row r="550" spans="1:17" x14ac:dyDescent="0.35">
      <c r="A550">
        <v>549</v>
      </c>
      <c r="B550">
        <v>2015</v>
      </c>
      <c r="C550" t="s">
        <v>53</v>
      </c>
      <c r="D550" s="1">
        <v>42125</v>
      </c>
      <c r="E550" t="s">
        <v>27</v>
      </c>
      <c r="F550" t="s">
        <v>118</v>
      </c>
      <c r="G550" t="s">
        <v>118</v>
      </c>
      <c r="H550" t="s">
        <v>20</v>
      </c>
      <c r="I550" t="s">
        <v>21</v>
      </c>
      <c r="J550">
        <v>0</v>
      </c>
      <c r="K550" t="s">
        <v>27</v>
      </c>
      <c r="L550">
        <v>8</v>
      </c>
      <c r="M550">
        <v>0</v>
      </c>
      <c r="N550" t="s">
        <v>106</v>
      </c>
      <c r="O550" t="s">
        <v>55</v>
      </c>
      <c r="P550" t="s">
        <v>191</v>
      </c>
      <c r="Q550" t="s">
        <v>39</v>
      </c>
    </row>
    <row r="551" spans="1:17" x14ac:dyDescent="0.35">
      <c r="A551">
        <v>550</v>
      </c>
      <c r="B551">
        <v>2015</v>
      </c>
      <c r="C551" t="s">
        <v>46</v>
      </c>
      <c r="D551" s="1">
        <v>42126</v>
      </c>
      <c r="E551" t="s">
        <v>35</v>
      </c>
      <c r="F551" t="s">
        <v>19</v>
      </c>
      <c r="G551" t="s">
        <v>19</v>
      </c>
      <c r="H551" t="s">
        <v>20</v>
      </c>
      <c r="I551" t="s">
        <v>21</v>
      </c>
      <c r="J551">
        <v>0</v>
      </c>
      <c r="K551" t="s">
        <v>19</v>
      </c>
      <c r="L551">
        <v>0</v>
      </c>
      <c r="M551">
        <v>7</v>
      </c>
      <c r="N551" t="s">
        <v>297</v>
      </c>
      <c r="O551" t="s">
        <v>50</v>
      </c>
      <c r="P551" t="s">
        <v>280</v>
      </c>
      <c r="Q551" t="s">
        <v>331</v>
      </c>
    </row>
    <row r="552" spans="1:17" x14ac:dyDescent="0.35">
      <c r="A552">
        <v>551</v>
      </c>
      <c r="B552">
        <v>2015</v>
      </c>
      <c r="C552" t="s">
        <v>17</v>
      </c>
      <c r="D552" s="1">
        <v>42126</v>
      </c>
      <c r="E552" t="s">
        <v>18</v>
      </c>
      <c r="F552" t="s">
        <v>113</v>
      </c>
      <c r="G552" t="s">
        <v>113</v>
      </c>
      <c r="H552" t="s">
        <v>20</v>
      </c>
      <c r="I552" t="s">
        <v>21</v>
      </c>
      <c r="J552">
        <v>0</v>
      </c>
      <c r="K552" t="s">
        <v>18</v>
      </c>
      <c r="L552">
        <v>22</v>
      </c>
      <c r="M552">
        <v>0</v>
      </c>
      <c r="N552" t="s">
        <v>90</v>
      </c>
      <c r="O552" t="s">
        <v>23</v>
      </c>
      <c r="P552" t="s">
        <v>44</v>
      </c>
      <c r="Q552" t="s">
        <v>335</v>
      </c>
    </row>
    <row r="553" spans="1:17" x14ac:dyDescent="0.35">
      <c r="A553">
        <v>552</v>
      </c>
      <c r="B553">
        <v>2015</v>
      </c>
      <c r="C553" t="s">
        <v>84</v>
      </c>
      <c r="D553" s="1">
        <v>42127</v>
      </c>
      <c r="E553" t="s">
        <v>27</v>
      </c>
      <c r="F553" t="s">
        <v>41</v>
      </c>
      <c r="G553" t="s">
        <v>27</v>
      </c>
      <c r="H553" t="s">
        <v>48</v>
      </c>
      <c r="I553" t="s">
        <v>21</v>
      </c>
      <c r="J553">
        <v>0</v>
      </c>
      <c r="K553" t="s">
        <v>27</v>
      </c>
      <c r="L553">
        <v>23</v>
      </c>
      <c r="M553">
        <v>0</v>
      </c>
      <c r="N553" t="s">
        <v>96</v>
      </c>
      <c r="O553" t="s">
        <v>115</v>
      </c>
      <c r="P553" t="s">
        <v>324</v>
      </c>
      <c r="Q553" t="s">
        <v>285</v>
      </c>
    </row>
    <row r="554" spans="1:17" x14ac:dyDescent="0.35">
      <c r="A554">
        <v>553</v>
      </c>
      <c r="B554">
        <v>2015</v>
      </c>
      <c r="C554" t="s">
        <v>53</v>
      </c>
      <c r="D554" s="1">
        <v>42127</v>
      </c>
      <c r="E554" t="s">
        <v>118</v>
      </c>
      <c r="F554" t="s">
        <v>47</v>
      </c>
      <c r="G554" t="s">
        <v>47</v>
      </c>
      <c r="H554" t="s">
        <v>20</v>
      </c>
      <c r="I554" t="s">
        <v>21</v>
      </c>
      <c r="J554">
        <v>0</v>
      </c>
      <c r="K554" t="s">
        <v>118</v>
      </c>
      <c r="L554">
        <v>14</v>
      </c>
      <c r="M554">
        <v>0</v>
      </c>
      <c r="N554" t="s">
        <v>281</v>
      </c>
      <c r="O554" t="s">
        <v>223</v>
      </c>
      <c r="P554" t="s">
        <v>191</v>
      </c>
      <c r="Q554" t="s">
        <v>76</v>
      </c>
    </row>
    <row r="555" spans="1:17" x14ac:dyDescent="0.35">
      <c r="A555">
        <v>554</v>
      </c>
      <c r="B555">
        <v>2015</v>
      </c>
      <c r="C555" t="s">
        <v>136</v>
      </c>
      <c r="D555" s="1">
        <v>42128</v>
      </c>
      <c r="E555" t="s">
        <v>113</v>
      </c>
      <c r="F555" t="s">
        <v>19</v>
      </c>
      <c r="G555" t="s">
        <v>113</v>
      </c>
      <c r="H555" t="s">
        <v>48</v>
      </c>
      <c r="I555" t="s">
        <v>21</v>
      </c>
      <c r="J555">
        <v>0</v>
      </c>
      <c r="K555" t="s">
        <v>113</v>
      </c>
      <c r="L555">
        <v>24</v>
      </c>
      <c r="M555">
        <v>0</v>
      </c>
      <c r="N555" t="s">
        <v>79</v>
      </c>
      <c r="O555" t="s">
        <v>138</v>
      </c>
      <c r="P555" t="s">
        <v>45</v>
      </c>
      <c r="Q555" t="s">
        <v>307</v>
      </c>
    </row>
    <row r="556" spans="1:17" x14ac:dyDescent="0.35">
      <c r="A556">
        <v>555</v>
      </c>
      <c r="B556">
        <v>2015</v>
      </c>
      <c r="C556" t="s">
        <v>59</v>
      </c>
      <c r="D556" s="1">
        <v>42128</v>
      </c>
      <c r="E556" t="s">
        <v>35</v>
      </c>
      <c r="F556" t="s">
        <v>18</v>
      </c>
      <c r="G556" t="s">
        <v>18</v>
      </c>
      <c r="H556" t="s">
        <v>20</v>
      </c>
      <c r="I556" t="s">
        <v>21</v>
      </c>
      <c r="J556">
        <v>0</v>
      </c>
      <c r="K556" t="s">
        <v>35</v>
      </c>
      <c r="L556">
        <v>35</v>
      </c>
      <c r="M556">
        <v>0</v>
      </c>
      <c r="N556" t="s">
        <v>302</v>
      </c>
      <c r="O556" t="s">
        <v>61</v>
      </c>
      <c r="P556" t="s">
        <v>44</v>
      </c>
      <c r="Q556" t="s">
        <v>78</v>
      </c>
    </row>
    <row r="557" spans="1:17" x14ac:dyDescent="0.35">
      <c r="A557">
        <v>556</v>
      </c>
      <c r="B557">
        <v>2015</v>
      </c>
      <c r="C557" t="s">
        <v>53</v>
      </c>
      <c r="D557" s="1">
        <v>42129</v>
      </c>
      <c r="E557" t="s">
        <v>47</v>
      </c>
      <c r="F557" t="s">
        <v>27</v>
      </c>
      <c r="G557" t="s">
        <v>47</v>
      </c>
      <c r="H557" t="s">
        <v>48</v>
      </c>
      <c r="I557" t="s">
        <v>21</v>
      </c>
      <c r="J557">
        <v>0</v>
      </c>
      <c r="K557" t="s">
        <v>27</v>
      </c>
      <c r="L557">
        <v>0</v>
      </c>
      <c r="M557">
        <v>5</v>
      </c>
      <c r="N557" t="s">
        <v>213</v>
      </c>
      <c r="O557" t="s">
        <v>55</v>
      </c>
      <c r="P557" t="s">
        <v>191</v>
      </c>
      <c r="Q557" t="s">
        <v>76</v>
      </c>
    </row>
    <row r="558" spans="1:17" x14ac:dyDescent="0.35">
      <c r="A558">
        <v>557</v>
      </c>
      <c r="B558">
        <v>2015</v>
      </c>
      <c r="C558" t="s">
        <v>46</v>
      </c>
      <c r="D558" s="1">
        <v>42130</v>
      </c>
      <c r="E558" t="s">
        <v>19</v>
      </c>
      <c r="F558" t="s">
        <v>41</v>
      </c>
      <c r="G558" t="s">
        <v>41</v>
      </c>
      <c r="H558" t="s">
        <v>20</v>
      </c>
      <c r="I558" t="s">
        <v>21</v>
      </c>
      <c r="J558">
        <v>0</v>
      </c>
      <c r="K558" t="s">
        <v>19</v>
      </c>
      <c r="L558">
        <v>138</v>
      </c>
      <c r="M558">
        <v>0</v>
      </c>
      <c r="N558" t="s">
        <v>73</v>
      </c>
      <c r="O558" t="s">
        <v>50</v>
      </c>
      <c r="P558" t="s">
        <v>324</v>
      </c>
      <c r="Q558" t="s">
        <v>285</v>
      </c>
    </row>
    <row r="559" spans="1:17" x14ac:dyDescent="0.35">
      <c r="A559">
        <v>558</v>
      </c>
      <c r="B559">
        <v>2015</v>
      </c>
      <c r="C559" t="s">
        <v>53</v>
      </c>
      <c r="D559" s="1">
        <v>42131</v>
      </c>
      <c r="E559" t="s">
        <v>18</v>
      </c>
      <c r="F559" t="s">
        <v>118</v>
      </c>
      <c r="G559" t="s">
        <v>118</v>
      </c>
      <c r="H559" t="s">
        <v>20</v>
      </c>
      <c r="I559" t="s">
        <v>21</v>
      </c>
      <c r="J559">
        <v>0</v>
      </c>
      <c r="K559" t="s">
        <v>18</v>
      </c>
      <c r="L559">
        <v>7</v>
      </c>
      <c r="M559">
        <v>0</v>
      </c>
      <c r="N559" t="s">
        <v>341</v>
      </c>
      <c r="O559" t="s">
        <v>223</v>
      </c>
      <c r="P559" t="s">
        <v>280</v>
      </c>
      <c r="Q559" t="s">
        <v>45</v>
      </c>
    </row>
    <row r="560" spans="1:17" x14ac:dyDescent="0.35">
      <c r="A560">
        <v>559</v>
      </c>
      <c r="B560">
        <v>2015</v>
      </c>
      <c r="C560" t="s">
        <v>136</v>
      </c>
      <c r="D560" s="1">
        <v>42132</v>
      </c>
      <c r="E560" t="s">
        <v>113</v>
      </c>
      <c r="F560" t="s">
        <v>27</v>
      </c>
      <c r="G560" t="s">
        <v>113</v>
      </c>
      <c r="H560" t="s">
        <v>48</v>
      </c>
      <c r="I560" t="s">
        <v>21</v>
      </c>
      <c r="J560">
        <v>0</v>
      </c>
      <c r="K560" t="s">
        <v>27</v>
      </c>
      <c r="L560">
        <v>0</v>
      </c>
      <c r="M560">
        <v>6</v>
      </c>
      <c r="N560" t="s">
        <v>342</v>
      </c>
      <c r="O560" t="s">
        <v>138</v>
      </c>
      <c r="P560" t="s">
        <v>76</v>
      </c>
      <c r="Q560" t="s">
        <v>39</v>
      </c>
    </row>
    <row r="561" spans="1:17" x14ac:dyDescent="0.35">
      <c r="A561">
        <v>560</v>
      </c>
      <c r="B561">
        <v>2015</v>
      </c>
      <c r="C561" t="s">
        <v>59</v>
      </c>
      <c r="D561" s="1">
        <v>42133</v>
      </c>
      <c r="E561" t="s">
        <v>41</v>
      </c>
      <c r="F561" t="s">
        <v>35</v>
      </c>
      <c r="G561" t="s">
        <v>41</v>
      </c>
      <c r="H561" t="s">
        <v>48</v>
      </c>
      <c r="I561" t="s">
        <v>21</v>
      </c>
      <c r="J561">
        <v>0</v>
      </c>
      <c r="K561" t="s">
        <v>35</v>
      </c>
      <c r="L561">
        <v>0</v>
      </c>
      <c r="M561">
        <v>1</v>
      </c>
      <c r="N561" t="s">
        <v>336</v>
      </c>
      <c r="O561" t="s">
        <v>61</v>
      </c>
      <c r="P561" t="s">
        <v>44</v>
      </c>
      <c r="Q561" t="s">
        <v>191</v>
      </c>
    </row>
    <row r="562" spans="1:17" x14ac:dyDescent="0.35">
      <c r="A562">
        <v>561</v>
      </c>
      <c r="B562">
        <v>2015</v>
      </c>
      <c r="C562" t="s">
        <v>312</v>
      </c>
      <c r="D562" s="1">
        <v>42133</v>
      </c>
      <c r="E562" t="s">
        <v>18</v>
      </c>
      <c r="F562" t="s">
        <v>47</v>
      </c>
      <c r="G562" t="s">
        <v>18</v>
      </c>
      <c r="H562" t="s">
        <v>48</v>
      </c>
      <c r="I562" t="s">
        <v>21</v>
      </c>
      <c r="J562">
        <v>0</v>
      </c>
      <c r="K562" t="s">
        <v>18</v>
      </c>
      <c r="L562">
        <v>6</v>
      </c>
      <c r="M562">
        <v>0</v>
      </c>
      <c r="N562" t="s">
        <v>343</v>
      </c>
      <c r="O562" t="s">
        <v>313</v>
      </c>
      <c r="P562" t="s">
        <v>285</v>
      </c>
      <c r="Q562" t="s">
        <v>32</v>
      </c>
    </row>
    <row r="563" spans="1:17" x14ac:dyDescent="0.35">
      <c r="A563">
        <v>562</v>
      </c>
      <c r="B563">
        <v>2015</v>
      </c>
      <c r="C563" t="s">
        <v>53</v>
      </c>
      <c r="D563" s="1">
        <v>42134</v>
      </c>
      <c r="E563" t="s">
        <v>19</v>
      </c>
      <c r="F563" t="s">
        <v>27</v>
      </c>
      <c r="G563" t="s">
        <v>19</v>
      </c>
      <c r="H563" t="s">
        <v>48</v>
      </c>
      <c r="I563" t="s">
        <v>21</v>
      </c>
      <c r="J563">
        <v>0</v>
      </c>
      <c r="K563" t="s">
        <v>19</v>
      </c>
      <c r="L563">
        <v>39</v>
      </c>
      <c r="M563">
        <v>0</v>
      </c>
      <c r="N563" t="s">
        <v>187</v>
      </c>
      <c r="O563" t="s">
        <v>55</v>
      </c>
      <c r="P563" t="s">
        <v>280</v>
      </c>
      <c r="Q563" t="s">
        <v>45</v>
      </c>
    </row>
    <row r="564" spans="1:17" x14ac:dyDescent="0.35">
      <c r="A564">
        <v>563</v>
      </c>
      <c r="B564">
        <v>2015</v>
      </c>
      <c r="C564" t="s">
        <v>136</v>
      </c>
      <c r="D564" s="1">
        <v>42134</v>
      </c>
      <c r="E564" t="s">
        <v>113</v>
      </c>
      <c r="F564" t="s">
        <v>118</v>
      </c>
      <c r="G564" t="s">
        <v>113</v>
      </c>
      <c r="H564" t="s">
        <v>48</v>
      </c>
      <c r="I564" t="s">
        <v>21</v>
      </c>
      <c r="J564">
        <v>0</v>
      </c>
      <c r="K564" t="s">
        <v>113</v>
      </c>
      <c r="L564">
        <v>12</v>
      </c>
      <c r="M564">
        <v>0</v>
      </c>
      <c r="N564" t="s">
        <v>283</v>
      </c>
      <c r="O564" t="s">
        <v>138</v>
      </c>
      <c r="P564" t="s">
        <v>78</v>
      </c>
      <c r="Q564" t="s">
        <v>39</v>
      </c>
    </row>
    <row r="565" spans="1:17" x14ac:dyDescent="0.35">
      <c r="A565">
        <v>564</v>
      </c>
      <c r="B565">
        <v>2015</v>
      </c>
      <c r="C565" t="s">
        <v>17</v>
      </c>
      <c r="D565" s="1">
        <v>42135</v>
      </c>
      <c r="E565" t="s">
        <v>18</v>
      </c>
      <c r="F565" t="s">
        <v>41</v>
      </c>
      <c r="G565" t="s">
        <v>18</v>
      </c>
      <c r="H565" t="s">
        <v>48</v>
      </c>
      <c r="I565" t="s">
        <v>21</v>
      </c>
      <c r="J565">
        <v>0</v>
      </c>
      <c r="K565" t="s">
        <v>18</v>
      </c>
      <c r="L565">
        <v>5</v>
      </c>
      <c r="M565">
        <v>0</v>
      </c>
      <c r="N565" t="s">
        <v>90</v>
      </c>
      <c r="O565" t="s">
        <v>23</v>
      </c>
      <c r="P565" t="s">
        <v>44</v>
      </c>
      <c r="Q565" t="s">
        <v>191</v>
      </c>
    </row>
    <row r="566" spans="1:17" x14ac:dyDescent="0.35">
      <c r="A566">
        <v>565</v>
      </c>
      <c r="B566">
        <v>2015</v>
      </c>
      <c r="C566" t="s">
        <v>312</v>
      </c>
      <c r="D566" s="1">
        <v>42136</v>
      </c>
      <c r="E566" t="s">
        <v>113</v>
      </c>
      <c r="F566" t="s">
        <v>47</v>
      </c>
      <c r="G566" t="s">
        <v>113</v>
      </c>
      <c r="H566" t="s">
        <v>48</v>
      </c>
      <c r="I566" t="s">
        <v>21</v>
      </c>
      <c r="J566">
        <v>0</v>
      </c>
      <c r="K566" t="s">
        <v>47</v>
      </c>
      <c r="L566">
        <v>0</v>
      </c>
      <c r="M566">
        <v>6</v>
      </c>
      <c r="N566" t="s">
        <v>344</v>
      </c>
      <c r="O566" t="s">
        <v>313</v>
      </c>
      <c r="P566" t="s">
        <v>324</v>
      </c>
      <c r="Q566" t="s">
        <v>285</v>
      </c>
    </row>
    <row r="567" spans="1:17" x14ac:dyDescent="0.35">
      <c r="A567">
        <v>566</v>
      </c>
      <c r="B567">
        <v>2015</v>
      </c>
      <c r="C567" t="s">
        <v>84</v>
      </c>
      <c r="D567" s="1">
        <v>42137</v>
      </c>
      <c r="E567" t="s">
        <v>41</v>
      </c>
      <c r="F567" t="s">
        <v>19</v>
      </c>
      <c r="G567" t="s">
        <v>19</v>
      </c>
      <c r="H567" t="s">
        <v>20</v>
      </c>
      <c r="I567" t="s">
        <v>21</v>
      </c>
      <c r="J567">
        <v>0</v>
      </c>
      <c r="K567" t="s">
        <v>41</v>
      </c>
      <c r="L567">
        <v>22</v>
      </c>
      <c r="M567">
        <v>0</v>
      </c>
      <c r="N567" t="s">
        <v>56</v>
      </c>
      <c r="O567" t="s">
        <v>115</v>
      </c>
      <c r="P567" t="s">
        <v>280</v>
      </c>
      <c r="Q567" t="s">
        <v>45</v>
      </c>
    </row>
    <row r="568" spans="1:17" x14ac:dyDescent="0.35">
      <c r="A568">
        <v>567</v>
      </c>
      <c r="B568">
        <v>2015</v>
      </c>
      <c r="C568" t="s">
        <v>53</v>
      </c>
      <c r="D568" s="1">
        <v>42138</v>
      </c>
      <c r="E568" t="s">
        <v>27</v>
      </c>
      <c r="F568" t="s">
        <v>35</v>
      </c>
      <c r="G568" t="s">
        <v>35</v>
      </c>
      <c r="H568" t="s">
        <v>20</v>
      </c>
      <c r="I568" t="s">
        <v>21</v>
      </c>
      <c r="J568">
        <v>0</v>
      </c>
      <c r="K568" t="s">
        <v>27</v>
      </c>
      <c r="L568">
        <v>5</v>
      </c>
      <c r="M568">
        <v>0</v>
      </c>
      <c r="N568" t="s">
        <v>342</v>
      </c>
      <c r="O568" t="s">
        <v>55</v>
      </c>
      <c r="P568" t="s">
        <v>324</v>
      </c>
      <c r="Q568" t="s">
        <v>285</v>
      </c>
    </row>
    <row r="569" spans="1:17" x14ac:dyDescent="0.35">
      <c r="A569">
        <v>568</v>
      </c>
      <c r="B569">
        <v>2015</v>
      </c>
      <c r="C569" t="s">
        <v>17</v>
      </c>
      <c r="D569" s="1">
        <v>42139</v>
      </c>
      <c r="E569" t="s">
        <v>18</v>
      </c>
      <c r="F569" t="s">
        <v>19</v>
      </c>
      <c r="G569" t="s">
        <v>18</v>
      </c>
      <c r="H569" t="s">
        <v>48</v>
      </c>
      <c r="I569" t="s">
        <v>21</v>
      </c>
      <c r="J569">
        <v>1</v>
      </c>
      <c r="K569" t="s">
        <v>19</v>
      </c>
      <c r="L569">
        <v>0</v>
      </c>
      <c r="M569">
        <v>6</v>
      </c>
      <c r="N569" t="s">
        <v>268</v>
      </c>
      <c r="O569" t="s">
        <v>23</v>
      </c>
      <c r="P569" t="s">
        <v>44</v>
      </c>
      <c r="Q569" t="s">
        <v>191</v>
      </c>
    </row>
    <row r="570" spans="1:17" x14ac:dyDescent="0.35">
      <c r="A570">
        <v>569</v>
      </c>
      <c r="B570">
        <v>2015</v>
      </c>
      <c r="C570" t="s">
        <v>84</v>
      </c>
      <c r="D570" s="1">
        <v>42140</v>
      </c>
      <c r="E570" t="s">
        <v>41</v>
      </c>
      <c r="F570" t="s">
        <v>113</v>
      </c>
      <c r="G570" t="s">
        <v>41</v>
      </c>
      <c r="H570" t="s">
        <v>48</v>
      </c>
      <c r="I570" t="s">
        <v>21</v>
      </c>
      <c r="J570">
        <v>0</v>
      </c>
      <c r="K570" t="s">
        <v>113</v>
      </c>
      <c r="L570">
        <v>0</v>
      </c>
      <c r="M570">
        <v>7</v>
      </c>
      <c r="N570" t="s">
        <v>298</v>
      </c>
      <c r="O570" t="s">
        <v>115</v>
      </c>
      <c r="P570" t="s">
        <v>39</v>
      </c>
      <c r="Q570" t="s">
        <v>45</v>
      </c>
    </row>
    <row r="571" spans="1:17" x14ac:dyDescent="0.35">
      <c r="A571">
        <v>570</v>
      </c>
      <c r="B571">
        <v>2015</v>
      </c>
      <c r="C571" t="s">
        <v>53</v>
      </c>
      <c r="D571" s="1">
        <v>42140</v>
      </c>
      <c r="E571" t="s">
        <v>118</v>
      </c>
      <c r="F571" t="s">
        <v>35</v>
      </c>
      <c r="G571" t="s">
        <v>118</v>
      </c>
      <c r="H571" t="s">
        <v>48</v>
      </c>
      <c r="I571" t="s">
        <v>21</v>
      </c>
      <c r="J571">
        <v>0</v>
      </c>
      <c r="K571" t="s">
        <v>118</v>
      </c>
      <c r="L571">
        <v>9</v>
      </c>
      <c r="M571">
        <v>0</v>
      </c>
      <c r="N571" t="s">
        <v>130</v>
      </c>
      <c r="O571" t="s">
        <v>223</v>
      </c>
      <c r="P571" t="s">
        <v>330</v>
      </c>
      <c r="Q571" t="s">
        <v>324</v>
      </c>
    </row>
    <row r="572" spans="1:17" x14ac:dyDescent="0.35">
      <c r="A572">
        <v>571</v>
      </c>
      <c r="B572">
        <v>2015</v>
      </c>
      <c r="C572" t="s">
        <v>46</v>
      </c>
      <c r="D572" s="1">
        <v>42141</v>
      </c>
      <c r="E572" t="s">
        <v>47</v>
      </c>
      <c r="F572" t="s">
        <v>19</v>
      </c>
      <c r="G572" t="s">
        <v>19</v>
      </c>
      <c r="H572" t="s">
        <v>20</v>
      </c>
      <c r="I572" t="s">
        <v>277</v>
      </c>
      <c r="J572">
        <v>0</v>
      </c>
      <c r="K572" t="s">
        <v>47</v>
      </c>
      <c r="L572">
        <v>0</v>
      </c>
      <c r="M572">
        <v>0</v>
      </c>
      <c r="N572" t="s">
        <v>139</v>
      </c>
      <c r="O572" t="s">
        <v>50</v>
      </c>
      <c r="P572" t="s">
        <v>191</v>
      </c>
      <c r="Q572" t="s">
        <v>335</v>
      </c>
    </row>
    <row r="573" spans="1:17" x14ac:dyDescent="0.35">
      <c r="A573">
        <v>572</v>
      </c>
      <c r="B573">
        <v>2015</v>
      </c>
      <c r="C573" t="s">
        <v>17</v>
      </c>
      <c r="D573" s="1">
        <v>42141</v>
      </c>
      <c r="E573" t="s">
        <v>18</v>
      </c>
      <c r="F573" t="s">
        <v>27</v>
      </c>
      <c r="G573" t="s">
        <v>18</v>
      </c>
      <c r="H573" t="s">
        <v>48</v>
      </c>
      <c r="I573" t="s">
        <v>21</v>
      </c>
      <c r="J573">
        <v>0</v>
      </c>
      <c r="K573" t="s">
        <v>27</v>
      </c>
      <c r="L573">
        <v>0</v>
      </c>
      <c r="M573">
        <v>9</v>
      </c>
      <c r="N573" t="s">
        <v>80</v>
      </c>
      <c r="O573" t="s">
        <v>23</v>
      </c>
      <c r="P573" t="s">
        <v>76</v>
      </c>
      <c r="Q573" t="s">
        <v>307</v>
      </c>
    </row>
    <row r="574" spans="1:17" x14ac:dyDescent="0.35">
      <c r="A574">
        <v>573</v>
      </c>
      <c r="B574">
        <v>2015</v>
      </c>
      <c r="C574" t="s">
        <v>53</v>
      </c>
      <c r="D574" s="1">
        <v>42143</v>
      </c>
      <c r="E574" t="s">
        <v>27</v>
      </c>
      <c r="F574" t="s">
        <v>113</v>
      </c>
      <c r="G574" t="s">
        <v>27</v>
      </c>
      <c r="H574" t="s">
        <v>48</v>
      </c>
      <c r="I574" t="s">
        <v>21</v>
      </c>
      <c r="J574">
        <v>0</v>
      </c>
      <c r="K574" t="s">
        <v>27</v>
      </c>
      <c r="L574">
        <v>25</v>
      </c>
      <c r="M574">
        <v>0</v>
      </c>
      <c r="N574" t="s">
        <v>62</v>
      </c>
      <c r="O574" t="s">
        <v>55</v>
      </c>
      <c r="P574" t="s">
        <v>191</v>
      </c>
      <c r="Q574" t="s">
        <v>324</v>
      </c>
    </row>
    <row r="575" spans="1:17" x14ac:dyDescent="0.35">
      <c r="A575">
        <v>574</v>
      </c>
      <c r="B575">
        <v>2015</v>
      </c>
      <c r="C575" t="s">
        <v>26</v>
      </c>
      <c r="D575" s="1">
        <v>42144</v>
      </c>
      <c r="E575" t="s">
        <v>19</v>
      </c>
      <c r="F575" t="s">
        <v>118</v>
      </c>
      <c r="G575" t="s">
        <v>19</v>
      </c>
      <c r="H575" t="s">
        <v>48</v>
      </c>
      <c r="I575" t="s">
        <v>21</v>
      </c>
      <c r="J575">
        <v>0</v>
      </c>
      <c r="K575" t="s">
        <v>19</v>
      </c>
      <c r="L575">
        <v>71</v>
      </c>
      <c r="M575">
        <v>0</v>
      </c>
      <c r="N575" t="s">
        <v>187</v>
      </c>
      <c r="O575" t="s">
        <v>30</v>
      </c>
      <c r="P575" t="s">
        <v>44</v>
      </c>
      <c r="Q575" t="s">
        <v>45</v>
      </c>
    </row>
    <row r="576" spans="1:17" x14ac:dyDescent="0.35">
      <c r="A576">
        <v>575</v>
      </c>
      <c r="B576">
        <v>2015</v>
      </c>
      <c r="C576" t="s">
        <v>318</v>
      </c>
      <c r="D576" s="1">
        <v>42146</v>
      </c>
      <c r="E576" t="s">
        <v>19</v>
      </c>
      <c r="F576" t="s">
        <v>113</v>
      </c>
      <c r="G576" t="s">
        <v>113</v>
      </c>
      <c r="H576" t="s">
        <v>20</v>
      </c>
      <c r="I576" t="s">
        <v>21</v>
      </c>
      <c r="J576">
        <v>0</v>
      </c>
      <c r="K576" t="s">
        <v>113</v>
      </c>
      <c r="L576">
        <v>0</v>
      </c>
      <c r="M576">
        <v>3</v>
      </c>
      <c r="N576" t="s">
        <v>157</v>
      </c>
      <c r="O576" t="s">
        <v>319</v>
      </c>
      <c r="P576" t="s">
        <v>44</v>
      </c>
      <c r="Q576" t="s">
        <v>76</v>
      </c>
    </row>
    <row r="577" spans="1:17" x14ac:dyDescent="0.35">
      <c r="A577">
        <v>576</v>
      </c>
      <c r="B577">
        <v>2015</v>
      </c>
      <c r="C577" t="s">
        <v>59</v>
      </c>
      <c r="D577" s="1">
        <v>42148</v>
      </c>
      <c r="E577" t="s">
        <v>27</v>
      </c>
      <c r="F577" t="s">
        <v>113</v>
      </c>
      <c r="G577" t="s">
        <v>113</v>
      </c>
      <c r="H577" t="s">
        <v>20</v>
      </c>
      <c r="I577" t="s">
        <v>21</v>
      </c>
      <c r="J577">
        <v>0</v>
      </c>
      <c r="K577" t="s">
        <v>27</v>
      </c>
      <c r="L577">
        <v>41</v>
      </c>
      <c r="M577">
        <v>0</v>
      </c>
      <c r="N577" t="s">
        <v>91</v>
      </c>
      <c r="O577" t="s">
        <v>61</v>
      </c>
      <c r="P577" t="s">
        <v>191</v>
      </c>
      <c r="Q577" t="s">
        <v>324</v>
      </c>
    </row>
    <row r="578" spans="1:17" x14ac:dyDescent="0.35">
      <c r="A578">
        <v>577</v>
      </c>
      <c r="B578">
        <v>2016</v>
      </c>
      <c r="C578" t="s">
        <v>53</v>
      </c>
      <c r="D578" s="1">
        <v>42469</v>
      </c>
      <c r="E578" t="s">
        <v>27</v>
      </c>
      <c r="F578" t="s">
        <v>345</v>
      </c>
      <c r="G578" t="s">
        <v>27</v>
      </c>
      <c r="H578" t="s">
        <v>48</v>
      </c>
      <c r="I578" t="s">
        <v>21</v>
      </c>
      <c r="J578">
        <v>0</v>
      </c>
      <c r="K578" t="s">
        <v>345</v>
      </c>
      <c r="L578">
        <v>0</v>
      </c>
      <c r="M578">
        <v>9</v>
      </c>
      <c r="N578" t="s">
        <v>281</v>
      </c>
      <c r="O578" t="s">
        <v>55</v>
      </c>
      <c r="P578" t="s">
        <v>191</v>
      </c>
      <c r="Q578" t="s">
        <v>39</v>
      </c>
    </row>
    <row r="579" spans="1:17" x14ac:dyDescent="0.35">
      <c r="A579">
        <v>578</v>
      </c>
      <c r="B579">
        <v>2016</v>
      </c>
      <c r="C579" t="s">
        <v>59</v>
      </c>
      <c r="D579" s="1">
        <v>42470</v>
      </c>
      <c r="E579" t="s">
        <v>47</v>
      </c>
      <c r="F579" t="s">
        <v>35</v>
      </c>
      <c r="G579" t="s">
        <v>35</v>
      </c>
      <c r="H579" t="s">
        <v>20</v>
      </c>
      <c r="I579" t="s">
        <v>21</v>
      </c>
      <c r="J579">
        <v>0</v>
      </c>
      <c r="K579" t="s">
        <v>35</v>
      </c>
      <c r="L579">
        <v>0</v>
      </c>
      <c r="M579">
        <v>9</v>
      </c>
      <c r="N579" t="s">
        <v>336</v>
      </c>
      <c r="O579" t="s">
        <v>61</v>
      </c>
      <c r="P579" t="s">
        <v>32</v>
      </c>
      <c r="Q579" t="s">
        <v>45</v>
      </c>
    </row>
    <row r="580" spans="1:17" x14ac:dyDescent="0.35">
      <c r="A580">
        <v>579</v>
      </c>
      <c r="B580">
        <v>2016</v>
      </c>
      <c r="C580" t="s">
        <v>84</v>
      </c>
      <c r="D580" s="1">
        <v>42471</v>
      </c>
      <c r="E580" t="s">
        <v>41</v>
      </c>
      <c r="F580" t="s">
        <v>34</v>
      </c>
      <c r="G580" t="s">
        <v>34</v>
      </c>
      <c r="H580" t="s">
        <v>20</v>
      </c>
      <c r="I580" t="s">
        <v>21</v>
      </c>
      <c r="J580">
        <v>0</v>
      </c>
      <c r="K580" t="s">
        <v>34</v>
      </c>
      <c r="L580">
        <v>0</v>
      </c>
      <c r="M580">
        <v>5</v>
      </c>
      <c r="N580" t="s">
        <v>306</v>
      </c>
      <c r="O580" t="s">
        <v>85</v>
      </c>
      <c r="P580" t="s">
        <v>44</v>
      </c>
      <c r="Q580" t="s">
        <v>285</v>
      </c>
    </row>
    <row r="581" spans="1:17" x14ac:dyDescent="0.35">
      <c r="A581">
        <v>580</v>
      </c>
      <c r="B581">
        <v>2016</v>
      </c>
      <c r="C581" t="s">
        <v>46</v>
      </c>
      <c r="D581" s="1">
        <v>42472</v>
      </c>
      <c r="E581" t="s">
        <v>19</v>
      </c>
      <c r="F581" t="s">
        <v>18</v>
      </c>
      <c r="G581" t="s">
        <v>18</v>
      </c>
      <c r="H581" t="s">
        <v>20</v>
      </c>
      <c r="I581" t="s">
        <v>21</v>
      </c>
      <c r="J581">
        <v>0</v>
      </c>
      <c r="K581" t="s">
        <v>19</v>
      </c>
      <c r="L581">
        <v>45</v>
      </c>
      <c r="M581">
        <v>0</v>
      </c>
      <c r="N581" t="s">
        <v>187</v>
      </c>
      <c r="O581" t="s">
        <v>50</v>
      </c>
      <c r="P581" t="s">
        <v>191</v>
      </c>
      <c r="Q581" t="s">
        <v>74</v>
      </c>
    </row>
    <row r="582" spans="1:17" x14ac:dyDescent="0.35">
      <c r="A582">
        <v>581</v>
      </c>
      <c r="B582">
        <v>2016</v>
      </c>
      <c r="C582" t="s">
        <v>59</v>
      </c>
      <c r="D582" s="1">
        <v>42473</v>
      </c>
      <c r="E582" t="s">
        <v>35</v>
      </c>
      <c r="F582" t="s">
        <v>27</v>
      </c>
      <c r="G582" t="s">
        <v>27</v>
      </c>
      <c r="H582" t="s">
        <v>20</v>
      </c>
      <c r="I582" t="s">
        <v>21</v>
      </c>
      <c r="J582">
        <v>0</v>
      </c>
      <c r="K582" t="s">
        <v>27</v>
      </c>
      <c r="L582">
        <v>0</v>
      </c>
      <c r="M582">
        <v>6</v>
      </c>
      <c r="N582" t="s">
        <v>91</v>
      </c>
      <c r="O582" t="s">
        <v>61</v>
      </c>
      <c r="P582" t="s">
        <v>38</v>
      </c>
      <c r="Q582" t="s">
        <v>32</v>
      </c>
    </row>
    <row r="583" spans="1:17" x14ac:dyDescent="0.35">
      <c r="A583">
        <v>582</v>
      </c>
      <c r="B583">
        <v>2016</v>
      </c>
      <c r="C583" t="s">
        <v>33</v>
      </c>
      <c r="D583" s="1">
        <v>42474</v>
      </c>
      <c r="E583" t="s">
        <v>345</v>
      </c>
      <c r="F583" t="s">
        <v>34</v>
      </c>
      <c r="G583" t="s">
        <v>345</v>
      </c>
      <c r="H583" t="s">
        <v>48</v>
      </c>
      <c r="I583" t="s">
        <v>21</v>
      </c>
      <c r="J583">
        <v>0</v>
      </c>
      <c r="K583" t="s">
        <v>34</v>
      </c>
      <c r="L583">
        <v>0</v>
      </c>
      <c r="M583">
        <v>7</v>
      </c>
      <c r="N583" t="s">
        <v>306</v>
      </c>
      <c r="O583" t="s">
        <v>37</v>
      </c>
      <c r="P583" t="s">
        <v>285</v>
      </c>
      <c r="Q583" t="s">
        <v>39</v>
      </c>
    </row>
    <row r="584" spans="1:17" x14ac:dyDescent="0.35">
      <c r="A584">
        <v>583</v>
      </c>
      <c r="B584">
        <v>2016</v>
      </c>
      <c r="C584" t="s">
        <v>66</v>
      </c>
      <c r="D584" s="1">
        <v>42475</v>
      </c>
      <c r="E584" t="s">
        <v>41</v>
      </c>
      <c r="F584" t="s">
        <v>47</v>
      </c>
      <c r="G584" t="s">
        <v>47</v>
      </c>
      <c r="H584" t="s">
        <v>20</v>
      </c>
      <c r="I584" t="s">
        <v>21</v>
      </c>
      <c r="J584">
        <v>0</v>
      </c>
      <c r="K584" t="s">
        <v>47</v>
      </c>
      <c r="L584">
        <v>0</v>
      </c>
      <c r="M584">
        <v>8</v>
      </c>
      <c r="N584" t="s">
        <v>163</v>
      </c>
      <c r="O584" t="s">
        <v>68</v>
      </c>
      <c r="P584" t="s">
        <v>32</v>
      </c>
      <c r="Q584" t="s">
        <v>45</v>
      </c>
    </row>
    <row r="585" spans="1:17" x14ac:dyDescent="0.35">
      <c r="A585">
        <v>584</v>
      </c>
      <c r="B585">
        <v>2016</v>
      </c>
      <c r="C585" t="s">
        <v>17</v>
      </c>
      <c r="D585" s="1">
        <v>42476</v>
      </c>
      <c r="E585" t="s">
        <v>18</v>
      </c>
      <c r="F585" t="s">
        <v>35</v>
      </c>
      <c r="G585" t="s">
        <v>18</v>
      </c>
      <c r="H585" t="s">
        <v>48</v>
      </c>
      <c r="I585" t="s">
        <v>21</v>
      </c>
      <c r="J585">
        <v>0</v>
      </c>
      <c r="K585" t="s">
        <v>35</v>
      </c>
      <c r="L585">
        <v>0</v>
      </c>
      <c r="M585">
        <v>8</v>
      </c>
      <c r="N585" t="s">
        <v>83</v>
      </c>
      <c r="O585" t="s">
        <v>23</v>
      </c>
      <c r="P585" t="s">
        <v>44</v>
      </c>
      <c r="Q585" t="s">
        <v>39</v>
      </c>
    </row>
    <row r="586" spans="1:17" x14ac:dyDescent="0.35">
      <c r="A586">
        <v>585</v>
      </c>
      <c r="B586">
        <v>2016</v>
      </c>
      <c r="C586" t="s">
        <v>53</v>
      </c>
      <c r="D586" s="1">
        <v>42476</v>
      </c>
      <c r="E586" t="s">
        <v>27</v>
      </c>
      <c r="F586" t="s">
        <v>34</v>
      </c>
      <c r="G586" t="s">
        <v>34</v>
      </c>
      <c r="H586" t="s">
        <v>20</v>
      </c>
      <c r="I586" t="s">
        <v>21</v>
      </c>
      <c r="J586">
        <v>0</v>
      </c>
      <c r="K586" t="s">
        <v>34</v>
      </c>
      <c r="L586">
        <v>0</v>
      </c>
      <c r="M586">
        <v>3</v>
      </c>
      <c r="N586" t="s">
        <v>306</v>
      </c>
      <c r="O586" t="s">
        <v>55</v>
      </c>
      <c r="P586" t="s">
        <v>191</v>
      </c>
      <c r="Q586" t="s">
        <v>74</v>
      </c>
    </row>
    <row r="587" spans="1:17" x14ac:dyDescent="0.35">
      <c r="A587">
        <v>586</v>
      </c>
      <c r="B587">
        <v>2016</v>
      </c>
      <c r="C587" t="s">
        <v>84</v>
      </c>
      <c r="D587" s="1">
        <v>42477</v>
      </c>
      <c r="E587" t="s">
        <v>345</v>
      </c>
      <c r="F587" t="s">
        <v>41</v>
      </c>
      <c r="G587" t="s">
        <v>345</v>
      </c>
      <c r="H587" t="s">
        <v>48</v>
      </c>
      <c r="I587" t="s">
        <v>21</v>
      </c>
      <c r="J587">
        <v>0</v>
      </c>
      <c r="K587" t="s">
        <v>41</v>
      </c>
      <c r="L587">
        <v>0</v>
      </c>
      <c r="M587">
        <v>6</v>
      </c>
      <c r="N587" t="s">
        <v>304</v>
      </c>
      <c r="O587" t="s">
        <v>85</v>
      </c>
      <c r="P587" t="s">
        <v>32</v>
      </c>
      <c r="Q587" t="s">
        <v>45</v>
      </c>
    </row>
    <row r="588" spans="1:17" x14ac:dyDescent="0.35">
      <c r="A588">
        <v>587</v>
      </c>
      <c r="B588">
        <v>2016</v>
      </c>
      <c r="C588" t="s">
        <v>46</v>
      </c>
      <c r="D588" s="1">
        <v>42477</v>
      </c>
      <c r="E588" t="s">
        <v>19</v>
      </c>
      <c r="F588" t="s">
        <v>47</v>
      </c>
      <c r="G588" t="s">
        <v>47</v>
      </c>
      <c r="H588" t="s">
        <v>20</v>
      </c>
      <c r="I588" t="s">
        <v>21</v>
      </c>
      <c r="J588">
        <v>0</v>
      </c>
      <c r="K588" t="s">
        <v>47</v>
      </c>
      <c r="L588">
        <v>0</v>
      </c>
      <c r="M588">
        <v>7</v>
      </c>
      <c r="N588" t="s">
        <v>346</v>
      </c>
      <c r="O588" t="s">
        <v>50</v>
      </c>
      <c r="P588" t="s">
        <v>285</v>
      </c>
      <c r="Q588" t="s">
        <v>31</v>
      </c>
    </row>
    <row r="589" spans="1:17" x14ac:dyDescent="0.35">
      <c r="A589">
        <v>588</v>
      </c>
      <c r="B589">
        <v>2016</v>
      </c>
      <c r="C589" t="s">
        <v>17</v>
      </c>
      <c r="D589" s="1">
        <v>42478</v>
      </c>
      <c r="E589" t="s">
        <v>27</v>
      </c>
      <c r="F589" t="s">
        <v>18</v>
      </c>
      <c r="G589" t="s">
        <v>18</v>
      </c>
      <c r="H589" t="s">
        <v>20</v>
      </c>
      <c r="I589" t="s">
        <v>21</v>
      </c>
      <c r="J589">
        <v>0</v>
      </c>
      <c r="K589" t="s">
        <v>18</v>
      </c>
      <c r="L589">
        <v>0</v>
      </c>
      <c r="M589">
        <v>7</v>
      </c>
      <c r="N589" t="s">
        <v>90</v>
      </c>
      <c r="O589" t="s">
        <v>23</v>
      </c>
      <c r="P589" t="s">
        <v>191</v>
      </c>
      <c r="Q589" t="s">
        <v>74</v>
      </c>
    </row>
    <row r="590" spans="1:17" x14ac:dyDescent="0.35">
      <c r="A590">
        <v>589</v>
      </c>
      <c r="B590">
        <v>2016</v>
      </c>
      <c r="C590" t="s">
        <v>84</v>
      </c>
      <c r="D590" s="1">
        <v>42479</v>
      </c>
      <c r="E590" t="s">
        <v>41</v>
      </c>
      <c r="F590" t="s">
        <v>35</v>
      </c>
      <c r="G590" t="s">
        <v>35</v>
      </c>
      <c r="H590" t="s">
        <v>20</v>
      </c>
      <c r="I590" t="s">
        <v>21</v>
      </c>
      <c r="J590">
        <v>0</v>
      </c>
      <c r="K590" t="s">
        <v>35</v>
      </c>
      <c r="L590">
        <v>0</v>
      </c>
      <c r="M590">
        <v>6</v>
      </c>
      <c r="N590" t="s">
        <v>65</v>
      </c>
      <c r="O590" t="s">
        <v>85</v>
      </c>
      <c r="P590" t="s">
        <v>32</v>
      </c>
      <c r="Q590" t="s">
        <v>45</v>
      </c>
    </row>
    <row r="591" spans="1:17" x14ac:dyDescent="0.35">
      <c r="A591">
        <v>590</v>
      </c>
      <c r="B591">
        <v>2016</v>
      </c>
      <c r="C591" t="s">
        <v>53</v>
      </c>
      <c r="D591" s="1">
        <v>42480</v>
      </c>
      <c r="E591" t="s">
        <v>19</v>
      </c>
      <c r="F591" t="s">
        <v>27</v>
      </c>
      <c r="G591" t="s">
        <v>27</v>
      </c>
      <c r="H591" t="s">
        <v>20</v>
      </c>
      <c r="I591" t="s">
        <v>21</v>
      </c>
      <c r="J591">
        <v>0</v>
      </c>
      <c r="K591" t="s">
        <v>27</v>
      </c>
      <c r="L591">
        <v>0</v>
      </c>
      <c r="M591">
        <v>6</v>
      </c>
      <c r="N591" t="s">
        <v>91</v>
      </c>
      <c r="O591" t="s">
        <v>55</v>
      </c>
      <c r="P591" t="s">
        <v>44</v>
      </c>
      <c r="Q591" t="s">
        <v>39</v>
      </c>
    </row>
    <row r="592" spans="1:17" x14ac:dyDescent="0.35">
      <c r="A592">
        <v>591</v>
      </c>
      <c r="B592">
        <v>2016</v>
      </c>
      <c r="C592" t="s">
        <v>33</v>
      </c>
      <c r="D592" s="1">
        <v>42481</v>
      </c>
      <c r="E592" t="s">
        <v>34</v>
      </c>
      <c r="F592" t="s">
        <v>18</v>
      </c>
      <c r="G592" t="s">
        <v>18</v>
      </c>
      <c r="H592" t="s">
        <v>20</v>
      </c>
      <c r="I592" t="s">
        <v>21</v>
      </c>
      <c r="J592">
        <v>0</v>
      </c>
      <c r="K592" t="s">
        <v>18</v>
      </c>
      <c r="L592">
        <v>0</v>
      </c>
      <c r="M592">
        <v>10</v>
      </c>
      <c r="N592" t="s">
        <v>72</v>
      </c>
      <c r="O592" t="s">
        <v>37</v>
      </c>
      <c r="P592" t="s">
        <v>347</v>
      </c>
      <c r="Q592" t="s">
        <v>191</v>
      </c>
    </row>
    <row r="593" spans="1:17" x14ac:dyDescent="0.35">
      <c r="A593">
        <v>592</v>
      </c>
      <c r="B593">
        <v>2016</v>
      </c>
      <c r="C593" t="s">
        <v>26</v>
      </c>
      <c r="D593" s="1">
        <v>42482</v>
      </c>
      <c r="E593" t="s">
        <v>19</v>
      </c>
      <c r="F593" t="s">
        <v>345</v>
      </c>
      <c r="G593" t="s">
        <v>345</v>
      </c>
      <c r="H593" t="s">
        <v>20</v>
      </c>
      <c r="I593" t="s">
        <v>21</v>
      </c>
      <c r="J593">
        <v>0</v>
      </c>
      <c r="K593" t="s">
        <v>19</v>
      </c>
      <c r="L593">
        <v>13</v>
      </c>
      <c r="M593">
        <v>0</v>
      </c>
      <c r="N593" t="s">
        <v>187</v>
      </c>
      <c r="O593" t="s">
        <v>30</v>
      </c>
      <c r="P593" t="s">
        <v>76</v>
      </c>
      <c r="Q593" t="s">
        <v>74</v>
      </c>
    </row>
    <row r="594" spans="1:17" x14ac:dyDescent="0.35">
      <c r="A594">
        <v>593</v>
      </c>
      <c r="B594">
        <v>2016</v>
      </c>
      <c r="C594" t="s">
        <v>66</v>
      </c>
      <c r="D594" s="1">
        <v>42483</v>
      </c>
      <c r="E594" t="s">
        <v>47</v>
      </c>
      <c r="F594" t="s">
        <v>27</v>
      </c>
      <c r="G594" t="s">
        <v>27</v>
      </c>
      <c r="H594" t="s">
        <v>20</v>
      </c>
      <c r="I594" t="s">
        <v>21</v>
      </c>
      <c r="J594">
        <v>0</v>
      </c>
      <c r="K594" t="s">
        <v>47</v>
      </c>
      <c r="L594">
        <v>10</v>
      </c>
      <c r="M594">
        <v>0</v>
      </c>
      <c r="N594" t="s">
        <v>57</v>
      </c>
      <c r="O594" t="s">
        <v>68</v>
      </c>
      <c r="P594" t="s">
        <v>32</v>
      </c>
      <c r="Q594" t="s">
        <v>45</v>
      </c>
    </row>
    <row r="595" spans="1:17" x14ac:dyDescent="0.35">
      <c r="A595">
        <v>594</v>
      </c>
      <c r="B595">
        <v>2016</v>
      </c>
      <c r="C595" t="s">
        <v>17</v>
      </c>
      <c r="D595" s="1">
        <v>42483</v>
      </c>
      <c r="E595" t="s">
        <v>41</v>
      </c>
      <c r="F595" t="s">
        <v>18</v>
      </c>
      <c r="G595" t="s">
        <v>18</v>
      </c>
      <c r="H595" t="s">
        <v>20</v>
      </c>
      <c r="I595" t="s">
        <v>21</v>
      </c>
      <c r="J595">
        <v>0</v>
      </c>
      <c r="K595" t="s">
        <v>18</v>
      </c>
      <c r="L595">
        <v>0</v>
      </c>
      <c r="M595">
        <v>5</v>
      </c>
      <c r="N595" t="s">
        <v>348</v>
      </c>
      <c r="O595" t="s">
        <v>23</v>
      </c>
      <c r="P595" t="s">
        <v>44</v>
      </c>
      <c r="Q595" t="s">
        <v>39</v>
      </c>
    </row>
    <row r="596" spans="1:17" x14ac:dyDescent="0.35">
      <c r="A596">
        <v>595</v>
      </c>
      <c r="B596">
        <v>2016</v>
      </c>
      <c r="C596" t="s">
        <v>33</v>
      </c>
      <c r="D596" s="1">
        <v>42484</v>
      </c>
      <c r="E596" t="s">
        <v>19</v>
      </c>
      <c r="F596" t="s">
        <v>34</v>
      </c>
      <c r="G596" t="s">
        <v>19</v>
      </c>
      <c r="H596" t="s">
        <v>48</v>
      </c>
      <c r="I596" t="s">
        <v>21</v>
      </c>
      <c r="J596">
        <v>0</v>
      </c>
      <c r="K596" t="s">
        <v>34</v>
      </c>
      <c r="L596">
        <v>0</v>
      </c>
      <c r="M596">
        <v>6</v>
      </c>
      <c r="N596" t="s">
        <v>268</v>
      </c>
      <c r="O596" t="s">
        <v>37</v>
      </c>
      <c r="P596" t="s">
        <v>347</v>
      </c>
      <c r="Q596" t="s">
        <v>289</v>
      </c>
    </row>
    <row r="597" spans="1:17" x14ac:dyDescent="0.35">
      <c r="A597">
        <v>596</v>
      </c>
      <c r="B597">
        <v>2016</v>
      </c>
      <c r="C597" t="s">
        <v>26</v>
      </c>
      <c r="D597" s="1">
        <v>42484</v>
      </c>
      <c r="E597" t="s">
        <v>345</v>
      </c>
      <c r="F597" t="s">
        <v>35</v>
      </c>
      <c r="G597" t="s">
        <v>35</v>
      </c>
      <c r="H597" t="s">
        <v>20</v>
      </c>
      <c r="I597" t="s">
        <v>21</v>
      </c>
      <c r="J597">
        <v>0</v>
      </c>
      <c r="K597" t="s">
        <v>35</v>
      </c>
      <c r="L597">
        <v>0</v>
      </c>
      <c r="M597">
        <v>2</v>
      </c>
      <c r="N597" t="s">
        <v>349</v>
      </c>
      <c r="O597" t="s">
        <v>30</v>
      </c>
      <c r="P597" t="s">
        <v>76</v>
      </c>
      <c r="Q597" t="s">
        <v>31</v>
      </c>
    </row>
    <row r="598" spans="1:17" x14ac:dyDescent="0.35">
      <c r="A598">
        <v>597</v>
      </c>
      <c r="B598">
        <v>2016</v>
      </c>
      <c r="C598" t="s">
        <v>84</v>
      </c>
      <c r="D598" s="1">
        <v>42485</v>
      </c>
      <c r="E598" t="s">
        <v>27</v>
      </c>
      <c r="F598" t="s">
        <v>41</v>
      </c>
      <c r="G598" t="s">
        <v>41</v>
      </c>
      <c r="H598" t="s">
        <v>20</v>
      </c>
      <c r="I598" t="s">
        <v>21</v>
      </c>
      <c r="J598">
        <v>0</v>
      </c>
      <c r="K598" t="s">
        <v>27</v>
      </c>
      <c r="L598">
        <v>25</v>
      </c>
      <c r="M598">
        <v>0</v>
      </c>
      <c r="N598" t="s">
        <v>317</v>
      </c>
      <c r="O598" t="s">
        <v>85</v>
      </c>
      <c r="P598" t="s">
        <v>38</v>
      </c>
      <c r="Q598" t="s">
        <v>266</v>
      </c>
    </row>
    <row r="599" spans="1:17" x14ac:dyDescent="0.35">
      <c r="A599">
        <v>598</v>
      </c>
      <c r="B599">
        <v>2016</v>
      </c>
      <c r="C599" t="s">
        <v>17</v>
      </c>
      <c r="D599" s="1">
        <v>42486</v>
      </c>
      <c r="E599" t="s">
        <v>18</v>
      </c>
      <c r="F599" t="s">
        <v>345</v>
      </c>
      <c r="G599" t="s">
        <v>345</v>
      </c>
      <c r="H599" t="s">
        <v>20</v>
      </c>
      <c r="I599" t="s">
        <v>21</v>
      </c>
      <c r="J599">
        <v>1</v>
      </c>
      <c r="K599" t="s">
        <v>345</v>
      </c>
      <c r="L599">
        <v>34</v>
      </c>
      <c r="M599">
        <v>0</v>
      </c>
      <c r="N599" t="s">
        <v>350</v>
      </c>
      <c r="O599" t="s">
        <v>23</v>
      </c>
      <c r="P599" t="s">
        <v>24</v>
      </c>
      <c r="Q599" t="s">
        <v>39</v>
      </c>
    </row>
    <row r="600" spans="1:17" x14ac:dyDescent="0.35">
      <c r="A600">
        <v>599</v>
      </c>
      <c r="B600">
        <v>2016</v>
      </c>
      <c r="C600" t="s">
        <v>66</v>
      </c>
      <c r="D600" s="1">
        <v>42487</v>
      </c>
      <c r="E600" t="s">
        <v>34</v>
      </c>
      <c r="F600" t="s">
        <v>47</v>
      </c>
      <c r="G600" t="s">
        <v>47</v>
      </c>
      <c r="H600" t="s">
        <v>20</v>
      </c>
      <c r="I600" t="s">
        <v>21</v>
      </c>
      <c r="J600">
        <v>0</v>
      </c>
      <c r="K600" t="s">
        <v>34</v>
      </c>
      <c r="L600">
        <v>1</v>
      </c>
      <c r="M600">
        <v>0</v>
      </c>
      <c r="N600" t="s">
        <v>351</v>
      </c>
      <c r="O600" t="s">
        <v>68</v>
      </c>
      <c r="P600" t="s">
        <v>78</v>
      </c>
      <c r="Q600" t="s">
        <v>32</v>
      </c>
    </row>
    <row r="601" spans="1:17" x14ac:dyDescent="0.35">
      <c r="A601">
        <v>600</v>
      </c>
      <c r="B601">
        <v>2016</v>
      </c>
      <c r="C601" t="s">
        <v>53</v>
      </c>
      <c r="D601" s="1">
        <v>42488</v>
      </c>
      <c r="E601" t="s">
        <v>35</v>
      </c>
      <c r="F601" t="s">
        <v>27</v>
      </c>
      <c r="G601" t="s">
        <v>27</v>
      </c>
      <c r="H601" t="s">
        <v>20</v>
      </c>
      <c r="I601" t="s">
        <v>21</v>
      </c>
      <c r="J601">
        <v>0</v>
      </c>
      <c r="K601" t="s">
        <v>27</v>
      </c>
      <c r="L601">
        <v>0</v>
      </c>
      <c r="M601">
        <v>6</v>
      </c>
      <c r="N601" t="s">
        <v>91</v>
      </c>
      <c r="O601" t="s">
        <v>55</v>
      </c>
      <c r="P601" t="s">
        <v>38</v>
      </c>
      <c r="Q601" t="s">
        <v>266</v>
      </c>
    </row>
    <row r="602" spans="1:17" x14ac:dyDescent="0.35">
      <c r="A602">
        <v>601</v>
      </c>
      <c r="B602">
        <v>2016</v>
      </c>
      <c r="C602" t="s">
        <v>26</v>
      </c>
      <c r="D602" s="1">
        <v>42489</v>
      </c>
      <c r="E602" t="s">
        <v>345</v>
      </c>
      <c r="F602" t="s">
        <v>34</v>
      </c>
      <c r="G602" t="s">
        <v>34</v>
      </c>
      <c r="H602" t="s">
        <v>20</v>
      </c>
      <c r="I602" t="s">
        <v>21</v>
      </c>
      <c r="J602">
        <v>0</v>
      </c>
      <c r="K602" t="s">
        <v>34</v>
      </c>
      <c r="L602">
        <v>0</v>
      </c>
      <c r="M602">
        <v>3</v>
      </c>
      <c r="N602" t="s">
        <v>97</v>
      </c>
      <c r="O602" t="s">
        <v>30</v>
      </c>
      <c r="P602" t="s">
        <v>76</v>
      </c>
      <c r="Q602" t="s">
        <v>289</v>
      </c>
    </row>
    <row r="603" spans="1:17" x14ac:dyDescent="0.35">
      <c r="A603">
        <v>602</v>
      </c>
      <c r="B603">
        <v>2016</v>
      </c>
      <c r="C603" t="s">
        <v>66</v>
      </c>
      <c r="D603" s="1">
        <v>42490</v>
      </c>
      <c r="E603" t="s">
        <v>47</v>
      </c>
      <c r="F603" t="s">
        <v>35</v>
      </c>
      <c r="G603" t="s">
        <v>35</v>
      </c>
      <c r="H603" t="s">
        <v>20</v>
      </c>
      <c r="I603" t="s">
        <v>21</v>
      </c>
      <c r="J603">
        <v>0</v>
      </c>
      <c r="K603" t="s">
        <v>47</v>
      </c>
      <c r="L603">
        <v>27</v>
      </c>
      <c r="M603">
        <v>0</v>
      </c>
      <c r="N603" t="s">
        <v>352</v>
      </c>
      <c r="O603" t="s">
        <v>68</v>
      </c>
      <c r="P603" t="s">
        <v>63</v>
      </c>
      <c r="Q603" t="s">
        <v>78</v>
      </c>
    </row>
    <row r="604" spans="1:17" x14ac:dyDescent="0.35">
      <c r="A604">
        <v>603</v>
      </c>
      <c r="B604">
        <v>2016</v>
      </c>
      <c r="C604" t="s">
        <v>17</v>
      </c>
      <c r="D604" s="1">
        <v>42490</v>
      </c>
      <c r="E604" t="s">
        <v>18</v>
      </c>
      <c r="F604" t="s">
        <v>19</v>
      </c>
      <c r="G604" t="s">
        <v>19</v>
      </c>
      <c r="H604" t="s">
        <v>20</v>
      </c>
      <c r="I604" t="s">
        <v>21</v>
      </c>
      <c r="J604">
        <v>0</v>
      </c>
      <c r="K604" t="s">
        <v>18</v>
      </c>
      <c r="L604">
        <v>15</v>
      </c>
      <c r="M604">
        <v>0</v>
      </c>
      <c r="N604" t="s">
        <v>90</v>
      </c>
      <c r="O604" t="s">
        <v>23</v>
      </c>
      <c r="P604" t="s">
        <v>44</v>
      </c>
      <c r="Q604" t="s">
        <v>191</v>
      </c>
    </row>
    <row r="605" spans="1:17" x14ac:dyDescent="0.35">
      <c r="A605">
        <v>604</v>
      </c>
      <c r="B605">
        <v>2016</v>
      </c>
      <c r="C605" t="s">
        <v>33</v>
      </c>
      <c r="D605" s="1">
        <v>42491</v>
      </c>
      <c r="E605" t="s">
        <v>41</v>
      </c>
      <c r="F605" t="s">
        <v>34</v>
      </c>
      <c r="G605" t="s">
        <v>34</v>
      </c>
      <c r="H605" t="s">
        <v>20</v>
      </c>
      <c r="I605" t="s">
        <v>21</v>
      </c>
      <c r="J605">
        <v>0</v>
      </c>
      <c r="K605" t="s">
        <v>41</v>
      </c>
      <c r="L605">
        <v>23</v>
      </c>
      <c r="M605">
        <v>0</v>
      </c>
      <c r="N605" t="s">
        <v>56</v>
      </c>
      <c r="O605" t="s">
        <v>37</v>
      </c>
      <c r="P605" t="s">
        <v>289</v>
      </c>
      <c r="Q605" t="s">
        <v>74</v>
      </c>
    </row>
    <row r="606" spans="1:17" x14ac:dyDescent="0.35">
      <c r="A606">
        <v>605</v>
      </c>
      <c r="B606">
        <v>2016</v>
      </c>
      <c r="C606" t="s">
        <v>26</v>
      </c>
      <c r="D606" s="1">
        <v>42491</v>
      </c>
      <c r="E606" t="s">
        <v>345</v>
      </c>
      <c r="F606" t="s">
        <v>27</v>
      </c>
      <c r="G606" t="s">
        <v>27</v>
      </c>
      <c r="H606" t="s">
        <v>20</v>
      </c>
      <c r="I606" t="s">
        <v>21</v>
      </c>
      <c r="J606">
        <v>0</v>
      </c>
      <c r="K606" t="s">
        <v>27</v>
      </c>
      <c r="L606">
        <v>0</v>
      </c>
      <c r="M606">
        <v>8</v>
      </c>
      <c r="N606" t="s">
        <v>91</v>
      </c>
      <c r="O606" t="s">
        <v>30</v>
      </c>
      <c r="P606" t="s">
        <v>24</v>
      </c>
      <c r="Q606" t="s">
        <v>266</v>
      </c>
    </row>
    <row r="607" spans="1:17" x14ac:dyDescent="0.35">
      <c r="A607">
        <v>606</v>
      </c>
      <c r="B607">
        <v>2016</v>
      </c>
      <c r="C607" t="s">
        <v>46</v>
      </c>
      <c r="D607" s="1">
        <v>42492</v>
      </c>
      <c r="E607" t="s">
        <v>19</v>
      </c>
      <c r="F607" t="s">
        <v>35</v>
      </c>
      <c r="G607" t="s">
        <v>35</v>
      </c>
      <c r="H607" t="s">
        <v>20</v>
      </c>
      <c r="I607" t="s">
        <v>21</v>
      </c>
      <c r="J607">
        <v>0</v>
      </c>
      <c r="K607" t="s">
        <v>35</v>
      </c>
      <c r="L607">
        <v>0</v>
      </c>
      <c r="M607">
        <v>5</v>
      </c>
      <c r="N607" t="s">
        <v>336</v>
      </c>
      <c r="O607" t="s">
        <v>50</v>
      </c>
      <c r="P607" t="s">
        <v>78</v>
      </c>
      <c r="Q607" t="s">
        <v>32</v>
      </c>
    </row>
    <row r="608" spans="1:17" x14ac:dyDescent="0.35">
      <c r="A608">
        <v>607</v>
      </c>
      <c r="B608">
        <v>2016</v>
      </c>
      <c r="C608" t="s">
        <v>33</v>
      </c>
      <c r="D608" s="1">
        <v>42493</v>
      </c>
      <c r="E608" t="s">
        <v>34</v>
      </c>
      <c r="F608" t="s">
        <v>47</v>
      </c>
      <c r="G608" t="s">
        <v>47</v>
      </c>
      <c r="H608" t="s">
        <v>20</v>
      </c>
      <c r="I608" t="s">
        <v>21</v>
      </c>
      <c r="J608">
        <v>0</v>
      </c>
      <c r="K608" t="s">
        <v>47</v>
      </c>
      <c r="L608">
        <v>0</v>
      </c>
      <c r="M608">
        <v>8</v>
      </c>
      <c r="N608" t="s">
        <v>94</v>
      </c>
      <c r="O608" t="s">
        <v>37</v>
      </c>
      <c r="P608" t="s">
        <v>76</v>
      </c>
      <c r="Q608" t="s">
        <v>289</v>
      </c>
    </row>
    <row r="609" spans="1:17" x14ac:dyDescent="0.35">
      <c r="A609">
        <v>608</v>
      </c>
      <c r="B609">
        <v>2016</v>
      </c>
      <c r="C609" t="s">
        <v>59</v>
      </c>
      <c r="D609" s="1">
        <v>42494</v>
      </c>
      <c r="E609" t="s">
        <v>35</v>
      </c>
      <c r="F609" t="s">
        <v>41</v>
      </c>
      <c r="G609" t="s">
        <v>41</v>
      </c>
      <c r="H609" t="s">
        <v>20</v>
      </c>
      <c r="I609" t="s">
        <v>21</v>
      </c>
      <c r="J609">
        <v>0</v>
      </c>
      <c r="K609" t="s">
        <v>35</v>
      </c>
      <c r="L609">
        <v>7</v>
      </c>
      <c r="M609">
        <v>0</v>
      </c>
      <c r="N609" t="s">
        <v>336</v>
      </c>
      <c r="O609" t="s">
        <v>61</v>
      </c>
      <c r="P609" t="s">
        <v>44</v>
      </c>
      <c r="Q609" t="s">
        <v>191</v>
      </c>
    </row>
    <row r="610" spans="1:17" x14ac:dyDescent="0.35">
      <c r="A610">
        <v>609</v>
      </c>
      <c r="B610">
        <v>2016</v>
      </c>
      <c r="C610" t="s">
        <v>66</v>
      </c>
      <c r="D610" s="1">
        <v>42495</v>
      </c>
      <c r="E610" t="s">
        <v>47</v>
      </c>
      <c r="F610" t="s">
        <v>345</v>
      </c>
      <c r="G610" t="s">
        <v>345</v>
      </c>
      <c r="H610" t="s">
        <v>20</v>
      </c>
      <c r="I610" t="s">
        <v>21</v>
      </c>
      <c r="J610">
        <v>0</v>
      </c>
      <c r="K610" t="s">
        <v>345</v>
      </c>
      <c r="L610">
        <v>0</v>
      </c>
      <c r="M610">
        <v>7</v>
      </c>
      <c r="N610" t="s">
        <v>281</v>
      </c>
      <c r="O610" t="s">
        <v>68</v>
      </c>
      <c r="P610" t="s">
        <v>45</v>
      </c>
      <c r="Q610" t="s">
        <v>266</v>
      </c>
    </row>
    <row r="611" spans="1:17" x14ac:dyDescent="0.35">
      <c r="A611">
        <v>610</v>
      </c>
      <c r="B611">
        <v>2016</v>
      </c>
      <c r="C611" t="s">
        <v>17</v>
      </c>
      <c r="D611" s="1">
        <v>42496</v>
      </c>
      <c r="E611" t="s">
        <v>34</v>
      </c>
      <c r="F611" t="s">
        <v>18</v>
      </c>
      <c r="G611" t="s">
        <v>18</v>
      </c>
      <c r="H611" t="s">
        <v>20</v>
      </c>
      <c r="I611" t="s">
        <v>21</v>
      </c>
      <c r="J611">
        <v>0</v>
      </c>
      <c r="K611" t="s">
        <v>18</v>
      </c>
      <c r="L611">
        <v>0</v>
      </c>
      <c r="M611">
        <v>5</v>
      </c>
      <c r="N611" t="s">
        <v>72</v>
      </c>
      <c r="O611" t="s">
        <v>23</v>
      </c>
      <c r="P611" t="s">
        <v>78</v>
      </c>
      <c r="Q611" t="s">
        <v>32</v>
      </c>
    </row>
    <row r="612" spans="1:17" x14ac:dyDescent="0.35">
      <c r="A612">
        <v>611</v>
      </c>
      <c r="B612">
        <v>2016</v>
      </c>
      <c r="C612" t="s">
        <v>46</v>
      </c>
      <c r="D612" s="1">
        <v>42497</v>
      </c>
      <c r="E612" t="s">
        <v>345</v>
      </c>
      <c r="F612" t="s">
        <v>19</v>
      </c>
      <c r="G612" t="s">
        <v>19</v>
      </c>
      <c r="H612" t="s">
        <v>20</v>
      </c>
      <c r="I612" t="s">
        <v>21</v>
      </c>
      <c r="J612">
        <v>0</v>
      </c>
      <c r="K612" t="s">
        <v>19</v>
      </c>
      <c r="L612">
        <v>0</v>
      </c>
      <c r="M612">
        <v>7</v>
      </c>
      <c r="N612" t="s">
        <v>268</v>
      </c>
      <c r="O612" t="s">
        <v>50</v>
      </c>
      <c r="P612" t="s">
        <v>76</v>
      </c>
      <c r="Q612" t="s">
        <v>289</v>
      </c>
    </row>
    <row r="613" spans="1:17" x14ac:dyDescent="0.35">
      <c r="A613">
        <v>612</v>
      </c>
      <c r="B613">
        <v>2016</v>
      </c>
      <c r="C613" t="s">
        <v>84</v>
      </c>
      <c r="D613" s="1">
        <v>42497</v>
      </c>
      <c r="E613" t="s">
        <v>41</v>
      </c>
      <c r="F613" t="s">
        <v>47</v>
      </c>
      <c r="G613" t="s">
        <v>47</v>
      </c>
      <c r="H613" t="s">
        <v>20</v>
      </c>
      <c r="I613" t="s">
        <v>21</v>
      </c>
      <c r="J613">
        <v>0</v>
      </c>
      <c r="K613" t="s">
        <v>41</v>
      </c>
      <c r="L613">
        <v>9</v>
      </c>
      <c r="M613">
        <v>0</v>
      </c>
      <c r="N613" t="s">
        <v>353</v>
      </c>
      <c r="O613" t="s">
        <v>85</v>
      </c>
      <c r="P613" t="s">
        <v>191</v>
      </c>
      <c r="Q613" t="s">
        <v>39</v>
      </c>
    </row>
    <row r="614" spans="1:17" x14ac:dyDescent="0.35">
      <c r="A614">
        <v>613</v>
      </c>
      <c r="B614">
        <v>2016</v>
      </c>
      <c r="C614" t="s">
        <v>282</v>
      </c>
      <c r="D614" s="1">
        <v>42498</v>
      </c>
      <c r="E614" t="s">
        <v>18</v>
      </c>
      <c r="F614" t="s">
        <v>27</v>
      </c>
      <c r="G614" t="s">
        <v>27</v>
      </c>
      <c r="H614" t="s">
        <v>20</v>
      </c>
      <c r="I614" t="s">
        <v>21</v>
      </c>
      <c r="J614">
        <v>0</v>
      </c>
      <c r="K614" t="s">
        <v>18</v>
      </c>
      <c r="L614">
        <v>85</v>
      </c>
      <c r="M614">
        <v>0</v>
      </c>
      <c r="N614" t="s">
        <v>157</v>
      </c>
      <c r="O614" t="s">
        <v>284</v>
      </c>
      <c r="P614" t="s">
        <v>32</v>
      </c>
      <c r="Q614" t="s">
        <v>45</v>
      </c>
    </row>
    <row r="615" spans="1:17" x14ac:dyDescent="0.35">
      <c r="A615">
        <v>614</v>
      </c>
      <c r="B615">
        <v>2016</v>
      </c>
      <c r="C615" t="s">
        <v>59</v>
      </c>
      <c r="D615" s="1">
        <v>42498</v>
      </c>
      <c r="E615" t="s">
        <v>35</v>
      </c>
      <c r="F615" t="s">
        <v>34</v>
      </c>
      <c r="G615" t="s">
        <v>34</v>
      </c>
      <c r="H615" t="s">
        <v>20</v>
      </c>
      <c r="I615" t="s">
        <v>21</v>
      </c>
      <c r="J615">
        <v>0</v>
      </c>
      <c r="K615" t="s">
        <v>34</v>
      </c>
      <c r="L615">
        <v>0</v>
      </c>
      <c r="M615">
        <v>5</v>
      </c>
      <c r="N615" t="s">
        <v>172</v>
      </c>
      <c r="O615" t="s">
        <v>61</v>
      </c>
      <c r="P615" t="s">
        <v>78</v>
      </c>
      <c r="Q615" t="s">
        <v>266</v>
      </c>
    </row>
    <row r="616" spans="1:17" x14ac:dyDescent="0.35">
      <c r="A616">
        <v>615</v>
      </c>
      <c r="B616">
        <v>2016</v>
      </c>
      <c r="C616" t="s">
        <v>84</v>
      </c>
      <c r="D616" s="1">
        <v>42499</v>
      </c>
      <c r="E616" t="s">
        <v>19</v>
      </c>
      <c r="F616" t="s">
        <v>41</v>
      </c>
      <c r="G616" t="s">
        <v>41</v>
      </c>
      <c r="H616" t="s">
        <v>20</v>
      </c>
      <c r="I616" t="s">
        <v>21</v>
      </c>
      <c r="J616">
        <v>0</v>
      </c>
      <c r="K616" t="s">
        <v>19</v>
      </c>
      <c r="L616">
        <v>1</v>
      </c>
      <c r="M616">
        <v>0</v>
      </c>
      <c r="N616" t="s">
        <v>130</v>
      </c>
      <c r="O616" t="s">
        <v>85</v>
      </c>
      <c r="P616" t="s">
        <v>44</v>
      </c>
      <c r="Q616" t="s">
        <v>191</v>
      </c>
    </row>
    <row r="617" spans="1:17" x14ac:dyDescent="0.35">
      <c r="A617">
        <v>616</v>
      </c>
      <c r="B617">
        <v>2016</v>
      </c>
      <c r="C617" t="s">
        <v>282</v>
      </c>
      <c r="D617" s="1">
        <v>42500</v>
      </c>
      <c r="E617" t="s">
        <v>18</v>
      </c>
      <c r="F617" t="s">
        <v>345</v>
      </c>
      <c r="G617" t="s">
        <v>18</v>
      </c>
      <c r="H617" t="s">
        <v>48</v>
      </c>
      <c r="I617" t="s">
        <v>21</v>
      </c>
      <c r="J617">
        <v>0</v>
      </c>
      <c r="K617" t="s">
        <v>18</v>
      </c>
      <c r="L617">
        <v>4</v>
      </c>
      <c r="M617">
        <v>0</v>
      </c>
      <c r="N617" t="s">
        <v>354</v>
      </c>
      <c r="O617" t="s">
        <v>284</v>
      </c>
      <c r="P617" t="s">
        <v>76</v>
      </c>
      <c r="Q617" t="s">
        <v>74</v>
      </c>
    </row>
    <row r="618" spans="1:17" x14ac:dyDescent="0.35">
      <c r="A618">
        <v>617</v>
      </c>
      <c r="B618">
        <v>2016</v>
      </c>
      <c r="C618" t="s">
        <v>46</v>
      </c>
      <c r="D618" s="1">
        <v>42501</v>
      </c>
      <c r="E618" t="s">
        <v>19</v>
      </c>
      <c r="F618" t="s">
        <v>27</v>
      </c>
      <c r="G618" t="s">
        <v>27</v>
      </c>
      <c r="H618" t="s">
        <v>20</v>
      </c>
      <c r="I618" t="s">
        <v>21</v>
      </c>
      <c r="J618">
        <v>0</v>
      </c>
      <c r="K618" t="s">
        <v>27</v>
      </c>
      <c r="L618">
        <v>0</v>
      </c>
      <c r="M618">
        <v>6</v>
      </c>
      <c r="N618" t="s">
        <v>88</v>
      </c>
      <c r="O618" t="s">
        <v>50</v>
      </c>
      <c r="P618" t="s">
        <v>24</v>
      </c>
      <c r="Q618" t="s">
        <v>45</v>
      </c>
    </row>
    <row r="619" spans="1:17" x14ac:dyDescent="0.35">
      <c r="A619">
        <v>618</v>
      </c>
      <c r="B619">
        <v>2016</v>
      </c>
      <c r="C619" t="s">
        <v>17</v>
      </c>
      <c r="D619" s="1">
        <v>42502</v>
      </c>
      <c r="E619" t="s">
        <v>18</v>
      </c>
      <c r="F619" t="s">
        <v>47</v>
      </c>
      <c r="G619" t="s">
        <v>47</v>
      </c>
      <c r="H619" t="s">
        <v>20</v>
      </c>
      <c r="I619" t="s">
        <v>21</v>
      </c>
      <c r="J619">
        <v>0</v>
      </c>
      <c r="K619" t="s">
        <v>47</v>
      </c>
      <c r="L619">
        <v>0</v>
      </c>
      <c r="M619">
        <v>7</v>
      </c>
      <c r="N619" t="s">
        <v>351</v>
      </c>
      <c r="O619" t="s">
        <v>23</v>
      </c>
      <c r="P619" t="s">
        <v>347</v>
      </c>
      <c r="Q619" t="s">
        <v>78</v>
      </c>
    </row>
    <row r="620" spans="1:17" x14ac:dyDescent="0.35">
      <c r="A620">
        <v>619</v>
      </c>
      <c r="B620">
        <v>2016</v>
      </c>
      <c r="C620" t="s">
        <v>282</v>
      </c>
      <c r="D620" s="1">
        <v>42503</v>
      </c>
      <c r="E620" t="s">
        <v>27</v>
      </c>
      <c r="F620" t="s">
        <v>41</v>
      </c>
      <c r="G620" t="s">
        <v>27</v>
      </c>
      <c r="H620" t="s">
        <v>48</v>
      </c>
      <c r="I620" t="s">
        <v>21</v>
      </c>
      <c r="J620">
        <v>0</v>
      </c>
      <c r="K620" t="s">
        <v>41</v>
      </c>
      <c r="L620">
        <v>0</v>
      </c>
      <c r="M620">
        <v>7</v>
      </c>
      <c r="N620" t="s">
        <v>353</v>
      </c>
      <c r="O620" t="s">
        <v>284</v>
      </c>
      <c r="P620" t="s">
        <v>191</v>
      </c>
      <c r="Q620" t="s">
        <v>39</v>
      </c>
    </row>
    <row r="621" spans="1:17" x14ac:dyDescent="0.35">
      <c r="A621">
        <v>620</v>
      </c>
      <c r="B621">
        <v>2016</v>
      </c>
      <c r="C621" t="s">
        <v>46</v>
      </c>
      <c r="D621" s="1">
        <v>42504</v>
      </c>
      <c r="E621" t="s">
        <v>19</v>
      </c>
      <c r="F621" t="s">
        <v>34</v>
      </c>
      <c r="G621" t="s">
        <v>34</v>
      </c>
      <c r="H621" t="s">
        <v>20</v>
      </c>
      <c r="I621" t="s">
        <v>21</v>
      </c>
      <c r="J621">
        <v>0</v>
      </c>
      <c r="K621" t="s">
        <v>19</v>
      </c>
      <c r="L621">
        <v>144</v>
      </c>
      <c r="M621">
        <v>0</v>
      </c>
      <c r="N621" t="s">
        <v>187</v>
      </c>
      <c r="O621" t="s">
        <v>50</v>
      </c>
      <c r="P621" t="s">
        <v>24</v>
      </c>
      <c r="Q621" t="s">
        <v>74</v>
      </c>
    </row>
    <row r="622" spans="1:17" x14ac:dyDescent="0.35">
      <c r="A622">
        <v>621</v>
      </c>
      <c r="B622">
        <v>2016</v>
      </c>
      <c r="C622" t="s">
        <v>59</v>
      </c>
      <c r="D622" s="1">
        <v>42504</v>
      </c>
      <c r="E622" t="s">
        <v>345</v>
      </c>
      <c r="F622" t="s">
        <v>35</v>
      </c>
      <c r="G622" t="s">
        <v>345</v>
      </c>
      <c r="H622" t="s">
        <v>48</v>
      </c>
      <c r="I622" t="s">
        <v>21</v>
      </c>
      <c r="J622">
        <v>1</v>
      </c>
      <c r="K622" t="s">
        <v>35</v>
      </c>
      <c r="L622">
        <v>0</v>
      </c>
      <c r="M622">
        <v>8</v>
      </c>
      <c r="N622" t="s">
        <v>139</v>
      </c>
      <c r="O622" t="s">
        <v>61</v>
      </c>
      <c r="P622" t="s">
        <v>31</v>
      </c>
      <c r="Q622" t="s">
        <v>289</v>
      </c>
    </row>
    <row r="623" spans="1:17" x14ac:dyDescent="0.35">
      <c r="A623">
        <v>622</v>
      </c>
      <c r="B623">
        <v>2016</v>
      </c>
      <c r="C623" t="s">
        <v>84</v>
      </c>
      <c r="D623" s="1">
        <v>42505</v>
      </c>
      <c r="E623" t="s">
        <v>41</v>
      </c>
      <c r="F623" t="s">
        <v>18</v>
      </c>
      <c r="G623" t="s">
        <v>41</v>
      </c>
      <c r="H623" t="s">
        <v>48</v>
      </c>
      <c r="I623" t="s">
        <v>21</v>
      </c>
      <c r="J623">
        <v>0</v>
      </c>
      <c r="K623" t="s">
        <v>18</v>
      </c>
      <c r="L623">
        <v>0</v>
      </c>
      <c r="M623">
        <v>7</v>
      </c>
      <c r="N623" t="s">
        <v>82</v>
      </c>
      <c r="O623" t="s">
        <v>85</v>
      </c>
      <c r="P623" t="s">
        <v>63</v>
      </c>
      <c r="Q623" t="s">
        <v>78</v>
      </c>
    </row>
    <row r="624" spans="1:17" x14ac:dyDescent="0.35">
      <c r="A624">
        <v>623</v>
      </c>
      <c r="B624">
        <v>2016</v>
      </c>
      <c r="C624" t="s">
        <v>282</v>
      </c>
      <c r="D624" s="1">
        <v>42505</v>
      </c>
      <c r="E624" t="s">
        <v>27</v>
      </c>
      <c r="F624" t="s">
        <v>47</v>
      </c>
      <c r="G624" t="s">
        <v>47</v>
      </c>
      <c r="H624" t="s">
        <v>20</v>
      </c>
      <c r="I624" t="s">
        <v>21</v>
      </c>
      <c r="J624">
        <v>0</v>
      </c>
      <c r="K624" t="s">
        <v>27</v>
      </c>
      <c r="L624">
        <v>80</v>
      </c>
      <c r="M624">
        <v>0</v>
      </c>
      <c r="N624" t="s">
        <v>88</v>
      </c>
      <c r="O624" t="s">
        <v>284</v>
      </c>
      <c r="P624" t="s">
        <v>38</v>
      </c>
      <c r="Q624" t="s">
        <v>39</v>
      </c>
    </row>
    <row r="625" spans="1:17" x14ac:dyDescent="0.35">
      <c r="A625">
        <v>624</v>
      </c>
      <c r="B625">
        <v>2016</v>
      </c>
      <c r="C625" t="s">
        <v>59</v>
      </c>
      <c r="D625" s="1">
        <v>42506</v>
      </c>
      <c r="E625" t="s">
        <v>35</v>
      </c>
      <c r="F625" t="s">
        <v>19</v>
      </c>
      <c r="G625" t="s">
        <v>19</v>
      </c>
      <c r="H625" t="s">
        <v>20</v>
      </c>
      <c r="I625" t="s">
        <v>21</v>
      </c>
      <c r="J625">
        <v>0</v>
      </c>
      <c r="K625" t="s">
        <v>19</v>
      </c>
      <c r="L625">
        <v>0</v>
      </c>
      <c r="M625">
        <v>9</v>
      </c>
      <c r="N625" t="s">
        <v>268</v>
      </c>
      <c r="O625" t="s">
        <v>61</v>
      </c>
      <c r="P625" t="s">
        <v>76</v>
      </c>
      <c r="Q625" t="s">
        <v>31</v>
      </c>
    </row>
    <row r="626" spans="1:17" x14ac:dyDescent="0.35">
      <c r="A626">
        <v>625</v>
      </c>
      <c r="B626">
        <v>2016</v>
      </c>
      <c r="C626" t="s">
        <v>282</v>
      </c>
      <c r="D626" s="1">
        <v>42507</v>
      </c>
      <c r="E626" t="s">
        <v>47</v>
      </c>
      <c r="F626" t="s">
        <v>345</v>
      </c>
      <c r="G626" t="s">
        <v>345</v>
      </c>
      <c r="H626" t="s">
        <v>20</v>
      </c>
      <c r="I626" t="s">
        <v>21</v>
      </c>
      <c r="J626">
        <v>1</v>
      </c>
      <c r="K626" t="s">
        <v>345</v>
      </c>
      <c r="L626">
        <v>19</v>
      </c>
      <c r="M626">
        <v>0</v>
      </c>
      <c r="N626" t="s">
        <v>350</v>
      </c>
      <c r="O626" t="s">
        <v>284</v>
      </c>
      <c r="P626" t="s">
        <v>38</v>
      </c>
      <c r="Q626" t="s">
        <v>45</v>
      </c>
    </row>
    <row r="627" spans="1:17" x14ac:dyDescent="0.35">
      <c r="A627">
        <v>626</v>
      </c>
      <c r="B627">
        <v>2016</v>
      </c>
      <c r="C627" t="s">
        <v>46</v>
      </c>
      <c r="D627" s="1">
        <v>42508</v>
      </c>
      <c r="E627" t="s">
        <v>19</v>
      </c>
      <c r="F627" t="s">
        <v>41</v>
      </c>
      <c r="G627" t="s">
        <v>41</v>
      </c>
      <c r="H627" t="s">
        <v>20</v>
      </c>
      <c r="I627" t="s">
        <v>21</v>
      </c>
      <c r="J627">
        <v>1</v>
      </c>
      <c r="K627" t="s">
        <v>19</v>
      </c>
      <c r="L627">
        <v>82</v>
      </c>
      <c r="M627">
        <v>0</v>
      </c>
      <c r="N627" t="s">
        <v>268</v>
      </c>
      <c r="O627" t="s">
        <v>50</v>
      </c>
      <c r="P627" t="s">
        <v>63</v>
      </c>
      <c r="Q627" t="s">
        <v>78</v>
      </c>
    </row>
    <row r="628" spans="1:17" x14ac:dyDescent="0.35">
      <c r="A628">
        <v>627</v>
      </c>
      <c r="B628">
        <v>2016</v>
      </c>
      <c r="C628" t="s">
        <v>100</v>
      </c>
      <c r="D628" s="1">
        <v>42509</v>
      </c>
      <c r="E628" t="s">
        <v>35</v>
      </c>
      <c r="F628" t="s">
        <v>34</v>
      </c>
      <c r="G628" t="s">
        <v>34</v>
      </c>
      <c r="H628" t="s">
        <v>20</v>
      </c>
      <c r="I628" t="s">
        <v>21</v>
      </c>
      <c r="J628">
        <v>0</v>
      </c>
      <c r="K628" t="s">
        <v>34</v>
      </c>
      <c r="L628">
        <v>0</v>
      </c>
      <c r="M628">
        <v>6</v>
      </c>
      <c r="N628" t="s">
        <v>97</v>
      </c>
      <c r="O628" t="s">
        <v>102</v>
      </c>
      <c r="P628" t="s">
        <v>44</v>
      </c>
      <c r="Q628" t="s">
        <v>39</v>
      </c>
    </row>
    <row r="629" spans="1:17" x14ac:dyDescent="0.35">
      <c r="A629">
        <v>628</v>
      </c>
      <c r="B629">
        <v>2016</v>
      </c>
      <c r="C629" t="s">
        <v>312</v>
      </c>
      <c r="D629" s="1">
        <v>42510</v>
      </c>
      <c r="E629" t="s">
        <v>18</v>
      </c>
      <c r="F629" t="s">
        <v>47</v>
      </c>
      <c r="G629" t="s">
        <v>47</v>
      </c>
      <c r="H629" t="s">
        <v>20</v>
      </c>
      <c r="I629" t="s">
        <v>21</v>
      </c>
      <c r="J629">
        <v>0</v>
      </c>
      <c r="K629" t="s">
        <v>47</v>
      </c>
      <c r="L629">
        <v>0</v>
      </c>
      <c r="M629">
        <v>6</v>
      </c>
      <c r="N629" t="s">
        <v>104</v>
      </c>
      <c r="O629" t="s">
        <v>313</v>
      </c>
      <c r="P629" t="s">
        <v>31</v>
      </c>
      <c r="Q629" t="s">
        <v>289</v>
      </c>
    </row>
    <row r="630" spans="1:17" x14ac:dyDescent="0.35">
      <c r="A630">
        <v>629</v>
      </c>
      <c r="B630">
        <v>2016</v>
      </c>
      <c r="C630" t="s">
        <v>282</v>
      </c>
      <c r="D630" s="1">
        <v>42511</v>
      </c>
      <c r="E630" t="s">
        <v>41</v>
      </c>
      <c r="F630" t="s">
        <v>345</v>
      </c>
      <c r="G630" t="s">
        <v>41</v>
      </c>
      <c r="H630" t="s">
        <v>48</v>
      </c>
      <c r="I630" t="s">
        <v>21</v>
      </c>
      <c r="J630">
        <v>0</v>
      </c>
      <c r="K630" t="s">
        <v>345</v>
      </c>
      <c r="L630">
        <v>0</v>
      </c>
      <c r="M630">
        <v>4</v>
      </c>
      <c r="N630" t="s">
        <v>81</v>
      </c>
      <c r="O630" t="s">
        <v>284</v>
      </c>
      <c r="P630" t="s">
        <v>191</v>
      </c>
      <c r="Q630" t="s">
        <v>38</v>
      </c>
    </row>
    <row r="631" spans="1:17" x14ac:dyDescent="0.35">
      <c r="A631">
        <v>630</v>
      </c>
      <c r="B631">
        <v>2016</v>
      </c>
      <c r="C631" t="s">
        <v>100</v>
      </c>
      <c r="D631" s="1">
        <v>42511</v>
      </c>
      <c r="E631" t="s">
        <v>27</v>
      </c>
      <c r="F631" t="s">
        <v>34</v>
      </c>
      <c r="G631" t="s">
        <v>34</v>
      </c>
      <c r="H631" t="s">
        <v>20</v>
      </c>
      <c r="I631" t="s">
        <v>21</v>
      </c>
      <c r="J631">
        <v>0</v>
      </c>
      <c r="K631" t="s">
        <v>34</v>
      </c>
      <c r="L631">
        <v>0</v>
      </c>
      <c r="M631">
        <v>6</v>
      </c>
      <c r="N631" t="s">
        <v>79</v>
      </c>
      <c r="O631" t="s">
        <v>102</v>
      </c>
      <c r="P631" t="s">
        <v>44</v>
      </c>
      <c r="Q631" t="s">
        <v>39</v>
      </c>
    </row>
    <row r="632" spans="1:17" x14ac:dyDescent="0.35">
      <c r="A632">
        <v>631</v>
      </c>
      <c r="B632">
        <v>2016</v>
      </c>
      <c r="C632" t="s">
        <v>59</v>
      </c>
      <c r="D632" s="1">
        <v>42512</v>
      </c>
      <c r="E632" t="s">
        <v>35</v>
      </c>
      <c r="F632" t="s">
        <v>18</v>
      </c>
      <c r="G632" t="s">
        <v>18</v>
      </c>
      <c r="H632" t="s">
        <v>20</v>
      </c>
      <c r="I632" t="s">
        <v>21</v>
      </c>
      <c r="J632">
        <v>0</v>
      </c>
      <c r="K632" t="s">
        <v>35</v>
      </c>
      <c r="L632">
        <v>22</v>
      </c>
      <c r="M632">
        <v>0</v>
      </c>
      <c r="N632" t="s">
        <v>139</v>
      </c>
      <c r="O632" t="s">
        <v>61</v>
      </c>
      <c r="P632" t="s">
        <v>63</v>
      </c>
      <c r="Q632" t="s">
        <v>78</v>
      </c>
    </row>
    <row r="633" spans="1:17" x14ac:dyDescent="0.35">
      <c r="A633">
        <v>632</v>
      </c>
      <c r="B633">
        <v>2016</v>
      </c>
      <c r="C633" t="s">
        <v>312</v>
      </c>
      <c r="D633" s="1">
        <v>42512</v>
      </c>
      <c r="E633" t="s">
        <v>47</v>
      </c>
      <c r="F633" t="s">
        <v>19</v>
      </c>
      <c r="G633" t="s">
        <v>19</v>
      </c>
      <c r="H633" t="s">
        <v>20</v>
      </c>
      <c r="I633" t="s">
        <v>21</v>
      </c>
      <c r="J633">
        <v>0</v>
      </c>
      <c r="K633" t="s">
        <v>19</v>
      </c>
      <c r="L633">
        <v>0</v>
      </c>
      <c r="M633">
        <v>6</v>
      </c>
      <c r="N633" t="s">
        <v>268</v>
      </c>
      <c r="O633" t="s">
        <v>313</v>
      </c>
      <c r="P633" t="s">
        <v>31</v>
      </c>
      <c r="Q633" t="s">
        <v>289</v>
      </c>
    </row>
    <row r="634" spans="1:17" x14ac:dyDescent="0.35">
      <c r="A634">
        <v>633</v>
      </c>
      <c r="B634">
        <v>2016</v>
      </c>
      <c r="C634" t="s">
        <v>46</v>
      </c>
      <c r="D634" s="1">
        <v>42514</v>
      </c>
      <c r="E634" t="s">
        <v>34</v>
      </c>
      <c r="F634" t="s">
        <v>19</v>
      </c>
      <c r="G634" t="s">
        <v>19</v>
      </c>
      <c r="H634" t="s">
        <v>20</v>
      </c>
      <c r="I634" t="s">
        <v>21</v>
      </c>
      <c r="J634">
        <v>0</v>
      </c>
      <c r="K634" t="s">
        <v>19</v>
      </c>
      <c r="L634">
        <v>0</v>
      </c>
      <c r="M634">
        <v>4</v>
      </c>
      <c r="N634" t="s">
        <v>187</v>
      </c>
      <c r="O634" t="s">
        <v>50</v>
      </c>
      <c r="P634" t="s">
        <v>44</v>
      </c>
      <c r="Q634" t="s">
        <v>191</v>
      </c>
    </row>
    <row r="635" spans="1:17" x14ac:dyDescent="0.35">
      <c r="A635">
        <v>634</v>
      </c>
      <c r="B635">
        <v>2016</v>
      </c>
      <c r="C635" t="s">
        <v>66</v>
      </c>
      <c r="D635" s="1">
        <v>42515</v>
      </c>
      <c r="E635" t="s">
        <v>18</v>
      </c>
      <c r="F635" t="s">
        <v>35</v>
      </c>
      <c r="G635" t="s">
        <v>35</v>
      </c>
      <c r="H635" t="s">
        <v>20</v>
      </c>
      <c r="I635" t="s">
        <v>21</v>
      </c>
      <c r="J635">
        <v>0</v>
      </c>
      <c r="K635" t="s">
        <v>18</v>
      </c>
      <c r="L635">
        <v>22</v>
      </c>
      <c r="M635">
        <v>0</v>
      </c>
      <c r="N635" t="s">
        <v>343</v>
      </c>
      <c r="O635" t="s">
        <v>68</v>
      </c>
      <c r="P635" t="s">
        <v>78</v>
      </c>
      <c r="Q635" t="s">
        <v>45</v>
      </c>
    </row>
    <row r="636" spans="1:17" x14ac:dyDescent="0.35">
      <c r="A636">
        <v>635</v>
      </c>
      <c r="B636">
        <v>2016</v>
      </c>
      <c r="C636" t="s">
        <v>66</v>
      </c>
      <c r="D636" s="1">
        <v>42517</v>
      </c>
      <c r="E636" t="s">
        <v>34</v>
      </c>
      <c r="F636" t="s">
        <v>18</v>
      </c>
      <c r="G636" t="s">
        <v>18</v>
      </c>
      <c r="H636" t="s">
        <v>20</v>
      </c>
      <c r="I636" t="s">
        <v>21</v>
      </c>
      <c r="J636">
        <v>0</v>
      </c>
      <c r="K636" t="s">
        <v>18</v>
      </c>
      <c r="L636">
        <v>0</v>
      </c>
      <c r="M636">
        <v>4</v>
      </c>
      <c r="N636" t="s">
        <v>90</v>
      </c>
      <c r="O636" t="s">
        <v>68</v>
      </c>
      <c r="P636" t="s">
        <v>78</v>
      </c>
      <c r="Q636" t="s">
        <v>39</v>
      </c>
    </row>
    <row r="637" spans="1:17" x14ac:dyDescent="0.35">
      <c r="A637">
        <v>636</v>
      </c>
      <c r="B637">
        <v>2016</v>
      </c>
      <c r="C637" t="s">
        <v>46</v>
      </c>
      <c r="D637" s="1">
        <v>42519</v>
      </c>
      <c r="E637" t="s">
        <v>18</v>
      </c>
      <c r="F637" t="s">
        <v>19</v>
      </c>
      <c r="G637" t="s">
        <v>18</v>
      </c>
      <c r="H637" t="s">
        <v>48</v>
      </c>
      <c r="I637" t="s">
        <v>21</v>
      </c>
      <c r="J637">
        <v>0</v>
      </c>
      <c r="K637" t="s">
        <v>18</v>
      </c>
      <c r="L637">
        <v>8</v>
      </c>
      <c r="M637">
        <v>0</v>
      </c>
      <c r="N637" t="s">
        <v>355</v>
      </c>
      <c r="O637" t="s">
        <v>50</v>
      </c>
      <c r="P637" t="s">
        <v>191</v>
      </c>
      <c r="Q637" t="s">
        <v>289</v>
      </c>
    </row>
    <row r="638" spans="1:17" x14ac:dyDescent="0.35">
      <c r="A638">
        <v>7894</v>
      </c>
      <c r="B638">
        <v>2018</v>
      </c>
      <c r="C638" t="s">
        <v>53</v>
      </c>
      <c r="D638" s="1">
        <v>43197</v>
      </c>
      <c r="E638" t="s">
        <v>27</v>
      </c>
      <c r="F638" t="s">
        <v>113</v>
      </c>
      <c r="G638" t="s">
        <v>113</v>
      </c>
      <c r="H638" t="s">
        <v>20</v>
      </c>
      <c r="I638" t="s">
        <v>21</v>
      </c>
      <c r="J638">
        <v>0</v>
      </c>
      <c r="K638" t="s">
        <v>113</v>
      </c>
      <c r="L638">
        <v>0</v>
      </c>
      <c r="M638">
        <v>1</v>
      </c>
      <c r="N638" t="s">
        <v>166</v>
      </c>
      <c r="O638" t="s">
        <v>55</v>
      </c>
      <c r="P638" t="s">
        <v>356</v>
      </c>
      <c r="Q638" t="s">
        <v>357</v>
      </c>
    </row>
    <row r="639" spans="1:17" x14ac:dyDescent="0.35">
      <c r="A639">
        <v>7895</v>
      </c>
      <c r="B639">
        <v>2018</v>
      </c>
      <c r="C639" t="s">
        <v>359</v>
      </c>
      <c r="D639" s="1">
        <v>43198</v>
      </c>
      <c r="E639" t="s">
        <v>47</v>
      </c>
      <c r="F639" t="s">
        <v>41</v>
      </c>
      <c r="G639" t="s">
        <v>41</v>
      </c>
      <c r="H639" t="s">
        <v>20</v>
      </c>
      <c r="I639" t="s">
        <v>21</v>
      </c>
      <c r="J639">
        <v>0</v>
      </c>
      <c r="K639" t="s">
        <v>41</v>
      </c>
      <c r="L639">
        <v>0</v>
      </c>
      <c r="M639">
        <v>6</v>
      </c>
      <c r="N639" t="s">
        <v>360</v>
      </c>
      <c r="O639" t="s">
        <v>85</v>
      </c>
      <c r="P639" t="s">
        <v>361</v>
      </c>
      <c r="Q639" t="s">
        <v>362</v>
      </c>
    </row>
    <row r="640" spans="1:17" x14ac:dyDescent="0.35">
      <c r="A640">
        <v>7896</v>
      </c>
      <c r="B640">
        <v>2018</v>
      </c>
      <c r="C640" t="s">
        <v>59</v>
      </c>
      <c r="D640" s="1">
        <v>43198</v>
      </c>
      <c r="E640" t="s">
        <v>19</v>
      </c>
      <c r="F640" t="s">
        <v>35</v>
      </c>
      <c r="G640" t="s">
        <v>35</v>
      </c>
      <c r="H640" t="s">
        <v>20</v>
      </c>
      <c r="I640" t="s">
        <v>21</v>
      </c>
      <c r="J640">
        <v>0</v>
      </c>
      <c r="K640" t="s">
        <v>35</v>
      </c>
      <c r="L640">
        <v>0</v>
      </c>
      <c r="M640">
        <v>4</v>
      </c>
      <c r="N640" t="s">
        <v>60</v>
      </c>
      <c r="O640" t="s">
        <v>61</v>
      </c>
      <c r="P640" t="s">
        <v>45</v>
      </c>
      <c r="Q640" t="s">
        <v>363</v>
      </c>
    </row>
    <row r="641" spans="1:17" x14ac:dyDescent="0.35">
      <c r="A641">
        <v>7897</v>
      </c>
      <c r="B641">
        <v>2018</v>
      </c>
      <c r="C641" t="s">
        <v>17</v>
      </c>
      <c r="D641" s="1">
        <v>43199</v>
      </c>
      <c r="E641" t="s">
        <v>118</v>
      </c>
      <c r="F641" t="s">
        <v>18</v>
      </c>
      <c r="G641" t="s">
        <v>18</v>
      </c>
      <c r="H641" t="s">
        <v>20</v>
      </c>
      <c r="I641" t="s">
        <v>21</v>
      </c>
      <c r="J641">
        <v>0</v>
      </c>
      <c r="K641" t="s">
        <v>18</v>
      </c>
      <c r="L641">
        <v>0</v>
      </c>
      <c r="M641">
        <v>9</v>
      </c>
      <c r="N641" t="s">
        <v>98</v>
      </c>
      <c r="O641" t="s">
        <v>23</v>
      </c>
      <c r="P641" t="s">
        <v>364</v>
      </c>
      <c r="Q641" t="s">
        <v>365</v>
      </c>
    </row>
    <row r="642" spans="1:17" x14ac:dyDescent="0.35">
      <c r="A642">
        <v>7898</v>
      </c>
      <c r="B642">
        <v>2018</v>
      </c>
      <c r="C642" t="s">
        <v>136</v>
      </c>
      <c r="D642" s="1">
        <v>43200</v>
      </c>
      <c r="E642" t="s">
        <v>35</v>
      </c>
      <c r="F642" t="s">
        <v>113</v>
      </c>
      <c r="G642" t="s">
        <v>113</v>
      </c>
      <c r="H642" t="s">
        <v>20</v>
      </c>
      <c r="I642" t="s">
        <v>21</v>
      </c>
      <c r="J642">
        <v>0</v>
      </c>
      <c r="K642" t="s">
        <v>113</v>
      </c>
      <c r="L642">
        <v>0</v>
      </c>
      <c r="M642">
        <v>5</v>
      </c>
      <c r="N642" t="s">
        <v>367</v>
      </c>
      <c r="O642" t="s">
        <v>138</v>
      </c>
      <c r="P642" t="s">
        <v>358</v>
      </c>
      <c r="Q642" t="s">
        <v>356</v>
      </c>
    </row>
    <row r="643" spans="1:17" x14ac:dyDescent="0.35">
      <c r="A643">
        <v>7899</v>
      </c>
      <c r="B643">
        <v>2018</v>
      </c>
      <c r="C643" t="s">
        <v>129</v>
      </c>
      <c r="D643" s="1">
        <v>43201</v>
      </c>
      <c r="E643" t="s">
        <v>118</v>
      </c>
      <c r="F643" t="s">
        <v>47</v>
      </c>
      <c r="G643" t="s">
        <v>47</v>
      </c>
      <c r="H643" t="s">
        <v>20</v>
      </c>
      <c r="I643" t="s">
        <v>21</v>
      </c>
      <c r="J643">
        <v>1</v>
      </c>
      <c r="K643" t="s">
        <v>118</v>
      </c>
      <c r="L643">
        <v>10</v>
      </c>
      <c r="M643">
        <v>0</v>
      </c>
      <c r="N643" t="s">
        <v>57</v>
      </c>
      <c r="O643" t="s">
        <v>131</v>
      </c>
      <c r="P643" t="s">
        <v>362</v>
      </c>
      <c r="Q643" t="s">
        <v>361</v>
      </c>
    </row>
    <row r="644" spans="1:17" x14ac:dyDescent="0.35">
      <c r="A644">
        <v>7900</v>
      </c>
      <c r="B644">
        <v>2018</v>
      </c>
      <c r="C644" t="s">
        <v>17</v>
      </c>
      <c r="D644" s="1">
        <v>43202</v>
      </c>
      <c r="E644" t="s">
        <v>27</v>
      </c>
      <c r="F644" t="s">
        <v>18</v>
      </c>
      <c r="G644" t="s">
        <v>18</v>
      </c>
      <c r="H644" t="s">
        <v>20</v>
      </c>
      <c r="I644" t="s">
        <v>21</v>
      </c>
      <c r="J644">
        <v>0</v>
      </c>
      <c r="K644" t="s">
        <v>18</v>
      </c>
      <c r="L644">
        <v>0</v>
      </c>
      <c r="M644">
        <v>1</v>
      </c>
      <c r="N644" t="s">
        <v>51</v>
      </c>
      <c r="O644" t="s">
        <v>23</v>
      </c>
      <c r="P644" t="s">
        <v>366</v>
      </c>
      <c r="Q644" t="s">
        <v>364</v>
      </c>
    </row>
    <row r="645" spans="1:17" x14ac:dyDescent="0.35">
      <c r="A645">
        <v>7901</v>
      </c>
      <c r="B645">
        <v>2018</v>
      </c>
      <c r="C645" t="s">
        <v>368</v>
      </c>
      <c r="D645" s="1">
        <v>43203</v>
      </c>
      <c r="E645" t="s">
        <v>41</v>
      </c>
      <c r="F645" t="s">
        <v>19</v>
      </c>
      <c r="G645" t="s">
        <v>19</v>
      </c>
      <c r="H645" t="s">
        <v>20</v>
      </c>
      <c r="I645" t="s">
        <v>21</v>
      </c>
      <c r="J645">
        <v>0</v>
      </c>
      <c r="K645" t="s">
        <v>19</v>
      </c>
      <c r="L645">
        <v>0</v>
      </c>
      <c r="M645">
        <v>4</v>
      </c>
      <c r="N645" t="s">
        <v>302</v>
      </c>
      <c r="O645" t="s">
        <v>50</v>
      </c>
      <c r="P645" t="s">
        <v>32</v>
      </c>
      <c r="Q645" t="s">
        <v>363</v>
      </c>
    </row>
    <row r="646" spans="1:17" x14ac:dyDescent="0.35">
      <c r="A646">
        <v>7902</v>
      </c>
      <c r="B646">
        <v>2018</v>
      </c>
      <c r="C646" t="s">
        <v>53</v>
      </c>
      <c r="D646" s="1">
        <v>43204</v>
      </c>
      <c r="E646" t="s">
        <v>27</v>
      </c>
      <c r="F646" t="s">
        <v>47</v>
      </c>
      <c r="G646" t="s">
        <v>47</v>
      </c>
      <c r="H646" t="s">
        <v>20</v>
      </c>
      <c r="I646" t="s">
        <v>21</v>
      </c>
      <c r="J646">
        <v>0</v>
      </c>
      <c r="K646" t="s">
        <v>47</v>
      </c>
      <c r="L646">
        <v>0</v>
      </c>
      <c r="M646">
        <v>7</v>
      </c>
      <c r="N646" t="s">
        <v>369</v>
      </c>
      <c r="O646" t="s">
        <v>55</v>
      </c>
      <c r="P646" t="s">
        <v>362</v>
      </c>
      <c r="Q646" t="s">
        <v>38</v>
      </c>
    </row>
    <row r="647" spans="1:17" x14ac:dyDescent="0.35">
      <c r="A647">
        <v>7903</v>
      </c>
      <c r="B647">
        <v>2018</v>
      </c>
      <c r="C647" t="s">
        <v>59</v>
      </c>
      <c r="D647" s="1">
        <v>43204</v>
      </c>
      <c r="E647" t="s">
        <v>35</v>
      </c>
      <c r="F647" t="s">
        <v>18</v>
      </c>
      <c r="G647" t="s">
        <v>18</v>
      </c>
      <c r="H647" t="s">
        <v>20</v>
      </c>
      <c r="I647" t="s">
        <v>21</v>
      </c>
      <c r="J647">
        <v>0</v>
      </c>
      <c r="K647" t="s">
        <v>18</v>
      </c>
      <c r="L647">
        <v>0</v>
      </c>
      <c r="M647">
        <v>5</v>
      </c>
      <c r="N647" t="s">
        <v>370</v>
      </c>
      <c r="O647" t="s">
        <v>61</v>
      </c>
      <c r="P647" t="s">
        <v>357</v>
      </c>
      <c r="Q647" t="s">
        <v>358</v>
      </c>
    </row>
    <row r="648" spans="1:17" x14ac:dyDescent="0.35">
      <c r="A648">
        <v>7904</v>
      </c>
      <c r="B648">
        <v>2018</v>
      </c>
      <c r="C648" t="s">
        <v>368</v>
      </c>
      <c r="D648" s="1">
        <v>43205</v>
      </c>
      <c r="E648" t="s">
        <v>118</v>
      </c>
      <c r="F648" t="s">
        <v>19</v>
      </c>
      <c r="G648" t="s">
        <v>19</v>
      </c>
      <c r="H648" t="s">
        <v>20</v>
      </c>
      <c r="I648" t="s">
        <v>21</v>
      </c>
      <c r="J648">
        <v>0</v>
      </c>
      <c r="K648" t="s">
        <v>118</v>
      </c>
      <c r="L648">
        <v>19</v>
      </c>
      <c r="M648">
        <v>0</v>
      </c>
      <c r="N648" t="s">
        <v>57</v>
      </c>
      <c r="O648" t="s">
        <v>50</v>
      </c>
      <c r="P648" t="s">
        <v>45</v>
      </c>
      <c r="Q648" t="s">
        <v>32</v>
      </c>
    </row>
    <row r="649" spans="1:17" x14ac:dyDescent="0.35">
      <c r="A649">
        <v>7905</v>
      </c>
      <c r="B649">
        <v>2018</v>
      </c>
      <c r="C649" t="s">
        <v>359</v>
      </c>
      <c r="D649" s="1">
        <v>43205</v>
      </c>
      <c r="E649" t="s">
        <v>41</v>
      </c>
      <c r="F649" t="s">
        <v>113</v>
      </c>
      <c r="G649" t="s">
        <v>113</v>
      </c>
      <c r="H649" t="s">
        <v>20</v>
      </c>
      <c r="I649" t="s">
        <v>21</v>
      </c>
      <c r="J649">
        <v>0</v>
      </c>
      <c r="K649" t="s">
        <v>41</v>
      </c>
      <c r="L649">
        <v>4</v>
      </c>
      <c r="M649">
        <v>0</v>
      </c>
      <c r="N649" t="s">
        <v>73</v>
      </c>
      <c r="O649" t="s">
        <v>85</v>
      </c>
      <c r="P649" t="s">
        <v>365</v>
      </c>
      <c r="Q649" t="s">
        <v>366</v>
      </c>
    </row>
    <row r="650" spans="1:17" x14ac:dyDescent="0.35">
      <c r="A650">
        <v>7906</v>
      </c>
      <c r="B650">
        <v>2018</v>
      </c>
      <c r="C650" t="s">
        <v>59</v>
      </c>
      <c r="D650" s="1">
        <v>43206</v>
      </c>
      <c r="E650" t="s">
        <v>35</v>
      </c>
      <c r="F650" t="s">
        <v>47</v>
      </c>
      <c r="G650" t="s">
        <v>47</v>
      </c>
      <c r="H650" t="s">
        <v>20</v>
      </c>
      <c r="I650" t="s">
        <v>21</v>
      </c>
      <c r="J650">
        <v>0</v>
      </c>
      <c r="K650" t="s">
        <v>35</v>
      </c>
      <c r="L650">
        <v>71</v>
      </c>
      <c r="M650">
        <v>0</v>
      </c>
      <c r="N650" t="s">
        <v>54</v>
      </c>
      <c r="O650" t="s">
        <v>61</v>
      </c>
      <c r="P650" t="s">
        <v>358</v>
      </c>
      <c r="Q650" t="s">
        <v>357</v>
      </c>
    </row>
    <row r="651" spans="1:17" x14ac:dyDescent="0.35">
      <c r="A651">
        <v>7907</v>
      </c>
      <c r="B651">
        <v>2018</v>
      </c>
      <c r="C651" t="s">
        <v>53</v>
      </c>
      <c r="D651" s="1">
        <v>43207</v>
      </c>
      <c r="E651" t="s">
        <v>27</v>
      </c>
      <c r="F651" t="s">
        <v>19</v>
      </c>
      <c r="G651" t="s">
        <v>19</v>
      </c>
      <c r="H651" t="s">
        <v>20</v>
      </c>
      <c r="I651" t="s">
        <v>21</v>
      </c>
      <c r="J651">
        <v>0</v>
      </c>
      <c r="K651" t="s">
        <v>27</v>
      </c>
      <c r="L651">
        <v>46</v>
      </c>
      <c r="M651">
        <v>0</v>
      </c>
      <c r="N651" t="s">
        <v>91</v>
      </c>
      <c r="O651" t="s">
        <v>55</v>
      </c>
      <c r="P651" t="s">
        <v>361</v>
      </c>
      <c r="Q651" t="s">
        <v>38</v>
      </c>
    </row>
    <row r="652" spans="1:17" x14ac:dyDescent="0.35">
      <c r="A652">
        <v>7908</v>
      </c>
      <c r="B652">
        <v>2018</v>
      </c>
      <c r="C652" t="s">
        <v>129</v>
      </c>
      <c r="D652" s="1">
        <v>43208</v>
      </c>
      <c r="E652" t="s">
        <v>118</v>
      </c>
      <c r="F652" t="s">
        <v>35</v>
      </c>
      <c r="G652" t="s">
        <v>35</v>
      </c>
      <c r="H652" t="s">
        <v>20</v>
      </c>
      <c r="I652" t="s">
        <v>21</v>
      </c>
      <c r="J652">
        <v>0</v>
      </c>
      <c r="K652" t="s">
        <v>35</v>
      </c>
      <c r="L652">
        <v>0</v>
      </c>
      <c r="M652">
        <v>7</v>
      </c>
      <c r="N652" t="s">
        <v>54</v>
      </c>
      <c r="O652" t="s">
        <v>131</v>
      </c>
      <c r="P652" t="s">
        <v>32</v>
      </c>
      <c r="Q652" t="s">
        <v>363</v>
      </c>
    </row>
    <row r="653" spans="1:17" x14ac:dyDescent="0.35">
      <c r="A653">
        <v>7909</v>
      </c>
      <c r="B653">
        <v>2018</v>
      </c>
      <c r="C653" t="s">
        <v>359</v>
      </c>
      <c r="D653" s="1">
        <v>43209</v>
      </c>
      <c r="E653" t="s">
        <v>41</v>
      </c>
      <c r="F653" t="s">
        <v>18</v>
      </c>
      <c r="G653" t="s">
        <v>41</v>
      </c>
      <c r="H653" t="s">
        <v>48</v>
      </c>
      <c r="I653" t="s">
        <v>21</v>
      </c>
      <c r="J653">
        <v>0</v>
      </c>
      <c r="K653" t="s">
        <v>41</v>
      </c>
      <c r="L653">
        <v>15</v>
      </c>
      <c r="M653">
        <v>0</v>
      </c>
      <c r="N653" t="s">
        <v>73</v>
      </c>
      <c r="O653" t="s">
        <v>85</v>
      </c>
      <c r="P653" t="s">
        <v>364</v>
      </c>
      <c r="Q653" t="s">
        <v>358</v>
      </c>
    </row>
    <row r="654" spans="1:17" x14ac:dyDescent="0.35">
      <c r="A654">
        <v>7910</v>
      </c>
      <c r="B654">
        <v>2018</v>
      </c>
      <c r="C654" t="s">
        <v>26</v>
      </c>
      <c r="D654" s="1">
        <v>43210</v>
      </c>
      <c r="E654" t="s">
        <v>113</v>
      </c>
      <c r="F654" t="s">
        <v>118</v>
      </c>
      <c r="G654" t="s">
        <v>118</v>
      </c>
      <c r="H654" t="s">
        <v>20</v>
      </c>
      <c r="I654" t="s">
        <v>21</v>
      </c>
      <c r="J654">
        <v>0</v>
      </c>
      <c r="K654" t="s">
        <v>113</v>
      </c>
      <c r="L654">
        <v>64</v>
      </c>
      <c r="M654">
        <v>0</v>
      </c>
      <c r="N654" t="s">
        <v>130</v>
      </c>
      <c r="O654" t="s">
        <v>30</v>
      </c>
      <c r="P654" t="s">
        <v>38</v>
      </c>
      <c r="Q654" t="s">
        <v>362</v>
      </c>
    </row>
    <row r="655" spans="1:17" x14ac:dyDescent="0.35">
      <c r="A655">
        <v>7911</v>
      </c>
      <c r="B655">
        <v>2018</v>
      </c>
      <c r="C655" t="s">
        <v>59</v>
      </c>
      <c r="D655" s="1">
        <v>43211</v>
      </c>
      <c r="E655" t="s">
        <v>35</v>
      </c>
      <c r="F655" t="s">
        <v>41</v>
      </c>
      <c r="G655" t="s">
        <v>41</v>
      </c>
      <c r="H655" t="s">
        <v>20</v>
      </c>
      <c r="I655" t="s">
        <v>21</v>
      </c>
      <c r="J655">
        <v>1</v>
      </c>
      <c r="K655" t="s">
        <v>41</v>
      </c>
      <c r="L655">
        <v>0</v>
      </c>
      <c r="M655">
        <v>9</v>
      </c>
      <c r="N655" t="s">
        <v>360</v>
      </c>
      <c r="O655" t="s">
        <v>61</v>
      </c>
      <c r="P655" t="s">
        <v>45</v>
      </c>
      <c r="Q655" t="s">
        <v>363</v>
      </c>
    </row>
    <row r="656" spans="1:17" x14ac:dyDescent="0.35">
      <c r="A656">
        <v>7912</v>
      </c>
      <c r="B656">
        <v>2018</v>
      </c>
      <c r="C656" t="s">
        <v>368</v>
      </c>
      <c r="D656" s="1">
        <v>43211</v>
      </c>
      <c r="E656" t="s">
        <v>47</v>
      </c>
      <c r="F656" t="s">
        <v>19</v>
      </c>
      <c r="G656" t="s">
        <v>19</v>
      </c>
      <c r="H656" t="s">
        <v>20</v>
      </c>
      <c r="I656" t="s">
        <v>21</v>
      </c>
      <c r="J656">
        <v>0</v>
      </c>
      <c r="K656" t="s">
        <v>19</v>
      </c>
      <c r="L656">
        <v>0</v>
      </c>
      <c r="M656">
        <v>6</v>
      </c>
      <c r="N656" t="s">
        <v>187</v>
      </c>
      <c r="O656" t="s">
        <v>50</v>
      </c>
      <c r="P656" t="s">
        <v>356</v>
      </c>
      <c r="Q656" t="s">
        <v>366</v>
      </c>
    </row>
    <row r="657" spans="1:17" x14ac:dyDescent="0.35">
      <c r="A657">
        <v>7913</v>
      </c>
      <c r="B657">
        <v>2018</v>
      </c>
      <c r="C657" t="s">
        <v>17</v>
      </c>
      <c r="D657" s="1">
        <v>43212</v>
      </c>
      <c r="E657" t="s">
        <v>113</v>
      </c>
      <c r="F657" t="s">
        <v>18</v>
      </c>
      <c r="G657" t="s">
        <v>18</v>
      </c>
      <c r="H657" t="s">
        <v>20</v>
      </c>
      <c r="I657" t="s">
        <v>21</v>
      </c>
      <c r="J657">
        <v>0</v>
      </c>
      <c r="K657" t="s">
        <v>113</v>
      </c>
      <c r="L657">
        <v>4</v>
      </c>
      <c r="M657">
        <v>0</v>
      </c>
      <c r="N657" t="s">
        <v>106</v>
      </c>
      <c r="O657" t="s">
        <v>23</v>
      </c>
      <c r="P657" t="s">
        <v>358</v>
      </c>
      <c r="Q657" t="s">
        <v>365</v>
      </c>
    </row>
    <row r="658" spans="1:17" x14ac:dyDescent="0.35">
      <c r="A658">
        <v>7914</v>
      </c>
      <c r="B658">
        <v>2018</v>
      </c>
      <c r="C658" t="s">
        <v>129</v>
      </c>
      <c r="D658" s="1">
        <v>43212</v>
      </c>
      <c r="E658" t="s">
        <v>27</v>
      </c>
      <c r="F658" t="s">
        <v>118</v>
      </c>
      <c r="G658" t="s">
        <v>27</v>
      </c>
      <c r="H658" t="s">
        <v>48</v>
      </c>
      <c r="I658" t="s">
        <v>21</v>
      </c>
      <c r="J658">
        <v>0</v>
      </c>
      <c r="K658" t="s">
        <v>118</v>
      </c>
      <c r="L658">
        <v>0</v>
      </c>
      <c r="M658">
        <v>3</v>
      </c>
      <c r="N658" t="s">
        <v>371</v>
      </c>
      <c r="O658" t="s">
        <v>131</v>
      </c>
      <c r="P658" t="s">
        <v>361</v>
      </c>
      <c r="Q658" t="s">
        <v>362</v>
      </c>
    </row>
    <row r="659" spans="1:17" x14ac:dyDescent="0.35">
      <c r="A659">
        <v>7915</v>
      </c>
      <c r="B659">
        <v>2018</v>
      </c>
      <c r="C659" t="s">
        <v>66</v>
      </c>
      <c r="D659" s="1">
        <v>43213</v>
      </c>
      <c r="E659" t="s">
        <v>41</v>
      </c>
      <c r="F659" t="s">
        <v>47</v>
      </c>
      <c r="G659" t="s">
        <v>47</v>
      </c>
      <c r="H659" t="s">
        <v>20</v>
      </c>
      <c r="I659" t="s">
        <v>21</v>
      </c>
      <c r="J659">
        <v>0</v>
      </c>
      <c r="K659" t="s">
        <v>41</v>
      </c>
      <c r="L659">
        <v>4</v>
      </c>
      <c r="M659">
        <v>0</v>
      </c>
      <c r="N659" t="s">
        <v>372</v>
      </c>
      <c r="O659" t="s">
        <v>68</v>
      </c>
      <c r="P659" t="s">
        <v>366</v>
      </c>
      <c r="Q659" t="s">
        <v>357</v>
      </c>
    </row>
    <row r="660" spans="1:17" x14ac:dyDescent="0.35">
      <c r="A660">
        <v>7916</v>
      </c>
      <c r="B660">
        <v>2018</v>
      </c>
      <c r="C660" t="s">
        <v>53</v>
      </c>
      <c r="D660" s="1">
        <v>43214</v>
      </c>
      <c r="E660" t="s">
        <v>18</v>
      </c>
      <c r="F660" t="s">
        <v>27</v>
      </c>
      <c r="G660" t="s">
        <v>27</v>
      </c>
      <c r="H660" t="s">
        <v>20</v>
      </c>
      <c r="I660" t="s">
        <v>21</v>
      </c>
      <c r="J660">
        <v>0</v>
      </c>
      <c r="K660" t="s">
        <v>18</v>
      </c>
      <c r="L660">
        <v>31</v>
      </c>
      <c r="M660">
        <v>0</v>
      </c>
      <c r="N660" t="s">
        <v>51</v>
      </c>
      <c r="O660" t="s">
        <v>55</v>
      </c>
      <c r="P660" t="s">
        <v>45</v>
      </c>
      <c r="Q660" t="s">
        <v>32</v>
      </c>
    </row>
    <row r="661" spans="1:17" x14ac:dyDescent="0.35">
      <c r="A661">
        <v>7917</v>
      </c>
      <c r="B661">
        <v>2018</v>
      </c>
      <c r="C661" t="s">
        <v>368</v>
      </c>
      <c r="D661" s="1">
        <v>43215</v>
      </c>
      <c r="E661" t="s">
        <v>19</v>
      </c>
      <c r="F661" t="s">
        <v>113</v>
      </c>
      <c r="G661" t="s">
        <v>113</v>
      </c>
      <c r="H661" t="s">
        <v>20</v>
      </c>
      <c r="I661" t="s">
        <v>21</v>
      </c>
      <c r="J661">
        <v>0</v>
      </c>
      <c r="K661" t="s">
        <v>113</v>
      </c>
      <c r="L661">
        <v>0</v>
      </c>
      <c r="M661">
        <v>5</v>
      </c>
      <c r="N661" t="s">
        <v>81</v>
      </c>
      <c r="O661" t="s">
        <v>50</v>
      </c>
      <c r="P661" t="s">
        <v>364</v>
      </c>
      <c r="Q661" t="s">
        <v>373</v>
      </c>
    </row>
    <row r="662" spans="1:17" x14ac:dyDescent="0.35">
      <c r="A662">
        <v>7918</v>
      </c>
      <c r="B662">
        <v>2018</v>
      </c>
      <c r="C662" t="s">
        <v>17</v>
      </c>
      <c r="D662" s="1">
        <v>43216</v>
      </c>
      <c r="E662" t="s">
        <v>18</v>
      </c>
      <c r="F662" t="s">
        <v>41</v>
      </c>
      <c r="G662" t="s">
        <v>41</v>
      </c>
      <c r="H662" t="s">
        <v>20</v>
      </c>
      <c r="I662" t="s">
        <v>21</v>
      </c>
      <c r="J662">
        <v>0</v>
      </c>
      <c r="K662" t="s">
        <v>18</v>
      </c>
      <c r="L662">
        <v>13</v>
      </c>
      <c r="M662">
        <v>0</v>
      </c>
      <c r="N662" t="s">
        <v>372</v>
      </c>
      <c r="O662" t="s">
        <v>23</v>
      </c>
      <c r="P662" t="s">
        <v>366</v>
      </c>
      <c r="Q662" t="s">
        <v>374</v>
      </c>
    </row>
    <row r="663" spans="1:17" x14ac:dyDescent="0.35">
      <c r="A663">
        <v>7919</v>
      </c>
      <c r="B663">
        <v>2018</v>
      </c>
      <c r="C663" t="s">
        <v>66</v>
      </c>
      <c r="D663" s="1">
        <v>43217</v>
      </c>
      <c r="E663" t="s">
        <v>47</v>
      </c>
      <c r="F663" t="s">
        <v>35</v>
      </c>
      <c r="G663" t="s">
        <v>35</v>
      </c>
      <c r="H663" t="s">
        <v>20</v>
      </c>
      <c r="I663" t="s">
        <v>21</v>
      </c>
      <c r="J663">
        <v>0</v>
      </c>
      <c r="K663" t="s">
        <v>47</v>
      </c>
      <c r="L663">
        <v>55</v>
      </c>
      <c r="M663">
        <v>0</v>
      </c>
      <c r="N663" t="s">
        <v>101</v>
      </c>
      <c r="O663" t="s">
        <v>68</v>
      </c>
      <c r="P663" t="s">
        <v>45</v>
      </c>
      <c r="Q663" t="s">
        <v>32</v>
      </c>
    </row>
    <row r="664" spans="1:17" x14ac:dyDescent="0.35">
      <c r="A664">
        <v>7920</v>
      </c>
      <c r="B664">
        <v>2018</v>
      </c>
      <c r="C664" t="s">
        <v>26</v>
      </c>
      <c r="D664" s="1">
        <v>43218</v>
      </c>
      <c r="E664" t="s">
        <v>113</v>
      </c>
      <c r="F664" t="s">
        <v>27</v>
      </c>
      <c r="G664" t="s">
        <v>27</v>
      </c>
      <c r="H664" t="s">
        <v>20</v>
      </c>
      <c r="I664" t="s">
        <v>21</v>
      </c>
      <c r="J664">
        <v>0</v>
      </c>
      <c r="K664" t="s">
        <v>27</v>
      </c>
      <c r="L664">
        <v>0</v>
      </c>
      <c r="M664">
        <v>8</v>
      </c>
      <c r="N664" t="s">
        <v>91</v>
      </c>
      <c r="O664" t="s">
        <v>30</v>
      </c>
      <c r="P664" t="s">
        <v>356</v>
      </c>
      <c r="Q664" t="s">
        <v>38</v>
      </c>
    </row>
    <row r="665" spans="1:17" x14ac:dyDescent="0.35">
      <c r="A665">
        <v>7921</v>
      </c>
      <c r="B665">
        <v>2018</v>
      </c>
      <c r="C665" t="s">
        <v>129</v>
      </c>
      <c r="D665" s="1">
        <v>43219</v>
      </c>
      <c r="E665" t="s">
        <v>18</v>
      </c>
      <c r="F665" t="s">
        <v>118</v>
      </c>
      <c r="G665" t="s">
        <v>18</v>
      </c>
      <c r="H665" t="s">
        <v>48</v>
      </c>
      <c r="I665" t="s">
        <v>21</v>
      </c>
      <c r="J665">
        <v>0</v>
      </c>
      <c r="K665" t="s">
        <v>18</v>
      </c>
      <c r="L665">
        <v>11</v>
      </c>
      <c r="M665">
        <v>0</v>
      </c>
      <c r="N665" t="s">
        <v>75</v>
      </c>
      <c r="O665" t="s">
        <v>131</v>
      </c>
      <c r="P665" t="s">
        <v>376</v>
      </c>
      <c r="Q665" t="s">
        <v>357</v>
      </c>
    </row>
    <row r="666" spans="1:17" x14ac:dyDescent="0.35">
      <c r="A666">
        <v>7922</v>
      </c>
      <c r="B666">
        <v>2018</v>
      </c>
      <c r="C666" t="s">
        <v>368</v>
      </c>
      <c r="D666" s="1">
        <v>43219</v>
      </c>
      <c r="E666" t="s">
        <v>19</v>
      </c>
      <c r="F666" t="s">
        <v>35</v>
      </c>
      <c r="G666" t="s">
        <v>35</v>
      </c>
      <c r="H666" t="s">
        <v>20</v>
      </c>
      <c r="I666" t="s">
        <v>21</v>
      </c>
      <c r="J666">
        <v>0</v>
      </c>
      <c r="K666" t="s">
        <v>35</v>
      </c>
      <c r="L666">
        <v>0</v>
      </c>
      <c r="M666">
        <v>6</v>
      </c>
      <c r="N666" t="s">
        <v>36</v>
      </c>
      <c r="O666" t="s">
        <v>50</v>
      </c>
      <c r="P666" t="s">
        <v>364</v>
      </c>
      <c r="Q666" t="s">
        <v>358</v>
      </c>
    </row>
    <row r="667" spans="1:17" x14ac:dyDescent="0.35">
      <c r="A667">
        <v>7923</v>
      </c>
      <c r="B667">
        <v>2018</v>
      </c>
      <c r="C667" t="s">
        <v>26</v>
      </c>
      <c r="D667" s="1">
        <v>43220</v>
      </c>
      <c r="E667" t="s">
        <v>113</v>
      </c>
      <c r="F667" t="s">
        <v>47</v>
      </c>
      <c r="G667" t="s">
        <v>47</v>
      </c>
      <c r="H667" t="s">
        <v>20</v>
      </c>
      <c r="I667" t="s">
        <v>21</v>
      </c>
      <c r="J667">
        <v>0</v>
      </c>
      <c r="K667" t="s">
        <v>113</v>
      </c>
      <c r="L667">
        <v>13</v>
      </c>
      <c r="M667">
        <v>0</v>
      </c>
      <c r="N667" t="s">
        <v>130</v>
      </c>
      <c r="O667" t="s">
        <v>30</v>
      </c>
      <c r="P667" t="s">
        <v>45</v>
      </c>
      <c r="Q667" t="s">
        <v>375</v>
      </c>
    </row>
    <row r="668" spans="1:17" x14ac:dyDescent="0.35">
      <c r="A668">
        <v>7924</v>
      </c>
      <c r="B668">
        <v>2018</v>
      </c>
      <c r="C668" t="s">
        <v>368</v>
      </c>
      <c r="D668" s="1">
        <v>43221</v>
      </c>
      <c r="E668" t="s">
        <v>19</v>
      </c>
      <c r="F668" t="s">
        <v>27</v>
      </c>
      <c r="G668" t="s">
        <v>27</v>
      </c>
      <c r="H668" t="s">
        <v>20</v>
      </c>
      <c r="I668" t="s">
        <v>21</v>
      </c>
      <c r="J668">
        <v>0</v>
      </c>
      <c r="K668" t="s">
        <v>19</v>
      </c>
      <c r="L668">
        <v>14</v>
      </c>
      <c r="M668">
        <v>0</v>
      </c>
      <c r="N668" t="s">
        <v>377</v>
      </c>
      <c r="O668" t="s">
        <v>50</v>
      </c>
      <c r="P668" t="s">
        <v>378</v>
      </c>
      <c r="Q668" t="s">
        <v>38</v>
      </c>
    </row>
    <row r="669" spans="1:17" x14ac:dyDescent="0.35">
      <c r="A669">
        <v>7925</v>
      </c>
      <c r="B669">
        <v>2018</v>
      </c>
      <c r="C669" t="s">
        <v>66</v>
      </c>
      <c r="D669" s="1">
        <v>43222</v>
      </c>
      <c r="E669" t="s">
        <v>47</v>
      </c>
      <c r="F669" t="s">
        <v>118</v>
      </c>
      <c r="G669" t="s">
        <v>118</v>
      </c>
      <c r="H669" t="s">
        <v>20</v>
      </c>
      <c r="I669" t="s">
        <v>21</v>
      </c>
      <c r="J669">
        <v>1</v>
      </c>
      <c r="K669" t="s">
        <v>47</v>
      </c>
      <c r="L669">
        <v>4</v>
      </c>
      <c r="M669">
        <v>0</v>
      </c>
      <c r="N669" t="s">
        <v>94</v>
      </c>
      <c r="O669" t="s">
        <v>68</v>
      </c>
      <c r="P669" t="s">
        <v>366</v>
      </c>
      <c r="Q669" t="s">
        <v>373</v>
      </c>
    </row>
    <row r="670" spans="1:17" x14ac:dyDescent="0.35">
      <c r="A670">
        <v>7926</v>
      </c>
      <c r="B670">
        <v>2018</v>
      </c>
      <c r="C670" t="s">
        <v>59</v>
      </c>
      <c r="D670" s="1">
        <v>43223</v>
      </c>
      <c r="E670" t="s">
        <v>113</v>
      </c>
      <c r="F670" t="s">
        <v>35</v>
      </c>
      <c r="G670" t="s">
        <v>35</v>
      </c>
      <c r="H670" t="s">
        <v>20</v>
      </c>
      <c r="I670" t="s">
        <v>21</v>
      </c>
      <c r="J670">
        <v>0</v>
      </c>
      <c r="K670" t="s">
        <v>35</v>
      </c>
      <c r="L670">
        <v>0</v>
      </c>
      <c r="M670">
        <v>6</v>
      </c>
      <c r="N670" t="s">
        <v>60</v>
      </c>
      <c r="O670" t="s">
        <v>61</v>
      </c>
      <c r="P670" t="s">
        <v>379</v>
      </c>
      <c r="Q670" t="s">
        <v>363</v>
      </c>
    </row>
    <row r="671" spans="1:17" x14ac:dyDescent="0.35">
      <c r="A671">
        <v>7927</v>
      </c>
      <c r="B671">
        <v>2018</v>
      </c>
      <c r="C671" t="s">
        <v>40</v>
      </c>
      <c r="D671" s="1">
        <v>43224</v>
      </c>
      <c r="E671" t="s">
        <v>41</v>
      </c>
      <c r="F671" t="s">
        <v>27</v>
      </c>
      <c r="G671" t="s">
        <v>27</v>
      </c>
      <c r="H671" t="s">
        <v>20</v>
      </c>
      <c r="I671" t="s">
        <v>21</v>
      </c>
      <c r="J671">
        <v>0</v>
      </c>
      <c r="K671" t="s">
        <v>27</v>
      </c>
      <c r="L671">
        <v>0</v>
      </c>
      <c r="M671">
        <v>6</v>
      </c>
      <c r="N671" t="s">
        <v>380</v>
      </c>
      <c r="O671" t="s">
        <v>43</v>
      </c>
      <c r="P671" t="s">
        <v>32</v>
      </c>
      <c r="Q671" t="s">
        <v>375</v>
      </c>
    </row>
    <row r="672" spans="1:17" x14ac:dyDescent="0.35">
      <c r="A672">
        <v>7928</v>
      </c>
      <c r="B672">
        <v>2018</v>
      </c>
      <c r="C672" t="s">
        <v>26</v>
      </c>
      <c r="D672" s="1">
        <v>43225</v>
      </c>
      <c r="E672" t="s">
        <v>19</v>
      </c>
      <c r="F672" t="s">
        <v>113</v>
      </c>
      <c r="G672" t="s">
        <v>113</v>
      </c>
      <c r="H672" t="s">
        <v>20</v>
      </c>
      <c r="I672" t="s">
        <v>21</v>
      </c>
      <c r="J672">
        <v>0</v>
      </c>
      <c r="K672" t="s">
        <v>113</v>
      </c>
      <c r="L672">
        <v>0</v>
      </c>
      <c r="M672">
        <v>6</v>
      </c>
      <c r="N672" t="s">
        <v>283</v>
      </c>
      <c r="O672" t="s">
        <v>30</v>
      </c>
      <c r="P672" t="s">
        <v>38</v>
      </c>
      <c r="Q672" t="s">
        <v>374</v>
      </c>
    </row>
    <row r="673" spans="1:17" x14ac:dyDescent="0.35">
      <c r="A673">
        <v>7929</v>
      </c>
      <c r="B673">
        <v>2018</v>
      </c>
      <c r="C673" t="s">
        <v>17</v>
      </c>
      <c r="D673" s="1">
        <v>43225</v>
      </c>
      <c r="E673" t="s">
        <v>47</v>
      </c>
      <c r="F673" t="s">
        <v>18</v>
      </c>
      <c r="G673" t="s">
        <v>47</v>
      </c>
      <c r="H673" t="s">
        <v>48</v>
      </c>
      <c r="I673" t="s">
        <v>21</v>
      </c>
      <c r="J673">
        <v>0</v>
      </c>
      <c r="K673" t="s">
        <v>18</v>
      </c>
      <c r="L673">
        <v>0</v>
      </c>
      <c r="M673">
        <v>7</v>
      </c>
      <c r="N673" t="s">
        <v>51</v>
      </c>
      <c r="O673" t="s">
        <v>23</v>
      </c>
      <c r="P673" t="s">
        <v>376</v>
      </c>
      <c r="Q673" t="s">
        <v>366</v>
      </c>
    </row>
    <row r="674" spans="1:17" x14ac:dyDescent="0.35">
      <c r="A674">
        <v>7930</v>
      </c>
      <c r="B674">
        <v>2018</v>
      </c>
      <c r="C674" t="s">
        <v>53</v>
      </c>
      <c r="D674" s="1">
        <v>43226</v>
      </c>
      <c r="E674" t="s">
        <v>27</v>
      </c>
      <c r="F674" t="s">
        <v>35</v>
      </c>
      <c r="G674" t="s">
        <v>35</v>
      </c>
      <c r="H674" t="s">
        <v>20</v>
      </c>
      <c r="I674" t="s">
        <v>21</v>
      </c>
      <c r="J674">
        <v>0</v>
      </c>
      <c r="K674" t="s">
        <v>27</v>
      </c>
      <c r="L674">
        <v>13</v>
      </c>
      <c r="M674">
        <v>0</v>
      </c>
      <c r="N674" t="s">
        <v>342</v>
      </c>
      <c r="O674" t="s">
        <v>55</v>
      </c>
      <c r="P674" t="s">
        <v>379</v>
      </c>
      <c r="Q674" t="s">
        <v>363</v>
      </c>
    </row>
    <row r="675" spans="1:17" x14ac:dyDescent="0.35">
      <c r="A675">
        <v>7931</v>
      </c>
      <c r="B675">
        <v>2018</v>
      </c>
      <c r="C675" t="s">
        <v>40</v>
      </c>
      <c r="D675" s="1">
        <v>43226</v>
      </c>
      <c r="E675" t="s">
        <v>118</v>
      </c>
      <c r="F675" t="s">
        <v>41</v>
      </c>
      <c r="G675" t="s">
        <v>41</v>
      </c>
      <c r="H675" t="s">
        <v>20</v>
      </c>
      <c r="I675" t="s">
        <v>21</v>
      </c>
      <c r="J675">
        <v>0</v>
      </c>
      <c r="K675" t="s">
        <v>41</v>
      </c>
      <c r="L675">
        <v>0</v>
      </c>
      <c r="M675">
        <v>6</v>
      </c>
      <c r="N675" t="s">
        <v>381</v>
      </c>
      <c r="O675" t="s">
        <v>43</v>
      </c>
      <c r="P675" t="s">
        <v>45</v>
      </c>
      <c r="Q675" t="s">
        <v>32</v>
      </c>
    </row>
    <row r="676" spans="1:17" x14ac:dyDescent="0.35">
      <c r="A676">
        <v>7932</v>
      </c>
      <c r="B676">
        <v>2018</v>
      </c>
      <c r="C676" t="s">
        <v>17</v>
      </c>
      <c r="D676" s="1">
        <v>43227</v>
      </c>
      <c r="E676" t="s">
        <v>18</v>
      </c>
      <c r="F676" t="s">
        <v>19</v>
      </c>
      <c r="G676" t="s">
        <v>19</v>
      </c>
      <c r="H676" t="s">
        <v>20</v>
      </c>
      <c r="I676" t="s">
        <v>21</v>
      </c>
      <c r="J676">
        <v>0</v>
      </c>
      <c r="K676" t="s">
        <v>18</v>
      </c>
      <c r="L676">
        <v>5</v>
      </c>
      <c r="M676">
        <v>0</v>
      </c>
      <c r="N676" t="s">
        <v>75</v>
      </c>
      <c r="O676" t="s">
        <v>23</v>
      </c>
      <c r="P676" t="s">
        <v>376</v>
      </c>
      <c r="Q676" t="s">
        <v>373</v>
      </c>
    </row>
    <row r="677" spans="1:17" x14ac:dyDescent="0.35">
      <c r="A677">
        <v>7933</v>
      </c>
      <c r="B677">
        <v>2018</v>
      </c>
      <c r="C677" t="s">
        <v>129</v>
      </c>
      <c r="D677" s="1">
        <v>43228</v>
      </c>
      <c r="E677" t="s">
        <v>118</v>
      </c>
      <c r="F677" t="s">
        <v>41</v>
      </c>
      <c r="G677" t="s">
        <v>118</v>
      </c>
      <c r="H677" t="s">
        <v>48</v>
      </c>
      <c r="I677" t="s">
        <v>21</v>
      </c>
      <c r="J677">
        <v>0</v>
      </c>
      <c r="K677" t="s">
        <v>118</v>
      </c>
      <c r="L677">
        <v>15</v>
      </c>
      <c r="M677">
        <v>0</v>
      </c>
      <c r="N677" t="s">
        <v>77</v>
      </c>
      <c r="O677" t="s">
        <v>131</v>
      </c>
      <c r="P677" t="s">
        <v>378</v>
      </c>
      <c r="Q677" t="s">
        <v>38</v>
      </c>
    </row>
    <row r="678" spans="1:17" x14ac:dyDescent="0.35">
      <c r="A678">
        <v>7934</v>
      </c>
      <c r="B678">
        <v>2018</v>
      </c>
      <c r="C678" t="s">
        <v>59</v>
      </c>
      <c r="D678" s="1">
        <v>43229</v>
      </c>
      <c r="E678" t="s">
        <v>27</v>
      </c>
      <c r="F678" t="s">
        <v>35</v>
      </c>
      <c r="G678" t="s">
        <v>35</v>
      </c>
      <c r="H678" t="s">
        <v>20</v>
      </c>
      <c r="I678" t="s">
        <v>21</v>
      </c>
      <c r="J678">
        <v>0</v>
      </c>
      <c r="K678" t="s">
        <v>27</v>
      </c>
      <c r="L678">
        <v>102</v>
      </c>
      <c r="M678">
        <v>0</v>
      </c>
      <c r="N678" t="s">
        <v>382</v>
      </c>
      <c r="O678" t="s">
        <v>61</v>
      </c>
      <c r="P678" t="s">
        <v>358</v>
      </c>
      <c r="Q678" t="s">
        <v>362</v>
      </c>
    </row>
    <row r="679" spans="1:17" x14ac:dyDescent="0.35">
      <c r="A679">
        <v>7935</v>
      </c>
      <c r="B679">
        <v>2018</v>
      </c>
      <c r="C679" t="s">
        <v>66</v>
      </c>
      <c r="D679" s="1">
        <v>43230</v>
      </c>
      <c r="E679" t="s">
        <v>47</v>
      </c>
      <c r="F679" t="s">
        <v>18</v>
      </c>
      <c r="G679" t="s">
        <v>47</v>
      </c>
      <c r="H679" t="s">
        <v>48</v>
      </c>
      <c r="I679" t="s">
        <v>21</v>
      </c>
      <c r="J679">
        <v>0</v>
      </c>
      <c r="K679" t="s">
        <v>18</v>
      </c>
      <c r="L679">
        <v>0</v>
      </c>
      <c r="M679">
        <v>9</v>
      </c>
      <c r="N679" t="s">
        <v>98</v>
      </c>
      <c r="O679" t="s">
        <v>68</v>
      </c>
      <c r="P679" t="s">
        <v>45</v>
      </c>
      <c r="Q679" t="s">
        <v>375</v>
      </c>
    </row>
    <row r="680" spans="1:17" x14ac:dyDescent="0.35">
      <c r="A680">
        <v>7936</v>
      </c>
      <c r="B680">
        <v>2018</v>
      </c>
      <c r="C680" t="s">
        <v>129</v>
      </c>
      <c r="D680" s="1">
        <v>43231</v>
      </c>
      <c r="E680" t="s">
        <v>113</v>
      </c>
      <c r="F680" t="s">
        <v>118</v>
      </c>
      <c r="G680" t="s">
        <v>113</v>
      </c>
      <c r="H680" t="s">
        <v>48</v>
      </c>
      <c r="I680" t="s">
        <v>21</v>
      </c>
      <c r="J680">
        <v>0</v>
      </c>
      <c r="K680" t="s">
        <v>118</v>
      </c>
      <c r="L680">
        <v>0</v>
      </c>
      <c r="M680">
        <v>4</v>
      </c>
      <c r="N680" t="s">
        <v>77</v>
      </c>
      <c r="O680" t="s">
        <v>131</v>
      </c>
      <c r="P680" t="s">
        <v>378</v>
      </c>
      <c r="Q680" t="s">
        <v>374</v>
      </c>
    </row>
    <row r="681" spans="1:17" x14ac:dyDescent="0.35">
      <c r="A681">
        <v>7937</v>
      </c>
      <c r="B681">
        <v>2018</v>
      </c>
      <c r="C681" t="s">
        <v>40</v>
      </c>
      <c r="D681" s="1">
        <v>43232</v>
      </c>
      <c r="E681" t="s">
        <v>35</v>
      </c>
      <c r="F681" t="s">
        <v>41</v>
      </c>
      <c r="G681" t="s">
        <v>41</v>
      </c>
      <c r="H681" t="s">
        <v>20</v>
      </c>
      <c r="I681" t="s">
        <v>21</v>
      </c>
      <c r="J681">
        <v>0</v>
      </c>
      <c r="K681" t="s">
        <v>35</v>
      </c>
      <c r="L681">
        <v>31</v>
      </c>
      <c r="M681">
        <v>0</v>
      </c>
      <c r="N681" t="s">
        <v>60</v>
      </c>
      <c r="O681" t="s">
        <v>43</v>
      </c>
      <c r="P681" t="s">
        <v>366</v>
      </c>
      <c r="Q681" t="s">
        <v>373</v>
      </c>
    </row>
    <row r="682" spans="1:17" x14ac:dyDescent="0.35">
      <c r="A682">
        <v>7938</v>
      </c>
      <c r="B682">
        <v>2018</v>
      </c>
      <c r="C682" t="s">
        <v>66</v>
      </c>
      <c r="D682" s="1">
        <v>43232</v>
      </c>
      <c r="E682" t="s">
        <v>47</v>
      </c>
      <c r="F682" t="s">
        <v>19</v>
      </c>
      <c r="G682" t="s">
        <v>19</v>
      </c>
      <c r="H682" t="s">
        <v>20</v>
      </c>
      <c r="I682" t="s">
        <v>21</v>
      </c>
      <c r="J682">
        <v>0</v>
      </c>
      <c r="K682" t="s">
        <v>19</v>
      </c>
      <c r="L682">
        <v>0</v>
      </c>
      <c r="M682">
        <v>5</v>
      </c>
      <c r="N682" t="s">
        <v>187</v>
      </c>
      <c r="O682" t="s">
        <v>68</v>
      </c>
      <c r="P682" t="s">
        <v>379</v>
      </c>
      <c r="Q682" t="s">
        <v>358</v>
      </c>
    </row>
    <row r="683" spans="1:17" x14ac:dyDescent="0.35">
      <c r="A683">
        <v>7939</v>
      </c>
      <c r="B683">
        <v>2018</v>
      </c>
      <c r="C683" t="s">
        <v>26</v>
      </c>
      <c r="D683" s="1">
        <v>43233</v>
      </c>
      <c r="E683" t="s">
        <v>18</v>
      </c>
      <c r="F683" t="s">
        <v>113</v>
      </c>
      <c r="G683" t="s">
        <v>113</v>
      </c>
      <c r="H683" t="s">
        <v>20</v>
      </c>
      <c r="I683" t="s">
        <v>21</v>
      </c>
      <c r="J683">
        <v>0</v>
      </c>
      <c r="K683" t="s">
        <v>113</v>
      </c>
      <c r="L683">
        <v>0</v>
      </c>
      <c r="M683">
        <v>8</v>
      </c>
      <c r="N683" t="s">
        <v>106</v>
      </c>
      <c r="O683" t="s">
        <v>30</v>
      </c>
      <c r="P683" t="s">
        <v>378</v>
      </c>
      <c r="Q683" t="s">
        <v>374</v>
      </c>
    </row>
    <row r="684" spans="1:17" x14ac:dyDescent="0.35">
      <c r="A684">
        <v>7940</v>
      </c>
      <c r="B684">
        <v>2018</v>
      </c>
      <c r="C684" t="s">
        <v>53</v>
      </c>
      <c r="D684" s="1">
        <v>43233</v>
      </c>
      <c r="E684" t="s">
        <v>27</v>
      </c>
      <c r="F684" t="s">
        <v>118</v>
      </c>
      <c r="G684" t="s">
        <v>118</v>
      </c>
      <c r="H684" t="s">
        <v>20</v>
      </c>
      <c r="I684" t="s">
        <v>21</v>
      </c>
      <c r="J684">
        <v>0</v>
      </c>
      <c r="K684" t="s">
        <v>118</v>
      </c>
      <c r="L684">
        <v>0</v>
      </c>
      <c r="M684">
        <v>7</v>
      </c>
      <c r="N684" t="s">
        <v>77</v>
      </c>
      <c r="O684" t="s">
        <v>55</v>
      </c>
      <c r="P684" t="s">
        <v>38</v>
      </c>
      <c r="Q684" t="s">
        <v>32</v>
      </c>
    </row>
    <row r="685" spans="1:17" x14ac:dyDescent="0.35">
      <c r="A685">
        <v>7941</v>
      </c>
      <c r="B685">
        <v>2018</v>
      </c>
      <c r="C685" t="s">
        <v>40</v>
      </c>
      <c r="D685" s="1">
        <v>43234</v>
      </c>
      <c r="E685" t="s">
        <v>41</v>
      </c>
      <c r="F685" t="s">
        <v>19</v>
      </c>
      <c r="G685" t="s">
        <v>19</v>
      </c>
      <c r="H685" t="s">
        <v>20</v>
      </c>
      <c r="I685" t="s">
        <v>21</v>
      </c>
      <c r="J685">
        <v>0</v>
      </c>
      <c r="K685" t="s">
        <v>19</v>
      </c>
      <c r="L685">
        <v>0</v>
      </c>
      <c r="M685">
        <v>10</v>
      </c>
      <c r="N685" t="s">
        <v>302</v>
      </c>
      <c r="O685" t="s">
        <v>43</v>
      </c>
      <c r="P685" t="s">
        <v>376</v>
      </c>
      <c r="Q685" t="s">
        <v>373</v>
      </c>
    </row>
    <row r="686" spans="1:17" x14ac:dyDescent="0.35">
      <c r="A686">
        <v>7942</v>
      </c>
      <c r="B686">
        <v>2018</v>
      </c>
      <c r="C686" t="s">
        <v>59</v>
      </c>
      <c r="D686" s="1">
        <v>43235</v>
      </c>
      <c r="E686" t="s">
        <v>118</v>
      </c>
      <c r="F686" t="s">
        <v>35</v>
      </c>
      <c r="G686" t="s">
        <v>35</v>
      </c>
      <c r="H686" t="s">
        <v>20</v>
      </c>
      <c r="I686" t="s">
        <v>21</v>
      </c>
      <c r="J686">
        <v>0</v>
      </c>
      <c r="K686" t="s">
        <v>35</v>
      </c>
      <c r="L686">
        <v>0</v>
      </c>
      <c r="M686">
        <v>6</v>
      </c>
      <c r="N686" t="s">
        <v>383</v>
      </c>
      <c r="O686" t="s">
        <v>61</v>
      </c>
      <c r="P686" t="s">
        <v>379</v>
      </c>
      <c r="Q686" t="s">
        <v>358</v>
      </c>
    </row>
    <row r="687" spans="1:17" x14ac:dyDescent="0.35">
      <c r="A687">
        <v>7943</v>
      </c>
      <c r="B687">
        <v>2018</v>
      </c>
      <c r="C687" t="s">
        <v>53</v>
      </c>
      <c r="D687" s="1">
        <v>43236</v>
      </c>
      <c r="E687" t="s">
        <v>27</v>
      </c>
      <c r="F687" t="s">
        <v>41</v>
      </c>
      <c r="G687" t="s">
        <v>41</v>
      </c>
      <c r="H687" t="s">
        <v>20</v>
      </c>
      <c r="I687" t="s">
        <v>21</v>
      </c>
      <c r="J687">
        <v>0</v>
      </c>
      <c r="K687" t="s">
        <v>27</v>
      </c>
      <c r="L687">
        <v>3</v>
      </c>
      <c r="M687">
        <v>0</v>
      </c>
      <c r="N687" t="s">
        <v>58</v>
      </c>
      <c r="O687" t="s">
        <v>55</v>
      </c>
      <c r="P687" t="s">
        <v>378</v>
      </c>
      <c r="Q687" t="s">
        <v>38</v>
      </c>
    </row>
    <row r="688" spans="1:17" x14ac:dyDescent="0.35">
      <c r="A688">
        <v>7944</v>
      </c>
      <c r="B688">
        <v>2018</v>
      </c>
      <c r="C688" t="s">
        <v>368</v>
      </c>
      <c r="D688" s="1">
        <v>43237</v>
      </c>
      <c r="E688" t="s">
        <v>19</v>
      </c>
      <c r="F688" t="s">
        <v>18</v>
      </c>
      <c r="G688" t="s">
        <v>18</v>
      </c>
      <c r="H688" t="s">
        <v>20</v>
      </c>
      <c r="I688" t="s">
        <v>21</v>
      </c>
      <c r="J688">
        <v>0</v>
      </c>
      <c r="K688" t="s">
        <v>19</v>
      </c>
      <c r="L688">
        <v>14</v>
      </c>
      <c r="M688">
        <v>0</v>
      </c>
      <c r="N688" t="s">
        <v>187</v>
      </c>
      <c r="O688" t="s">
        <v>50</v>
      </c>
      <c r="P688" t="s">
        <v>32</v>
      </c>
      <c r="Q688" t="s">
        <v>375</v>
      </c>
    </row>
    <row r="689" spans="1:17" x14ac:dyDescent="0.35">
      <c r="A689">
        <v>7945</v>
      </c>
      <c r="B689">
        <v>2018</v>
      </c>
      <c r="C689" t="s">
        <v>66</v>
      </c>
      <c r="D689" s="1">
        <v>43238</v>
      </c>
      <c r="E689" t="s">
        <v>47</v>
      </c>
      <c r="F689" t="s">
        <v>113</v>
      </c>
      <c r="G689" t="s">
        <v>113</v>
      </c>
      <c r="H689" t="s">
        <v>20</v>
      </c>
      <c r="I689" t="s">
        <v>21</v>
      </c>
      <c r="J689">
        <v>0</v>
      </c>
      <c r="K689" t="s">
        <v>47</v>
      </c>
      <c r="L689">
        <v>34</v>
      </c>
      <c r="M689">
        <v>0</v>
      </c>
      <c r="N689" t="s">
        <v>107</v>
      </c>
      <c r="O689" t="s">
        <v>68</v>
      </c>
      <c r="P689" t="s">
        <v>379</v>
      </c>
      <c r="Q689" t="s">
        <v>365</v>
      </c>
    </row>
    <row r="690" spans="1:17" x14ac:dyDescent="0.35">
      <c r="A690">
        <v>7946</v>
      </c>
      <c r="B690">
        <v>2018</v>
      </c>
      <c r="C690" t="s">
        <v>129</v>
      </c>
      <c r="D690" s="1">
        <v>43239</v>
      </c>
      <c r="E690" t="s">
        <v>118</v>
      </c>
      <c r="F690" t="s">
        <v>19</v>
      </c>
      <c r="G690" t="s">
        <v>118</v>
      </c>
      <c r="H690" t="s">
        <v>48</v>
      </c>
      <c r="I690" t="s">
        <v>21</v>
      </c>
      <c r="J690">
        <v>0</v>
      </c>
      <c r="K690" t="s">
        <v>118</v>
      </c>
      <c r="L690">
        <v>30</v>
      </c>
      <c r="M690">
        <v>0</v>
      </c>
      <c r="N690" t="s">
        <v>384</v>
      </c>
      <c r="O690" t="s">
        <v>131</v>
      </c>
      <c r="P690" t="s">
        <v>376</v>
      </c>
      <c r="Q690" t="s">
        <v>373</v>
      </c>
    </row>
    <row r="691" spans="1:17" x14ac:dyDescent="0.35">
      <c r="A691">
        <v>7947</v>
      </c>
      <c r="B691">
        <v>2018</v>
      </c>
      <c r="C691" t="s">
        <v>17</v>
      </c>
      <c r="D691" s="1">
        <v>43239</v>
      </c>
      <c r="E691" t="s">
        <v>18</v>
      </c>
      <c r="F691" t="s">
        <v>35</v>
      </c>
      <c r="G691" t="s">
        <v>18</v>
      </c>
      <c r="H691" t="s">
        <v>48</v>
      </c>
      <c r="I691" t="s">
        <v>21</v>
      </c>
      <c r="J691">
        <v>0</v>
      </c>
      <c r="K691" t="s">
        <v>35</v>
      </c>
      <c r="L691">
        <v>0</v>
      </c>
      <c r="M691">
        <v>5</v>
      </c>
      <c r="N691" t="s">
        <v>36</v>
      </c>
      <c r="O691" t="s">
        <v>23</v>
      </c>
      <c r="P691" t="s">
        <v>358</v>
      </c>
      <c r="Q691" t="s">
        <v>32</v>
      </c>
    </row>
    <row r="692" spans="1:17" x14ac:dyDescent="0.35">
      <c r="A692">
        <v>7948</v>
      </c>
      <c r="B692">
        <v>2018</v>
      </c>
      <c r="C692" t="s">
        <v>66</v>
      </c>
      <c r="D692" s="1">
        <v>43240</v>
      </c>
      <c r="E692" t="s">
        <v>47</v>
      </c>
      <c r="F692" t="s">
        <v>27</v>
      </c>
      <c r="G692" t="s">
        <v>47</v>
      </c>
      <c r="H692" t="s">
        <v>48</v>
      </c>
      <c r="I692" t="s">
        <v>21</v>
      </c>
      <c r="J692">
        <v>0</v>
      </c>
      <c r="K692" t="s">
        <v>47</v>
      </c>
      <c r="L692">
        <v>11</v>
      </c>
      <c r="M692">
        <v>0</v>
      </c>
      <c r="N692" t="s">
        <v>163</v>
      </c>
      <c r="O692" t="s">
        <v>68</v>
      </c>
      <c r="P692" t="s">
        <v>379</v>
      </c>
      <c r="Q692" t="s">
        <v>366</v>
      </c>
    </row>
    <row r="693" spans="1:17" x14ac:dyDescent="0.35">
      <c r="A693">
        <v>7949</v>
      </c>
      <c r="B693">
        <v>2018</v>
      </c>
      <c r="C693" t="s">
        <v>26</v>
      </c>
      <c r="D693" s="1">
        <v>43240</v>
      </c>
      <c r="E693" t="s">
        <v>41</v>
      </c>
      <c r="F693" t="s">
        <v>113</v>
      </c>
      <c r="G693" t="s">
        <v>113</v>
      </c>
      <c r="H693" t="s">
        <v>20</v>
      </c>
      <c r="I693" t="s">
        <v>21</v>
      </c>
      <c r="J693">
        <v>0</v>
      </c>
      <c r="K693" t="s">
        <v>113</v>
      </c>
      <c r="L693">
        <v>0</v>
      </c>
      <c r="M693">
        <v>5</v>
      </c>
      <c r="N693" t="s">
        <v>385</v>
      </c>
      <c r="O693" t="s">
        <v>30</v>
      </c>
      <c r="P693" t="s">
        <v>38</v>
      </c>
      <c r="Q693" t="s">
        <v>374</v>
      </c>
    </row>
    <row r="694" spans="1:17" x14ac:dyDescent="0.35">
      <c r="A694">
        <v>7950</v>
      </c>
      <c r="B694">
        <v>2018</v>
      </c>
      <c r="C694" t="s">
        <v>53</v>
      </c>
      <c r="D694" s="1">
        <v>43242</v>
      </c>
      <c r="E694" t="s">
        <v>18</v>
      </c>
      <c r="F694" t="s">
        <v>113</v>
      </c>
      <c r="G694" t="s">
        <v>113</v>
      </c>
      <c r="H694" t="s">
        <v>20</v>
      </c>
      <c r="I694" t="s">
        <v>21</v>
      </c>
      <c r="J694">
        <v>0</v>
      </c>
      <c r="K694" t="s">
        <v>113</v>
      </c>
      <c r="L694">
        <v>0</v>
      </c>
      <c r="M694">
        <v>2</v>
      </c>
      <c r="N694" t="s">
        <v>290</v>
      </c>
      <c r="O694" t="s">
        <v>55</v>
      </c>
      <c r="P694" t="s">
        <v>378</v>
      </c>
      <c r="Q694" t="s">
        <v>45</v>
      </c>
    </row>
    <row r="695" spans="1:17" x14ac:dyDescent="0.35">
      <c r="A695">
        <v>7951</v>
      </c>
      <c r="B695">
        <v>2018</v>
      </c>
      <c r="C695" t="s">
        <v>59</v>
      </c>
      <c r="D695" s="1">
        <v>43243</v>
      </c>
      <c r="E695" t="s">
        <v>35</v>
      </c>
      <c r="F695" t="s">
        <v>118</v>
      </c>
      <c r="G695" t="s">
        <v>118</v>
      </c>
      <c r="H695" t="s">
        <v>20</v>
      </c>
      <c r="I695" t="s">
        <v>21</v>
      </c>
      <c r="J695">
        <v>0</v>
      </c>
      <c r="K695" t="s">
        <v>35</v>
      </c>
      <c r="L695">
        <v>25</v>
      </c>
      <c r="M695">
        <v>0</v>
      </c>
      <c r="N695" t="s">
        <v>336</v>
      </c>
      <c r="O695" t="s">
        <v>61</v>
      </c>
      <c r="P695" t="s">
        <v>38</v>
      </c>
      <c r="Q695" t="s">
        <v>358</v>
      </c>
    </row>
    <row r="696" spans="1:17" x14ac:dyDescent="0.35">
      <c r="A696">
        <v>7952</v>
      </c>
      <c r="B696">
        <v>2018</v>
      </c>
      <c r="C696" t="s">
        <v>59</v>
      </c>
      <c r="D696" s="1">
        <v>43245</v>
      </c>
      <c r="E696" t="s">
        <v>18</v>
      </c>
      <c r="F696" t="s">
        <v>35</v>
      </c>
      <c r="G696" t="s">
        <v>35</v>
      </c>
      <c r="H696" t="s">
        <v>20</v>
      </c>
      <c r="I696" t="s">
        <v>21</v>
      </c>
      <c r="J696">
        <v>0</v>
      </c>
      <c r="K696" t="s">
        <v>18</v>
      </c>
      <c r="L696">
        <v>14</v>
      </c>
      <c r="M696">
        <v>0</v>
      </c>
      <c r="N696" t="s">
        <v>51</v>
      </c>
      <c r="O696" t="s">
        <v>61</v>
      </c>
      <c r="P696" t="s">
        <v>38</v>
      </c>
      <c r="Q696" t="s">
        <v>379</v>
      </c>
    </row>
    <row r="697" spans="1:17" x14ac:dyDescent="0.35">
      <c r="A697">
        <v>7953</v>
      </c>
      <c r="B697">
        <v>2018</v>
      </c>
      <c r="C697" t="s">
        <v>53</v>
      </c>
      <c r="D697" s="1">
        <v>43247</v>
      </c>
      <c r="E697" t="s">
        <v>18</v>
      </c>
      <c r="F697" t="s">
        <v>113</v>
      </c>
      <c r="G697" t="s">
        <v>113</v>
      </c>
      <c r="H697" t="s">
        <v>20</v>
      </c>
      <c r="I697" t="s">
        <v>21</v>
      </c>
      <c r="J697">
        <v>0</v>
      </c>
      <c r="K697" t="s">
        <v>113</v>
      </c>
      <c r="L697">
        <v>0</v>
      </c>
      <c r="M697">
        <v>8</v>
      </c>
      <c r="N697" t="s">
        <v>130</v>
      </c>
      <c r="O697" t="s">
        <v>55</v>
      </c>
      <c r="P697" t="s">
        <v>378</v>
      </c>
      <c r="Q697" t="s">
        <v>32</v>
      </c>
    </row>
    <row r="698" spans="1:17" x14ac:dyDescent="0.35">
      <c r="A698">
        <v>11137</v>
      </c>
      <c r="B698">
        <v>2019</v>
      </c>
      <c r="C698" t="s">
        <v>136</v>
      </c>
      <c r="D698" s="1">
        <v>43547</v>
      </c>
      <c r="E698" t="s">
        <v>19</v>
      </c>
      <c r="F698" t="s">
        <v>113</v>
      </c>
      <c r="G698" t="s">
        <v>113</v>
      </c>
      <c r="H698" t="s">
        <v>20</v>
      </c>
      <c r="I698" t="s">
        <v>21</v>
      </c>
      <c r="J698">
        <v>0</v>
      </c>
      <c r="K698" t="s">
        <v>113</v>
      </c>
      <c r="L698">
        <v>0</v>
      </c>
      <c r="M698">
        <v>7</v>
      </c>
      <c r="N698" t="s">
        <v>213</v>
      </c>
      <c r="O698" t="s">
        <v>386</v>
      </c>
      <c r="P698" t="s">
        <v>376</v>
      </c>
      <c r="Q698" t="s">
        <v>375</v>
      </c>
    </row>
    <row r="699" spans="1:17" x14ac:dyDescent="0.35">
      <c r="A699">
        <v>11138</v>
      </c>
      <c r="B699">
        <v>2019</v>
      </c>
      <c r="C699" t="s">
        <v>59</v>
      </c>
      <c r="D699" s="1">
        <v>43548</v>
      </c>
      <c r="E699" t="s">
        <v>18</v>
      </c>
      <c r="F699" t="s">
        <v>35</v>
      </c>
      <c r="G699" t="s">
        <v>35</v>
      </c>
      <c r="H699" t="s">
        <v>20</v>
      </c>
      <c r="I699" t="s">
        <v>21</v>
      </c>
      <c r="J699">
        <v>0</v>
      </c>
      <c r="K699" t="s">
        <v>35</v>
      </c>
      <c r="L699">
        <v>0</v>
      </c>
      <c r="M699">
        <v>6</v>
      </c>
      <c r="N699" t="s">
        <v>336</v>
      </c>
      <c r="O699" t="s">
        <v>61</v>
      </c>
      <c r="P699" t="s">
        <v>356</v>
      </c>
      <c r="Q699" t="s">
        <v>358</v>
      </c>
    </row>
    <row r="700" spans="1:17" x14ac:dyDescent="0.35">
      <c r="A700">
        <v>11139</v>
      </c>
      <c r="B700">
        <v>2019</v>
      </c>
      <c r="C700" t="s">
        <v>53</v>
      </c>
      <c r="D700" s="1">
        <v>43548</v>
      </c>
      <c r="E700" t="s">
        <v>387</v>
      </c>
      <c r="F700" t="s">
        <v>27</v>
      </c>
      <c r="G700" t="s">
        <v>27</v>
      </c>
      <c r="H700" t="s">
        <v>20</v>
      </c>
      <c r="I700" t="s">
        <v>21</v>
      </c>
      <c r="J700">
        <v>0</v>
      </c>
      <c r="K700" t="s">
        <v>387</v>
      </c>
      <c r="L700">
        <v>37</v>
      </c>
      <c r="M700">
        <v>0</v>
      </c>
      <c r="N700" t="s">
        <v>94</v>
      </c>
      <c r="O700" t="s">
        <v>55</v>
      </c>
      <c r="P700" t="s">
        <v>32</v>
      </c>
      <c r="Q700" t="s">
        <v>374</v>
      </c>
    </row>
    <row r="701" spans="1:17" x14ac:dyDescent="0.35">
      <c r="A701">
        <v>11140</v>
      </c>
      <c r="B701">
        <v>2019</v>
      </c>
      <c r="C701" t="s">
        <v>129</v>
      </c>
      <c r="D701" s="1">
        <v>43549</v>
      </c>
      <c r="E701" t="s">
        <v>41</v>
      </c>
      <c r="F701" t="s">
        <v>118</v>
      </c>
      <c r="G701" t="s">
        <v>118</v>
      </c>
      <c r="H701" t="s">
        <v>20</v>
      </c>
      <c r="I701" t="s">
        <v>21</v>
      </c>
      <c r="J701">
        <v>0</v>
      </c>
      <c r="K701" t="s">
        <v>41</v>
      </c>
      <c r="L701">
        <v>14</v>
      </c>
      <c r="M701">
        <v>0</v>
      </c>
      <c r="N701" t="s">
        <v>73</v>
      </c>
      <c r="O701" t="s">
        <v>131</v>
      </c>
      <c r="P701" t="s">
        <v>45</v>
      </c>
      <c r="Q701" t="s">
        <v>388</v>
      </c>
    </row>
    <row r="702" spans="1:17" x14ac:dyDescent="0.35">
      <c r="A702">
        <v>11141</v>
      </c>
      <c r="B702">
        <v>2019</v>
      </c>
      <c r="C702" t="s">
        <v>66</v>
      </c>
      <c r="D702" s="1">
        <v>43550</v>
      </c>
      <c r="E702" t="s">
        <v>387</v>
      </c>
      <c r="F702" t="s">
        <v>113</v>
      </c>
      <c r="G702" t="s">
        <v>387</v>
      </c>
      <c r="H702" t="s">
        <v>48</v>
      </c>
      <c r="I702" t="s">
        <v>21</v>
      </c>
      <c r="J702">
        <v>0</v>
      </c>
      <c r="K702" t="s">
        <v>113</v>
      </c>
      <c r="L702">
        <v>0</v>
      </c>
      <c r="M702">
        <v>6</v>
      </c>
      <c r="N702" t="s">
        <v>130</v>
      </c>
      <c r="O702" t="s">
        <v>389</v>
      </c>
      <c r="P702" t="s">
        <v>378</v>
      </c>
      <c r="Q702" t="s">
        <v>38</v>
      </c>
    </row>
    <row r="703" spans="1:17" x14ac:dyDescent="0.35">
      <c r="A703">
        <v>11142</v>
      </c>
      <c r="B703">
        <v>2019</v>
      </c>
      <c r="C703" t="s">
        <v>59</v>
      </c>
      <c r="D703" s="1">
        <v>43551</v>
      </c>
      <c r="E703" t="s">
        <v>35</v>
      </c>
      <c r="F703" t="s">
        <v>41</v>
      </c>
      <c r="G703" t="s">
        <v>41</v>
      </c>
      <c r="H703" t="s">
        <v>20</v>
      </c>
      <c r="I703" t="s">
        <v>21</v>
      </c>
      <c r="J703">
        <v>0</v>
      </c>
      <c r="K703" t="s">
        <v>35</v>
      </c>
      <c r="L703">
        <v>28</v>
      </c>
      <c r="M703">
        <v>0</v>
      </c>
      <c r="N703" t="s">
        <v>336</v>
      </c>
      <c r="O703" t="s">
        <v>61</v>
      </c>
      <c r="P703" t="s">
        <v>358</v>
      </c>
      <c r="Q703" t="s">
        <v>365</v>
      </c>
    </row>
    <row r="704" spans="1:17" x14ac:dyDescent="0.35">
      <c r="A704">
        <v>11143</v>
      </c>
      <c r="B704">
        <v>2019</v>
      </c>
      <c r="C704" t="s">
        <v>368</v>
      </c>
      <c r="D704" s="1">
        <v>43552</v>
      </c>
      <c r="E704" t="s">
        <v>27</v>
      </c>
      <c r="F704" t="s">
        <v>19</v>
      </c>
      <c r="G704" t="s">
        <v>19</v>
      </c>
      <c r="H704" t="s">
        <v>20</v>
      </c>
      <c r="I704" t="s">
        <v>21</v>
      </c>
      <c r="J704">
        <v>0</v>
      </c>
      <c r="K704" t="s">
        <v>27</v>
      </c>
      <c r="L704">
        <v>6</v>
      </c>
      <c r="M704">
        <v>0</v>
      </c>
      <c r="N704" t="s">
        <v>58</v>
      </c>
      <c r="O704" t="s">
        <v>390</v>
      </c>
      <c r="P704" t="s">
        <v>32</v>
      </c>
      <c r="Q704" t="s">
        <v>366</v>
      </c>
    </row>
    <row r="705" spans="1:17" x14ac:dyDescent="0.35">
      <c r="A705">
        <v>11144</v>
      </c>
      <c r="B705">
        <v>2019</v>
      </c>
      <c r="C705" t="s">
        <v>17</v>
      </c>
      <c r="D705" s="1">
        <v>43553</v>
      </c>
      <c r="E705" t="s">
        <v>118</v>
      </c>
      <c r="F705" t="s">
        <v>18</v>
      </c>
      <c r="G705" t="s">
        <v>118</v>
      </c>
      <c r="H705" t="s">
        <v>48</v>
      </c>
      <c r="I705" t="s">
        <v>21</v>
      </c>
      <c r="J705">
        <v>0</v>
      </c>
      <c r="K705" t="s">
        <v>18</v>
      </c>
      <c r="L705">
        <v>0</v>
      </c>
      <c r="M705">
        <v>5</v>
      </c>
      <c r="N705" t="s">
        <v>51</v>
      </c>
      <c r="O705" t="s">
        <v>391</v>
      </c>
      <c r="P705" t="s">
        <v>376</v>
      </c>
      <c r="Q705" t="s">
        <v>45</v>
      </c>
    </row>
    <row r="706" spans="1:17" x14ac:dyDescent="0.35">
      <c r="A706">
        <v>11145</v>
      </c>
      <c r="B706">
        <v>2019</v>
      </c>
      <c r="C706" t="s">
        <v>359</v>
      </c>
      <c r="D706" s="1">
        <v>43554</v>
      </c>
      <c r="E706" t="s">
        <v>27</v>
      </c>
      <c r="F706" t="s">
        <v>41</v>
      </c>
      <c r="G706" t="s">
        <v>41</v>
      </c>
      <c r="H706" t="s">
        <v>20</v>
      </c>
      <c r="I706" t="s">
        <v>21</v>
      </c>
      <c r="J706">
        <v>0</v>
      </c>
      <c r="K706" t="s">
        <v>41</v>
      </c>
      <c r="L706">
        <v>0</v>
      </c>
      <c r="M706">
        <v>8</v>
      </c>
      <c r="N706" t="s">
        <v>337</v>
      </c>
      <c r="O706" t="s">
        <v>392</v>
      </c>
      <c r="P706" t="s">
        <v>365</v>
      </c>
      <c r="Q706" t="s">
        <v>356</v>
      </c>
    </row>
    <row r="707" spans="1:17" x14ac:dyDescent="0.35">
      <c r="A707">
        <v>11146</v>
      </c>
      <c r="B707">
        <v>2019</v>
      </c>
      <c r="C707" t="s">
        <v>66</v>
      </c>
      <c r="D707" s="1">
        <v>43554</v>
      </c>
      <c r="E707" t="s">
        <v>35</v>
      </c>
      <c r="F707" t="s">
        <v>387</v>
      </c>
      <c r="G707" t="s">
        <v>387</v>
      </c>
      <c r="H707" t="s">
        <v>20</v>
      </c>
      <c r="I707" t="s">
        <v>87</v>
      </c>
      <c r="J707">
        <v>0</v>
      </c>
      <c r="K707" t="s">
        <v>387</v>
      </c>
      <c r="L707">
        <v>0</v>
      </c>
      <c r="M707">
        <v>0</v>
      </c>
      <c r="N707" t="s">
        <v>393</v>
      </c>
      <c r="O707" t="s">
        <v>389</v>
      </c>
      <c r="P707" t="s">
        <v>375</v>
      </c>
      <c r="Q707" t="s">
        <v>38</v>
      </c>
    </row>
    <row r="708" spans="1:17" x14ac:dyDescent="0.35">
      <c r="A708">
        <v>11147</v>
      </c>
      <c r="B708">
        <v>2019</v>
      </c>
      <c r="C708" t="s">
        <v>17</v>
      </c>
      <c r="D708" s="1">
        <v>43555</v>
      </c>
      <c r="E708" t="s">
        <v>18</v>
      </c>
      <c r="F708" t="s">
        <v>19</v>
      </c>
      <c r="G708" t="s">
        <v>19</v>
      </c>
      <c r="H708" t="s">
        <v>20</v>
      </c>
      <c r="I708" t="s">
        <v>21</v>
      </c>
      <c r="J708">
        <v>0</v>
      </c>
      <c r="K708" t="s">
        <v>18</v>
      </c>
      <c r="L708">
        <v>118</v>
      </c>
      <c r="M708">
        <v>0</v>
      </c>
      <c r="N708" t="s">
        <v>394</v>
      </c>
      <c r="O708" t="s">
        <v>391</v>
      </c>
      <c r="P708" t="s">
        <v>32</v>
      </c>
      <c r="Q708" t="s">
        <v>388</v>
      </c>
    </row>
    <row r="709" spans="1:17" x14ac:dyDescent="0.35">
      <c r="A709">
        <v>11148</v>
      </c>
      <c r="B709">
        <v>2019</v>
      </c>
      <c r="C709" t="s">
        <v>136</v>
      </c>
      <c r="D709" s="1">
        <v>43555</v>
      </c>
      <c r="E709" t="s">
        <v>113</v>
      </c>
      <c r="F709" t="s">
        <v>118</v>
      </c>
      <c r="G709" t="s">
        <v>118</v>
      </c>
      <c r="H709" t="s">
        <v>20</v>
      </c>
      <c r="I709" t="s">
        <v>21</v>
      </c>
      <c r="J709">
        <v>0</v>
      </c>
      <c r="K709" t="s">
        <v>113</v>
      </c>
      <c r="L709">
        <v>8</v>
      </c>
      <c r="M709">
        <v>0</v>
      </c>
      <c r="N709" t="s">
        <v>81</v>
      </c>
      <c r="O709" t="s">
        <v>386</v>
      </c>
      <c r="P709" t="s">
        <v>366</v>
      </c>
      <c r="Q709" t="s">
        <v>374</v>
      </c>
    </row>
    <row r="710" spans="1:17" x14ac:dyDescent="0.35">
      <c r="A710">
        <v>11149</v>
      </c>
      <c r="B710">
        <v>2019</v>
      </c>
      <c r="C710" t="s">
        <v>359</v>
      </c>
      <c r="D710" s="1">
        <v>43556</v>
      </c>
      <c r="E710" t="s">
        <v>41</v>
      </c>
      <c r="F710" t="s">
        <v>387</v>
      </c>
      <c r="G710" t="s">
        <v>387</v>
      </c>
      <c r="H710" t="s">
        <v>20</v>
      </c>
      <c r="I710" t="s">
        <v>21</v>
      </c>
      <c r="J710">
        <v>0</v>
      </c>
      <c r="K710" t="s">
        <v>41</v>
      </c>
      <c r="L710">
        <v>14</v>
      </c>
      <c r="M710">
        <v>0</v>
      </c>
      <c r="N710" t="s">
        <v>395</v>
      </c>
      <c r="O710" t="s">
        <v>392</v>
      </c>
      <c r="P710" t="s">
        <v>358</v>
      </c>
      <c r="Q710" t="s">
        <v>356</v>
      </c>
    </row>
    <row r="711" spans="1:17" x14ac:dyDescent="0.35">
      <c r="A711">
        <v>11150</v>
      </c>
      <c r="B711">
        <v>2019</v>
      </c>
      <c r="C711" t="s">
        <v>129</v>
      </c>
      <c r="D711" s="1">
        <v>43557</v>
      </c>
      <c r="E711" t="s">
        <v>19</v>
      </c>
      <c r="F711" t="s">
        <v>118</v>
      </c>
      <c r="G711" t="s">
        <v>118</v>
      </c>
      <c r="H711" t="s">
        <v>20</v>
      </c>
      <c r="I711" t="s">
        <v>21</v>
      </c>
      <c r="J711">
        <v>0</v>
      </c>
      <c r="K711" t="s">
        <v>118</v>
      </c>
      <c r="L711">
        <v>0</v>
      </c>
      <c r="M711">
        <v>7</v>
      </c>
      <c r="N711" t="s">
        <v>384</v>
      </c>
      <c r="O711" t="s">
        <v>131</v>
      </c>
      <c r="P711" t="s">
        <v>378</v>
      </c>
      <c r="Q711" t="s">
        <v>375</v>
      </c>
    </row>
    <row r="712" spans="1:17" x14ac:dyDescent="0.35">
      <c r="A712">
        <v>11151</v>
      </c>
      <c r="B712">
        <v>2019</v>
      </c>
      <c r="C712" t="s">
        <v>53</v>
      </c>
      <c r="D712" s="1">
        <v>43558</v>
      </c>
      <c r="E712" t="s">
        <v>27</v>
      </c>
      <c r="F712" t="s">
        <v>113</v>
      </c>
      <c r="G712" t="s">
        <v>113</v>
      </c>
      <c r="H712" t="s">
        <v>20</v>
      </c>
      <c r="I712" t="s">
        <v>21</v>
      </c>
      <c r="J712">
        <v>0</v>
      </c>
      <c r="K712" t="s">
        <v>27</v>
      </c>
      <c r="L712">
        <v>37</v>
      </c>
      <c r="M712">
        <v>0</v>
      </c>
      <c r="N712" t="s">
        <v>342</v>
      </c>
      <c r="O712" t="s">
        <v>55</v>
      </c>
      <c r="P712" t="s">
        <v>376</v>
      </c>
      <c r="Q712" t="s">
        <v>361</v>
      </c>
    </row>
    <row r="713" spans="1:17" x14ac:dyDescent="0.35">
      <c r="A713">
        <v>11152</v>
      </c>
      <c r="B713">
        <v>2019</v>
      </c>
      <c r="C713" t="s">
        <v>66</v>
      </c>
      <c r="D713" s="1">
        <v>43559</v>
      </c>
      <c r="E713" t="s">
        <v>387</v>
      </c>
      <c r="F713" t="s">
        <v>18</v>
      </c>
      <c r="G713" t="s">
        <v>18</v>
      </c>
      <c r="H713" t="s">
        <v>20</v>
      </c>
      <c r="I713" t="s">
        <v>21</v>
      </c>
      <c r="J713">
        <v>0</v>
      </c>
      <c r="K713" t="s">
        <v>18</v>
      </c>
      <c r="L713">
        <v>0</v>
      </c>
      <c r="M713">
        <v>5</v>
      </c>
      <c r="N713" t="s">
        <v>394</v>
      </c>
      <c r="O713" t="s">
        <v>389</v>
      </c>
      <c r="P713" t="s">
        <v>45</v>
      </c>
      <c r="Q713" t="s">
        <v>388</v>
      </c>
    </row>
    <row r="714" spans="1:17" x14ac:dyDescent="0.35">
      <c r="A714">
        <v>11153</v>
      </c>
      <c r="B714">
        <v>2019</v>
      </c>
      <c r="C714" t="s">
        <v>368</v>
      </c>
      <c r="D714" s="1">
        <v>43560</v>
      </c>
      <c r="E714" t="s">
        <v>19</v>
      </c>
      <c r="F714" t="s">
        <v>35</v>
      </c>
      <c r="G714" t="s">
        <v>35</v>
      </c>
      <c r="H714" t="s">
        <v>20</v>
      </c>
      <c r="I714" t="s">
        <v>21</v>
      </c>
      <c r="J714">
        <v>0</v>
      </c>
      <c r="K714" t="s">
        <v>35</v>
      </c>
      <c r="L714">
        <v>0</v>
      </c>
      <c r="M714">
        <v>5</v>
      </c>
      <c r="N714" t="s">
        <v>336</v>
      </c>
      <c r="O714" t="s">
        <v>390</v>
      </c>
      <c r="P714" t="s">
        <v>358</v>
      </c>
      <c r="Q714" t="s">
        <v>356</v>
      </c>
    </row>
    <row r="715" spans="1:17" x14ac:dyDescent="0.35">
      <c r="A715">
        <v>11309</v>
      </c>
      <c r="B715">
        <v>2019</v>
      </c>
      <c r="C715" t="s">
        <v>136</v>
      </c>
      <c r="D715" s="1">
        <v>43561</v>
      </c>
      <c r="E715" t="s">
        <v>113</v>
      </c>
      <c r="F715" t="s">
        <v>41</v>
      </c>
      <c r="G715" t="s">
        <v>113</v>
      </c>
      <c r="H715" t="s">
        <v>48</v>
      </c>
      <c r="I715" t="s">
        <v>21</v>
      </c>
      <c r="J715">
        <v>0</v>
      </c>
      <c r="K715" t="s">
        <v>113</v>
      </c>
      <c r="L715">
        <v>22</v>
      </c>
      <c r="M715">
        <v>0</v>
      </c>
      <c r="N715" t="s">
        <v>213</v>
      </c>
      <c r="O715" t="s">
        <v>386</v>
      </c>
      <c r="P715" t="s">
        <v>63</v>
      </c>
      <c r="Q715" t="s">
        <v>361</v>
      </c>
    </row>
    <row r="716" spans="1:17" x14ac:dyDescent="0.35">
      <c r="A716">
        <v>11310</v>
      </c>
      <c r="B716">
        <v>2019</v>
      </c>
      <c r="C716" t="s">
        <v>17</v>
      </c>
      <c r="D716" s="1">
        <v>43561</v>
      </c>
      <c r="E716" t="s">
        <v>27</v>
      </c>
      <c r="F716" t="s">
        <v>18</v>
      </c>
      <c r="G716" t="s">
        <v>18</v>
      </c>
      <c r="H716" t="s">
        <v>20</v>
      </c>
      <c r="I716" t="s">
        <v>21</v>
      </c>
      <c r="J716">
        <v>0</v>
      </c>
      <c r="K716" t="s">
        <v>27</v>
      </c>
      <c r="L716">
        <v>40</v>
      </c>
      <c r="M716">
        <v>0</v>
      </c>
      <c r="N716" t="s">
        <v>396</v>
      </c>
      <c r="O716" t="s">
        <v>391</v>
      </c>
      <c r="P716" t="s">
        <v>375</v>
      </c>
      <c r="Q716" t="s">
        <v>38</v>
      </c>
    </row>
    <row r="717" spans="1:17" x14ac:dyDescent="0.35">
      <c r="A717">
        <v>11311</v>
      </c>
      <c r="B717">
        <v>2019</v>
      </c>
      <c r="C717" t="s">
        <v>368</v>
      </c>
      <c r="D717" s="1">
        <v>43562</v>
      </c>
      <c r="E717" t="s">
        <v>19</v>
      </c>
      <c r="F717" t="s">
        <v>387</v>
      </c>
      <c r="G717" t="s">
        <v>387</v>
      </c>
      <c r="H717" t="s">
        <v>20</v>
      </c>
      <c r="I717" t="s">
        <v>21</v>
      </c>
      <c r="J717">
        <v>0</v>
      </c>
      <c r="K717" t="s">
        <v>387</v>
      </c>
      <c r="L717">
        <v>0</v>
      </c>
      <c r="M717">
        <v>4</v>
      </c>
      <c r="N717" t="s">
        <v>397</v>
      </c>
      <c r="O717" t="s">
        <v>390</v>
      </c>
      <c r="P717" t="s">
        <v>32</v>
      </c>
      <c r="Q717" t="s">
        <v>374</v>
      </c>
    </row>
    <row r="718" spans="1:17" x14ac:dyDescent="0.35">
      <c r="A718">
        <v>11312</v>
      </c>
      <c r="B718">
        <v>2019</v>
      </c>
      <c r="C718" t="s">
        <v>129</v>
      </c>
      <c r="D718" s="1">
        <v>43562</v>
      </c>
      <c r="E718" t="s">
        <v>118</v>
      </c>
      <c r="F718" t="s">
        <v>35</v>
      </c>
      <c r="G718" t="s">
        <v>35</v>
      </c>
      <c r="H718" t="s">
        <v>20</v>
      </c>
      <c r="I718" t="s">
        <v>21</v>
      </c>
      <c r="J718">
        <v>0</v>
      </c>
      <c r="K718" t="s">
        <v>35</v>
      </c>
      <c r="L718">
        <v>0</v>
      </c>
      <c r="M718">
        <v>8</v>
      </c>
      <c r="N718" t="s">
        <v>398</v>
      </c>
      <c r="O718" t="s">
        <v>131</v>
      </c>
      <c r="P718" t="s">
        <v>356</v>
      </c>
      <c r="Q718" t="s">
        <v>358</v>
      </c>
    </row>
    <row r="719" spans="1:17" x14ac:dyDescent="0.35">
      <c r="A719">
        <v>11313</v>
      </c>
      <c r="B719">
        <v>2019</v>
      </c>
      <c r="C719" t="s">
        <v>359</v>
      </c>
      <c r="D719" s="1">
        <v>43563</v>
      </c>
      <c r="E719" t="s">
        <v>18</v>
      </c>
      <c r="F719" t="s">
        <v>41</v>
      </c>
      <c r="G719" t="s">
        <v>41</v>
      </c>
      <c r="H719" t="s">
        <v>20</v>
      </c>
      <c r="I719" t="s">
        <v>21</v>
      </c>
      <c r="J719">
        <v>0</v>
      </c>
      <c r="K719" t="s">
        <v>41</v>
      </c>
      <c r="L719">
        <v>0</v>
      </c>
      <c r="M719">
        <v>6</v>
      </c>
      <c r="N719" t="s">
        <v>360</v>
      </c>
      <c r="O719" t="s">
        <v>392</v>
      </c>
      <c r="P719" t="s">
        <v>378</v>
      </c>
      <c r="Q719" t="s">
        <v>375</v>
      </c>
    </row>
    <row r="720" spans="1:17" x14ac:dyDescent="0.35">
      <c r="A720">
        <v>11314</v>
      </c>
      <c r="B720">
        <v>2019</v>
      </c>
      <c r="C720" t="s">
        <v>136</v>
      </c>
      <c r="D720" s="1">
        <v>43564</v>
      </c>
      <c r="E720" t="s">
        <v>35</v>
      </c>
      <c r="F720" t="s">
        <v>113</v>
      </c>
      <c r="G720" t="s">
        <v>113</v>
      </c>
      <c r="H720" t="s">
        <v>20</v>
      </c>
      <c r="I720" t="s">
        <v>21</v>
      </c>
      <c r="J720">
        <v>0</v>
      </c>
      <c r="K720" t="s">
        <v>113</v>
      </c>
      <c r="L720">
        <v>0</v>
      </c>
      <c r="M720">
        <v>7</v>
      </c>
      <c r="N720" t="s">
        <v>399</v>
      </c>
      <c r="O720" t="s">
        <v>386</v>
      </c>
      <c r="P720" t="s">
        <v>361</v>
      </c>
      <c r="Q720" t="s">
        <v>45</v>
      </c>
    </row>
    <row r="721" spans="1:17" x14ac:dyDescent="0.35">
      <c r="A721">
        <v>11315</v>
      </c>
      <c r="B721">
        <v>2019</v>
      </c>
      <c r="C721" t="s">
        <v>53</v>
      </c>
      <c r="D721" s="1">
        <v>43565</v>
      </c>
      <c r="E721" t="s">
        <v>41</v>
      </c>
      <c r="F721" t="s">
        <v>27</v>
      </c>
      <c r="G721" t="s">
        <v>27</v>
      </c>
      <c r="H721" t="s">
        <v>20</v>
      </c>
      <c r="I721" t="s">
        <v>21</v>
      </c>
      <c r="J721">
        <v>0</v>
      </c>
      <c r="K721" t="s">
        <v>27</v>
      </c>
      <c r="L721">
        <v>0</v>
      </c>
      <c r="M721">
        <v>3</v>
      </c>
      <c r="N721" t="s">
        <v>62</v>
      </c>
      <c r="O721" t="s">
        <v>55</v>
      </c>
      <c r="P721" t="s">
        <v>374</v>
      </c>
      <c r="Q721" t="s">
        <v>32</v>
      </c>
    </row>
    <row r="722" spans="1:17" x14ac:dyDescent="0.35">
      <c r="A722">
        <v>11316</v>
      </c>
      <c r="B722">
        <v>2019</v>
      </c>
      <c r="C722" t="s">
        <v>129</v>
      </c>
      <c r="D722" s="1">
        <v>43566</v>
      </c>
      <c r="E722" t="s">
        <v>118</v>
      </c>
      <c r="F722" t="s">
        <v>113</v>
      </c>
      <c r="G722" t="s">
        <v>113</v>
      </c>
      <c r="H722" t="s">
        <v>20</v>
      </c>
      <c r="I722" t="s">
        <v>21</v>
      </c>
      <c r="J722">
        <v>0</v>
      </c>
      <c r="K722" t="s">
        <v>113</v>
      </c>
      <c r="L722">
        <v>0</v>
      </c>
      <c r="M722">
        <v>4</v>
      </c>
      <c r="N722" t="s">
        <v>81</v>
      </c>
      <c r="O722" t="s">
        <v>131</v>
      </c>
      <c r="P722" t="s">
        <v>376</v>
      </c>
      <c r="Q722" t="s">
        <v>400</v>
      </c>
    </row>
    <row r="723" spans="1:17" x14ac:dyDescent="0.35">
      <c r="A723">
        <v>11317</v>
      </c>
      <c r="B723">
        <v>2019</v>
      </c>
      <c r="C723" t="s">
        <v>59</v>
      </c>
      <c r="D723" s="1">
        <v>43567</v>
      </c>
      <c r="E723" t="s">
        <v>35</v>
      </c>
      <c r="F723" t="s">
        <v>387</v>
      </c>
      <c r="G723" t="s">
        <v>387</v>
      </c>
      <c r="H723" t="s">
        <v>20</v>
      </c>
      <c r="I723" t="s">
        <v>21</v>
      </c>
      <c r="J723">
        <v>0</v>
      </c>
      <c r="K723" t="s">
        <v>387</v>
      </c>
      <c r="L723">
        <v>0</v>
      </c>
      <c r="M723">
        <v>7</v>
      </c>
      <c r="N723" t="s">
        <v>98</v>
      </c>
      <c r="O723" t="s">
        <v>61</v>
      </c>
      <c r="P723" t="s">
        <v>374</v>
      </c>
      <c r="Q723" t="s">
        <v>366</v>
      </c>
    </row>
    <row r="724" spans="1:17" x14ac:dyDescent="0.35">
      <c r="A724">
        <v>11318</v>
      </c>
      <c r="B724">
        <v>2019</v>
      </c>
      <c r="C724" t="s">
        <v>53</v>
      </c>
      <c r="D724" s="1">
        <v>43568</v>
      </c>
      <c r="E724" t="s">
        <v>27</v>
      </c>
      <c r="F724" t="s">
        <v>118</v>
      </c>
      <c r="G724" t="s">
        <v>118</v>
      </c>
      <c r="H724" t="s">
        <v>20</v>
      </c>
      <c r="I724" t="s">
        <v>21</v>
      </c>
      <c r="J724">
        <v>0</v>
      </c>
      <c r="K724" t="s">
        <v>118</v>
      </c>
      <c r="L724">
        <v>0</v>
      </c>
      <c r="M724">
        <v>4</v>
      </c>
      <c r="N724" t="s">
        <v>77</v>
      </c>
      <c r="O724" t="s">
        <v>55</v>
      </c>
      <c r="P724" t="s">
        <v>38</v>
      </c>
      <c r="Q724" t="s">
        <v>401</v>
      </c>
    </row>
    <row r="725" spans="1:17" x14ac:dyDescent="0.35">
      <c r="A725">
        <v>11319</v>
      </c>
      <c r="B725">
        <v>2019</v>
      </c>
      <c r="C725" t="s">
        <v>359</v>
      </c>
      <c r="D725" s="1">
        <v>43568</v>
      </c>
      <c r="E725" t="s">
        <v>41</v>
      </c>
      <c r="F725" t="s">
        <v>19</v>
      </c>
      <c r="G725" t="s">
        <v>19</v>
      </c>
      <c r="H725" t="s">
        <v>20</v>
      </c>
      <c r="I725" t="s">
        <v>21</v>
      </c>
      <c r="J725">
        <v>0</v>
      </c>
      <c r="K725" t="s">
        <v>19</v>
      </c>
      <c r="L725">
        <v>0</v>
      </c>
      <c r="M725">
        <v>8</v>
      </c>
      <c r="N725" t="s">
        <v>187</v>
      </c>
      <c r="O725" t="s">
        <v>392</v>
      </c>
      <c r="P725" t="s">
        <v>32</v>
      </c>
      <c r="Q725" t="s">
        <v>400</v>
      </c>
    </row>
    <row r="726" spans="1:17" x14ac:dyDescent="0.35">
      <c r="A726">
        <v>11320</v>
      </c>
      <c r="B726">
        <v>2019</v>
      </c>
      <c r="C726" t="s">
        <v>59</v>
      </c>
      <c r="D726" s="1">
        <v>43569</v>
      </c>
      <c r="E726" t="s">
        <v>35</v>
      </c>
      <c r="F726" t="s">
        <v>113</v>
      </c>
      <c r="G726" t="s">
        <v>113</v>
      </c>
      <c r="H726" t="s">
        <v>20</v>
      </c>
      <c r="I726" t="s">
        <v>21</v>
      </c>
      <c r="J726">
        <v>0</v>
      </c>
      <c r="K726" t="s">
        <v>113</v>
      </c>
      <c r="L726">
        <v>0</v>
      </c>
      <c r="M726">
        <v>5</v>
      </c>
      <c r="N726" t="s">
        <v>402</v>
      </c>
      <c r="O726" t="s">
        <v>61</v>
      </c>
      <c r="P726" t="s">
        <v>361</v>
      </c>
      <c r="Q726" t="s">
        <v>366</v>
      </c>
    </row>
    <row r="727" spans="1:17" x14ac:dyDescent="0.35">
      <c r="A727">
        <v>11321</v>
      </c>
      <c r="B727">
        <v>2019</v>
      </c>
      <c r="C727" t="s">
        <v>17</v>
      </c>
      <c r="D727" s="1">
        <v>43569</v>
      </c>
      <c r="E727" t="s">
        <v>387</v>
      </c>
      <c r="F727" t="s">
        <v>18</v>
      </c>
      <c r="G727" t="s">
        <v>18</v>
      </c>
      <c r="H727" t="s">
        <v>20</v>
      </c>
      <c r="I727" t="s">
        <v>21</v>
      </c>
      <c r="J727">
        <v>0</v>
      </c>
      <c r="K727" t="s">
        <v>387</v>
      </c>
      <c r="L727">
        <v>39</v>
      </c>
      <c r="M727">
        <v>0</v>
      </c>
      <c r="N727" t="s">
        <v>403</v>
      </c>
      <c r="O727" t="s">
        <v>391</v>
      </c>
      <c r="P727" t="s">
        <v>358</v>
      </c>
      <c r="Q727" t="s">
        <v>376</v>
      </c>
    </row>
    <row r="728" spans="1:17" x14ac:dyDescent="0.35">
      <c r="A728">
        <v>11322</v>
      </c>
      <c r="B728">
        <v>2019</v>
      </c>
      <c r="C728" t="s">
        <v>53</v>
      </c>
      <c r="D728" s="1">
        <v>43570</v>
      </c>
      <c r="E728" t="s">
        <v>19</v>
      </c>
      <c r="F728" t="s">
        <v>27</v>
      </c>
      <c r="G728" t="s">
        <v>27</v>
      </c>
      <c r="H728" t="s">
        <v>20</v>
      </c>
      <c r="I728" t="s">
        <v>21</v>
      </c>
      <c r="J728">
        <v>0</v>
      </c>
      <c r="K728" t="s">
        <v>27</v>
      </c>
      <c r="L728">
        <v>0</v>
      </c>
      <c r="M728">
        <v>5</v>
      </c>
      <c r="N728" t="s">
        <v>236</v>
      </c>
      <c r="O728" t="s">
        <v>55</v>
      </c>
      <c r="P728" t="s">
        <v>378</v>
      </c>
      <c r="Q728" t="s">
        <v>38</v>
      </c>
    </row>
    <row r="729" spans="1:17" x14ac:dyDescent="0.35">
      <c r="A729">
        <v>11323</v>
      </c>
      <c r="B729">
        <v>2019</v>
      </c>
      <c r="C729" t="s">
        <v>359</v>
      </c>
      <c r="D729" s="1">
        <v>43571</v>
      </c>
      <c r="E729" t="s">
        <v>41</v>
      </c>
      <c r="F729" t="s">
        <v>118</v>
      </c>
      <c r="G729" t="s">
        <v>118</v>
      </c>
      <c r="H729" t="s">
        <v>20</v>
      </c>
      <c r="I729" t="s">
        <v>21</v>
      </c>
      <c r="J729">
        <v>0</v>
      </c>
      <c r="K729" t="s">
        <v>41</v>
      </c>
      <c r="L729">
        <v>12</v>
      </c>
      <c r="M729">
        <v>0</v>
      </c>
      <c r="N729" t="s">
        <v>247</v>
      </c>
      <c r="O729" t="s">
        <v>392</v>
      </c>
      <c r="P729" t="s">
        <v>358</v>
      </c>
      <c r="Q729" t="s">
        <v>365</v>
      </c>
    </row>
    <row r="730" spans="1:17" x14ac:dyDescent="0.35">
      <c r="A730">
        <v>11324</v>
      </c>
      <c r="B730">
        <v>2019</v>
      </c>
      <c r="C730" t="s">
        <v>17</v>
      </c>
      <c r="D730" s="1">
        <v>43572</v>
      </c>
      <c r="E730" t="s">
        <v>113</v>
      </c>
      <c r="F730" t="s">
        <v>18</v>
      </c>
      <c r="G730" t="s">
        <v>113</v>
      </c>
      <c r="H730" t="s">
        <v>48</v>
      </c>
      <c r="I730" t="s">
        <v>21</v>
      </c>
      <c r="J730">
        <v>0</v>
      </c>
      <c r="K730" t="s">
        <v>18</v>
      </c>
      <c r="L730">
        <v>0</v>
      </c>
      <c r="M730">
        <v>6</v>
      </c>
      <c r="N730" t="s">
        <v>90</v>
      </c>
      <c r="O730" t="s">
        <v>391</v>
      </c>
      <c r="P730" t="s">
        <v>404</v>
      </c>
      <c r="Q730" t="s">
        <v>400</v>
      </c>
    </row>
    <row r="731" spans="1:17" x14ac:dyDescent="0.35">
      <c r="A731">
        <v>11325</v>
      </c>
      <c r="B731">
        <v>2019</v>
      </c>
      <c r="C731" t="s">
        <v>66</v>
      </c>
      <c r="D731" s="1">
        <v>43573</v>
      </c>
      <c r="E731" t="s">
        <v>27</v>
      </c>
      <c r="F731" t="s">
        <v>387</v>
      </c>
      <c r="G731" t="s">
        <v>27</v>
      </c>
      <c r="H731" t="s">
        <v>48</v>
      </c>
      <c r="I731" t="s">
        <v>21</v>
      </c>
      <c r="J731">
        <v>0</v>
      </c>
      <c r="K731" t="s">
        <v>27</v>
      </c>
      <c r="L731">
        <v>40</v>
      </c>
      <c r="M731">
        <v>0</v>
      </c>
      <c r="N731" t="s">
        <v>342</v>
      </c>
      <c r="O731" t="s">
        <v>389</v>
      </c>
      <c r="P731" t="s">
        <v>364</v>
      </c>
      <c r="Q731" t="s">
        <v>376</v>
      </c>
    </row>
    <row r="732" spans="1:17" x14ac:dyDescent="0.35">
      <c r="A732">
        <v>11326</v>
      </c>
      <c r="B732">
        <v>2019</v>
      </c>
      <c r="C732" t="s">
        <v>59</v>
      </c>
      <c r="D732" s="1">
        <v>43574</v>
      </c>
      <c r="E732" t="s">
        <v>19</v>
      </c>
      <c r="F732" t="s">
        <v>35</v>
      </c>
      <c r="G732" t="s">
        <v>35</v>
      </c>
      <c r="H732" t="s">
        <v>20</v>
      </c>
      <c r="I732" t="s">
        <v>21</v>
      </c>
      <c r="J732">
        <v>0</v>
      </c>
      <c r="K732" t="s">
        <v>19</v>
      </c>
      <c r="L732">
        <v>10</v>
      </c>
      <c r="M732">
        <v>0</v>
      </c>
      <c r="N732" t="s">
        <v>268</v>
      </c>
      <c r="O732" t="s">
        <v>61</v>
      </c>
      <c r="P732" t="s">
        <v>404</v>
      </c>
      <c r="Q732" t="s">
        <v>38</v>
      </c>
    </row>
    <row r="733" spans="1:17" x14ac:dyDescent="0.35">
      <c r="A733">
        <v>11327</v>
      </c>
      <c r="B733">
        <v>2019</v>
      </c>
      <c r="C733" t="s">
        <v>129</v>
      </c>
      <c r="D733" s="1">
        <v>43575</v>
      </c>
      <c r="E733" t="s">
        <v>27</v>
      </c>
      <c r="F733" t="s">
        <v>118</v>
      </c>
      <c r="G733" t="s">
        <v>118</v>
      </c>
      <c r="H733" t="s">
        <v>20</v>
      </c>
      <c r="I733" t="s">
        <v>21</v>
      </c>
      <c r="J733">
        <v>0</v>
      </c>
      <c r="K733" t="s">
        <v>118</v>
      </c>
      <c r="L733">
        <v>0</v>
      </c>
      <c r="M733">
        <v>5</v>
      </c>
      <c r="N733" t="s">
        <v>29</v>
      </c>
      <c r="O733" t="s">
        <v>131</v>
      </c>
      <c r="P733" t="s">
        <v>32</v>
      </c>
      <c r="Q733" t="s">
        <v>374</v>
      </c>
    </row>
    <row r="734" spans="1:17" x14ac:dyDescent="0.35">
      <c r="A734">
        <v>11328</v>
      </c>
      <c r="B734">
        <v>2019</v>
      </c>
      <c r="C734" t="s">
        <v>66</v>
      </c>
      <c r="D734" s="1">
        <v>43575</v>
      </c>
      <c r="E734" t="s">
        <v>41</v>
      </c>
      <c r="F734" t="s">
        <v>387</v>
      </c>
      <c r="G734" t="s">
        <v>387</v>
      </c>
      <c r="H734" t="s">
        <v>20</v>
      </c>
      <c r="I734" t="s">
        <v>21</v>
      </c>
      <c r="J734">
        <v>0</v>
      </c>
      <c r="K734" t="s">
        <v>387</v>
      </c>
      <c r="L734">
        <v>0</v>
      </c>
      <c r="M734">
        <v>5</v>
      </c>
      <c r="N734" t="s">
        <v>101</v>
      </c>
      <c r="O734" t="s">
        <v>389</v>
      </c>
      <c r="P734" t="s">
        <v>400</v>
      </c>
      <c r="Q734" t="s">
        <v>45</v>
      </c>
    </row>
    <row r="735" spans="1:17" x14ac:dyDescent="0.35">
      <c r="A735">
        <v>11329</v>
      </c>
      <c r="B735">
        <v>2019</v>
      </c>
      <c r="C735" t="s">
        <v>17</v>
      </c>
      <c r="D735" s="1">
        <v>43576</v>
      </c>
      <c r="E735" t="s">
        <v>35</v>
      </c>
      <c r="F735" t="s">
        <v>18</v>
      </c>
      <c r="G735" t="s">
        <v>18</v>
      </c>
      <c r="H735" t="s">
        <v>20</v>
      </c>
      <c r="I735" t="s">
        <v>21</v>
      </c>
      <c r="J735">
        <v>0</v>
      </c>
      <c r="K735" t="s">
        <v>18</v>
      </c>
      <c r="L735">
        <v>0</v>
      </c>
      <c r="M735">
        <v>9</v>
      </c>
      <c r="N735" t="s">
        <v>405</v>
      </c>
      <c r="O735" t="s">
        <v>391</v>
      </c>
      <c r="P735" t="s">
        <v>38</v>
      </c>
      <c r="Q735" t="s">
        <v>364</v>
      </c>
    </row>
    <row r="736" spans="1:17" x14ac:dyDescent="0.35">
      <c r="A736">
        <v>11330</v>
      </c>
      <c r="B736">
        <v>2019</v>
      </c>
      <c r="C736" t="s">
        <v>368</v>
      </c>
      <c r="D736" s="1">
        <v>43576</v>
      </c>
      <c r="E736" t="s">
        <v>19</v>
      </c>
      <c r="F736" t="s">
        <v>113</v>
      </c>
      <c r="G736" t="s">
        <v>113</v>
      </c>
      <c r="H736" t="s">
        <v>20</v>
      </c>
      <c r="I736" t="s">
        <v>21</v>
      </c>
      <c r="J736">
        <v>0</v>
      </c>
      <c r="K736" t="s">
        <v>19</v>
      </c>
      <c r="L736">
        <v>1</v>
      </c>
      <c r="M736">
        <v>0</v>
      </c>
      <c r="N736" t="s">
        <v>317</v>
      </c>
      <c r="O736" t="s">
        <v>390</v>
      </c>
      <c r="P736" t="s">
        <v>365</v>
      </c>
      <c r="Q736" t="s">
        <v>361</v>
      </c>
    </row>
    <row r="737" spans="1:17" x14ac:dyDescent="0.35">
      <c r="A737">
        <v>11331</v>
      </c>
      <c r="B737">
        <v>2019</v>
      </c>
      <c r="C737" t="s">
        <v>129</v>
      </c>
      <c r="D737" s="1">
        <v>43577</v>
      </c>
      <c r="E737" t="s">
        <v>118</v>
      </c>
      <c r="F737" t="s">
        <v>387</v>
      </c>
      <c r="G737" t="s">
        <v>387</v>
      </c>
      <c r="H737" t="s">
        <v>20</v>
      </c>
      <c r="I737" t="s">
        <v>21</v>
      </c>
      <c r="J737">
        <v>0</v>
      </c>
      <c r="K737" t="s">
        <v>387</v>
      </c>
      <c r="L737">
        <v>0</v>
      </c>
      <c r="M737">
        <v>6</v>
      </c>
      <c r="N737" t="s">
        <v>94</v>
      </c>
      <c r="O737" t="s">
        <v>131</v>
      </c>
      <c r="P737" t="s">
        <v>32</v>
      </c>
      <c r="Q737" t="s">
        <v>401</v>
      </c>
    </row>
    <row r="738" spans="1:17" x14ac:dyDescent="0.35">
      <c r="A738">
        <v>11332</v>
      </c>
      <c r="B738">
        <v>2019</v>
      </c>
      <c r="C738" t="s">
        <v>136</v>
      </c>
      <c r="D738" s="1">
        <v>43578</v>
      </c>
      <c r="E738" t="s">
        <v>18</v>
      </c>
      <c r="F738" t="s">
        <v>113</v>
      </c>
      <c r="G738" t="s">
        <v>113</v>
      </c>
      <c r="H738" t="s">
        <v>20</v>
      </c>
      <c r="I738" t="s">
        <v>21</v>
      </c>
      <c r="J738">
        <v>0</v>
      </c>
      <c r="K738" t="s">
        <v>113</v>
      </c>
      <c r="L738">
        <v>0</v>
      </c>
      <c r="M738">
        <v>6</v>
      </c>
      <c r="N738" t="s">
        <v>130</v>
      </c>
      <c r="O738" t="s">
        <v>386</v>
      </c>
      <c r="P738" t="s">
        <v>364</v>
      </c>
      <c r="Q738" t="s">
        <v>358</v>
      </c>
    </row>
    <row r="739" spans="1:17" x14ac:dyDescent="0.35">
      <c r="A739">
        <v>11333</v>
      </c>
      <c r="B739">
        <v>2019</v>
      </c>
      <c r="C739" t="s">
        <v>368</v>
      </c>
      <c r="D739" s="1">
        <v>43579</v>
      </c>
      <c r="E739" t="s">
        <v>19</v>
      </c>
      <c r="F739" t="s">
        <v>41</v>
      </c>
      <c r="G739" t="s">
        <v>41</v>
      </c>
      <c r="H739" t="s">
        <v>20</v>
      </c>
      <c r="I739" t="s">
        <v>21</v>
      </c>
      <c r="J739">
        <v>0</v>
      </c>
      <c r="K739" t="s">
        <v>19</v>
      </c>
      <c r="L739">
        <v>17</v>
      </c>
      <c r="M739">
        <v>0</v>
      </c>
      <c r="N739" t="s">
        <v>187</v>
      </c>
      <c r="O739" t="s">
        <v>390</v>
      </c>
      <c r="P739" t="s">
        <v>376</v>
      </c>
      <c r="Q739" t="s">
        <v>45</v>
      </c>
    </row>
    <row r="740" spans="1:17" x14ac:dyDescent="0.35">
      <c r="A740">
        <v>11334</v>
      </c>
      <c r="B740">
        <v>2019</v>
      </c>
      <c r="C740" t="s">
        <v>59</v>
      </c>
      <c r="D740" s="1">
        <v>43580</v>
      </c>
      <c r="E740" t="s">
        <v>35</v>
      </c>
      <c r="F740" t="s">
        <v>118</v>
      </c>
      <c r="G740" t="s">
        <v>118</v>
      </c>
      <c r="H740" t="s">
        <v>20</v>
      </c>
      <c r="I740" t="s">
        <v>21</v>
      </c>
      <c r="J740">
        <v>0</v>
      </c>
      <c r="K740" t="s">
        <v>118</v>
      </c>
      <c r="L740">
        <v>0</v>
      </c>
      <c r="M740">
        <v>3</v>
      </c>
      <c r="N740" t="s">
        <v>339</v>
      </c>
      <c r="O740" t="s">
        <v>61</v>
      </c>
      <c r="P740" t="s">
        <v>404</v>
      </c>
      <c r="Q740" t="s">
        <v>375</v>
      </c>
    </row>
    <row r="741" spans="1:17" x14ac:dyDescent="0.35">
      <c r="A741">
        <v>11335</v>
      </c>
      <c r="B741">
        <v>2019</v>
      </c>
      <c r="C741" t="s">
        <v>136</v>
      </c>
      <c r="D741" s="1">
        <v>43581</v>
      </c>
      <c r="E741" t="s">
        <v>27</v>
      </c>
      <c r="F741" t="s">
        <v>113</v>
      </c>
      <c r="G741" t="s">
        <v>113</v>
      </c>
      <c r="H741" t="s">
        <v>20</v>
      </c>
      <c r="I741" t="s">
        <v>21</v>
      </c>
      <c r="J741">
        <v>0</v>
      </c>
      <c r="K741" t="s">
        <v>27</v>
      </c>
      <c r="L741">
        <v>46</v>
      </c>
      <c r="M741">
        <v>0</v>
      </c>
      <c r="N741" t="s">
        <v>91</v>
      </c>
      <c r="O741" t="s">
        <v>386</v>
      </c>
      <c r="P741" t="s">
        <v>364</v>
      </c>
      <c r="Q741" t="s">
        <v>358</v>
      </c>
    </row>
    <row r="742" spans="1:17" x14ac:dyDescent="0.35">
      <c r="A742">
        <v>11336</v>
      </c>
      <c r="B742">
        <v>2019</v>
      </c>
      <c r="C742" t="s">
        <v>129</v>
      </c>
      <c r="D742" s="1">
        <v>43582</v>
      </c>
      <c r="E742" t="s">
        <v>18</v>
      </c>
      <c r="F742" t="s">
        <v>118</v>
      </c>
      <c r="G742" t="s">
        <v>118</v>
      </c>
      <c r="H742" t="s">
        <v>20</v>
      </c>
      <c r="I742" t="s">
        <v>21</v>
      </c>
      <c r="J742">
        <v>0</v>
      </c>
      <c r="K742" t="s">
        <v>118</v>
      </c>
      <c r="L742">
        <v>0</v>
      </c>
      <c r="M742">
        <v>7</v>
      </c>
      <c r="N742" t="s">
        <v>95</v>
      </c>
      <c r="O742" t="s">
        <v>131</v>
      </c>
      <c r="P742" t="s">
        <v>374</v>
      </c>
      <c r="Q742" t="s">
        <v>406</v>
      </c>
    </row>
    <row r="743" spans="1:17" x14ac:dyDescent="0.35">
      <c r="A743">
        <v>11337</v>
      </c>
      <c r="B743">
        <v>2019</v>
      </c>
      <c r="C743" t="s">
        <v>66</v>
      </c>
      <c r="D743" s="1">
        <v>43583</v>
      </c>
      <c r="E743" t="s">
        <v>387</v>
      </c>
      <c r="F743" t="s">
        <v>19</v>
      </c>
      <c r="G743" t="s">
        <v>387</v>
      </c>
      <c r="H743" t="s">
        <v>48</v>
      </c>
      <c r="I743" t="s">
        <v>21</v>
      </c>
      <c r="J743">
        <v>0</v>
      </c>
      <c r="K743" t="s">
        <v>387</v>
      </c>
      <c r="L743">
        <v>16</v>
      </c>
      <c r="M743">
        <v>0</v>
      </c>
      <c r="N743" t="s">
        <v>98</v>
      </c>
      <c r="O743" t="s">
        <v>389</v>
      </c>
      <c r="P743" t="s">
        <v>376</v>
      </c>
      <c r="Q743" t="s">
        <v>63</v>
      </c>
    </row>
    <row r="744" spans="1:17" x14ac:dyDescent="0.35">
      <c r="A744">
        <v>11338</v>
      </c>
      <c r="B744">
        <v>2019</v>
      </c>
      <c r="C744" t="s">
        <v>59</v>
      </c>
      <c r="D744" s="1">
        <v>43583</v>
      </c>
      <c r="E744" t="s">
        <v>35</v>
      </c>
      <c r="F744" t="s">
        <v>27</v>
      </c>
      <c r="G744" t="s">
        <v>27</v>
      </c>
      <c r="H744" t="s">
        <v>20</v>
      </c>
      <c r="I744" t="s">
        <v>21</v>
      </c>
      <c r="J744">
        <v>0</v>
      </c>
      <c r="K744" t="s">
        <v>35</v>
      </c>
      <c r="L744">
        <v>34</v>
      </c>
      <c r="M744">
        <v>0</v>
      </c>
      <c r="N744" t="s">
        <v>336</v>
      </c>
      <c r="O744" t="s">
        <v>61</v>
      </c>
      <c r="P744" t="s">
        <v>404</v>
      </c>
      <c r="Q744" t="s">
        <v>38</v>
      </c>
    </row>
    <row r="745" spans="1:17" x14ac:dyDescent="0.35">
      <c r="A745">
        <v>11339</v>
      </c>
      <c r="B745">
        <v>2019</v>
      </c>
      <c r="C745" t="s">
        <v>17</v>
      </c>
      <c r="D745" s="1">
        <v>43584</v>
      </c>
      <c r="E745" t="s">
        <v>18</v>
      </c>
      <c r="F745" t="s">
        <v>41</v>
      </c>
      <c r="G745" t="s">
        <v>41</v>
      </c>
      <c r="H745" t="s">
        <v>20</v>
      </c>
      <c r="I745" t="s">
        <v>21</v>
      </c>
      <c r="J745">
        <v>0</v>
      </c>
      <c r="K745" t="s">
        <v>18</v>
      </c>
      <c r="L745">
        <v>45</v>
      </c>
      <c r="M745">
        <v>0</v>
      </c>
      <c r="N745" t="s">
        <v>90</v>
      </c>
      <c r="O745" t="s">
        <v>391</v>
      </c>
      <c r="P745" t="s">
        <v>32</v>
      </c>
      <c r="Q745" t="s">
        <v>366</v>
      </c>
    </row>
    <row r="746" spans="1:17" x14ac:dyDescent="0.35">
      <c r="A746">
        <v>11340</v>
      </c>
      <c r="B746">
        <v>2019</v>
      </c>
      <c r="C746" t="s">
        <v>368</v>
      </c>
      <c r="D746" s="1">
        <v>43585</v>
      </c>
      <c r="E746" t="s">
        <v>19</v>
      </c>
      <c r="F746" t="s">
        <v>118</v>
      </c>
      <c r="G746" t="s">
        <v>118</v>
      </c>
      <c r="H746" t="s">
        <v>20</v>
      </c>
      <c r="I746" t="s">
        <v>277</v>
      </c>
      <c r="J746">
        <v>0</v>
      </c>
      <c r="K746" t="s">
        <v>47</v>
      </c>
      <c r="L746">
        <v>0</v>
      </c>
      <c r="M746">
        <v>0</v>
      </c>
      <c r="N746" t="s">
        <v>139</v>
      </c>
      <c r="O746" t="s">
        <v>390</v>
      </c>
      <c r="P746" t="s">
        <v>364</v>
      </c>
      <c r="Q746" t="s">
        <v>400</v>
      </c>
    </row>
    <row r="747" spans="1:17" x14ac:dyDescent="0.35">
      <c r="A747">
        <v>11341</v>
      </c>
      <c r="B747">
        <v>2019</v>
      </c>
      <c r="C747" t="s">
        <v>136</v>
      </c>
      <c r="D747" s="1">
        <v>43586</v>
      </c>
      <c r="E747" t="s">
        <v>113</v>
      </c>
      <c r="F747" t="s">
        <v>387</v>
      </c>
      <c r="G747" t="s">
        <v>387</v>
      </c>
      <c r="H747" t="s">
        <v>20</v>
      </c>
      <c r="I747" t="s">
        <v>21</v>
      </c>
      <c r="J747">
        <v>0</v>
      </c>
      <c r="K747" t="s">
        <v>113</v>
      </c>
      <c r="L747">
        <v>80</v>
      </c>
      <c r="M747">
        <v>0</v>
      </c>
      <c r="N747" t="s">
        <v>81</v>
      </c>
      <c r="O747" t="s">
        <v>386</v>
      </c>
      <c r="P747" t="s">
        <v>375</v>
      </c>
      <c r="Q747" t="s">
        <v>38</v>
      </c>
    </row>
    <row r="748" spans="1:17" x14ac:dyDescent="0.35">
      <c r="A748">
        <v>11342</v>
      </c>
      <c r="B748">
        <v>2019</v>
      </c>
      <c r="C748" t="s">
        <v>53</v>
      </c>
      <c r="D748" s="1">
        <v>43587</v>
      </c>
      <c r="E748" t="s">
        <v>27</v>
      </c>
      <c r="F748" t="s">
        <v>18</v>
      </c>
      <c r="G748" t="s">
        <v>27</v>
      </c>
      <c r="H748" t="s">
        <v>48</v>
      </c>
      <c r="I748" t="s">
        <v>87</v>
      </c>
      <c r="J748">
        <v>0</v>
      </c>
      <c r="K748" t="s">
        <v>27</v>
      </c>
      <c r="L748">
        <v>0</v>
      </c>
      <c r="M748">
        <v>0</v>
      </c>
      <c r="N748" t="s">
        <v>58</v>
      </c>
      <c r="O748" t="s">
        <v>55</v>
      </c>
      <c r="P748" t="s">
        <v>32</v>
      </c>
      <c r="Q748" t="s">
        <v>366</v>
      </c>
    </row>
    <row r="749" spans="1:17" x14ac:dyDescent="0.35">
      <c r="A749">
        <v>11343</v>
      </c>
      <c r="B749">
        <v>2019</v>
      </c>
      <c r="C749" t="s">
        <v>359</v>
      </c>
      <c r="D749" s="1">
        <v>43588</v>
      </c>
      <c r="E749" t="s">
        <v>41</v>
      </c>
      <c r="F749" t="s">
        <v>35</v>
      </c>
      <c r="G749" t="s">
        <v>35</v>
      </c>
      <c r="H749" t="s">
        <v>20</v>
      </c>
      <c r="I749" t="s">
        <v>21</v>
      </c>
      <c r="J749">
        <v>0</v>
      </c>
      <c r="K749" t="s">
        <v>35</v>
      </c>
      <c r="L749">
        <v>0</v>
      </c>
      <c r="M749">
        <v>7</v>
      </c>
      <c r="N749" t="s">
        <v>408</v>
      </c>
      <c r="O749" t="s">
        <v>392</v>
      </c>
      <c r="P749" t="s">
        <v>376</v>
      </c>
      <c r="Q749" t="s">
        <v>45</v>
      </c>
    </row>
    <row r="750" spans="1:17" x14ac:dyDescent="0.35">
      <c r="A750">
        <v>11344</v>
      </c>
      <c r="B750">
        <v>2019</v>
      </c>
      <c r="C750" t="s">
        <v>66</v>
      </c>
      <c r="D750" s="1">
        <v>43589</v>
      </c>
      <c r="E750" t="s">
        <v>118</v>
      </c>
      <c r="F750" t="s">
        <v>387</v>
      </c>
      <c r="G750" t="s">
        <v>118</v>
      </c>
      <c r="H750" t="s">
        <v>48</v>
      </c>
      <c r="I750" t="s">
        <v>21</v>
      </c>
      <c r="J750">
        <v>0</v>
      </c>
      <c r="K750" t="s">
        <v>387</v>
      </c>
      <c r="L750">
        <v>0</v>
      </c>
      <c r="M750">
        <v>5</v>
      </c>
      <c r="N750" t="s">
        <v>163</v>
      </c>
      <c r="O750" t="s">
        <v>389</v>
      </c>
      <c r="P750" t="s">
        <v>404</v>
      </c>
      <c r="Q750" t="s">
        <v>375</v>
      </c>
    </row>
    <row r="751" spans="1:17" x14ac:dyDescent="0.35">
      <c r="A751">
        <v>11345</v>
      </c>
      <c r="B751">
        <v>2019</v>
      </c>
      <c r="C751" t="s">
        <v>368</v>
      </c>
      <c r="D751" s="1">
        <v>43589</v>
      </c>
      <c r="E751" t="s">
        <v>18</v>
      </c>
      <c r="F751" t="s">
        <v>19</v>
      </c>
      <c r="G751" t="s">
        <v>19</v>
      </c>
      <c r="H751" t="s">
        <v>20</v>
      </c>
      <c r="I751" t="s">
        <v>21</v>
      </c>
      <c r="J751">
        <v>0</v>
      </c>
      <c r="K751" t="s">
        <v>19</v>
      </c>
      <c r="L751">
        <v>0</v>
      </c>
      <c r="M751">
        <v>4</v>
      </c>
      <c r="N751" t="s">
        <v>409</v>
      </c>
      <c r="O751" t="s">
        <v>390</v>
      </c>
      <c r="P751" t="s">
        <v>364</v>
      </c>
      <c r="Q751" t="s">
        <v>358</v>
      </c>
    </row>
    <row r="752" spans="1:17" x14ac:dyDescent="0.35">
      <c r="A752">
        <v>11346</v>
      </c>
      <c r="B752">
        <v>2019</v>
      </c>
      <c r="C752" t="s">
        <v>359</v>
      </c>
      <c r="D752" s="1">
        <v>43590</v>
      </c>
      <c r="E752" t="s">
        <v>113</v>
      </c>
      <c r="F752" t="s">
        <v>41</v>
      </c>
      <c r="G752" t="s">
        <v>41</v>
      </c>
      <c r="H752" t="s">
        <v>20</v>
      </c>
      <c r="I752" t="s">
        <v>21</v>
      </c>
      <c r="J752">
        <v>0</v>
      </c>
      <c r="K752" t="s">
        <v>41</v>
      </c>
      <c r="L752">
        <v>0</v>
      </c>
      <c r="M752">
        <v>6</v>
      </c>
      <c r="N752" t="s">
        <v>360</v>
      </c>
      <c r="O752" t="s">
        <v>392</v>
      </c>
      <c r="P752" t="s">
        <v>63</v>
      </c>
      <c r="Q752" t="s">
        <v>45</v>
      </c>
    </row>
    <row r="753" spans="1:17" x14ac:dyDescent="0.35">
      <c r="A753">
        <v>11347</v>
      </c>
      <c r="B753">
        <v>2019</v>
      </c>
      <c r="C753" t="s">
        <v>53</v>
      </c>
      <c r="D753" s="1">
        <v>43590</v>
      </c>
      <c r="E753" t="s">
        <v>35</v>
      </c>
      <c r="F753" t="s">
        <v>27</v>
      </c>
      <c r="G753" t="s">
        <v>27</v>
      </c>
      <c r="H753" t="s">
        <v>20</v>
      </c>
      <c r="I753" t="s">
        <v>21</v>
      </c>
      <c r="J753">
        <v>0</v>
      </c>
      <c r="K753" t="s">
        <v>27</v>
      </c>
      <c r="L753">
        <v>0</v>
      </c>
      <c r="M753">
        <v>9</v>
      </c>
      <c r="N753" t="s">
        <v>342</v>
      </c>
      <c r="O753" t="s">
        <v>55</v>
      </c>
      <c r="P753" t="s">
        <v>401</v>
      </c>
      <c r="Q753" t="s">
        <v>366</v>
      </c>
    </row>
    <row r="754" spans="1:17" x14ac:dyDescent="0.35">
      <c r="A754">
        <v>11412</v>
      </c>
      <c r="B754">
        <v>2019</v>
      </c>
      <c r="C754" t="s">
        <v>136</v>
      </c>
      <c r="D754" s="1">
        <v>43592</v>
      </c>
      <c r="E754" t="s">
        <v>113</v>
      </c>
      <c r="F754" t="s">
        <v>27</v>
      </c>
      <c r="G754" t="s">
        <v>113</v>
      </c>
      <c r="H754" t="s">
        <v>48</v>
      </c>
      <c r="I754" t="s">
        <v>21</v>
      </c>
      <c r="J754">
        <v>0</v>
      </c>
      <c r="K754" t="s">
        <v>27</v>
      </c>
      <c r="L754">
        <v>0</v>
      </c>
      <c r="M754">
        <v>6</v>
      </c>
      <c r="N754" t="s">
        <v>380</v>
      </c>
      <c r="O754" t="s">
        <v>386</v>
      </c>
      <c r="P754" t="s">
        <v>364</v>
      </c>
      <c r="Q754" t="s">
        <v>38</v>
      </c>
    </row>
    <row r="755" spans="1:17" x14ac:dyDescent="0.35">
      <c r="A755">
        <v>11413</v>
      </c>
      <c r="B755">
        <v>2019</v>
      </c>
      <c r="C755" t="s">
        <v>282</v>
      </c>
      <c r="D755" s="1">
        <v>43593</v>
      </c>
      <c r="E755" t="s">
        <v>18</v>
      </c>
      <c r="F755" t="s">
        <v>387</v>
      </c>
      <c r="G755" t="s">
        <v>387</v>
      </c>
      <c r="H755" t="s">
        <v>20</v>
      </c>
      <c r="I755" t="s">
        <v>21</v>
      </c>
      <c r="J755">
        <v>0</v>
      </c>
      <c r="K755" t="s">
        <v>387</v>
      </c>
      <c r="L755">
        <v>0</v>
      </c>
      <c r="M755">
        <v>2</v>
      </c>
      <c r="N755" t="s">
        <v>94</v>
      </c>
      <c r="O755" t="s">
        <v>410</v>
      </c>
      <c r="P755" t="s">
        <v>52</v>
      </c>
      <c r="Q755" t="s">
        <v>52</v>
      </c>
    </row>
    <row r="756" spans="1:17" x14ac:dyDescent="0.35">
      <c r="A756">
        <v>11414</v>
      </c>
      <c r="B756">
        <v>2019</v>
      </c>
      <c r="C756" t="s">
        <v>282</v>
      </c>
      <c r="D756" s="1">
        <v>43595</v>
      </c>
      <c r="E756" t="s">
        <v>387</v>
      </c>
      <c r="F756" t="s">
        <v>113</v>
      </c>
      <c r="G756" t="s">
        <v>113</v>
      </c>
      <c r="H756" t="s">
        <v>20</v>
      </c>
      <c r="I756" t="s">
        <v>21</v>
      </c>
      <c r="J756">
        <v>0</v>
      </c>
      <c r="K756" t="s">
        <v>113</v>
      </c>
      <c r="L756">
        <v>0</v>
      </c>
      <c r="M756">
        <v>6</v>
      </c>
      <c r="N756" t="s">
        <v>290</v>
      </c>
      <c r="O756" t="s">
        <v>410</v>
      </c>
      <c r="P756" t="s">
        <v>407</v>
      </c>
      <c r="Q756" t="s">
        <v>376</v>
      </c>
    </row>
    <row r="757" spans="1:17" x14ac:dyDescent="0.35">
      <c r="A757">
        <v>11415</v>
      </c>
      <c r="B757">
        <v>2019</v>
      </c>
      <c r="C757" t="s">
        <v>17</v>
      </c>
      <c r="D757" s="1">
        <v>43597</v>
      </c>
      <c r="E757" t="s">
        <v>27</v>
      </c>
      <c r="F757" t="s">
        <v>113</v>
      </c>
      <c r="G757" t="s">
        <v>27</v>
      </c>
      <c r="H757" t="s">
        <v>48</v>
      </c>
      <c r="I757" t="s">
        <v>21</v>
      </c>
      <c r="J757">
        <v>0</v>
      </c>
      <c r="K757" t="s">
        <v>27</v>
      </c>
      <c r="L757">
        <v>1</v>
      </c>
      <c r="M757">
        <v>0</v>
      </c>
      <c r="N757" t="s">
        <v>58</v>
      </c>
      <c r="O757" t="s">
        <v>391</v>
      </c>
      <c r="P757" t="s">
        <v>38</v>
      </c>
      <c r="Q757" t="s">
        <v>404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FE196-5C06-472D-920E-05F96715CBA4}">
  <sheetPr>
    <tabColor rgb="FF00B0F0"/>
  </sheetPr>
  <dimension ref="A1:J106"/>
  <sheetViews>
    <sheetView topLeftCell="A29" workbookViewId="0">
      <selection activeCell="A14" sqref="A14"/>
    </sheetView>
  </sheetViews>
  <sheetFormatPr defaultRowHeight="14.5" x14ac:dyDescent="0.35"/>
  <cols>
    <col min="1" max="1" width="24.54296875" bestFit="1" customWidth="1"/>
    <col min="2" max="2" width="14.7265625" bestFit="1" customWidth="1"/>
    <col min="3" max="3" width="10.7265625" bestFit="1" customWidth="1"/>
    <col min="4" max="4" width="14.36328125" bestFit="1" customWidth="1"/>
    <col min="5" max="5" width="13.7265625" bestFit="1" customWidth="1"/>
    <col min="6" max="6" width="18.1796875" bestFit="1" customWidth="1"/>
    <col min="7" max="7" width="18.81640625" bestFit="1" customWidth="1"/>
    <col min="8" max="8" width="14.453125" bestFit="1" customWidth="1"/>
    <col min="9" max="9" width="13" bestFit="1" customWidth="1"/>
    <col min="10" max="10" width="15.08984375" bestFit="1" customWidth="1"/>
    <col min="11" max="11" width="24.54296875" bestFit="1" customWidth="1"/>
    <col min="12" max="12" width="18.26953125" bestFit="1" customWidth="1"/>
    <col min="13" max="13" width="10.7265625" bestFit="1" customWidth="1"/>
    <col min="14" max="14" width="21.26953125" bestFit="1" customWidth="1"/>
    <col min="15" max="15" width="25" bestFit="1" customWidth="1"/>
    <col min="16" max="16" width="18.453125" bestFit="1" customWidth="1"/>
    <col min="17" max="18" width="10.7265625" bestFit="1" customWidth="1"/>
  </cols>
  <sheetData>
    <row r="1" spans="1:10" x14ac:dyDescent="0.35">
      <c r="A1" s="6"/>
    </row>
    <row r="2" spans="1:10" x14ac:dyDescent="0.35">
      <c r="A2" s="6"/>
    </row>
    <row r="3" spans="1:10" x14ac:dyDescent="0.35">
      <c r="A3" s="6"/>
      <c r="C3" s="36" t="s">
        <v>422</v>
      </c>
      <c r="D3" s="36"/>
      <c r="E3" s="36"/>
      <c r="F3" s="36"/>
      <c r="G3" s="36"/>
      <c r="H3" s="36"/>
      <c r="I3" s="36"/>
      <c r="J3" s="36"/>
    </row>
    <row r="4" spans="1:10" x14ac:dyDescent="0.35">
      <c r="C4" s="36"/>
      <c r="D4" s="36"/>
      <c r="E4" s="36"/>
      <c r="F4" s="36"/>
      <c r="G4" s="36"/>
      <c r="H4" s="36"/>
      <c r="I4" s="36"/>
      <c r="J4" s="36"/>
    </row>
    <row r="5" spans="1:10" x14ac:dyDescent="0.35">
      <c r="C5" s="36"/>
      <c r="D5" s="36"/>
      <c r="E5" s="36"/>
      <c r="F5" s="36"/>
      <c r="G5" s="36"/>
      <c r="H5" s="36"/>
      <c r="I5" s="36"/>
      <c r="J5" s="36"/>
    </row>
    <row r="6" spans="1:10" x14ac:dyDescent="0.35">
      <c r="C6" s="36"/>
      <c r="D6" s="36"/>
      <c r="E6" s="36"/>
      <c r="F6" s="36"/>
      <c r="G6" s="36"/>
      <c r="H6" s="36"/>
      <c r="I6" s="36"/>
      <c r="J6" s="36"/>
    </row>
    <row r="7" spans="1:10" x14ac:dyDescent="0.35">
      <c r="C7" s="36"/>
      <c r="D7" s="36"/>
      <c r="E7" s="36"/>
      <c r="F7" s="36"/>
      <c r="G7" s="36"/>
      <c r="H7" s="36"/>
      <c r="I7" s="36"/>
      <c r="J7" s="36"/>
    </row>
    <row r="8" spans="1:10" x14ac:dyDescent="0.35">
      <c r="C8" s="36"/>
      <c r="D8" s="36"/>
      <c r="E8" s="36"/>
      <c r="F8" s="36"/>
      <c r="G8" s="36"/>
      <c r="H8" s="36"/>
      <c r="I8" s="36"/>
      <c r="J8" s="36"/>
    </row>
    <row r="9" spans="1:10" x14ac:dyDescent="0.35">
      <c r="C9" s="4"/>
    </row>
    <row r="10" spans="1:10" x14ac:dyDescent="0.35">
      <c r="A10" s="2" t="s">
        <v>3</v>
      </c>
      <c r="B10" t="s">
        <v>466</v>
      </c>
    </row>
    <row r="12" spans="1:10" x14ac:dyDescent="0.35">
      <c r="A12" s="2" t="s">
        <v>419</v>
      </c>
      <c r="B12" s="2" t="s">
        <v>463</v>
      </c>
    </row>
    <row r="13" spans="1:10" x14ac:dyDescent="0.35">
      <c r="A13" s="2" t="s">
        <v>462</v>
      </c>
      <c r="B13" t="s">
        <v>125</v>
      </c>
      <c r="C13" t="s">
        <v>411</v>
      </c>
    </row>
    <row r="14" spans="1:10" x14ac:dyDescent="0.35">
      <c r="A14" s="3" t="s">
        <v>113</v>
      </c>
      <c r="B14" s="39">
        <v>4</v>
      </c>
      <c r="C14" s="39">
        <v>4</v>
      </c>
    </row>
    <row r="15" spans="1:10" x14ac:dyDescent="0.35">
      <c r="A15" s="3" t="s">
        <v>41</v>
      </c>
      <c r="B15" s="39">
        <v>1</v>
      </c>
      <c r="C15" s="39">
        <v>1</v>
      </c>
    </row>
    <row r="16" spans="1:10" x14ac:dyDescent="0.35">
      <c r="A16" s="3" t="s">
        <v>35</v>
      </c>
      <c r="B16" s="39">
        <v>3</v>
      </c>
      <c r="C16" s="39">
        <v>3</v>
      </c>
    </row>
    <row r="17" spans="1:3" x14ac:dyDescent="0.35">
      <c r="A17" s="3" t="s">
        <v>27</v>
      </c>
      <c r="B17" s="39">
        <v>3</v>
      </c>
      <c r="C17" s="39">
        <v>3</v>
      </c>
    </row>
    <row r="18" spans="1:3" x14ac:dyDescent="0.35">
      <c r="A18" s="3" t="s">
        <v>118</v>
      </c>
      <c r="B18" s="39">
        <v>1</v>
      </c>
      <c r="C18" s="39">
        <v>1</v>
      </c>
    </row>
    <row r="19" spans="1:3" x14ac:dyDescent="0.35">
      <c r="A19" s="3" t="s">
        <v>19</v>
      </c>
      <c r="B19" s="39">
        <v>1</v>
      </c>
      <c r="C19" s="39">
        <v>1</v>
      </c>
    </row>
    <row r="20" spans="1:3" x14ac:dyDescent="0.35">
      <c r="A20" s="3" t="s">
        <v>411</v>
      </c>
      <c r="B20" s="39">
        <v>13</v>
      </c>
      <c r="C20" s="39">
        <v>13</v>
      </c>
    </row>
    <row r="61" spans="2:3" ht="15" thickBot="1" x14ac:dyDescent="0.4"/>
    <row r="62" spans="2:3" ht="29.5" thickBot="1" x14ac:dyDescent="0.4">
      <c r="B62" s="11" t="s">
        <v>423</v>
      </c>
      <c r="C62" s="12" t="s">
        <v>420</v>
      </c>
    </row>
    <row r="63" spans="2:3" x14ac:dyDescent="0.35">
      <c r="B63" s="9" t="s">
        <v>113</v>
      </c>
      <c r="C63" s="10">
        <f>F66+H66</f>
        <v>164</v>
      </c>
    </row>
    <row r="64" spans="2:3" x14ac:dyDescent="0.35">
      <c r="B64" s="7" t="s">
        <v>125</v>
      </c>
      <c r="C64" s="8">
        <f t="shared" ref="C64:C77" si="0">F67+H67</f>
        <v>75</v>
      </c>
    </row>
    <row r="65" spans="2:8" x14ac:dyDescent="0.35">
      <c r="B65" s="7" t="s">
        <v>387</v>
      </c>
      <c r="C65" s="8">
        <f t="shared" si="0"/>
        <v>16</v>
      </c>
      <c r="F65" t="s">
        <v>438</v>
      </c>
      <c r="H65" t="s">
        <v>424</v>
      </c>
    </row>
    <row r="66" spans="2:8" x14ac:dyDescent="0.35">
      <c r="B66" s="7" t="s">
        <v>47</v>
      </c>
      <c r="C66" s="8">
        <f t="shared" si="0"/>
        <v>161</v>
      </c>
      <c r="F66">
        <v>89</v>
      </c>
      <c r="H66" s="5">
        <v>75</v>
      </c>
    </row>
    <row r="67" spans="2:8" x14ac:dyDescent="0.35">
      <c r="B67" s="7" t="s">
        <v>34</v>
      </c>
      <c r="C67" s="8">
        <f t="shared" si="0"/>
        <v>30</v>
      </c>
      <c r="F67">
        <v>43</v>
      </c>
      <c r="H67" s="5">
        <v>32</v>
      </c>
    </row>
    <row r="68" spans="2:8" x14ac:dyDescent="0.35">
      <c r="B68" s="7" t="s">
        <v>41</v>
      </c>
      <c r="C68" s="8">
        <f t="shared" si="0"/>
        <v>176</v>
      </c>
      <c r="F68">
        <v>6</v>
      </c>
      <c r="H68" s="5">
        <v>10</v>
      </c>
    </row>
    <row r="69" spans="2:8" x14ac:dyDescent="0.35">
      <c r="B69" s="7" t="s">
        <v>257</v>
      </c>
      <c r="C69" s="8">
        <f t="shared" si="0"/>
        <v>14</v>
      </c>
      <c r="F69">
        <v>72</v>
      </c>
      <c r="H69" s="5">
        <v>89</v>
      </c>
    </row>
    <row r="70" spans="2:8" x14ac:dyDescent="0.35">
      <c r="B70" s="7" t="s">
        <v>35</v>
      </c>
      <c r="C70" s="8">
        <f t="shared" si="0"/>
        <v>178</v>
      </c>
      <c r="F70">
        <v>14</v>
      </c>
      <c r="H70" s="5">
        <v>16</v>
      </c>
    </row>
    <row r="71" spans="2:8" x14ac:dyDescent="0.35">
      <c r="B71" s="7" t="s">
        <v>27</v>
      </c>
      <c r="C71" s="8">
        <f t="shared" si="0"/>
        <v>187</v>
      </c>
      <c r="F71">
        <v>91</v>
      </c>
      <c r="H71" s="5">
        <v>85</v>
      </c>
    </row>
    <row r="72" spans="2:8" x14ac:dyDescent="0.35">
      <c r="B72" s="7" t="s">
        <v>259</v>
      </c>
      <c r="C72" s="8">
        <f t="shared" si="0"/>
        <v>46</v>
      </c>
      <c r="F72">
        <v>7</v>
      </c>
      <c r="H72" s="5">
        <v>7</v>
      </c>
    </row>
    <row r="73" spans="2:8" x14ac:dyDescent="0.35">
      <c r="B73" s="7" t="s">
        <v>118</v>
      </c>
      <c r="C73" s="8">
        <f t="shared" si="0"/>
        <v>147</v>
      </c>
      <c r="F73">
        <v>83</v>
      </c>
      <c r="H73" s="5">
        <v>95</v>
      </c>
    </row>
    <row r="74" spans="2:8" x14ac:dyDescent="0.35">
      <c r="B74" s="7" t="s">
        <v>28</v>
      </c>
      <c r="C74" s="8">
        <f t="shared" si="0"/>
        <v>16</v>
      </c>
      <c r="F74">
        <v>101</v>
      </c>
      <c r="H74" s="5">
        <v>86</v>
      </c>
    </row>
    <row r="75" spans="2:8" x14ac:dyDescent="0.35">
      <c r="B75" s="7" t="s">
        <v>345</v>
      </c>
      <c r="C75" s="8">
        <f t="shared" si="0"/>
        <v>14</v>
      </c>
      <c r="F75">
        <v>20</v>
      </c>
      <c r="H75" s="5">
        <v>26</v>
      </c>
    </row>
    <row r="76" spans="2:8" x14ac:dyDescent="0.35">
      <c r="B76" s="7" t="s">
        <v>19</v>
      </c>
      <c r="C76" s="8">
        <f t="shared" si="0"/>
        <v>180</v>
      </c>
      <c r="F76">
        <v>67</v>
      </c>
      <c r="H76" s="5">
        <v>80</v>
      </c>
    </row>
    <row r="77" spans="2:8" x14ac:dyDescent="0.35">
      <c r="B77" s="7" t="s">
        <v>18</v>
      </c>
      <c r="C77" s="8">
        <f t="shared" si="0"/>
        <v>108</v>
      </c>
      <c r="F77">
        <v>8</v>
      </c>
      <c r="H77" s="5">
        <v>8</v>
      </c>
    </row>
    <row r="78" spans="2:8" x14ac:dyDescent="0.35">
      <c r="F78">
        <v>7</v>
      </c>
      <c r="H78" s="5">
        <v>7</v>
      </c>
    </row>
    <row r="79" spans="2:8" x14ac:dyDescent="0.35">
      <c r="F79">
        <v>85</v>
      </c>
      <c r="H79" s="5">
        <v>95</v>
      </c>
    </row>
    <row r="80" spans="2:8" x14ac:dyDescent="0.35">
      <c r="F80">
        <v>63</v>
      </c>
      <c r="H80" s="5">
        <v>45</v>
      </c>
    </row>
    <row r="81" spans="1:8" x14ac:dyDescent="0.35">
      <c r="H81" s="5"/>
    </row>
    <row r="85" spans="1:8" x14ac:dyDescent="0.35">
      <c r="A85" t="s">
        <v>436</v>
      </c>
    </row>
    <row r="90" spans="1:8" ht="29" x14ac:dyDescent="0.35">
      <c r="D90" s="13" t="s">
        <v>425</v>
      </c>
      <c r="E90" s="14" t="s">
        <v>421</v>
      </c>
    </row>
    <row r="91" spans="1:8" x14ac:dyDescent="0.35">
      <c r="D91" s="7" t="s">
        <v>113</v>
      </c>
      <c r="E91" s="8">
        <v>164</v>
      </c>
    </row>
    <row r="92" spans="1:8" x14ac:dyDescent="0.35">
      <c r="D92" s="7" t="s">
        <v>125</v>
      </c>
      <c r="E92" s="8">
        <v>75</v>
      </c>
    </row>
    <row r="93" spans="1:8" x14ac:dyDescent="0.35">
      <c r="D93" s="7" t="s">
        <v>387</v>
      </c>
      <c r="E93" s="8">
        <v>16</v>
      </c>
    </row>
    <row r="94" spans="1:8" x14ac:dyDescent="0.35">
      <c r="D94" s="7" t="s">
        <v>47</v>
      </c>
      <c r="E94" s="8">
        <v>161</v>
      </c>
    </row>
    <row r="95" spans="1:8" x14ac:dyDescent="0.35">
      <c r="D95" s="7" t="s">
        <v>34</v>
      </c>
      <c r="E95" s="8">
        <v>30</v>
      </c>
    </row>
    <row r="96" spans="1:8" x14ac:dyDescent="0.35">
      <c r="D96" s="7" t="s">
        <v>41</v>
      </c>
      <c r="E96" s="8">
        <v>176</v>
      </c>
    </row>
    <row r="97" spans="4:5" x14ac:dyDescent="0.35">
      <c r="D97" s="7" t="s">
        <v>257</v>
      </c>
      <c r="E97" s="8">
        <v>14</v>
      </c>
    </row>
    <row r="98" spans="4:5" x14ac:dyDescent="0.35">
      <c r="D98" s="7" t="s">
        <v>35</v>
      </c>
      <c r="E98" s="8">
        <v>178</v>
      </c>
    </row>
    <row r="99" spans="4:5" x14ac:dyDescent="0.35">
      <c r="D99" s="7" t="s">
        <v>27</v>
      </c>
      <c r="E99" s="8">
        <v>187</v>
      </c>
    </row>
    <row r="100" spans="4:5" x14ac:dyDescent="0.35">
      <c r="D100" s="7" t="s">
        <v>259</v>
      </c>
      <c r="E100" s="8">
        <v>46</v>
      </c>
    </row>
    <row r="101" spans="4:5" x14ac:dyDescent="0.35">
      <c r="D101" s="7" t="s">
        <v>118</v>
      </c>
      <c r="E101" s="8">
        <v>147</v>
      </c>
    </row>
    <row r="102" spans="4:5" x14ac:dyDescent="0.35">
      <c r="D102" s="7" t="s">
        <v>28</v>
      </c>
      <c r="E102" s="8">
        <v>16</v>
      </c>
    </row>
    <row r="103" spans="4:5" x14ac:dyDescent="0.35">
      <c r="D103" s="7" t="s">
        <v>345</v>
      </c>
      <c r="E103" s="8">
        <v>14</v>
      </c>
    </row>
    <row r="104" spans="4:5" x14ac:dyDescent="0.35">
      <c r="D104" s="7" t="s">
        <v>19</v>
      </c>
      <c r="E104" s="8">
        <v>180</v>
      </c>
    </row>
    <row r="105" spans="4:5" x14ac:dyDescent="0.35">
      <c r="D105" s="7" t="s">
        <v>18</v>
      </c>
      <c r="E105" s="8">
        <v>108</v>
      </c>
    </row>
    <row r="106" spans="4:5" x14ac:dyDescent="0.35">
      <c r="D106" s="7" t="s">
        <v>411</v>
      </c>
      <c r="E106" s="8">
        <v>1512</v>
      </c>
    </row>
  </sheetData>
  <mergeCells count="1">
    <mergeCell ref="C3:J8"/>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7C3A4-528E-4594-9C98-68C8A00B6FCB}">
  <sheetPr>
    <tabColor rgb="FFFF0000"/>
  </sheetPr>
  <dimension ref="C4:R241"/>
  <sheetViews>
    <sheetView zoomScale="85" zoomScaleNormal="85" workbookViewId="0">
      <selection activeCell="I41" sqref="I41"/>
    </sheetView>
  </sheetViews>
  <sheetFormatPr defaultRowHeight="14.5" x14ac:dyDescent="0.35"/>
  <cols>
    <col min="3" max="3" width="17.6328125" bestFit="1" customWidth="1"/>
    <col min="4" max="4" width="23.08984375" bestFit="1" customWidth="1"/>
    <col min="5" max="5" width="17.54296875" customWidth="1"/>
    <col min="7" max="7" width="10.7265625" customWidth="1"/>
    <col min="8" max="8" width="12.453125" customWidth="1"/>
    <col min="9" max="9" width="15.81640625" customWidth="1"/>
  </cols>
  <sheetData>
    <row r="4" spans="3:13" x14ac:dyDescent="0.35">
      <c r="F4" s="34" t="s">
        <v>455</v>
      </c>
      <c r="G4" s="34"/>
      <c r="H4" s="34"/>
      <c r="I4" s="34"/>
      <c r="J4" s="34"/>
      <c r="K4" s="34"/>
      <c r="L4" s="34"/>
      <c r="M4" s="34"/>
    </row>
    <row r="5" spans="3:13" x14ac:dyDescent="0.35">
      <c r="F5" s="34"/>
      <c r="G5" s="34"/>
      <c r="H5" s="34"/>
      <c r="I5" s="34"/>
      <c r="J5" s="34"/>
      <c r="K5" s="34"/>
      <c r="L5" s="34"/>
      <c r="M5" s="34"/>
    </row>
    <row r="6" spans="3:13" x14ac:dyDescent="0.35">
      <c r="F6" s="34"/>
      <c r="G6" s="34"/>
      <c r="H6" s="34"/>
      <c r="I6" s="34"/>
      <c r="J6" s="34"/>
      <c r="K6" s="34"/>
      <c r="L6" s="34"/>
      <c r="M6" s="34"/>
    </row>
    <row r="7" spans="3:13" x14ac:dyDescent="0.35">
      <c r="F7" s="34"/>
      <c r="G7" s="34"/>
      <c r="H7" s="34"/>
      <c r="I7" s="34"/>
      <c r="J7" s="34"/>
      <c r="K7" s="34"/>
      <c r="L7" s="34"/>
      <c r="M7" s="34"/>
    </row>
    <row r="8" spans="3:13" x14ac:dyDescent="0.35">
      <c r="F8" s="34"/>
      <c r="G8" s="34"/>
      <c r="H8" s="34"/>
      <c r="I8" s="34"/>
      <c r="J8" s="34"/>
      <c r="K8" s="34"/>
      <c r="L8" s="34"/>
      <c r="M8" s="34"/>
    </row>
    <row r="14" spans="3:13" x14ac:dyDescent="0.35">
      <c r="C14" s="29" t="s">
        <v>427</v>
      </c>
      <c r="D14" s="29" t="s">
        <v>426</v>
      </c>
      <c r="E14" s="29" t="s">
        <v>435</v>
      </c>
    </row>
    <row r="15" spans="3:13" x14ac:dyDescent="0.35">
      <c r="C15" s="7" t="s">
        <v>396</v>
      </c>
      <c r="D15" s="40">
        <v>1</v>
      </c>
      <c r="E15" s="7" t="s">
        <v>301</v>
      </c>
    </row>
    <row r="16" spans="3:13" x14ac:dyDescent="0.35">
      <c r="C16" s="7" t="s">
        <v>169</v>
      </c>
      <c r="D16" s="40">
        <v>1</v>
      </c>
      <c r="E16" s="7" t="s">
        <v>396</v>
      </c>
    </row>
    <row r="17" spans="3:18" x14ac:dyDescent="0.35">
      <c r="C17" s="7" t="s">
        <v>163</v>
      </c>
      <c r="D17" s="40">
        <v>4</v>
      </c>
      <c r="E17" s="7" t="s">
        <v>169</v>
      </c>
    </row>
    <row r="18" spans="3:18" x14ac:dyDescent="0.35">
      <c r="C18" s="7" t="s">
        <v>157</v>
      </c>
      <c r="D18" s="40">
        <v>2</v>
      </c>
      <c r="E18" s="7" t="s">
        <v>163</v>
      </c>
    </row>
    <row r="19" spans="3:18" x14ac:dyDescent="0.35">
      <c r="C19" s="7" t="s">
        <v>230</v>
      </c>
      <c r="D19" s="40">
        <v>1</v>
      </c>
      <c r="E19" s="7" t="s">
        <v>157</v>
      </c>
    </row>
    <row r="20" spans="3:18" x14ac:dyDescent="0.35">
      <c r="C20" s="7" t="s">
        <v>187</v>
      </c>
      <c r="D20" s="40">
        <v>9</v>
      </c>
      <c r="E20" s="7" t="s">
        <v>208</v>
      </c>
    </row>
    <row r="21" spans="3:18" x14ac:dyDescent="0.35">
      <c r="C21" s="7" t="s">
        <v>350</v>
      </c>
      <c r="D21" s="40">
        <v>1</v>
      </c>
      <c r="E21" s="7" t="s">
        <v>230</v>
      </c>
    </row>
    <row r="22" spans="3:18" x14ac:dyDescent="0.35">
      <c r="C22" s="7" t="s">
        <v>143</v>
      </c>
      <c r="D22" s="40">
        <v>2</v>
      </c>
      <c r="E22" s="7" t="s">
        <v>354</v>
      </c>
    </row>
    <row r="23" spans="3:18" x14ac:dyDescent="0.35">
      <c r="C23" s="7" t="s">
        <v>291</v>
      </c>
      <c r="D23" s="40">
        <v>1</v>
      </c>
      <c r="E23" s="7" t="s">
        <v>232</v>
      </c>
    </row>
    <row r="24" spans="3:18" x14ac:dyDescent="0.35">
      <c r="C24" s="7" t="s">
        <v>336</v>
      </c>
      <c r="D24" s="40">
        <v>5</v>
      </c>
      <c r="E24" s="7" t="s">
        <v>187</v>
      </c>
    </row>
    <row r="25" spans="3:18" x14ac:dyDescent="0.35">
      <c r="C25" s="7" t="s">
        <v>306</v>
      </c>
      <c r="D25" s="40">
        <v>5</v>
      </c>
      <c r="E25" s="7" t="s">
        <v>350</v>
      </c>
    </row>
    <row r="26" spans="3:18" x14ac:dyDescent="0.35">
      <c r="C26" s="7" t="s">
        <v>64</v>
      </c>
      <c r="D26" s="40">
        <v>2</v>
      </c>
      <c r="E26" s="7" t="s">
        <v>143</v>
      </c>
    </row>
    <row r="27" spans="3:18" x14ac:dyDescent="0.35">
      <c r="C27" s="7" t="s">
        <v>281</v>
      </c>
      <c r="D27" s="40">
        <v>7</v>
      </c>
      <c r="E27" s="7" t="s">
        <v>234</v>
      </c>
    </row>
    <row r="28" spans="3:18" x14ac:dyDescent="0.35">
      <c r="C28" s="7" t="s">
        <v>56</v>
      </c>
      <c r="D28" s="40">
        <v>1</v>
      </c>
      <c r="E28" s="7" t="s">
        <v>291</v>
      </c>
    </row>
    <row r="29" spans="3:18" x14ac:dyDescent="0.35">
      <c r="C29" s="7" t="s">
        <v>372</v>
      </c>
      <c r="D29" s="40">
        <v>2</v>
      </c>
      <c r="E29" s="7" t="s">
        <v>222</v>
      </c>
    </row>
    <row r="30" spans="3:18" x14ac:dyDescent="0.35">
      <c r="C30" s="7" t="s">
        <v>106</v>
      </c>
      <c r="D30" s="40">
        <v>3</v>
      </c>
      <c r="E30" s="7" t="s">
        <v>336</v>
      </c>
    </row>
    <row r="31" spans="3:18" x14ac:dyDescent="0.35">
      <c r="C31" s="7" t="s">
        <v>72</v>
      </c>
      <c r="D31" s="40">
        <v>3</v>
      </c>
      <c r="E31" s="7" t="s">
        <v>306</v>
      </c>
      <c r="N31" s="28"/>
      <c r="O31" s="28"/>
      <c r="P31" s="28"/>
      <c r="Q31" s="28"/>
      <c r="R31" s="28"/>
    </row>
    <row r="32" spans="3:18" x14ac:dyDescent="0.35">
      <c r="C32" s="7" t="s">
        <v>217</v>
      </c>
      <c r="D32" s="40">
        <v>1</v>
      </c>
      <c r="E32" s="7" t="s">
        <v>64</v>
      </c>
      <c r="I32" s="37" t="s">
        <v>434</v>
      </c>
      <c r="J32" s="37"/>
      <c r="N32" s="28"/>
      <c r="O32" s="28"/>
      <c r="P32" s="28"/>
      <c r="Q32" s="28"/>
      <c r="R32" s="28"/>
    </row>
    <row r="33" spans="3:18" x14ac:dyDescent="0.35">
      <c r="C33" s="7" t="s">
        <v>370</v>
      </c>
      <c r="D33" s="40">
        <v>1</v>
      </c>
      <c r="E33" s="7" t="s">
        <v>281</v>
      </c>
      <c r="I33" s="15" t="s">
        <v>431</v>
      </c>
      <c r="J33" s="8">
        <v>10</v>
      </c>
      <c r="N33" s="28"/>
      <c r="O33" s="28"/>
      <c r="P33" s="28"/>
      <c r="Q33" s="28"/>
      <c r="R33" s="28"/>
    </row>
    <row r="34" spans="3:18" x14ac:dyDescent="0.35">
      <c r="C34" s="7" t="s">
        <v>70</v>
      </c>
      <c r="D34" s="40">
        <v>2</v>
      </c>
      <c r="E34" s="7" t="s">
        <v>320</v>
      </c>
      <c r="I34" s="26" t="s">
        <v>432</v>
      </c>
      <c r="J34" s="8">
        <f>LARGE(D1:D240,J33)</f>
        <v>6</v>
      </c>
      <c r="N34" s="28"/>
      <c r="O34" s="28"/>
      <c r="P34" s="28"/>
      <c r="Q34" s="28"/>
      <c r="R34" s="28"/>
    </row>
    <row r="35" spans="3:18" x14ac:dyDescent="0.35">
      <c r="C35" s="7" t="s">
        <v>110</v>
      </c>
      <c r="D35" s="40">
        <v>5</v>
      </c>
      <c r="E35" s="7" t="s">
        <v>56</v>
      </c>
      <c r="I35" s="27" t="s">
        <v>433</v>
      </c>
      <c r="J35" s="8">
        <f>COUNTIF(D15:D240,"&gt;="&amp;J34)</f>
        <v>13</v>
      </c>
      <c r="N35" s="28"/>
      <c r="O35" s="28"/>
      <c r="P35" s="28"/>
      <c r="Q35" s="28"/>
      <c r="R35" s="28"/>
    </row>
    <row r="36" spans="3:18" x14ac:dyDescent="0.35">
      <c r="C36" s="7" t="s">
        <v>219</v>
      </c>
      <c r="D36" s="40">
        <v>2</v>
      </c>
      <c r="E36" s="7" t="s">
        <v>372</v>
      </c>
      <c r="N36" s="28"/>
      <c r="O36" s="28"/>
      <c r="P36" s="28"/>
      <c r="Q36" s="28"/>
      <c r="R36" s="28"/>
    </row>
    <row r="37" spans="3:18" x14ac:dyDescent="0.35">
      <c r="C37" s="7" t="s">
        <v>36</v>
      </c>
      <c r="D37" s="40">
        <v>3</v>
      </c>
      <c r="E37" s="7" t="s">
        <v>380</v>
      </c>
      <c r="N37" s="28"/>
      <c r="O37" s="28"/>
      <c r="P37" s="28"/>
      <c r="Q37" s="28"/>
      <c r="R37" s="28"/>
    </row>
    <row r="38" spans="3:18" x14ac:dyDescent="0.35">
      <c r="C38" s="7" t="s">
        <v>73</v>
      </c>
      <c r="D38" s="40">
        <v>11</v>
      </c>
      <c r="E38" s="7" t="s">
        <v>106</v>
      </c>
      <c r="N38" s="28"/>
      <c r="O38" s="28"/>
      <c r="P38" s="28"/>
      <c r="Q38" s="28"/>
      <c r="R38" s="28"/>
    </row>
    <row r="39" spans="3:18" ht="15" thickBot="1" x14ac:dyDescent="0.4">
      <c r="C39" s="7" t="s">
        <v>351</v>
      </c>
      <c r="D39" s="40">
        <v>1</v>
      </c>
      <c r="E39" s="7" t="s">
        <v>299</v>
      </c>
      <c r="N39" s="28"/>
      <c r="O39" s="28"/>
      <c r="P39" s="28"/>
      <c r="Q39" s="28"/>
      <c r="R39" s="28"/>
    </row>
    <row r="40" spans="3:18" ht="15" thickBot="1" x14ac:dyDescent="0.4">
      <c r="C40" s="7" t="s">
        <v>67</v>
      </c>
      <c r="D40" s="40">
        <v>1</v>
      </c>
      <c r="E40" s="7" t="s">
        <v>72</v>
      </c>
      <c r="G40" s="17" t="s">
        <v>430</v>
      </c>
      <c r="H40" s="16" t="s">
        <v>429</v>
      </c>
      <c r="I40" s="18" t="s">
        <v>428</v>
      </c>
      <c r="N40" s="28"/>
      <c r="O40" s="28"/>
      <c r="P40" s="28"/>
      <c r="Q40" s="28"/>
      <c r="R40" s="28"/>
    </row>
    <row r="41" spans="3:18" x14ac:dyDescent="0.35">
      <c r="C41" s="7" t="s">
        <v>296</v>
      </c>
      <c r="D41" s="40">
        <v>1</v>
      </c>
      <c r="E41" s="7" t="s">
        <v>217</v>
      </c>
      <c r="G41" s="19">
        <f>IF(ROWS(G$40:G40)&gt;$J$35,"",ROWS(G$40:G40))</f>
        <v>1</v>
      </c>
      <c r="H41" s="10">
        <f>IF(G41="","",LARGE($D$15:$D$240,G41))</f>
        <v>362</v>
      </c>
      <c r="I41" s="20" t="str">
        <f>IF(G41="","",VLOOKUP(H41,D15:E240,2,0))</f>
        <v>R Sharma</v>
      </c>
      <c r="N41" s="28"/>
      <c r="O41" s="28"/>
      <c r="P41" s="28"/>
      <c r="Q41" s="28"/>
      <c r="R41" s="28"/>
    </row>
    <row r="42" spans="3:18" x14ac:dyDescent="0.35">
      <c r="C42" s="7" t="s">
        <v>352</v>
      </c>
      <c r="D42" s="40">
        <v>1</v>
      </c>
      <c r="E42" s="7" t="s">
        <v>370</v>
      </c>
      <c r="G42" s="21">
        <f>IF(ROWS(G$40:G41)&gt;$J$35,"",ROWS(G$40:G41))</f>
        <v>2</v>
      </c>
      <c r="H42" s="8">
        <f t="shared" ref="H42:H47" si="0">IF(G42="","",LARGE($D$15:$D$240,G42))</f>
        <v>11</v>
      </c>
      <c r="I42" s="22" t="str">
        <f t="shared" ref="I42:I47" si="1">IF(G42="","",VLOOKUP(H42,D16:E241,2,0))</f>
        <v>AT Rayudu</v>
      </c>
      <c r="N42" s="28"/>
      <c r="O42" s="28"/>
      <c r="P42" s="28"/>
      <c r="Q42" s="28"/>
      <c r="R42" s="28"/>
    </row>
    <row r="43" spans="3:18" x14ac:dyDescent="0.35">
      <c r="C43" s="7" t="s">
        <v>311</v>
      </c>
      <c r="D43" s="40">
        <v>1</v>
      </c>
      <c r="E43" s="7" t="s">
        <v>275</v>
      </c>
      <c r="G43" s="21">
        <f>IF(ROWS(G$40:G42)&gt;$J$35,"",ROWS(G$40:G42))</f>
        <v>3</v>
      </c>
      <c r="H43" s="8">
        <f t="shared" si="0"/>
        <v>10</v>
      </c>
      <c r="I43" s="22" t="str">
        <f t="shared" si="1"/>
        <v>MA Starc</v>
      </c>
      <c r="N43" s="28"/>
      <c r="O43" s="28"/>
      <c r="P43" s="28"/>
      <c r="Q43" s="28"/>
      <c r="R43" s="28"/>
    </row>
    <row r="44" spans="3:18" x14ac:dyDescent="0.35">
      <c r="C44" s="7" t="s">
        <v>90</v>
      </c>
      <c r="D44" s="40">
        <v>9</v>
      </c>
      <c r="E44" s="7" t="s">
        <v>70</v>
      </c>
      <c r="G44" s="21">
        <f>IF(ROWS(G$40:G43)&gt;$J$35,"",ROWS(G$40:G43))</f>
        <v>4</v>
      </c>
      <c r="H44" s="8">
        <f t="shared" si="0"/>
        <v>9</v>
      </c>
      <c r="I44" s="22" t="str">
        <f t="shared" si="1"/>
        <v>A Singh</v>
      </c>
      <c r="N44" s="28"/>
      <c r="O44" s="28"/>
      <c r="P44" s="28"/>
      <c r="Q44" s="28"/>
      <c r="R44" s="28"/>
    </row>
    <row r="45" spans="3:18" x14ac:dyDescent="0.35">
      <c r="C45" s="7" t="s">
        <v>252</v>
      </c>
      <c r="D45" s="40">
        <v>2</v>
      </c>
      <c r="E45" s="7" t="s">
        <v>110</v>
      </c>
      <c r="G45" s="21">
        <f>IF(ROWS(G$40:G44)&gt;$J$35,"",ROWS(G$40:G44))</f>
        <v>5</v>
      </c>
      <c r="H45" s="8">
        <f t="shared" si="0"/>
        <v>9</v>
      </c>
      <c r="I45" s="22" t="str">
        <f t="shared" si="1"/>
        <v>A Singh</v>
      </c>
      <c r="N45" s="28"/>
      <c r="O45" s="28"/>
      <c r="P45" s="28"/>
      <c r="Q45" s="28"/>
      <c r="R45" s="28"/>
    </row>
    <row r="46" spans="3:18" x14ac:dyDescent="0.35">
      <c r="C46" s="7" t="s">
        <v>166</v>
      </c>
      <c r="D46" s="40">
        <v>2</v>
      </c>
      <c r="E46" s="7" t="s">
        <v>355</v>
      </c>
      <c r="G46" s="21">
        <f>IF(ROWS(G$40:G45)&gt;$J$35,"",ROWS(G$40:G45))</f>
        <v>6</v>
      </c>
      <c r="H46" s="8">
        <f t="shared" si="0"/>
        <v>8</v>
      </c>
      <c r="I46" s="22" t="str">
        <f t="shared" si="1"/>
        <v>DA Miller</v>
      </c>
      <c r="N46" s="28"/>
      <c r="O46" s="28"/>
      <c r="P46" s="28"/>
      <c r="Q46" s="28"/>
      <c r="R46" s="28"/>
    </row>
    <row r="47" spans="3:18" x14ac:dyDescent="0.35">
      <c r="C47" s="7" t="s">
        <v>333</v>
      </c>
      <c r="D47" s="40">
        <v>1</v>
      </c>
      <c r="E47" s="7" t="s">
        <v>219</v>
      </c>
      <c r="G47" s="21">
        <f>IF(ROWS(G$40:G46)&gt;$J$35,"",ROWS(G$40:G46))</f>
        <v>7</v>
      </c>
      <c r="H47" s="8">
        <f t="shared" si="0"/>
        <v>7</v>
      </c>
      <c r="I47" s="22" t="str">
        <f t="shared" si="1"/>
        <v>AC Voges</v>
      </c>
      <c r="N47" s="28"/>
      <c r="O47" s="28"/>
      <c r="P47" s="28"/>
      <c r="Q47" s="28"/>
      <c r="R47" s="28"/>
    </row>
    <row r="48" spans="3:18" x14ac:dyDescent="0.35">
      <c r="C48" s="7" t="s">
        <v>126</v>
      </c>
      <c r="D48" s="40">
        <v>1</v>
      </c>
      <c r="E48" s="7" t="s">
        <v>300</v>
      </c>
      <c r="G48" s="21"/>
      <c r="H48" s="8"/>
      <c r="I48" s="22"/>
      <c r="N48" s="28"/>
      <c r="O48" s="28"/>
      <c r="P48" s="28"/>
      <c r="Q48" s="28"/>
      <c r="R48" s="28"/>
    </row>
    <row r="49" spans="3:18" ht="15" thickBot="1" x14ac:dyDescent="0.4">
      <c r="C49" s="7" t="s">
        <v>399</v>
      </c>
      <c r="D49" s="40">
        <v>1</v>
      </c>
      <c r="E49" s="7" t="s">
        <v>36</v>
      </c>
      <c r="G49" s="23"/>
      <c r="H49" s="24"/>
      <c r="I49" s="25"/>
      <c r="N49" s="28"/>
      <c r="O49" s="28"/>
      <c r="P49" s="28"/>
      <c r="Q49" s="28"/>
      <c r="R49" s="28"/>
    </row>
    <row r="50" spans="3:18" x14ac:dyDescent="0.35">
      <c r="C50" s="7" t="s">
        <v>178</v>
      </c>
      <c r="D50" s="40">
        <v>1</v>
      </c>
      <c r="E50" s="7" t="s">
        <v>73</v>
      </c>
      <c r="N50" s="28"/>
      <c r="O50" s="28"/>
      <c r="P50" s="28"/>
      <c r="Q50" s="28"/>
      <c r="R50" s="28"/>
    </row>
    <row r="51" spans="3:18" x14ac:dyDescent="0.35">
      <c r="C51" s="7" t="s">
        <v>198</v>
      </c>
      <c r="D51" s="40">
        <v>1</v>
      </c>
      <c r="E51" s="7" t="s">
        <v>351</v>
      </c>
      <c r="N51" s="28"/>
      <c r="O51" s="28"/>
      <c r="P51" s="28"/>
      <c r="Q51" s="28"/>
      <c r="R51" s="28"/>
    </row>
    <row r="52" spans="3:18" x14ac:dyDescent="0.35">
      <c r="C52" s="7" t="s">
        <v>164</v>
      </c>
      <c r="D52" s="40">
        <v>2</v>
      </c>
      <c r="E52" s="7" t="s">
        <v>67</v>
      </c>
      <c r="N52" s="28"/>
      <c r="O52" s="28"/>
      <c r="P52" s="28"/>
      <c r="Q52" s="28"/>
      <c r="R52" s="28"/>
    </row>
    <row r="53" spans="3:18" x14ac:dyDescent="0.35">
      <c r="C53" s="7" t="s">
        <v>97</v>
      </c>
      <c r="D53" s="40">
        <v>4</v>
      </c>
      <c r="E53" s="7" t="s">
        <v>296</v>
      </c>
      <c r="N53" s="28"/>
      <c r="O53" s="28"/>
      <c r="P53" s="28"/>
      <c r="Q53" s="28"/>
      <c r="R53" s="28"/>
    </row>
    <row r="54" spans="3:18" x14ac:dyDescent="0.35">
      <c r="C54" s="7" t="s">
        <v>264</v>
      </c>
      <c r="D54" s="40">
        <v>2</v>
      </c>
      <c r="E54" s="7" t="s">
        <v>352</v>
      </c>
    </row>
    <row r="55" spans="3:18" x14ac:dyDescent="0.35">
      <c r="C55" s="7" t="s">
        <v>290</v>
      </c>
      <c r="D55" s="40">
        <v>2</v>
      </c>
      <c r="E55" s="7" t="s">
        <v>159</v>
      </c>
    </row>
    <row r="56" spans="3:18" x14ac:dyDescent="0.35">
      <c r="C56" s="7" t="s">
        <v>83</v>
      </c>
      <c r="D56" s="40">
        <v>8</v>
      </c>
      <c r="E56" s="7" t="s">
        <v>311</v>
      </c>
    </row>
    <row r="57" spans="3:18" x14ac:dyDescent="0.35">
      <c r="C57" s="7" t="s">
        <v>149</v>
      </c>
      <c r="D57" s="40">
        <v>1</v>
      </c>
      <c r="E57" s="7" t="s">
        <v>90</v>
      </c>
    </row>
    <row r="58" spans="3:18" x14ac:dyDescent="0.35">
      <c r="C58" s="7" t="s">
        <v>305</v>
      </c>
      <c r="D58" s="40">
        <v>2</v>
      </c>
      <c r="E58" s="7" t="s">
        <v>252</v>
      </c>
    </row>
    <row r="59" spans="3:18" x14ac:dyDescent="0.35">
      <c r="C59" s="7" t="s">
        <v>334</v>
      </c>
      <c r="D59" s="40">
        <v>1</v>
      </c>
      <c r="E59" s="7" t="s">
        <v>166</v>
      </c>
    </row>
    <row r="60" spans="3:18" x14ac:dyDescent="0.35">
      <c r="C60" s="7" t="s">
        <v>42</v>
      </c>
      <c r="D60" s="40">
        <v>4</v>
      </c>
      <c r="E60" s="7" t="s">
        <v>333</v>
      </c>
    </row>
    <row r="61" spans="3:18" x14ac:dyDescent="0.35">
      <c r="C61" s="7" t="s">
        <v>398</v>
      </c>
      <c r="D61" s="40">
        <v>1</v>
      </c>
      <c r="E61" s="7" t="s">
        <v>126</v>
      </c>
    </row>
    <row r="62" spans="3:18" x14ac:dyDescent="0.35">
      <c r="C62" s="7" t="s">
        <v>213</v>
      </c>
      <c r="D62" s="40">
        <v>3</v>
      </c>
      <c r="E62" s="7" t="s">
        <v>314</v>
      </c>
    </row>
    <row r="63" spans="3:18" x14ac:dyDescent="0.35">
      <c r="C63" s="7" t="s">
        <v>246</v>
      </c>
      <c r="D63" s="40">
        <v>2</v>
      </c>
      <c r="E63" s="7" t="s">
        <v>399</v>
      </c>
    </row>
    <row r="64" spans="3:18" x14ac:dyDescent="0.35">
      <c r="C64" s="7" t="s">
        <v>194</v>
      </c>
      <c r="D64" s="40">
        <v>1</v>
      </c>
      <c r="E64" s="7" t="s">
        <v>178</v>
      </c>
    </row>
    <row r="65" spans="3:5" x14ac:dyDescent="0.35">
      <c r="C65" s="7" t="s">
        <v>342</v>
      </c>
      <c r="D65" s="40">
        <v>2</v>
      </c>
      <c r="E65" s="7" t="s">
        <v>198</v>
      </c>
    </row>
    <row r="66" spans="3:5" x14ac:dyDescent="0.35">
      <c r="C66" s="7" t="s">
        <v>82</v>
      </c>
      <c r="D66" s="40">
        <v>1</v>
      </c>
      <c r="E66" s="7" t="s">
        <v>164</v>
      </c>
    </row>
    <row r="67" spans="3:5" x14ac:dyDescent="0.35">
      <c r="C67" s="7" t="s">
        <v>269</v>
      </c>
      <c r="D67" s="40">
        <v>1</v>
      </c>
      <c r="E67" s="7" t="s">
        <v>97</v>
      </c>
    </row>
    <row r="68" spans="3:5" x14ac:dyDescent="0.35">
      <c r="C68" s="7" t="s">
        <v>153</v>
      </c>
      <c r="D68" s="40">
        <v>1</v>
      </c>
      <c r="E68" s="7" t="s">
        <v>264</v>
      </c>
    </row>
    <row r="69" spans="3:5" x14ac:dyDescent="0.35">
      <c r="C69" s="7" t="s">
        <v>402</v>
      </c>
      <c r="D69" s="40">
        <v>1</v>
      </c>
      <c r="E69" s="7" t="s">
        <v>341</v>
      </c>
    </row>
    <row r="70" spans="3:5" x14ac:dyDescent="0.35">
      <c r="C70" s="7" t="s">
        <v>271</v>
      </c>
      <c r="D70" s="40">
        <v>1</v>
      </c>
      <c r="E70" s="7" t="s">
        <v>290</v>
      </c>
    </row>
    <row r="71" spans="3:5" x14ac:dyDescent="0.35">
      <c r="C71" s="7" t="s">
        <v>371</v>
      </c>
      <c r="D71" s="40">
        <v>1</v>
      </c>
      <c r="E71" s="7" t="s">
        <v>83</v>
      </c>
    </row>
    <row r="72" spans="3:5" x14ac:dyDescent="0.35">
      <c r="C72" s="7" t="s">
        <v>394</v>
      </c>
      <c r="D72" s="40">
        <v>1</v>
      </c>
      <c r="E72" s="7" t="s">
        <v>165</v>
      </c>
    </row>
    <row r="73" spans="3:5" x14ac:dyDescent="0.35">
      <c r="C73" s="7" t="s">
        <v>270</v>
      </c>
      <c r="D73" s="40">
        <v>1</v>
      </c>
      <c r="E73" s="7" t="s">
        <v>149</v>
      </c>
    </row>
    <row r="74" spans="3:5" x14ac:dyDescent="0.35">
      <c r="C74" s="7" t="s">
        <v>77</v>
      </c>
      <c r="D74" s="40">
        <v>2</v>
      </c>
      <c r="E74" s="7" t="s">
        <v>305</v>
      </c>
    </row>
    <row r="75" spans="3:5" x14ac:dyDescent="0.35">
      <c r="C75" s="7" t="s">
        <v>293</v>
      </c>
      <c r="D75" s="40">
        <v>1</v>
      </c>
      <c r="E75" s="7" t="s">
        <v>334</v>
      </c>
    </row>
    <row r="76" spans="3:5" x14ac:dyDescent="0.35">
      <c r="C76" s="7" t="s">
        <v>95</v>
      </c>
      <c r="D76" s="40">
        <v>2</v>
      </c>
      <c r="E76" s="7" t="s">
        <v>42</v>
      </c>
    </row>
    <row r="77" spans="3:5" x14ac:dyDescent="0.35">
      <c r="C77" s="7" t="s">
        <v>141</v>
      </c>
      <c r="D77" s="40">
        <v>1</v>
      </c>
      <c r="E77" s="7" t="s">
        <v>398</v>
      </c>
    </row>
    <row r="78" spans="3:5" x14ac:dyDescent="0.35">
      <c r="C78" s="7" t="s">
        <v>206</v>
      </c>
      <c r="D78" s="40">
        <v>3</v>
      </c>
      <c r="E78" s="7" t="s">
        <v>213</v>
      </c>
    </row>
    <row r="79" spans="3:5" x14ac:dyDescent="0.35">
      <c r="C79" s="7" t="s">
        <v>58</v>
      </c>
      <c r="D79" s="40">
        <v>1</v>
      </c>
      <c r="E79" s="7" t="s">
        <v>246</v>
      </c>
    </row>
    <row r="80" spans="3:5" x14ac:dyDescent="0.35">
      <c r="C80" s="7" t="s">
        <v>369</v>
      </c>
      <c r="D80" s="40">
        <v>1</v>
      </c>
      <c r="E80" s="7" t="s">
        <v>194</v>
      </c>
    </row>
    <row r="81" spans="3:5" x14ac:dyDescent="0.35">
      <c r="C81" s="7" t="s">
        <v>200</v>
      </c>
      <c r="D81" s="40">
        <v>2</v>
      </c>
      <c r="E81" s="7" t="s">
        <v>342</v>
      </c>
    </row>
    <row r="82" spans="3:5" x14ac:dyDescent="0.35">
      <c r="C82" s="7" t="s">
        <v>309</v>
      </c>
      <c r="D82" s="40">
        <v>4</v>
      </c>
      <c r="E82" s="7" t="s">
        <v>82</v>
      </c>
    </row>
    <row r="83" spans="3:5" x14ac:dyDescent="0.35">
      <c r="C83" s="7" t="s">
        <v>405</v>
      </c>
      <c r="D83" s="40">
        <v>1</v>
      </c>
      <c r="E83" s="7" t="s">
        <v>107</v>
      </c>
    </row>
    <row r="84" spans="3:5" x14ac:dyDescent="0.35">
      <c r="C84" s="7" t="s">
        <v>403</v>
      </c>
      <c r="D84" s="40">
        <v>1</v>
      </c>
      <c r="E84" s="7" t="s">
        <v>269</v>
      </c>
    </row>
    <row r="85" spans="3:5" x14ac:dyDescent="0.35">
      <c r="C85" s="7" t="s">
        <v>397</v>
      </c>
      <c r="D85" s="40">
        <v>1</v>
      </c>
      <c r="E85" s="7" t="s">
        <v>153</v>
      </c>
    </row>
    <row r="86" spans="3:5" x14ac:dyDescent="0.35">
      <c r="C86" s="7" t="s">
        <v>62</v>
      </c>
      <c r="D86" s="40">
        <v>6</v>
      </c>
      <c r="E86" s="7" t="s">
        <v>402</v>
      </c>
    </row>
    <row r="87" spans="3:5" x14ac:dyDescent="0.35">
      <c r="C87" s="7" t="s">
        <v>140</v>
      </c>
      <c r="D87" s="40">
        <v>4</v>
      </c>
      <c r="E87" s="7" t="s">
        <v>271</v>
      </c>
    </row>
    <row r="88" spans="3:5" x14ac:dyDescent="0.35">
      <c r="C88" s="7" t="s">
        <v>170</v>
      </c>
      <c r="D88" s="40">
        <v>1</v>
      </c>
      <c r="E88" s="7" t="s">
        <v>382</v>
      </c>
    </row>
    <row r="89" spans="3:5" x14ac:dyDescent="0.35">
      <c r="C89" s="7" t="s">
        <v>88</v>
      </c>
      <c r="D89" s="40">
        <v>1</v>
      </c>
      <c r="E89" s="7" t="s">
        <v>371</v>
      </c>
    </row>
    <row r="90" spans="3:5" x14ac:dyDescent="0.35">
      <c r="C90" s="7" t="s">
        <v>360</v>
      </c>
      <c r="D90" s="40">
        <v>3</v>
      </c>
      <c r="E90" s="7" t="s">
        <v>394</v>
      </c>
    </row>
    <row r="91" spans="3:5" x14ac:dyDescent="0.35">
      <c r="C91" s="7" t="s">
        <v>49</v>
      </c>
      <c r="D91" s="40">
        <v>1</v>
      </c>
      <c r="E91" s="7" t="s">
        <v>270</v>
      </c>
    </row>
    <row r="92" spans="3:5" x14ac:dyDescent="0.35">
      <c r="C92" s="7" t="s">
        <v>295</v>
      </c>
      <c r="D92" s="40">
        <v>1</v>
      </c>
      <c r="E92" s="7" t="s">
        <v>233</v>
      </c>
    </row>
    <row r="93" spans="3:5" x14ac:dyDescent="0.35">
      <c r="C93" s="7" t="s">
        <v>238</v>
      </c>
      <c r="D93" s="40">
        <v>3</v>
      </c>
      <c r="E93" s="7" t="s">
        <v>171</v>
      </c>
    </row>
    <row r="94" spans="3:5" x14ac:dyDescent="0.35">
      <c r="C94" s="7" t="s">
        <v>75</v>
      </c>
      <c r="D94" s="40">
        <v>2</v>
      </c>
      <c r="E94" s="7" t="s">
        <v>77</v>
      </c>
    </row>
    <row r="95" spans="3:5" x14ac:dyDescent="0.35">
      <c r="C95" s="7" t="s">
        <v>160</v>
      </c>
      <c r="D95" s="40">
        <v>2</v>
      </c>
      <c r="E95" s="7" t="s">
        <v>293</v>
      </c>
    </row>
    <row r="96" spans="3:5" x14ac:dyDescent="0.35">
      <c r="C96" s="7" t="s">
        <v>86</v>
      </c>
      <c r="D96" s="40">
        <v>1</v>
      </c>
      <c r="E96" s="7" t="s">
        <v>95</v>
      </c>
    </row>
    <row r="97" spans="3:5" x14ac:dyDescent="0.35">
      <c r="C97" s="7" t="s">
        <v>251</v>
      </c>
      <c r="D97" s="40">
        <v>1</v>
      </c>
      <c r="E97" s="7" t="s">
        <v>141</v>
      </c>
    </row>
    <row r="98" spans="3:5" x14ac:dyDescent="0.35">
      <c r="C98" s="7" t="s">
        <v>288</v>
      </c>
      <c r="D98" s="40">
        <v>2</v>
      </c>
      <c r="E98" s="7" t="s">
        <v>278</v>
      </c>
    </row>
    <row r="99" spans="3:5" x14ac:dyDescent="0.35">
      <c r="C99" s="7" t="s">
        <v>182</v>
      </c>
      <c r="D99" s="40">
        <v>1</v>
      </c>
      <c r="E99" s="7" t="s">
        <v>206</v>
      </c>
    </row>
    <row r="100" spans="3:5" x14ac:dyDescent="0.35">
      <c r="C100" s="7" t="s">
        <v>237</v>
      </c>
      <c r="D100" s="40">
        <v>2</v>
      </c>
      <c r="E100" s="7" t="s">
        <v>58</v>
      </c>
    </row>
    <row r="101" spans="3:5" x14ac:dyDescent="0.35">
      <c r="C101" s="7" t="s">
        <v>304</v>
      </c>
      <c r="D101" s="40">
        <v>2</v>
      </c>
      <c r="E101" s="7" t="s">
        <v>369</v>
      </c>
    </row>
    <row r="102" spans="3:5" x14ac:dyDescent="0.35">
      <c r="C102" s="7" t="s">
        <v>337</v>
      </c>
      <c r="D102" s="40">
        <v>1</v>
      </c>
      <c r="E102" s="7" t="s">
        <v>200</v>
      </c>
    </row>
    <row r="103" spans="3:5" x14ac:dyDescent="0.35">
      <c r="C103" s="7" t="s">
        <v>338</v>
      </c>
      <c r="D103" s="40">
        <v>1</v>
      </c>
      <c r="E103" s="7" t="s">
        <v>309</v>
      </c>
    </row>
    <row r="104" spans="3:5" x14ac:dyDescent="0.35">
      <c r="C104" s="7" t="s">
        <v>297</v>
      </c>
      <c r="D104" s="40">
        <v>1</v>
      </c>
      <c r="E104" s="7" t="s">
        <v>405</v>
      </c>
    </row>
    <row r="105" spans="3:5" x14ac:dyDescent="0.35">
      <c r="C105" s="7" t="s">
        <v>263</v>
      </c>
      <c r="D105" s="40">
        <v>1</v>
      </c>
      <c r="E105" s="7" t="s">
        <v>403</v>
      </c>
    </row>
    <row r="106" spans="3:5" x14ac:dyDescent="0.35">
      <c r="C106" s="7" t="s">
        <v>114</v>
      </c>
      <c r="D106" s="40">
        <v>7</v>
      </c>
      <c r="E106" s="7" t="s">
        <v>397</v>
      </c>
    </row>
    <row r="107" spans="3:5" x14ac:dyDescent="0.35">
      <c r="C107" s="7" t="s">
        <v>119</v>
      </c>
      <c r="D107" s="40">
        <v>1</v>
      </c>
      <c r="E107" s="7" t="s">
        <v>62</v>
      </c>
    </row>
    <row r="108" spans="3:5" x14ac:dyDescent="0.35">
      <c r="C108" s="7" t="s">
        <v>242</v>
      </c>
      <c r="D108" s="40">
        <v>1</v>
      </c>
      <c r="E108" s="7" t="s">
        <v>140</v>
      </c>
    </row>
    <row r="109" spans="3:5" x14ac:dyDescent="0.35">
      <c r="C109" s="7" t="s">
        <v>80</v>
      </c>
      <c r="D109" s="40">
        <v>1</v>
      </c>
      <c r="E109" s="7" t="s">
        <v>170</v>
      </c>
    </row>
    <row r="110" spans="3:5" x14ac:dyDescent="0.35">
      <c r="C110" s="7" t="s">
        <v>224</v>
      </c>
      <c r="D110" s="40">
        <v>1</v>
      </c>
      <c r="E110" s="7" t="s">
        <v>88</v>
      </c>
    </row>
    <row r="111" spans="3:5" x14ac:dyDescent="0.35">
      <c r="C111" s="7" t="s">
        <v>137</v>
      </c>
      <c r="D111" s="40">
        <v>1</v>
      </c>
      <c r="E111" s="7" t="s">
        <v>316</v>
      </c>
    </row>
    <row r="112" spans="3:5" x14ac:dyDescent="0.35">
      <c r="C112" s="7" t="s">
        <v>267</v>
      </c>
      <c r="D112" s="40">
        <v>1</v>
      </c>
      <c r="E112" s="7" t="s">
        <v>104</v>
      </c>
    </row>
    <row r="113" spans="3:5" x14ac:dyDescent="0.35">
      <c r="C113" s="7" t="s">
        <v>99</v>
      </c>
      <c r="D113" s="40">
        <v>1</v>
      </c>
      <c r="E113" s="7" t="s">
        <v>360</v>
      </c>
    </row>
    <row r="114" spans="3:5" x14ac:dyDescent="0.35">
      <c r="C114" s="7" t="s">
        <v>286</v>
      </c>
      <c r="D114" s="40">
        <v>1</v>
      </c>
      <c r="E114" s="7" t="s">
        <v>49</v>
      </c>
    </row>
    <row r="115" spans="3:5" x14ac:dyDescent="0.35">
      <c r="C115" s="7" t="s">
        <v>81</v>
      </c>
      <c r="D115" s="40">
        <v>7</v>
      </c>
      <c r="E115" s="7" t="s">
        <v>295</v>
      </c>
    </row>
    <row r="116" spans="3:5" x14ac:dyDescent="0.35">
      <c r="C116" s="7" t="s">
        <v>310</v>
      </c>
      <c r="D116" s="40">
        <v>1</v>
      </c>
      <c r="E116" s="7" t="s">
        <v>238</v>
      </c>
    </row>
    <row r="117" spans="3:5" x14ac:dyDescent="0.35">
      <c r="C117" s="7" t="s">
        <v>348</v>
      </c>
      <c r="D117" s="40">
        <v>1</v>
      </c>
      <c r="E117" s="7" t="s">
        <v>75</v>
      </c>
    </row>
    <row r="118" spans="3:5" x14ac:dyDescent="0.35">
      <c r="C118" s="7" t="s">
        <v>122</v>
      </c>
      <c r="D118" s="40">
        <v>2</v>
      </c>
      <c r="E118" s="7" t="s">
        <v>383</v>
      </c>
    </row>
    <row r="119" spans="3:5" x14ac:dyDescent="0.35">
      <c r="C119" s="7" t="s">
        <v>54</v>
      </c>
      <c r="D119" s="40">
        <v>4</v>
      </c>
      <c r="E119" s="7" t="s">
        <v>109</v>
      </c>
    </row>
    <row r="120" spans="3:5" x14ac:dyDescent="0.35">
      <c r="C120" s="7" t="s">
        <v>71</v>
      </c>
      <c r="D120" s="40">
        <v>2</v>
      </c>
      <c r="E120" s="7" t="s">
        <v>160</v>
      </c>
    </row>
    <row r="121" spans="3:5" x14ac:dyDescent="0.35">
      <c r="C121" s="7" t="s">
        <v>317</v>
      </c>
      <c r="D121" s="40">
        <v>3</v>
      </c>
      <c r="E121" s="7" t="s">
        <v>385</v>
      </c>
    </row>
    <row r="122" spans="3:5" x14ac:dyDescent="0.35">
      <c r="C122" s="7" t="s">
        <v>262</v>
      </c>
      <c r="D122" s="40">
        <v>2</v>
      </c>
      <c r="E122" s="7" t="s">
        <v>86</v>
      </c>
    </row>
    <row r="123" spans="3:5" x14ac:dyDescent="0.35">
      <c r="C123" s="7" t="s">
        <v>239</v>
      </c>
      <c r="D123" s="40">
        <v>1</v>
      </c>
      <c r="E123" s="7" t="s">
        <v>321</v>
      </c>
    </row>
    <row r="124" spans="3:5" x14ac:dyDescent="0.35">
      <c r="C124" s="7" t="s">
        <v>245</v>
      </c>
      <c r="D124" s="40">
        <v>1</v>
      </c>
      <c r="E124" s="7" t="s">
        <v>96</v>
      </c>
    </row>
    <row r="125" spans="3:5" x14ac:dyDescent="0.35">
      <c r="C125" s="7" t="s">
        <v>190</v>
      </c>
      <c r="D125" s="40">
        <v>1</v>
      </c>
      <c r="E125" s="7" t="s">
        <v>220</v>
      </c>
    </row>
    <row r="126" spans="3:5" x14ac:dyDescent="0.35">
      <c r="C126" s="7" t="s">
        <v>329</v>
      </c>
      <c r="D126" s="40">
        <v>1</v>
      </c>
      <c r="E126" s="7" t="s">
        <v>212</v>
      </c>
    </row>
    <row r="127" spans="3:5" x14ac:dyDescent="0.35">
      <c r="C127" s="7" t="s">
        <v>346</v>
      </c>
      <c r="D127" s="40">
        <v>1</v>
      </c>
      <c r="E127" s="7" t="s">
        <v>251</v>
      </c>
    </row>
    <row r="128" spans="3:5" x14ac:dyDescent="0.35">
      <c r="C128" s="7" t="s">
        <v>247</v>
      </c>
      <c r="D128" s="40">
        <v>2</v>
      </c>
      <c r="E128" s="7" t="s">
        <v>288</v>
      </c>
    </row>
    <row r="129" spans="3:5" x14ac:dyDescent="0.35">
      <c r="C129" s="7" t="s">
        <v>177</v>
      </c>
      <c r="D129" s="40">
        <v>2</v>
      </c>
      <c r="E129" s="7" t="s">
        <v>182</v>
      </c>
    </row>
    <row r="130" spans="3:5" x14ac:dyDescent="0.35">
      <c r="C130" s="7" t="s">
        <v>250</v>
      </c>
      <c r="D130" s="40">
        <v>1</v>
      </c>
      <c r="E130" s="7" t="s">
        <v>167</v>
      </c>
    </row>
    <row r="131" spans="3:5" x14ac:dyDescent="0.35">
      <c r="C131" s="7" t="s">
        <v>152</v>
      </c>
      <c r="D131" s="40">
        <v>2</v>
      </c>
      <c r="E131" s="7" t="s">
        <v>381</v>
      </c>
    </row>
    <row r="132" spans="3:5" x14ac:dyDescent="0.35">
      <c r="C132" s="7" t="s">
        <v>283</v>
      </c>
      <c r="D132" s="40">
        <v>4</v>
      </c>
      <c r="E132" s="7" t="s">
        <v>237</v>
      </c>
    </row>
    <row r="133" spans="3:5" x14ac:dyDescent="0.35">
      <c r="C133" s="7" t="s">
        <v>51</v>
      </c>
      <c r="D133" s="40">
        <v>4</v>
      </c>
      <c r="E133" s="7" t="s">
        <v>304</v>
      </c>
    </row>
    <row r="134" spans="3:5" x14ac:dyDescent="0.35">
      <c r="C134" s="7" t="s">
        <v>279</v>
      </c>
      <c r="D134" s="40">
        <v>1</v>
      </c>
      <c r="E134" s="7" t="s">
        <v>337</v>
      </c>
    </row>
    <row r="135" spans="3:5" x14ac:dyDescent="0.35">
      <c r="C135" s="7" t="s">
        <v>91</v>
      </c>
      <c r="D135" s="40">
        <v>10</v>
      </c>
      <c r="E135" s="7" t="s">
        <v>338</v>
      </c>
    </row>
    <row r="136" spans="3:5" x14ac:dyDescent="0.35">
      <c r="C136" s="7" t="s">
        <v>244</v>
      </c>
      <c r="D136" s="40">
        <v>1</v>
      </c>
      <c r="E136" s="7" t="s">
        <v>297</v>
      </c>
    </row>
    <row r="137" spans="3:5" x14ac:dyDescent="0.35">
      <c r="C137" s="7" t="s">
        <v>180</v>
      </c>
      <c r="D137" s="40">
        <v>1</v>
      </c>
      <c r="E137" s="7" t="s">
        <v>343</v>
      </c>
    </row>
    <row r="138" spans="3:5" x14ac:dyDescent="0.35">
      <c r="C138" s="7" t="s">
        <v>94</v>
      </c>
      <c r="D138" s="40">
        <v>1</v>
      </c>
      <c r="E138" s="7" t="s">
        <v>263</v>
      </c>
    </row>
    <row r="139" spans="3:5" x14ac:dyDescent="0.35">
      <c r="C139" s="7" t="s">
        <v>188</v>
      </c>
      <c r="D139" s="40">
        <v>1</v>
      </c>
      <c r="E139" s="7" t="s">
        <v>114</v>
      </c>
    </row>
    <row r="140" spans="3:5" x14ac:dyDescent="0.35">
      <c r="C140" s="7" t="s">
        <v>65</v>
      </c>
      <c r="D140" s="40">
        <v>3</v>
      </c>
      <c r="E140" s="7" t="s">
        <v>119</v>
      </c>
    </row>
    <row r="141" spans="3:5" x14ac:dyDescent="0.35">
      <c r="C141" s="7" t="s">
        <v>253</v>
      </c>
      <c r="D141" s="40">
        <v>1</v>
      </c>
      <c r="E141" s="7" t="s">
        <v>315</v>
      </c>
    </row>
    <row r="142" spans="3:5" x14ac:dyDescent="0.35">
      <c r="C142" s="7" t="s">
        <v>395</v>
      </c>
      <c r="D142" s="40">
        <v>1</v>
      </c>
      <c r="E142" s="7" t="s">
        <v>242</v>
      </c>
    </row>
    <row r="143" spans="3:5" x14ac:dyDescent="0.35">
      <c r="C143" s="7" t="s">
        <v>98</v>
      </c>
      <c r="D143" s="40">
        <v>3</v>
      </c>
      <c r="E143" s="7" t="s">
        <v>80</v>
      </c>
    </row>
    <row r="144" spans="3:5" x14ac:dyDescent="0.35">
      <c r="C144" s="7" t="s">
        <v>384</v>
      </c>
      <c r="D144" s="40">
        <v>1</v>
      </c>
      <c r="E144" s="7" t="s">
        <v>221</v>
      </c>
    </row>
    <row r="145" spans="3:5" x14ac:dyDescent="0.35">
      <c r="C145" s="7" t="s">
        <v>294</v>
      </c>
      <c r="D145" s="40">
        <v>1</v>
      </c>
      <c r="E145" s="7" t="s">
        <v>224</v>
      </c>
    </row>
    <row r="146" spans="3:5" x14ac:dyDescent="0.35">
      <c r="C146" s="7" t="s">
        <v>265</v>
      </c>
      <c r="D146" s="40">
        <v>1</v>
      </c>
      <c r="E146" s="7" t="s">
        <v>137</v>
      </c>
    </row>
    <row r="147" spans="3:5" x14ac:dyDescent="0.35">
      <c r="C147" s="7" t="s">
        <v>349</v>
      </c>
      <c r="D147" s="40">
        <v>1</v>
      </c>
      <c r="E147" s="7" t="s">
        <v>267</v>
      </c>
    </row>
    <row r="148" spans="3:5" x14ac:dyDescent="0.35">
      <c r="C148" s="7" t="s">
        <v>89</v>
      </c>
      <c r="D148" s="40">
        <v>3</v>
      </c>
      <c r="E148" s="7" t="s">
        <v>99</v>
      </c>
    </row>
    <row r="149" spans="3:5" x14ac:dyDescent="0.35">
      <c r="C149" s="7" t="s">
        <v>260</v>
      </c>
      <c r="D149" s="40">
        <v>1</v>
      </c>
      <c r="E149" s="7" t="s">
        <v>286</v>
      </c>
    </row>
    <row r="150" spans="3:5" x14ac:dyDescent="0.35">
      <c r="C150" s="7" t="s">
        <v>158</v>
      </c>
      <c r="D150" s="40">
        <v>3</v>
      </c>
      <c r="E150" s="7" t="s">
        <v>92</v>
      </c>
    </row>
    <row r="151" spans="3:5" x14ac:dyDescent="0.35">
      <c r="C151" s="7" t="s">
        <v>150</v>
      </c>
      <c r="D151" s="40">
        <v>3</v>
      </c>
      <c r="E151" s="7" t="s">
        <v>105</v>
      </c>
    </row>
    <row r="152" spans="3:5" x14ac:dyDescent="0.35">
      <c r="C152" s="7" t="s">
        <v>292</v>
      </c>
      <c r="D152" s="40">
        <v>1</v>
      </c>
      <c r="E152" s="7" t="s">
        <v>353</v>
      </c>
    </row>
    <row r="153" spans="3:5" x14ac:dyDescent="0.35">
      <c r="C153" s="7" t="s">
        <v>79</v>
      </c>
      <c r="D153" s="40">
        <v>6</v>
      </c>
      <c r="E153" s="7" t="s">
        <v>274</v>
      </c>
    </row>
    <row r="154" spans="3:5" x14ac:dyDescent="0.35">
      <c r="C154" s="7" t="s">
        <v>255</v>
      </c>
      <c r="D154" s="40">
        <v>2</v>
      </c>
      <c r="E154" s="7" t="s">
        <v>303</v>
      </c>
    </row>
    <row r="155" spans="3:5" x14ac:dyDescent="0.35">
      <c r="C155" s="7" t="s">
        <v>215</v>
      </c>
      <c r="D155" s="40">
        <v>3</v>
      </c>
      <c r="E155" s="7" t="s">
        <v>81</v>
      </c>
    </row>
    <row r="156" spans="3:5" x14ac:dyDescent="0.35">
      <c r="C156" s="7" t="s">
        <v>236</v>
      </c>
      <c r="D156" s="40">
        <v>4</v>
      </c>
      <c r="E156" s="7" t="s">
        <v>310</v>
      </c>
    </row>
    <row r="157" spans="3:5" x14ac:dyDescent="0.35">
      <c r="C157" s="7" t="s">
        <v>145</v>
      </c>
      <c r="D157" s="40">
        <v>1</v>
      </c>
      <c r="E157" s="7" t="s">
        <v>348</v>
      </c>
    </row>
    <row r="158" spans="3:5" x14ac:dyDescent="0.35">
      <c r="C158" s="7" t="s">
        <v>60</v>
      </c>
      <c r="D158" s="40">
        <v>4</v>
      </c>
      <c r="E158" s="7" t="s">
        <v>122</v>
      </c>
    </row>
    <row r="159" spans="3:5" x14ac:dyDescent="0.35">
      <c r="C159" s="7" t="s">
        <v>29</v>
      </c>
      <c r="D159" s="40">
        <v>5</v>
      </c>
      <c r="E159" s="7" t="s">
        <v>54</v>
      </c>
    </row>
    <row r="160" spans="3:5" x14ac:dyDescent="0.35">
      <c r="C160" s="7" t="s">
        <v>175</v>
      </c>
      <c r="D160" s="40">
        <v>4</v>
      </c>
      <c r="E160" s="7" t="s">
        <v>71</v>
      </c>
    </row>
    <row r="161" spans="3:5" x14ac:dyDescent="0.35">
      <c r="C161" s="7" t="s">
        <v>130</v>
      </c>
      <c r="D161" s="40">
        <v>5</v>
      </c>
      <c r="E161" s="7" t="s">
        <v>235</v>
      </c>
    </row>
    <row r="162" spans="3:5" x14ac:dyDescent="0.35">
      <c r="C162" s="7" t="s">
        <v>101</v>
      </c>
      <c r="D162" s="40">
        <v>3</v>
      </c>
      <c r="E162" s="7" t="s">
        <v>172</v>
      </c>
    </row>
    <row r="163" spans="3:5" x14ac:dyDescent="0.35">
      <c r="C163" s="7" t="s">
        <v>148</v>
      </c>
      <c r="D163" s="40">
        <v>1</v>
      </c>
      <c r="E163" s="7" t="s">
        <v>298</v>
      </c>
    </row>
    <row r="164" spans="3:5" x14ac:dyDescent="0.35">
      <c r="C164" s="7" t="s">
        <v>57</v>
      </c>
      <c r="D164" s="40">
        <v>5</v>
      </c>
      <c r="E164" s="7" t="s">
        <v>272</v>
      </c>
    </row>
    <row r="165" spans="3:5" x14ac:dyDescent="0.35">
      <c r="C165" s="7" t="s">
        <v>367</v>
      </c>
      <c r="D165" s="40">
        <v>1</v>
      </c>
      <c r="E165" s="7" t="s">
        <v>393</v>
      </c>
    </row>
    <row r="166" spans="3:5" x14ac:dyDescent="0.35">
      <c r="C166" s="7" t="s">
        <v>340</v>
      </c>
      <c r="D166" s="40">
        <v>1</v>
      </c>
      <c r="E166" s="7" t="s">
        <v>317</v>
      </c>
    </row>
    <row r="167" spans="3:5" x14ac:dyDescent="0.35">
      <c r="C167" s="7" t="s">
        <v>243</v>
      </c>
      <c r="D167" s="40">
        <v>1</v>
      </c>
      <c r="E167" s="7" t="s">
        <v>262</v>
      </c>
    </row>
    <row r="168" spans="3:5" x14ac:dyDescent="0.35">
      <c r="C168" s="7" t="s">
        <v>192</v>
      </c>
      <c r="D168" s="40">
        <v>1</v>
      </c>
      <c r="E168" s="7" t="s">
        <v>239</v>
      </c>
    </row>
    <row r="169" spans="3:5" x14ac:dyDescent="0.35">
      <c r="C169" s="7" t="s">
        <v>302</v>
      </c>
      <c r="D169" s="40">
        <v>2</v>
      </c>
      <c r="E169" s="7" t="s">
        <v>245</v>
      </c>
    </row>
    <row r="170" spans="3:5" x14ac:dyDescent="0.35">
      <c r="C170" s="7" t="s">
        <v>268</v>
      </c>
      <c r="D170" s="40">
        <v>6</v>
      </c>
      <c r="E170" s="7" t="s">
        <v>190</v>
      </c>
    </row>
    <row r="171" spans="3:5" x14ac:dyDescent="0.35">
      <c r="C171" s="7" t="s">
        <v>133</v>
      </c>
      <c r="D171" s="40">
        <v>6</v>
      </c>
      <c r="E171" s="7" t="s">
        <v>329</v>
      </c>
    </row>
    <row r="172" spans="3:5" x14ac:dyDescent="0.35">
      <c r="C172" s="7" t="s">
        <v>339</v>
      </c>
      <c r="D172" s="40">
        <v>2</v>
      </c>
      <c r="E172" s="7" t="s">
        <v>346</v>
      </c>
    </row>
    <row r="173" spans="3:5" x14ac:dyDescent="0.35">
      <c r="C173" s="7" t="s">
        <v>139</v>
      </c>
      <c r="D173" s="40">
        <v>3</v>
      </c>
      <c r="E173" s="7" t="s">
        <v>247</v>
      </c>
    </row>
    <row r="174" spans="3:5" x14ac:dyDescent="0.35">
      <c r="C174" s="7" t="s">
        <v>326</v>
      </c>
      <c r="D174" s="40">
        <v>1</v>
      </c>
      <c r="E174" s="7" t="s">
        <v>214</v>
      </c>
    </row>
    <row r="175" spans="3:5" x14ac:dyDescent="0.35">
      <c r="C175" s="7" t="s">
        <v>22</v>
      </c>
      <c r="D175" s="40">
        <v>2</v>
      </c>
      <c r="E175" s="7" t="s">
        <v>177</v>
      </c>
    </row>
    <row r="176" spans="3:5" x14ac:dyDescent="0.35">
      <c r="C176" s="7" t="s">
        <v>413</v>
      </c>
      <c r="D176" s="40"/>
      <c r="E176" s="7" t="s">
        <v>250</v>
      </c>
    </row>
    <row r="177" spans="3:5" x14ac:dyDescent="0.35">
      <c r="C177" s="7" t="s">
        <v>411</v>
      </c>
      <c r="D177" s="40">
        <v>362</v>
      </c>
      <c r="E177" s="7" t="s">
        <v>273</v>
      </c>
    </row>
    <row r="178" spans="3:5" x14ac:dyDescent="0.35">
      <c r="E178" s="7" t="s">
        <v>152</v>
      </c>
    </row>
    <row r="179" spans="3:5" x14ac:dyDescent="0.35">
      <c r="E179" s="7" t="s">
        <v>283</v>
      </c>
    </row>
    <row r="180" spans="3:5" x14ac:dyDescent="0.35">
      <c r="E180" s="7" t="s">
        <v>93</v>
      </c>
    </row>
    <row r="181" spans="3:5" x14ac:dyDescent="0.35">
      <c r="E181" s="7" t="s">
        <v>51</v>
      </c>
    </row>
    <row r="182" spans="3:5" x14ac:dyDescent="0.35">
      <c r="E182" s="7" t="s">
        <v>279</v>
      </c>
    </row>
    <row r="183" spans="3:5" x14ac:dyDescent="0.35">
      <c r="E183" s="7" t="s">
        <v>91</v>
      </c>
    </row>
    <row r="184" spans="3:5" x14ac:dyDescent="0.35">
      <c r="E184" s="7" t="s">
        <v>244</v>
      </c>
    </row>
    <row r="185" spans="3:5" x14ac:dyDescent="0.35">
      <c r="E185" s="7" t="s">
        <v>180</v>
      </c>
    </row>
    <row r="186" spans="3:5" x14ac:dyDescent="0.35">
      <c r="E186" s="7" t="s">
        <v>94</v>
      </c>
    </row>
    <row r="187" spans="3:5" x14ac:dyDescent="0.35">
      <c r="E187" s="7" t="s">
        <v>188</v>
      </c>
    </row>
    <row r="188" spans="3:5" x14ac:dyDescent="0.35">
      <c r="E188" s="7" t="s">
        <v>65</v>
      </c>
    </row>
    <row r="189" spans="3:5" x14ac:dyDescent="0.35">
      <c r="E189" s="7" t="s">
        <v>253</v>
      </c>
    </row>
    <row r="190" spans="3:5" x14ac:dyDescent="0.35">
      <c r="E190" s="7" t="s">
        <v>276</v>
      </c>
    </row>
    <row r="191" spans="3:5" x14ac:dyDescent="0.35">
      <c r="E191" s="7" t="s">
        <v>211</v>
      </c>
    </row>
    <row r="192" spans="3:5" x14ac:dyDescent="0.35">
      <c r="E192" s="7" t="s">
        <v>395</v>
      </c>
    </row>
    <row r="193" spans="5:6" x14ac:dyDescent="0.35">
      <c r="E193" s="7" t="s">
        <v>98</v>
      </c>
    </row>
    <row r="194" spans="5:6" x14ac:dyDescent="0.35">
      <c r="E194" s="7" t="s">
        <v>408</v>
      </c>
    </row>
    <row r="195" spans="5:6" x14ac:dyDescent="0.35">
      <c r="E195" s="7" t="s">
        <v>384</v>
      </c>
    </row>
    <row r="196" spans="5:6" x14ac:dyDescent="0.35">
      <c r="E196" s="7" t="s">
        <v>409</v>
      </c>
    </row>
    <row r="197" spans="5:6" x14ac:dyDescent="0.35">
      <c r="E197" s="7" t="s">
        <v>294</v>
      </c>
    </row>
    <row r="198" spans="5:6" x14ac:dyDescent="0.35">
      <c r="E198" s="7" t="s">
        <v>265</v>
      </c>
    </row>
    <row r="199" spans="5:6" x14ac:dyDescent="0.35">
      <c r="E199" s="7" t="s">
        <v>156</v>
      </c>
    </row>
    <row r="200" spans="5:6" x14ac:dyDescent="0.35">
      <c r="E200" s="7" t="s">
        <v>151</v>
      </c>
      <c r="F200">
        <f>MAX(D15:D241)</f>
        <v>362</v>
      </c>
    </row>
    <row r="201" spans="5:6" x14ac:dyDescent="0.35">
      <c r="E201" s="7" t="s">
        <v>349</v>
      </c>
    </row>
    <row r="202" spans="5:6" x14ac:dyDescent="0.35">
      <c r="E202" s="7" t="s">
        <v>89</v>
      </c>
    </row>
    <row r="203" spans="5:6" x14ac:dyDescent="0.35">
      <c r="E203" s="7" t="s">
        <v>204</v>
      </c>
    </row>
    <row r="204" spans="5:6" x14ac:dyDescent="0.35">
      <c r="E204" s="7" t="s">
        <v>260</v>
      </c>
    </row>
    <row r="205" spans="5:6" x14ac:dyDescent="0.35">
      <c r="E205" s="7" t="s">
        <v>158</v>
      </c>
    </row>
    <row r="206" spans="5:6" x14ac:dyDescent="0.35">
      <c r="E206" s="7" t="s">
        <v>150</v>
      </c>
    </row>
    <row r="207" spans="5:6" x14ac:dyDescent="0.35">
      <c r="E207" s="7" t="s">
        <v>292</v>
      </c>
    </row>
    <row r="208" spans="5:6" x14ac:dyDescent="0.35">
      <c r="E208" s="7" t="s">
        <v>162</v>
      </c>
    </row>
    <row r="209" spans="5:5" x14ac:dyDescent="0.35">
      <c r="E209" s="7" t="s">
        <v>79</v>
      </c>
    </row>
    <row r="210" spans="5:5" x14ac:dyDescent="0.35">
      <c r="E210" s="7" t="s">
        <v>255</v>
      </c>
    </row>
    <row r="211" spans="5:5" x14ac:dyDescent="0.35">
      <c r="E211" s="7" t="s">
        <v>215</v>
      </c>
    </row>
    <row r="212" spans="5:5" x14ac:dyDescent="0.35">
      <c r="E212" s="7" t="s">
        <v>236</v>
      </c>
    </row>
    <row r="213" spans="5:5" x14ac:dyDescent="0.35">
      <c r="E213" s="7" t="s">
        <v>145</v>
      </c>
    </row>
    <row r="214" spans="5:5" x14ac:dyDescent="0.35">
      <c r="E214" s="7" t="s">
        <v>154</v>
      </c>
    </row>
    <row r="215" spans="5:5" x14ac:dyDescent="0.35">
      <c r="E215" s="7" t="s">
        <v>155</v>
      </c>
    </row>
    <row r="216" spans="5:5" x14ac:dyDescent="0.35">
      <c r="E216" s="7" t="s">
        <v>168</v>
      </c>
    </row>
    <row r="217" spans="5:5" x14ac:dyDescent="0.35">
      <c r="E217" s="7" t="s">
        <v>60</v>
      </c>
    </row>
    <row r="218" spans="5:5" x14ac:dyDescent="0.35">
      <c r="E218" s="7" t="s">
        <v>29</v>
      </c>
    </row>
    <row r="219" spans="5:5" x14ac:dyDescent="0.35">
      <c r="E219" s="7" t="s">
        <v>175</v>
      </c>
    </row>
    <row r="220" spans="5:5" x14ac:dyDescent="0.35">
      <c r="E220" s="7" t="s">
        <v>130</v>
      </c>
    </row>
    <row r="221" spans="5:5" x14ac:dyDescent="0.35">
      <c r="E221" s="7" t="s">
        <v>101</v>
      </c>
    </row>
    <row r="222" spans="5:5" x14ac:dyDescent="0.35">
      <c r="E222" s="7" t="s">
        <v>148</v>
      </c>
    </row>
    <row r="223" spans="5:5" x14ac:dyDescent="0.35">
      <c r="E223" s="7" t="s">
        <v>57</v>
      </c>
    </row>
    <row r="224" spans="5:5" x14ac:dyDescent="0.35">
      <c r="E224" s="7" t="s">
        <v>367</v>
      </c>
    </row>
    <row r="225" spans="5:5" x14ac:dyDescent="0.35">
      <c r="E225" s="7" t="s">
        <v>340</v>
      </c>
    </row>
    <row r="226" spans="5:5" x14ac:dyDescent="0.35">
      <c r="E226" s="7" t="s">
        <v>377</v>
      </c>
    </row>
    <row r="227" spans="5:5" x14ac:dyDescent="0.35">
      <c r="E227" s="7" t="s">
        <v>243</v>
      </c>
    </row>
    <row r="228" spans="5:5" x14ac:dyDescent="0.35">
      <c r="E228" s="7" t="s">
        <v>192</v>
      </c>
    </row>
    <row r="229" spans="5:5" x14ac:dyDescent="0.35">
      <c r="E229" s="7" t="s">
        <v>173</v>
      </c>
    </row>
    <row r="230" spans="5:5" x14ac:dyDescent="0.35">
      <c r="E230" s="7" t="s">
        <v>302</v>
      </c>
    </row>
    <row r="231" spans="5:5" x14ac:dyDescent="0.35">
      <c r="E231" s="7" t="s">
        <v>268</v>
      </c>
    </row>
    <row r="232" spans="5:5" x14ac:dyDescent="0.35">
      <c r="E232" s="7" t="s">
        <v>133</v>
      </c>
    </row>
    <row r="233" spans="5:5" x14ac:dyDescent="0.35">
      <c r="E233" s="7" t="s">
        <v>339</v>
      </c>
    </row>
    <row r="234" spans="5:5" x14ac:dyDescent="0.35">
      <c r="E234" s="7" t="s">
        <v>108</v>
      </c>
    </row>
    <row r="235" spans="5:5" x14ac:dyDescent="0.35">
      <c r="E235" s="7" t="s">
        <v>103</v>
      </c>
    </row>
    <row r="236" spans="5:5" x14ac:dyDescent="0.35">
      <c r="E236" s="7" t="s">
        <v>225</v>
      </c>
    </row>
    <row r="237" spans="5:5" x14ac:dyDescent="0.35">
      <c r="E237" s="7" t="s">
        <v>139</v>
      </c>
    </row>
    <row r="238" spans="5:5" x14ac:dyDescent="0.35">
      <c r="E238" s="7" t="s">
        <v>326</v>
      </c>
    </row>
    <row r="239" spans="5:5" x14ac:dyDescent="0.35">
      <c r="E239" s="7" t="s">
        <v>22</v>
      </c>
    </row>
    <row r="240" spans="5:5" x14ac:dyDescent="0.35">
      <c r="E240" s="7" t="s">
        <v>344</v>
      </c>
    </row>
    <row r="241" spans="5:5" x14ac:dyDescent="0.35">
      <c r="E241" s="8"/>
    </row>
  </sheetData>
  <mergeCells count="2">
    <mergeCell ref="I32:J32"/>
    <mergeCell ref="F4:M8"/>
  </mergeCell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B65D7-4BA3-4978-8410-5958035989A2}">
  <sheetPr>
    <tabColor rgb="FFFFFF00"/>
  </sheetPr>
  <dimension ref="B2:I45"/>
  <sheetViews>
    <sheetView topLeftCell="B1" workbookViewId="0">
      <selection activeCell="J16" sqref="J16"/>
    </sheetView>
  </sheetViews>
  <sheetFormatPr defaultRowHeight="14.5" x14ac:dyDescent="0.35"/>
  <cols>
    <col min="2" max="2" width="46.36328125" bestFit="1" customWidth="1"/>
    <col min="3" max="3" width="31.26953125" bestFit="1" customWidth="1"/>
    <col min="4" max="4" width="14.7265625" bestFit="1" customWidth="1"/>
    <col min="5" max="5" width="19.1796875" bestFit="1" customWidth="1"/>
    <col min="6" max="6" width="14.453125" bestFit="1" customWidth="1"/>
    <col min="7" max="7" width="12" bestFit="1" customWidth="1"/>
    <col min="8" max="8" width="14.1796875" bestFit="1" customWidth="1"/>
    <col min="9" max="9" width="18.26953125" bestFit="1" customWidth="1"/>
    <col min="10" max="10" width="19" bestFit="1" customWidth="1"/>
    <col min="11" max="11" width="14.7265625" bestFit="1" customWidth="1"/>
    <col min="12" max="12" width="12.81640625" bestFit="1" customWidth="1"/>
    <col min="13" max="13" width="15.26953125" bestFit="1" customWidth="1"/>
    <col min="14" max="14" width="21.26953125" bestFit="1" customWidth="1"/>
    <col min="15" max="15" width="25" bestFit="1" customWidth="1"/>
    <col min="16" max="16" width="18.453125" bestFit="1" customWidth="1"/>
    <col min="17" max="17" width="18.26953125" bestFit="1" customWidth="1"/>
    <col min="18" max="18" width="15" bestFit="1" customWidth="1"/>
    <col min="19" max="19" width="12.26953125" bestFit="1" customWidth="1"/>
    <col min="20" max="20" width="14.453125" bestFit="1" customWidth="1"/>
    <col min="21" max="21" width="12" bestFit="1" customWidth="1"/>
    <col min="22" max="22" width="14.1796875" bestFit="1" customWidth="1"/>
    <col min="23" max="23" width="18.26953125" bestFit="1" customWidth="1"/>
    <col min="24" max="24" width="19" bestFit="1" customWidth="1"/>
    <col min="25" max="25" width="14.7265625" bestFit="1" customWidth="1"/>
    <col min="26" max="26" width="12.81640625" bestFit="1" customWidth="1"/>
    <col min="27" max="27" width="15.26953125" bestFit="1" customWidth="1"/>
    <col min="28" max="28" width="21.26953125" bestFit="1" customWidth="1"/>
    <col min="29" max="29" width="25" bestFit="1" customWidth="1"/>
    <col min="30" max="30" width="18.453125" bestFit="1" customWidth="1"/>
    <col min="31" max="32" width="19.453125" bestFit="1" customWidth="1"/>
  </cols>
  <sheetData>
    <row r="2" spans="2:9" x14ac:dyDescent="0.35">
      <c r="C2" s="38" t="s">
        <v>454</v>
      </c>
      <c r="D2" s="38"/>
      <c r="E2" s="38"/>
      <c r="F2" s="38"/>
      <c r="G2" s="38"/>
      <c r="H2" s="38"/>
      <c r="I2" s="38"/>
    </row>
    <row r="3" spans="2:9" x14ac:dyDescent="0.35">
      <c r="C3" s="38"/>
      <c r="D3" s="38"/>
      <c r="E3" s="38"/>
      <c r="F3" s="38"/>
      <c r="G3" s="38"/>
      <c r="H3" s="38"/>
      <c r="I3" s="38"/>
    </row>
    <row r="4" spans="2:9" x14ac:dyDescent="0.35">
      <c r="C4" s="38"/>
      <c r="D4" s="38"/>
      <c r="E4" s="38"/>
      <c r="F4" s="38"/>
      <c r="G4" s="38"/>
      <c r="H4" s="38"/>
      <c r="I4" s="38"/>
    </row>
    <row r="5" spans="2:9" x14ac:dyDescent="0.35">
      <c r="C5" s="38"/>
      <c r="D5" s="38"/>
      <c r="E5" s="38"/>
      <c r="F5" s="38"/>
      <c r="G5" s="38"/>
      <c r="H5" s="38"/>
      <c r="I5" s="38"/>
    </row>
    <row r="6" spans="2:9" x14ac:dyDescent="0.35">
      <c r="C6" s="38"/>
      <c r="D6" s="38"/>
      <c r="E6" s="38"/>
      <c r="F6" s="38"/>
      <c r="G6" s="38"/>
      <c r="H6" s="38"/>
      <c r="I6" s="38"/>
    </row>
    <row r="10" spans="2:9" x14ac:dyDescent="0.35">
      <c r="B10" s="2" t="s">
        <v>452</v>
      </c>
      <c r="C10" t="s">
        <v>453</v>
      </c>
    </row>
    <row r="11" spans="2:9" x14ac:dyDescent="0.35">
      <c r="B11" s="3" t="s">
        <v>231</v>
      </c>
      <c r="C11" s="39">
        <v>1</v>
      </c>
    </row>
    <row r="12" spans="2:9" x14ac:dyDescent="0.35">
      <c r="B12" s="3" t="s">
        <v>223</v>
      </c>
      <c r="C12" s="39">
        <v>2</v>
      </c>
    </row>
    <row r="13" spans="2:9" x14ac:dyDescent="0.35">
      <c r="B13" s="3" t="s">
        <v>144</v>
      </c>
      <c r="C13" s="39">
        <v>9</v>
      </c>
    </row>
    <row r="14" spans="2:9" x14ac:dyDescent="0.35">
      <c r="B14" s="3" t="s">
        <v>284</v>
      </c>
      <c r="C14" s="39">
        <v>5</v>
      </c>
    </row>
    <row r="15" spans="2:9" x14ac:dyDescent="0.35">
      <c r="B15" s="3" t="s">
        <v>328</v>
      </c>
      <c r="C15" s="39">
        <v>7</v>
      </c>
    </row>
    <row r="16" spans="2:9" x14ac:dyDescent="0.35">
      <c r="B16" s="3" t="s">
        <v>61</v>
      </c>
      <c r="C16" s="39">
        <v>40</v>
      </c>
    </row>
    <row r="17" spans="2:3" x14ac:dyDescent="0.35">
      <c r="B17" s="3" t="s">
        <v>68</v>
      </c>
      <c r="C17" s="39">
        <v>32</v>
      </c>
    </row>
    <row r="18" spans="2:3" x14ac:dyDescent="0.35">
      <c r="B18" s="3" t="s">
        <v>389</v>
      </c>
      <c r="C18" s="39">
        <v>4</v>
      </c>
    </row>
    <row r="19" spans="2:3" x14ac:dyDescent="0.35">
      <c r="B19" s="3" t="s">
        <v>249</v>
      </c>
      <c r="C19" s="39">
        <v>2</v>
      </c>
    </row>
    <row r="20" spans="2:3" x14ac:dyDescent="0.35">
      <c r="B20" s="3" t="s">
        <v>43</v>
      </c>
      <c r="C20" s="39">
        <v>3</v>
      </c>
    </row>
    <row r="21" spans="2:3" x14ac:dyDescent="0.35">
      <c r="B21" s="3" t="s">
        <v>392</v>
      </c>
      <c r="C21" s="39">
        <v>4</v>
      </c>
    </row>
    <row r="22" spans="2:3" x14ac:dyDescent="0.35">
      <c r="B22" s="3" t="s">
        <v>186</v>
      </c>
      <c r="C22" s="39">
        <v>7</v>
      </c>
    </row>
    <row r="23" spans="2:3" x14ac:dyDescent="0.35">
      <c r="B23" s="3" t="s">
        <v>50</v>
      </c>
      <c r="C23" s="39">
        <v>33</v>
      </c>
    </row>
    <row r="24" spans="2:3" x14ac:dyDescent="0.35">
      <c r="B24" s="3" t="s">
        <v>386</v>
      </c>
      <c r="C24" s="39">
        <v>4</v>
      </c>
    </row>
    <row r="25" spans="2:3" x14ac:dyDescent="0.35">
      <c r="B25" s="3" t="s">
        <v>390</v>
      </c>
      <c r="C25" s="39">
        <v>5</v>
      </c>
    </row>
    <row r="26" spans="2:3" x14ac:dyDescent="0.35">
      <c r="B26" s="3" t="s">
        <v>138</v>
      </c>
      <c r="C26" s="39">
        <v>26</v>
      </c>
    </row>
    <row r="27" spans="2:3" x14ac:dyDescent="0.35">
      <c r="B27" s="3" t="s">
        <v>30</v>
      </c>
      <c r="C27" s="39">
        <v>14</v>
      </c>
    </row>
    <row r="28" spans="2:3" x14ac:dyDescent="0.35">
      <c r="B28" s="3" t="s">
        <v>258</v>
      </c>
      <c r="C28" s="39">
        <v>4</v>
      </c>
    </row>
    <row r="29" spans="2:3" x14ac:dyDescent="0.35">
      <c r="B29" s="3" t="s">
        <v>176</v>
      </c>
      <c r="C29" s="39">
        <v>7</v>
      </c>
    </row>
    <row r="30" spans="2:3" x14ac:dyDescent="0.35">
      <c r="B30" s="3" t="s">
        <v>85</v>
      </c>
      <c r="C30" s="39">
        <v>9</v>
      </c>
    </row>
    <row r="31" spans="2:3" x14ac:dyDescent="0.35">
      <c r="B31" s="3" t="s">
        <v>115</v>
      </c>
      <c r="C31" s="39">
        <v>15</v>
      </c>
    </row>
    <row r="32" spans="2:3" x14ac:dyDescent="0.35">
      <c r="B32" s="3" t="s">
        <v>23</v>
      </c>
      <c r="C32" s="39">
        <v>23</v>
      </c>
    </row>
    <row r="33" spans="2:3" x14ac:dyDescent="0.35">
      <c r="B33" s="3" t="s">
        <v>391</v>
      </c>
      <c r="C33" s="39">
        <v>5</v>
      </c>
    </row>
    <row r="34" spans="2:3" x14ac:dyDescent="0.35">
      <c r="B34" s="3" t="s">
        <v>227</v>
      </c>
      <c r="C34" s="39">
        <v>4</v>
      </c>
    </row>
    <row r="35" spans="2:3" x14ac:dyDescent="0.35">
      <c r="B35" s="3" t="s">
        <v>37</v>
      </c>
      <c r="C35" s="39">
        <v>8</v>
      </c>
    </row>
    <row r="36" spans="2:3" x14ac:dyDescent="0.35">
      <c r="B36" s="3" t="s">
        <v>131</v>
      </c>
      <c r="C36" s="39">
        <v>27</v>
      </c>
    </row>
    <row r="37" spans="2:3" x14ac:dyDescent="0.35">
      <c r="B37" s="3" t="s">
        <v>313</v>
      </c>
      <c r="C37" s="39">
        <v>1</v>
      </c>
    </row>
    <row r="38" spans="2:3" x14ac:dyDescent="0.35">
      <c r="B38" s="3" t="s">
        <v>327</v>
      </c>
      <c r="C38" s="39">
        <v>6</v>
      </c>
    </row>
    <row r="39" spans="2:3" x14ac:dyDescent="0.35">
      <c r="B39" s="3" t="s">
        <v>323</v>
      </c>
      <c r="C39" s="39">
        <v>7</v>
      </c>
    </row>
    <row r="40" spans="2:3" x14ac:dyDescent="0.35">
      <c r="B40" s="3" t="s">
        <v>183</v>
      </c>
      <c r="C40" s="39">
        <v>3</v>
      </c>
    </row>
    <row r="41" spans="2:3" x14ac:dyDescent="0.35">
      <c r="B41" s="3" t="s">
        <v>287</v>
      </c>
      <c r="C41" s="39">
        <v>8</v>
      </c>
    </row>
    <row r="42" spans="2:3" x14ac:dyDescent="0.35">
      <c r="B42" s="3" t="s">
        <v>196</v>
      </c>
      <c r="C42" s="39">
        <v>3</v>
      </c>
    </row>
    <row r="43" spans="2:3" x14ac:dyDescent="0.35">
      <c r="B43" s="3" t="s">
        <v>241</v>
      </c>
      <c r="C43" s="39">
        <v>3</v>
      </c>
    </row>
    <row r="44" spans="2:3" x14ac:dyDescent="0.35">
      <c r="B44" s="3" t="s">
        <v>55</v>
      </c>
      <c r="C44" s="39">
        <v>33</v>
      </c>
    </row>
    <row r="45" spans="2:3" x14ac:dyDescent="0.35">
      <c r="B45" s="3" t="s">
        <v>411</v>
      </c>
      <c r="C45" s="39">
        <v>364</v>
      </c>
    </row>
  </sheetData>
  <mergeCells count="1">
    <mergeCell ref="C2:I6"/>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24F21-6FF0-45DC-88E3-10ED4324C5DD}">
  <sheetPr>
    <tabColor rgb="FF00B050"/>
  </sheetPr>
  <dimension ref="B3:S30"/>
  <sheetViews>
    <sheetView topLeftCell="D1" zoomScale="82" zoomScaleNormal="100" workbookViewId="0">
      <selection activeCell="K11" sqref="K11"/>
    </sheetView>
  </sheetViews>
  <sheetFormatPr defaultRowHeight="14.5" x14ac:dyDescent="0.35"/>
  <cols>
    <col min="2" max="2" width="32.08984375" bestFit="1" customWidth="1"/>
    <col min="3" max="3" width="17.90625" bestFit="1" customWidth="1"/>
    <col min="4" max="4" width="14.7265625" bestFit="1" customWidth="1"/>
    <col min="5" max="5" width="12.1796875" bestFit="1" customWidth="1"/>
    <col min="6" max="6" width="14.36328125" bestFit="1" customWidth="1"/>
    <col min="7" max="7" width="11.90625" bestFit="1" customWidth="1"/>
    <col min="8" max="8" width="13.7265625" bestFit="1" customWidth="1"/>
    <col min="9" max="9" width="18.1796875" bestFit="1" customWidth="1"/>
    <col min="10" max="10" width="18.81640625" bestFit="1" customWidth="1"/>
    <col min="11" max="11" width="14.453125" bestFit="1" customWidth="1"/>
    <col min="12" max="12" width="13" bestFit="1" customWidth="1"/>
    <col min="13" max="13" width="15.08984375" bestFit="1" customWidth="1"/>
    <col min="14" max="14" width="20" bestFit="1" customWidth="1"/>
    <col min="15" max="15" width="20.81640625" bestFit="1" customWidth="1"/>
    <col min="16" max="16" width="24.54296875" bestFit="1" customWidth="1"/>
    <col min="17" max="17" width="18.26953125" bestFit="1" customWidth="1"/>
    <col min="18" max="18" width="6.7265625" bestFit="1" customWidth="1"/>
    <col min="19" max="19" width="10.7265625" bestFit="1" customWidth="1"/>
    <col min="20" max="20" width="18.81640625" bestFit="1" customWidth="1"/>
    <col min="21" max="21" width="20.26953125" bestFit="1" customWidth="1"/>
    <col min="22" max="22" width="4.7265625" bestFit="1" customWidth="1"/>
    <col min="23" max="23" width="23.1796875" bestFit="1" customWidth="1"/>
    <col min="24" max="24" width="21" bestFit="1" customWidth="1"/>
    <col min="25" max="25" width="4.7265625" bestFit="1" customWidth="1"/>
    <col min="26" max="26" width="23.7265625" bestFit="1" customWidth="1"/>
    <col min="27" max="27" width="16.7265625" bestFit="1" customWidth="1"/>
    <col min="28" max="28" width="4.7265625" bestFit="1" customWidth="1"/>
    <col min="29" max="29" width="19.54296875" bestFit="1" customWidth="1"/>
    <col min="30" max="30" width="14.81640625" bestFit="1" customWidth="1"/>
    <col min="31" max="31" width="4.7265625" bestFit="1" customWidth="1"/>
    <col min="32" max="32" width="17.7265625" bestFit="1" customWidth="1"/>
    <col min="33" max="33" width="17.26953125" bestFit="1" customWidth="1"/>
    <col min="34" max="34" width="4.7265625" bestFit="1" customWidth="1"/>
    <col min="35" max="35" width="20.1796875" bestFit="1" customWidth="1"/>
    <col min="36" max="36" width="22.453125" bestFit="1" customWidth="1"/>
    <col min="37" max="37" width="25.26953125" bestFit="1" customWidth="1"/>
    <col min="38" max="38" width="23.26953125" bestFit="1" customWidth="1"/>
    <col min="39" max="39" width="4.7265625" bestFit="1" customWidth="1"/>
    <col min="40" max="40" width="26.1796875" bestFit="1" customWidth="1"/>
    <col min="41" max="41" width="27" bestFit="1" customWidth="1"/>
    <col min="42" max="42" width="4.7265625" bestFit="1" customWidth="1"/>
    <col min="43" max="43" width="29.81640625" bestFit="1" customWidth="1"/>
    <col min="44" max="44" width="20.453125" bestFit="1" customWidth="1"/>
    <col min="45" max="45" width="4.7265625" bestFit="1" customWidth="1"/>
    <col min="46" max="46" width="23.26953125" bestFit="1" customWidth="1"/>
    <col min="47" max="47" width="9" bestFit="1" customWidth="1"/>
    <col min="48" max="48" width="11.7265625" bestFit="1" customWidth="1"/>
    <col min="49" max="49" width="10.7265625" bestFit="1" customWidth="1"/>
  </cols>
  <sheetData>
    <row r="3" spans="2:19" x14ac:dyDescent="0.35">
      <c r="K3" s="34" t="s">
        <v>456</v>
      </c>
      <c r="L3" s="34"/>
      <c r="M3" s="34"/>
      <c r="N3" s="34"/>
      <c r="O3" s="34"/>
      <c r="P3" s="34"/>
    </row>
    <row r="4" spans="2:19" x14ac:dyDescent="0.35">
      <c r="K4" s="34"/>
      <c r="L4" s="34"/>
      <c r="M4" s="34"/>
      <c r="N4" s="34"/>
      <c r="O4" s="34"/>
      <c r="P4" s="34"/>
    </row>
    <row r="5" spans="2:19" x14ac:dyDescent="0.35">
      <c r="K5" s="34"/>
      <c r="L5" s="34"/>
      <c r="M5" s="34"/>
      <c r="N5" s="34"/>
      <c r="O5" s="34"/>
      <c r="P5" s="34"/>
    </row>
    <row r="6" spans="2:19" x14ac:dyDescent="0.35">
      <c r="K6" s="34"/>
      <c r="L6" s="34"/>
      <c r="M6" s="34"/>
      <c r="N6" s="34"/>
      <c r="O6" s="34"/>
      <c r="P6" s="34"/>
    </row>
    <row r="7" spans="2:19" x14ac:dyDescent="0.35">
      <c r="K7" s="34"/>
      <c r="L7" s="34"/>
      <c r="M7" s="34"/>
      <c r="N7" s="34"/>
      <c r="O7" s="34"/>
      <c r="P7" s="34"/>
    </row>
    <row r="8" spans="2:19" x14ac:dyDescent="0.35">
      <c r="K8" s="34"/>
      <c r="L8" s="34"/>
      <c r="M8" s="34"/>
      <c r="N8" s="34"/>
      <c r="O8" s="34"/>
      <c r="P8" s="34"/>
    </row>
    <row r="13" spans="2:19" x14ac:dyDescent="0.35">
      <c r="B13" s="2" t="s">
        <v>414</v>
      </c>
      <c r="C13" s="2" t="s">
        <v>465</v>
      </c>
    </row>
    <row r="14" spans="2:19" x14ac:dyDescent="0.35">
      <c r="B14" s="2" t="s">
        <v>464</v>
      </c>
      <c r="C14" t="s">
        <v>113</v>
      </c>
      <c r="D14" t="s">
        <v>125</v>
      </c>
      <c r="E14" t="s">
        <v>387</v>
      </c>
      <c r="F14" t="s">
        <v>47</v>
      </c>
      <c r="G14" t="s">
        <v>34</v>
      </c>
      <c r="H14" t="s">
        <v>41</v>
      </c>
      <c r="I14" t="s">
        <v>257</v>
      </c>
      <c r="J14" t="s">
        <v>35</v>
      </c>
      <c r="K14" t="s">
        <v>27</v>
      </c>
      <c r="L14" t="s">
        <v>259</v>
      </c>
      <c r="M14" t="s">
        <v>118</v>
      </c>
      <c r="N14" t="s">
        <v>28</v>
      </c>
      <c r="O14" t="s">
        <v>345</v>
      </c>
      <c r="P14" t="s">
        <v>19</v>
      </c>
      <c r="Q14" t="s">
        <v>18</v>
      </c>
      <c r="R14" t="s">
        <v>413</v>
      </c>
      <c r="S14" t="s">
        <v>411</v>
      </c>
    </row>
    <row r="15" spans="2:19" x14ac:dyDescent="0.35">
      <c r="B15" s="3" t="s">
        <v>113</v>
      </c>
      <c r="C15" s="39">
        <v>28</v>
      </c>
      <c r="D15" s="39">
        <v>2</v>
      </c>
      <c r="E15" s="39"/>
      <c r="F15" s="39">
        <v>2</v>
      </c>
      <c r="G15" s="39"/>
      <c r="H15" s="39">
        <v>2</v>
      </c>
      <c r="I15" s="39">
        <v>1</v>
      </c>
      <c r="J15" s="39">
        <v>2</v>
      </c>
      <c r="K15" s="39">
        <v>2</v>
      </c>
      <c r="L15" s="39">
        <v>1</v>
      </c>
      <c r="M15" s="39">
        <v>1</v>
      </c>
      <c r="N15" s="39"/>
      <c r="O15" s="39"/>
      <c r="P15" s="39"/>
      <c r="Q15" s="39">
        <v>1</v>
      </c>
      <c r="R15" s="39"/>
      <c r="S15" s="39">
        <v>42</v>
      </c>
    </row>
    <row r="16" spans="2:19" x14ac:dyDescent="0.35">
      <c r="B16" s="3" t="s">
        <v>125</v>
      </c>
      <c r="C16" s="39"/>
      <c r="D16" s="39">
        <v>8</v>
      </c>
      <c r="E16" s="39"/>
      <c r="F16" s="39">
        <v>3</v>
      </c>
      <c r="G16" s="39"/>
      <c r="H16" s="39">
        <v>1</v>
      </c>
      <c r="I16" s="39"/>
      <c r="J16" s="39">
        <v>2</v>
      </c>
      <c r="K16" s="39">
        <v>2</v>
      </c>
      <c r="L16" s="39"/>
      <c r="M16" s="39">
        <v>3</v>
      </c>
      <c r="N16" s="39"/>
      <c r="O16" s="39"/>
      <c r="P16" s="39">
        <v>1</v>
      </c>
      <c r="Q16" s="39"/>
      <c r="R16" s="39"/>
      <c r="S16" s="39">
        <v>20</v>
      </c>
    </row>
    <row r="17" spans="2:19" x14ac:dyDescent="0.35">
      <c r="B17" s="3" t="s">
        <v>387</v>
      </c>
      <c r="C17" s="39"/>
      <c r="D17" s="39"/>
      <c r="E17" s="39">
        <v>2</v>
      </c>
      <c r="F17" s="39"/>
      <c r="G17" s="39"/>
      <c r="H17" s="39"/>
      <c r="I17" s="39"/>
      <c r="J17" s="39"/>
      <c r="K17" s="39"/>
      <c r="L17" s="39"/>
      <c r="M17" s="39"/>
      <c r="N17" s="39"/>
      <c r="O17" s="39"/>
      <c r="P17" s="39"/>
      <c r="Q17" s="39">
        <v>1</v>
      </c>
      <c r="R17" s="39"/>
      <c r="S17" s="39">
        <v>3</v>
      </c>
    </row>
    <row r="18" spans="2:19" x14ac:dyDescent="0.35">
      <c r="B18" s="3" t="s">
        <v>47</v>
      </c>
      <c r="C18" s="39"/>
      <c r="D18" s="39"/>
      <c r="E18" s="39"/>
      <c r="F18" s="39">
        <v>15</v>
      </c>
      <c r="G18" s="39"/>
      <c r="H18" s="39">
        <v>5</v>
      </c>
      <c r="I18" s="39"/>
      <c r="J18" s="39">
        <v>5</v>
      </c>
      <c r="K18" s="39">
        <v>1</v>
      </c>
      <c r="L18" s="39"/>
      <c r="M18" s="39">
        <v>3</v>
      </c>
      <c r="N18" s="39"/>
      <c r="O18" s="39"/>
      <c r="P18" s="39">
        <v>5</v>
      </c>
      <c r="Q18" s="39">
        <v>1</v>
      </c>
      <c r="R18" s="39"/>
      <c r="S18" s="39">
        <v>35</v>
      </c>
    </row>
    <row r="19" spans="2:19" x14ac:dyDescent="0.35">
      <c r="B19" s="3" t="s">
        <v>34</v>
      </c>
      <c r="C19" s="39"/>
      <c r="D19" s="39"/>
      <c r="E19" s="39"/>
      <c r="F19" s="39"/>
      <c r="G19" s="39">
        <v>1</v>
      </c>
      <c r="H19" s="39"/>
      <c r="I19" s="39"/>
      <c r="J19" s="39">
        <v>1</v>
      </c>
      <c r="K19" s="39">
        <v>2</v>
      </c>
      <c r="L19" s="39"/>
      <c r="M19" s="39"/>
      <c r="N19" s="39"/>
      <c r="O19" s="39"/>
      <c r="P19" s="39"/>
      <c r="Q19" s="39">
        <v>2</v>
      </c>
      <c r="R19" s="39"/>
      <c r="S19" s="39">
        <v>6</v>
      </c>
    </row>
    <row r="20" spans="2:19" x14ac:dyDescent="0.35">
      <c r="B20" s="3" t="s">
        <v>41</v>
      </c>
      <c r="C20" s="39">
        <v>2</v>
      </c>
      <c r="D20" s="39">
        <v>1</v>
      </c>
      <c r="E20" s="39">
        <v>1</v>
      </c>
      <c r="F20" s="39">
        <v>3</v>
      </c>
      <c r="G20" s="39">
        <v>1</v>
      </c>
      <c r="H20" s="39">
        <v>16</v>
      </c>
      <c r="I20" s="39"/>
      <c r="J20" s="39">
        <v>7</v>
      </c>
      <c r="K20" s="39">
        <v>3</v>
      </c>
      <c r="L20" s="39">
        <v>1</v>
      </c>
      <c r="M20" s="39">
        <v>3</v>
      </c>
      <c r="N20" s="39"/>
      <c r="O20" s="39"/>
      <c r="P20" s="39">
        <v>4</v>
      </c>
      <c r="Q20" s="39">
        <v>2</v>
      </c>
      <c r="R20" s="39"/>
      <c r="S20" s="39">
        <v>44</v>
      </c>
    </row>
    <row r="21" spans="2:19" x14ac:dyDescent="0.35">
      <c r="B21" s="3" t="s">
        <v>257</v>
      </c>
      <c r="C21" s="39"/>
      <c r="D21" s="39"/>
      <c r="E21" s="39"/>
      <c r="F21" s="39"/>
      <c r="G21" s="39"/>
      <c r="H21" s="39"/>
      <c r="I21" s="39">
        <v>1</v>
      </c>
      <c r="J21" s="39"/>
      <c r="K21" s="39"/>
      <c r="L21" s="39">
        <v>1</v>
      </c>
      <c r="M21" s="39">
        <v>1</v>
      </c>
      <c r="N21" s="39"/>
      <c r="O21" s="39"/>
      <c r="P21" s="39">
        <v>1</v>
      </c>
      <c r="Q21" s="39"/>
      <c r="R21" s="39"/>
      <c r="S21" s="39">
        <v>4</v>
      </c>
    </row>
    <row r="22" spans="2:19" x14ac:dyDescent="0.35">
      <c r="B22" s="3" t="s">
        <v>35</v>
      </c>
      <c r="C22" s="39">
        <v>6</v>
      </c>
      <c r="D22" s="39">
        <v>1</v>
      </c>
      <c r="E22" s="39">
        <v>1</v>
      </c>
      <c r="F22" s="39">
        <v>2</v>
      </c>
      <c r="G22" s="39">
        <v>1</v>
      </c>
      <c r="H22" s="39">
        <v>2</v>
      </c>
      <c r="I22" s="39"/>
      <c r="J22" s="39">
        <v>14</v>
      </c>
      <c r="K22" s="39">
        <v>5</v>
      </c>
      <c r="L22" s="39"/>
      <c r="M22" s="39">
        <v>1</v>
      </c>
      <c r="N22" s="39"/>
      <c r="O22" s="39"/>
      <c r="P22" s="39">
        <v>5</v>
      </c>
      <c r="Q22" s="39">
        <v>2</v>
      </c>
      <c r="R22" s="39"/>
      <c r="S22" s="39">
        <v>40</v>
      </c>
    </row>
    <row r="23" spans="2:19" x14ac:dyDescent="0.35">
      <c r="B23" s="3" t="s">
        <v>27</v>
      </c>
      <c r="C23" s="39">
        <v>3</v>
      </c>
      <c r="D23" s="39">
        <v>1</v>
      </c>
      <c r="E23" s="39"/>
      <c r="F23" s="39">
        <v>4</v>
      </c>
      <c r="G23" s="39">
        <v>1</v>
      </c>
      <c r="H23" s="39">
        <v>2</v>
      </c>
      <c r="I23" s="39">
        <v>1</v>
      </c>
      <c r="J23" s="39">
        <v>2</v>
      </c>
      <c r="K23" s="39">
        <v>24</v>
      </c>
      <c r="L23" s="39"/>
      <c r="M23" s="39">
        <v>5</v>
      </c>
      <c r="N23" s="39">
        <v>1</v>
      </c>
      <c r="O23" s="39">
        <v>1</v>
      </c>
      <c r="P23" s="39">
        <v>2</v>
      </c>
      <c r="Q23" s="39">
        <v>2</v>
      </c>
      <c r="R23" s="39"/>
      <c r="S23" s="39">
        <v>49</v>
      </c>
    </row>
    <row r="24" spans="2:19" x14ac:dyDescent="0.35">
      <c r="B24" s="3" t="s">
        <v>259</v>
      </c>
      <c r="C24" s="39">
        <v>1</v>
      </c>
      <c r="D24" s="39"/>
      <c r="E24" s="39"/>
      <c r="F24" s="39">
        <v>2</v>
      </c>
      <c r="G24" s="39"/>
      <c r="H24" s="39">
        <v>3</v>
      </c>
      <c r="I24" s="39"/>
      <c r="J24" s="39"/>
      <c r="K24" s="39">
        <v>1</v>
      </c>
      <c r="L24" s="39">
        <v>4</v>
      </c>
      <c r="M24" s="39"/>
      <c r="N24" s="39"/>
      <c r="O24" s="39"/>
      <c r="P24" s="39">
        <v>1</v>
      </c>
      <c r="Q24" s="39"/>
      <c r="R24" s="39"/>
      <c r="S24" s="39">
        <v>12</v>
      </c>
    </row>
    <row r="25" spans="2:19" x14ac:dyDescent="0.35">
      <c r="B25" s="3" t="s">
        <v>118</v>
      </c>
      <c r="C25" s="39">
        <v>3</v>
      </c>
      <c r="D25" s="39"/>
      <c r="E25" s="39">
        <v>1</v>
      </c>
      <c r="F25" s="39">
        <v>1</v>
      </c>
      <c r="G25" s="39"/>
      <c r="H25" s="39">
        <v>2</v>
      </c>
      <c r="I25" s="39"/>
      <c r="J25" s="39">
        <v>6</v>
      </c>
      <c r="K25" s="39"/>
      <c r="L25" s="39">
        <v>1</v>
      </c>
      <c r="M25" s="39">
        <v>12</v>
      </c>
      <c r="N25" s="39"/>
      <c r="O25" s="39"/>
      <c r="P25" s="39">
        <v>3</v>
      </c>
      <c r="Q25" s="39">
        <v>1</v>
      </c>
      <c r="R25" s="39"/>
      <c r="S25" s="39">
        <v>30</v>
      </c>
    </row>
    <row r="26" spans="2:19" x14ac:dyDescent="0.35">
      <c r="B26" s="3" t="s">
        <v>28</v>
      </c>
      <c r="C26" s="39"/>
      <c r="D26" s="39"/>
      <c r="E26" s="39"/>
      <c r="F26" s="39"/>
      <c r="G26" s="39">
        <v>1</v>
      </c>
      <c r="H26" s="39">
        <v>1</v>
      </c>
      <c r="I26" s="39"/>
      <c r="J26" s="39">
        <v>1</v>
      </c>
      <c r="K26" s="39"/>
      <c r="L26" s="39"/>
      <c r="M26" s="39"/>
      <c r="N26" s="39">
        <v>3</v>
      </c>
      <c r="O26" s="39"/>
      <c r="P26" s="39"/>
      <c r="Q26" s="39"/>
      <c r="R26" s="39"/>
      <c r="S26" s="39">
        <v>6</v>
      </c>
    </row>
    <row r="27" spans="2:19" x14ac:dyDescent="0.35">
      <c r="B27" s="3" t="s">
        <v>345</v>
      </c>
      <c r="C27" s="39"/>
      <c r="D27" s="39"/>
      <c r="E27" s="39"/>
      <c r="F27" s="39"/>
      <c r="G27" s="39">
        <v>2</v>
      </c>
      <c r="H27" s="39">
        <v>1</v>
      </c>
      <c r="I27" s="39"/>
      <c r="J27" s="39">
        <v>1</v>
      </c>
      <c r="K27" s="39"/>
      <c r="L27" s="39"/>
      <c r="M27" s="39"/>
      <c r="N27" s="39"/>
      <c r="O27" s="39"/>
      <c r="P27" s="39"/>
      <c r="Q27" s="39"/>
      <c r="R27" s="39"/>
      <c r="S27" s="39">
        <v>4</v>
      </c>
    </row>
    <row r="28" spans="2:19" x14ac:dyDescent="0.35">
      <c r="B28" s="3" t="s">
        <v>19</v>
      </c>
      <c r="C28" s="39">
        <v>3</v>
      </c>
      <c r="D28" s="39">
        <v>1</v>
      </c>
      <c r="E28" s="39">
        <v>1</v>
      </c>
      <c r="F28" s="39">
        <v>2</v>
      </c>
      <c r="G28" s="39">
        <v>2</v>
      </c>
      <c r="H28" s="39">
        <v>3</v>
      </c>
      <c r="I28" s="39"/>
      <c r="J28" s="39">
        <v>3</v>
      </c>
      <c r="K28" s="39">
        <v>4</v>
      </c>
      <c r="L28" s="39"/>
      <c r="M28" s="39">
        <v>4</v>
      </c>
      <c r="N28" s="39"/>
      <c r="O28" s="39"/>
      <c r="P28" s="39">
        <v>13</v>
      </c>
      <c r="Q28" s="39">
        <v>2</v>
      </c>
      <c r="R28" s="39">
        <v>2</v>
      </c>
      <c r="S28" s="39">
        <v>40</v>
      </c>
    </row>
    <row r="29" spans="2:19" x14ac:dyDescent="0.35">
      <c r="B29" s="3" t="s">
        <v>18</v>
      </c>
      <c r="C29" s="39">
        <v>3</v>
      </c>
      <c r="D29" s="39"/>
      <c r="E29" s="39"/>
      <c r="F29" s="39"/>
      <c r="G29" s="39"/>
      <c r="H29" s="39">
        <v>1</v>
      </c>
      <c r="I29" s="39"/>
      <c r="J29" s="39">
        <v>1</v>
      </c>
      <c r="K29" s="39">
        <v>1</v>
      </c>
      <c r="L29" s="39"/>
      <c r="M29" s="39">
        <v>4</v>
      </c>
      <c r="N29" s="39">
        <v>1</v>
      </c>
      <c r="O29" s="39">
        <v>1</v>
      </c>
      <c r="P29" s="39">
        <v>1</v>
      </c>
      <c r="Q29" s="39">
        <v>16</v>
      </c>
      <c r="R29" s="39"/>
      <c r="S29" s="39">
        <v>29</v>
      </c>
    </row>
    <row r="30" spans="2:19" x14ac:dyDescent="0.35">
      <c r="B30" s="3" t="s">
        <v>411</v>
      </c>
      <c r="C30" s="39">
        <v>49</v>
      </c>
      <c r="D30" s="39">
        <v>14</v>
      </c>
      <c r="E30" s="39">
        <v>6</v>
      </c>
      <c r="F30" s="39">
        <v>34</v>
      </c>
      <c r="G30" s="39">
        <v>9</v>
      </c>
      <c r="H30" s="39">
        <v>39</v>
      </c>
      <c r="I30" s="39">
        <v>3</v>
      </c>
      <c r="J30" s="39">
        <v>45</v>
      </c>
      <c r="K30" s="39">
        <v>45</v>
      </c>
      <c r="L30" s="39">
        <v>8</v>
      </c>
      <c r="M30" s="39">
        <v>37</v>
      </c>
      <c r="N30" s="39">
        <v>5</v>
      </c>
      <c r="O30" s="39">
        <v>2</v>
      </c>
      <c r="P30" s="39">
        <v>36</v>
      </c>
      <c r="Q30" s="39">
        <v>30</v>
      </c>
      <c r="R30" s="39">
        <v>2</v>
      </c>
      <c r="S30" s="39">
        <v>364</v>
      </c>
    </row>
  </sheetData>
  <mergeCells count="1">
    <mergeCell ref="K3:P8"/>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0B0A5-3E58-4043-B1D4-E2EE8B6A8030}">
  <sheetPr>
    <tabColor theme="5" tint="-0.249977111117893"/>
  </sheetPr>
  <dimension ref="C10:T38"/>
  <sheetViews>
    <sheetView tabSelected="1" topLeftCell="D4" zoomScale="115" zoomScaleNormal="115" workbookViewId="0">
      <selection activeCell="F40" sqref="F40"/>
    </sheetView>
  </sheetViews>
  <sheetFormatPr defaultRowHeight="14.5" x14ac:dyDescent="0.35"/>
  <cols>
    <col min="3" max="3" width="24.54296875" bestFit="1" customWidth="1"/>
    <col min="4" max="4" width="15.26953125" bestFit="1" customWidth="1"/>
    <col min="5" max="15" width="5" bestFit="1" customWidth="1"/>
    <col min="16" max="17" width="10.7265625" bestFit="1" customWidth="1"/>
  </cols>
  <sheetData>
    <row r="10" spans="8:20" x14ac:dyDescent="0.35">
      <c r="H10" s="34" t="s">
        <v>451</v>
      </c>
      <c r="I10" s="34"/>
      <c r="J10" s="34"/>
      <c r="K10" s="34"/>
      <c r="L10" s="34"/>
      <c r="M10" s="34"/>
      <c r="N10" s="34"/>
      <c r="O10" s="34"/>
      <c r="P10" s="34"/>
      <c r="Q10" s="34"/>
      <c r="R10" s="34"/>
      <c r="S10" s="34"/>
      <c r="T10" s="34"/>
    </row>
    <row r="11" spans="8:20" x14ac:dyDescent="0.35">
      <c r="H11" s="34"/>
      <c r="I11" s="34"/>
      <c r="J11" s="34"/>
      <c r="K11" s="34"/>
      <c r="L11" s="34"/>
      <c r="M11" s="34"/>
      <c r="N11" s="34"/>
      <c r="O11" s="34"/>
      <c r="P11" s="34"/>
      <c r="Q11" s="34"/>
      <c r="R11" s="34"/>
      <c r="S11" s="34"/>
      <c r="T11" s="34"/>
    </row>
    <row r="12" spans="8:20" x14ac:dyDescent="0.35">
      <c r="H12" s="34"/>
      <c r="I12" s="34"/>
      <c r="J12" s="34"/>
      <c r="K12" s="34"/>
      <c r="L12" s="34"/>
      <c r="M12" s="34"/>
      <c r="N12" s="34"/>
      <c r="O12" s="34"/>
      <c r="P12" s="34"/>
      <c r="Q12" s="34"/>
      <c r="R12" s="34"/>
      <c r="S12" s="34"/>
      <c r="T12" s="34"/>
    </row>
    <row r="13" spans="8:20" x14ac:dyDescent="0.35">
      <c r="H13" s="34"/>
      <c r="I13" s="34"/>
      <c r="J13" s="34"/>
      <c r="K13" s="34"/>
      <c r="L13" s="34"/>
      <c r="M13" s="34"/>
      <c r="N13" s="34"/>
      <c r="O13" s="34"/>
      <c r="P13" s="34"/>
      <c r="Q13" s="34"/>
      <c r="R13" s="34"/>
      <c r="S13" s="34"/>
      <c r="T13" s="34"/>
    </row>
    <row r="14" spans="8:20" x14ac:dyDescent="0.35">
      <c r="H14" s="34"/>
      <c r="I14" s="34"/>
      <c r="J14" s="34"/>
      <c r="K14" s="34"/>
      <c r="L14" s="34"/>
      <c r="M14" s="34"/>
      <c r="N14" s="34"/>
      <c r="O14" s="34"/>
      <c r="P14" s="34"/>
      <c r="Q14" s="34"/>
      <c r="R14" s="34"/>
      <c r="S14" s="34"/>
      <c r="T14" s="34"/>
    </row>
    <row r="15" spans="8:20" x14ac:dyDescent="0.35">
      <c r="H15" s="34"/>
      <c r="I15" s="34"/>
      <c r="J15" s="34"/>
      <c r="K15" s="34"/>
      <c r="L15" s="34"/>
      <c r="M15" s="34"/>
      <c r="N15" s="34"/>
      <c r="O15" s="34"/>
      <c r="P15" s="34"/>
      <c r="Q15" s="34"/>
      <c r="R15" s="34"/>
      <c r="S15" s="34"/>
      <c r="T15" s="34"/>
    </row>
    <row r="16" spans="8:20" x14ac:dyDescent="0.35">
      <c r="H16" s="34"/>
      <c r="I16" s="34"/>
      <c r="J16" s="34"/>
      <c r="K16" s="34"/>
      <c r="L16" s="34"/>
      <c r="M16" s="34"/>
      <c r="N16" s="34"/>
      <c r="O16" s="34"/>
      <c r="P16" s="34"/>
      <c r="Q16" s="34"/>
      <c r="R16" s="34"/>
      <c r="S16" s="34"/>
      <c r="T16" s="34"/>
    </row>
    <row r="20" spans="3:16" x14ac:dyDescent="0.35">
      <c r="C20" s="2" t="s">
        <v>437</v>
      </c>
      <c r="D20" s="2" t="s">
        <v>415</v>
      </c>
    </row>
    <row r="21" spans="3:16" x14ac:dyDescent="0.35">
      <c r="C21" s="2" t="s">
        <v>412</v>
      </c>
      <c r="D21" t="s">
        <v>439</v>
      </c>
      <c r="E21" t="s">
        <v>440</v>
      </c>
      <c r="F21" t="s">
        <v>441</v>
      </c>
      <c r="G21" t="s">
        <v>442</v>
      </c>
      <c r="H21" t="s">
        <v>443</v>
      </c>
      <c r="I21" t="s">
        <v>444</v>
      </c>
      <c r="J21" t="s">
        <v>445</v>
      </c>
      <c r="K21" t="s">
        <v>446</v>
      </c>
      <c r="L21" t="s">
        <v>447</v>
      </c>
      <c r="M21" t="s">
        <v>448</v>
      </c>
      <c r="N21" t="s">
        <v>449</v>
      </c>
      <c r="O21" t="s">
        <v>450</v>
      </c>
      <c r="P21" t="s">
        <v>411</v>
      </c>
    </row>
    <row r="22" spans="3:16" x14ac:dyDescent="0.35">
      <c r="C22" s="3" t="s">
        <v>113</v>
      </c>
      <c r="D22" s="39">
        <v>4</v>
      </c>
      <c r="E22" s="39">
        <v>2</v>
      </c>
      <c r="F22" s="39">
        <v>6</v>
      </c>
      <c r="G22" s="39">
        <v>4</v>
      </c>
      <c r="H22" s="39">
        <v>4</v>
      </c>
      <c r="I22" s="39">
        <v>8</v>
      </c>
      <c r="J22" s="39">
        <v>4</v>
      </c>
      <c r="K22" s="39">
        <v>6</v>
      </c>
      <c r="L22" s="39"/>
      <c r="M22" s="39"/>
      <c r="N22" s="39">
        <v>6</v>
      </c>
      <c r="O22" s="39">
        <v>5</v>
      </c>
      <c r="P22" s="39">
        <v>49</v>
      </c>
    </row>
    <row r="23" spans="3:16" x14ac:dyDescent="0.35">
      <c r="C23" s="3" t="s">
        <v>125</v>
      </c>
      <c r="D23" s="39">
        <v>1</v>
      </c>
      <c r="E23" s="39">
        <v>4</v>
      </c>
      <c r="F23" s="39">
        <v>5</v>
      </c>
      <c r="G23" s="39">
        <v>3</v>
      </c>
      <c r="H23" s="39">
        <v>1</v>
      </c>
      <c r="I23" s="39"/>
      <c r="J23" s="39"/>
      <c r="K23" s="39"/>
      <c r="L23" s="39"/>
      <c r="M23" s="39"/>
      <c r="N23" s="39"/>
      <c r="O23" s="39"/>
      <c r="P23" s="39">
        <v>14</v>
      </c>
    </row>
    <row r="24" spans="3:16" x14ac:dyDescent="0.35">
      <c r="C24" s="3" t="s">
        <v>387</v>
      </c>
      <c r="D24" s="39"/>
      <c r="E24" s="39"/>
      <c r="F24" s="39"/>
      <c r="G24" s="39"/>
      <c r="H24" s="39"/>
      <c r="I24" s="39"/>
      <c r="J24" s="39"/>
      <c r="K24" s="39"/>
      <c r="L24" s="39"/>
      <c r="M24" s="39"/>
      <c r="N24" s="39"/>
      <c r="O24" s="39">
        <v>6</v>
      </c>
      <c r="P24" s="39">
        <v>6</v>
      </c>
    </row>
    <row r="25" spans="3:16" x14ac:dyDescent="0.35">
      <c r="C25" s="3" t="s">
        <v>47</v>
      </c>
      <c r="D25" s="39">
        <v>3</v>
      </c>
      <c r="E25" s="39">
        <v>4</v>
      </c>
      <c r="F25" s="39">
        <v>2</v>
      </c>
      <c r="G25" s="39">
        <v>3</v>
      </c>
      <c r="H25" s="39">
        <v>7</v>
      </c>
      <c r="I25" s="39">
        <v>2</v>
      </c>
      <c r="J25" s="39">
        <v>2</v>
      </c>
      <c r="K25" s="39">
        <v>3</v>
      </c>
      <c r="L25" s="39">
        <v>4</v>
      </c>
      <c r="M25" s="39">
        <v>2</v>
      </c>
      <c r="N25" s="39">
        <v>2</v>
      </c>
      <c r="O25" s="39"/>
      <c r="P25" s="39">
        <v>34</v>
      </c>
    </row>
    <row r="26" spans="3:16" x14ac:dyDescent="0.35">
      <c r="C26" s="3" t="s">
        <v>34</v>
      </c>
      <c r="D26" s="39"/>
      <c r="E26" s="39"/>
      <c r="F26" s="39"/>
      <c r="G26" s="39"/>
      <c r="H26" s="39"/>
      <c r="I26" s="39"/>
      <c r="J26" s="39"/>
      <c r="K26" s="39"/>
      <c r="L26" s="39">
        <v>6</v>
      </c>
      <c r="M26" s="39">
        <v>3</v>
      </c>
      <c r="N26" s="39"/>
      <c r="O26" s="39"/>
      <c r="P26" s="39">
        <v>9</v>
      </c>
    </row>
    <row r="27" spans="3:16" x14ac:dyDescent="0.35">
      <c r="C27" s="3" t="s">
        <v>41</v>
      </c>
      <c r="D27" s="39">
        <v>2</v>
      </c>
      <c r="E27" s="39">
        <v>3</v>
      </c>
      <c r="F27" s="39">
        <v>3</v>
      </c>
      <c r="G27" s="39">
        <v>3</v>
      </c>
      <c r="H27" s="39">
        <v>4</v>
      </c>
      <c r="I27" s="39">
        <v>4</v>
      </c>
      <c r="J27" s="39">
        <v>5</v>
      </c>
      <c r="K27" s="39">
        <v>2</v>
      </c>
      <c r="L27" s="39">
        <v>1</v>
      </c>
      <c r="M27" s="39">
        <v>4</v>
      </c>
      <c r="N27" s="39">
        <v>5</v>
      </c>
      <c r="O27" s="39">
        <v>3</v>
      </c>
      <c r="P27" s="39">
        <v>39</v>
      </c>
    </row>
    <row r="28" spans="3:16" x14ac:dyDescent="0.35">
      <c r="C28" s="3" t="s">
        <v>257</v>
      </c>
      <c r="D28" s="39"/>
      <c r="E28" s="39"/>
      <c r="F28" s="39"/>
      <c r="G28" s="39">
        <v>3</v>
      </c>
      <c r="H28" s="39"/>
      <c r="I28" s="39"/>
      <c r="J28" s="39"/>
      <c r="K28" s="39"/>
      <c r="L28" s="39"/>
      <c r="M28" s="39"/>
      <c r="N28" s="39"/>
      <c r="O28" s="39"/>
      <c r="P28" s="39">
        <v>3</v>
      </c>
    </row>
    <row r="29" spans="3:16" x14ac:dyDescent="0.35">
      <c r="C29" s="3" t="s">
        <v>35</v>
      </c>
      <c r="D29" s="39">
        <v>2</v>
      </c>
      <c r="E29" s="39">
        <v>1</v>
      </c>
      <c r="F29" s="39">
        <v>4</v>
      </c>
      <c r="G29" s="39">
        <v>5</v>
      </c>
      <c r="H29" s="39">
        <v>6</v>
      </c>
      <c r="I29" s="39">
        <v>3</v>
      </c>
      <c r="J29" s="39">
        <v>2</v>
      </c>
      <c r="K29" s="39">
        <v>4</v>
      </c>
      <c r="L29" s="39">
        <v>4</v>
      </c>
      <c r="M29" s="39">
        <v>7</v>
      </c>
      <c r="N29" s="39">
        <v>4</v>
      </c>
      <c r="O29" s="39">
        <v>3</v>
      </c>
      <c r="P29" s="39">
        <v>45</v>
      </c>
    </row>
    <row r="30" spans="3:16" x14ac:dyDescent="0.35">
      <c r="C30" s="3" t="s">
        <v>27</v>
      </c>
      <c r="D30" s="39">
        <v>1</v>
      </c>
      <c r="E30" s="39">
        <v>2</v>
      </c>
      <c r="F30" s="39">
        <v>5</v>
      </c>
      <c r="G30" s="39">
        <v>5</v>
      </c>
      <c r="H30" s="39">
        <v>5</v>
      </c>
      <c r="I30" s="39">
        <v>6</v>
      </c>
      <c r="J30" s="39"/>
      <c r="K30" s="39">
        <v>2</v>
      </c>
      <c r="L30" s="39">
        <v>4</v>
      </c>
      <c r="M30" s="39">
        <v>7</v>
      </c>
      <c r="N30" s="39">
        <v>2</v>
      </c>
      <c r="O30" s="39">
        <v>6</v>
      </c>
      <c r="P30" s="39">
        <v>45</v>
      </c>
    </row>
    <row r="31" spans="3:16" x14ac:dyDescent="0.35">
      <c r="C31" s="3" t="s">
        <v>259</v>
      </c>
      <c r="D31" s="39"/>
      <c r="E31" s="39"/>
      <c r="F31" s="39"/>
      <c r="G31" s="39">
        <v>2</v>
      </c>
      <c r="H31" s="39">
        <v>4</v>
      </c>
      <c r="I31" s="39">
        <v>2</v>
      </c>
      <c r="J31" s="39"/>
      <c r="K31" s="39"/>
      <c r="L31" s="39"/>
      <c r="M31" s="39"/>
      <c r="N31" s="39"/>
      <c r="O31" s="39"/>
      <c r="P31" s="39">
        <v>8</v>
      </c>
    </row>
    <row r="32" spans="3:16" x14ac:dyDescent="0.35">
      <c r="C32" s="3" t="s">
        <v>118</v>
      </c>
      <c r="D32" s="39">
        <v>3</v>
      </c>
      <c r="E32" s="39">
        <v>2</v>
      </c>
      <c r="F32" s="39">
        <v>2</v>
      </c>
      <c r="G32" s="39">
        <v>4</v>
      </c>
      <c r="H32" s="39">
        <v>4</v>
      </c>
      <c r="I32" s="39">
        <v>6</v>
      </c>
      <c r="J32" s="39">
        <v>3</v>
      </c>
      <c r="K32" s="39">
        <v>5</v>
      </c>
      <c r="L32" s="39"/>
      <c r="M32" s="39"/>
      <c r="N32" s="39">
        <v>3</v>
      </c>
      <c r="O32" s="39">
        <v>5</v>
      </c>
      <c r="P32" s="39">
        <v>37</v>
      </c>
    </row>
    <row r="33" spans="3:16" x14ac:dyDescent="0.35">
      <c r="C33" s="3" t="s">
        <v>28</v>
      </c>
      <c r="D33" s="39"/>
      <c r="E33" s="39"/>
      <c r="F33" s="39"/>
      <c r="G33" s="39"/>
      <c r="H33" s="39"/>
      <c r="I33" s="39"/>
      <c r="J33" s="39"/>
      <c r="K33" s="39"/>
      <c r="L33" s="39"/>
      <c r="M33" s="39">
        <v>5</v>
      </c>
      <c r="N33" s="39"/>
      <c r="O33" s="39"/>
      <c r="P33" s="39">
        <v>5</v>
      </c>
    </row>
    <row r="34" spans="3:16" x14ac:dyDescent="0.35">
      <c r="C34" s="3" t="s">
        <v>345</v>
      </c>
      <c r="D34" s="39"/>
      <c r="E34" s="39"/>
      <c r="F34" s="39"/>
      <c r="G34" s="39"/>
      <c r="H34" s="39"/>
      <c r="I34" s="39"/>
      <c r="J34" s="39"/>
      <c r="K34" s="39"/>
      <c r="L34" s="39">
        <v>2</v>
      </c>
      <c r="M34" s="39"/>
      <c r="N34" s="39"/>
      <c r="O34" s="39"/>
      <c r="P34" s="39">
        <v>2</v>
      </c>
    </row>
    <row r="35" spans="3:16" x14ac:dyDescent="0.35">
      <c r="C35" s="3" t="s">
        <v>19</v>
      </c>
      <c r="D35" s="39">
        <v>1</v>
      </c>
      <c r="E35" s="39">
        <v>2</v>
      </c>
      <c r="F35" s="39">
        <v>4</v>
      </c>
      <c r="G35" s="39">
        <v>4</v>
      </c>
      <c r="H35" s="39">
        <v>4</v>
      </c>
      <c r="I35" s="39">
        <v>6</v>
      </c>
      <c r="J35" s="39">
        <v>2</v>
      </c>
      <c r="K35" s="39">
        <v>3</v>
      </c>
      <c r="L35" s="39">
        <v>2</v>
      </c>
      <c r="M35" s="39">
        <v>2</v>
      </c>
      <c r="N35" s="39">
        <v>2</v>
      </c>
      <c r="O35" s="39">
        <v>4</v>
      </c>
      <c r="P35" s="39">
        <v>36</v>
      </c>
    </row>
    <row r="36" spans="3:16" x14ac:dyDescent="0.35">
      <c r="C36" s="3" t="s">
        <v>18</v>
      </c>
      <c r="D36" s="39"/>
      <c r="E36" s="39"/>
      <c r="F36" s="39"/>
      <c r="G36" s="39"/>
      <c r="H36" s="39"/>
      <c r="I36" s="39">
        <v>5</v>
      </c>
      <c r="J36" s="39">
        <v>2</v>
      </c>
      <c r="K36" s="39">
        <v>3</v>
      </c>
      <c r="L36" s="39">
        <v>4</v>
      </c>
      <c r="M36" s="39">
        <v>6</v>
      </c>
      <c r="N36" s="39">
        <v>6</v>
      </c>
      <c r="O36" s="39">
        <v>4</v>
      </c>
      <c r="P36" s="39">
        <v>30</v>
      </c>
    </row>
    <row r="37" spans="3:16" x14ac:dyDescent="0.35">
      <c r="C37" s="3" t="s">
        <v>413</v>
      </c>
      <c r="D37" s="39"/>
      <c r="E37" s="39"/>
      <c r="F37" s="39"/>
      <c r="G37" s="39"/>
      <c r="H37" s="39"/>
      <c r="I37" s="39"/>
      <c r="J37" s="39"/>
      <c r="K37" s="39"/>
      <c r="L37" s="39"/>
      <c r="M37" s="39"/>
      <c r="N37" s="39"/>
      <c r="O37" s="39"/>
      <c r="P37" s="39"/>
    </row>
    <row r="38" spans="3:16" x14ac:dyDescent="0.35">
      <c r="C38" s="3" t="s">
        <v>411</v>
      </c>
      <c r="D38" s="39">
        <v>17</v>
      </c>
      <c r="E38" s="39">
        <v>20</v>
      </c>
      <c r="F38" s="39">
        <v>31</v>
      </c>
      <c r="G38" s="39">
        <v>36</v>
      </c>
      <c r="H38" s="39">
        <v>39</v>
      </c>
      <c r="I38" s="39">
        <v>42</v>
      </c>
      <c r="J38" s="39">
        <v>20</v>
      </c>
      <c r="K38" s="39">
        <v>28</v>
      </c>
      <c r="L38" s="39">
        <v>27</v>
      </c>
      <c r="M38" s="39">
        <v>36</v>
      </c>
      <c r="N38" s="39">
        <v>30</v>
      </c>
      <c r="O38" s="39">
        <v>36</v>
      </c>
      <c r="P38" s="39">
        <v>362</v>
      </c>
    </row>
  </sheetData>
  <mergeCells count="1">
    <mergeCell ref="H10:T16"/>
  </mergeCells>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E6922ADA-F237-4369-97A4-FD0891F35827}">
  <ds:schemaRefs/>
</ds:datastoreItem>
</file>

<file path=customXml/itemProps2.xml><?xml version="1.0" encoding="utf-8"?>
<ds:datastoreItem xmlns:ds="http://schemas.openxmlformats.org/officeDocument/2006/customXml" ds:itemID="{86A15E3E-0A74-471A-804C-8A09FA469FFA}">
  <ds:schemaRefs/>
</ds:datastoreItem>
</file>

<file path=customXml/itemProps3.xml><?xml version="1.0" encoding="utf-8"?>
<ds:datastoreItem xmlns:ds="http://schemas.openxmlformats.org/officeDocument/2006/customXml" ds:itemID="{B5DD9D18-6381-4A00-9CEC-55F9A28EA7CE}">
  <ds:schemaRefs/>
</ds:datastoreItem>
</file>

<file path=customXml/itemProps4.xml><?xml version="1.0" encoding="utf-8"?>
<ds:datastoreItem xmlns:ds="http://schemas.openxmlformats.org/officeDocument/2006/customXml" ds:itemID="{98D22A75-CB87-495C-A935-EC729D1AB98F}">
  <ds:schemaRefs/>
</ds:datastoreItem>
</file>

<file path=customXml/itemProps5.xml><?xml version="1.0" encoding="utf-8"?>
<ds:datastoreItem xmlns:ds="http://schemas.openxmlformats.org/officeDocument/2006/customXml" ds:itemID="{3F0C4B89-6FD8-43DF-8110-9C993465DF02}">
  <ds:schemaRefs/>
</ds:datastoreItem>
</file>

<file path=customXml/itemProps6.xml><?xml version="1.0" encoding="utf-8"?>
<ds:datastoreItem xmlns:ds="http://schemas.openxmlformats.org/officeDocument/2006/customXml" ds:itemID="{D5C35914-C5A3-4CDA-9969-56789EEA3C53}">
  <ds:schemaRefs/>
</ds:datastoreItem>
</file>

<file path=customXml/itemProps7.xml><?xml version="1.0" encoding="utf-8"?>
<ds:datastoreItem xmlns:ds="http://schemas.openxmlformats.org/officeDocument/2006/customXml" ds:itemID="{9A144EEA-143A-450C-926A-F52D41512FBA}">
  <ds:schemaRefs/>
</ds:datastoreItem>
</file>

<file path=customXml/itemProps8.xml><?xml version="1.0" encoding="utf-8"?>
<ds:datastoreItem xmlns:ds="http://schemas.openxmlformats.org/officeDocument/2006/customXml" ds:itemID="{6CFE713A-4249-4812-9070-6E5E3D391492}">
  <ds:schemaRefs/>
</ds:datastoreItem>
</file>

<file path=customXml/itemProps9.xml><?xml version="1.0" encoding="utf-8"?>
<ds:datastoreItem xmlns:ds="http://schemas.openxmlformats.org/officeDocument/2006/customXml" ds:itemID="{17D25297-1EA2-4C3C-8173-D7B003CBD81B}">
  <ds:schemaRefs/>
</ds:datastoreItem>
</file>

<file path=customXml/itemProps10.xml><?xml version="1.0" encoding="utf-8"?>
<ds:datastoreItem xmlns:ds="http://schemas.openxmlformats.org/officeDocument/2006/customXml" ds:itemID="{291650CF-2519-4B94-B3FD-4CA90C12B022}">
  <ds:schemaRefs/>
</ds:datastoreItem>
</file>

<file path=customXml/itemProps11.xml><?xml version="1.0" encoding="utf-8"?>
<ds:datastoreItem xmlns:ds="http://schemas.openxmlformats.org/officeDocument/2006/customXml" ds:itemID="{DCF600E7-6648-4E67-B12B-E753B2836061}">
  <ds:schemaRefs>
    <ds:schemaRef ds:uri="http://www.w3.org/2001/XMLSchema"/>
    <ds:schemaRef ds:uri="http://microsoft.data.visualization.engine.tours/1.0"/>
  </ds:schemaRefs>
</ds:datastoreItem>
</file>

<file path=customXml/itemProps12.xml><?xml version="1.0" encoding="utf-8"?>
<ds:datastoreItem xmlns:ds="http://schemas.openxmlformats.org/officeDocument/2006/customXml" ds:itemID="{47CEBC54-A35B-4125-AB6C-8B6CD1588529}">
  <ds:schemaRefs/>
</ds:datastoreItem>
</file>

<file path=customXml/itemProps13.xml><?xml version="1.0" encoding="utf-8"?>
<ds:datastoreItem xmlns:ds="http://schemas.openxmlformats.org/officeDocument/2006/customXml" ds:itemID="{CCB0ACE3-5C89-4CF3-8611-85B7F2AF8DB3}">
  <ds:schemaRefs>
    <ds:schemaRef ds:uri="http://www.w3.org/2001/XMLSchema"/>
    <ds:schemaRef ds:uri="http://microsoft.data.visualization.Client.Excel.LState/1.0"/>
  </ds:schemaRefs>
</ds:datastoreItem>
</file>

<file path=customXml/itemProps14.xml><?xml version="1.0" encoding="utf-8"?>
<ds:datastoreItem xmlns:ds="http://schemas.openxmlformats.org/officeDocument/2006/customXml" ds:itemID="{D194136E-9203-43EB-990F-E16E879F6608}">
  <ds:schemaRefs/>
</ds:datastoreItem>
</file>

<file path=customXml/itemProps15.xml><?xml version="1.0" encoding="utf-8"?>
<ds:datastoreItem xmlns:ds="http://schemas.openxmlformats.org/officeDocument/2006/customXml" ds:itemID="{D5F9FC8D-CC8F-4A24-9C35-3FC5612667B8}">
  <ds:schemaRefs>
    <ds:schemaRef ds:uri="http://www.w3.org/2001/XMLSchema"/>
    <ds:schemaRef ds:uri="http://microsoft.data.visualization.Client.Excel/1.0"/>
  </ds:schemaRefs>
</ds:datastoreItem>
</file>

<file path=customXml/itemProps16.xml><?xml version="1.0" encoding="utf-8"?>
<ds:datastoreItem xmlns:ds="http://schemas.openxmlformats.org/officeDocument/2006/customXml" ds:itemID="{D3D90C9D-8B9F-47DE-8B09-DD97F794592D}">
  <ds:schemaRefs>
    <ds:schemaRef ds:uri="http://schemas.microsoft.com/DataMashup"/>
  </ds:schemaRefs>
</ds:datastoreItem>
</file>

<file path=customXml/itemProps17.xml><?xml version="1.0" encoding="utf-8"?>
<ds:datastoreItem xmlns:ds="http://schemas.openxmlformats.org/officeDocument/2006/customXml" ds:itemID="{E87EA154-92E8-4DCB-83BD-B0F8856FAAAC}">
  <ds:schemaRefs/>
</ds:datastoreItem>
</file>

<file path=customXml/itemProps18.xml><?xml version="1.0" encoding="utf-8"?>
<ds:datastoreItem xmlns:ds="http://schemas.openxmlformats.org/officeDocument/2006/customXml" ds:itemID="{76E0C777-0BB1-47F3-86CC-9AD8107DF020}">
  <ds:schemaRefs/>
</ds:datastoreItem>
</file>

<file path=customXml/itemProps19.xml><?xml version="1.0" encoding="utf-8"?>
<ds:datastoreItem xmlns:ds="http://schemas.openxmlformats.org/officeDocument/2006/customXml" ds:itemID="{FB839B25-D0E1-492F-93B1-A533BA0D399E}">
  <ds:schemaRefs/>
</ds:datastoreItem>
</file>

<file path=customXml/itemProps20.xml><?xml version="1.0" encoding="utf-8"?>
<ds:datastoreItem xmlns:ds="http://schemas.openxmlformats.org/officeDocument/2006/customXml" ds:itemID="{B41B6368-6A9A-4D21-A549-BD01FE7CC7B0}">
  <ds:schemaRefs/>
</ds:datastoreItem>
</file>

<file path=customXml/itemProps21.xml><?xml version="1.0" encoding="utf-8"?>
<ds:datastoreItem xmlns:ds="http://schemas.openxmlformats.org/officeDocument/2006/customXml" ds:itemID="{E25B170E-55FA-4FC6-AAEE-3754B9174AC8}">
  <ds:schemaRefs/>
</ds:datastoreItem>
</file>

<file path=customXml/itemProps22.xml><?xml version="1.0" encoding="utf-8"?>
<ds:datastoreItem xmlns:ds="http://schemas.openxmlformats.org/officeDocument/2006/customXml" ds:itemID="{7EDF2645-74EC-427B-BA09-5CECEE6FD65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Hyperlink page</vt:lpstr>
      <vt:lpstr>Dashboard</vt:lpstr>
      <vt:lpstr>matches</vt:lpstr>
      <vt:lpstr>Objective 1</vt:lpstr>
      <vt:lpstr>Objective  2</vt:lpstr>
      <vt:lpstr>Objective 3</vt:lpstr>
      <vt:lpstr>Objective 4</vt:lpstr>
      <vt:lpstr>Objective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Lokhande</dc:creator>
  <cp:lastModifiedBy>tejat</cp:lastModifiedBy>
  <dcterms:created xsi:type="dcterms:W3CDTF">2020-11-14T04:46:26Z</dcterms:created>
  <dcterms:modified xsi:type="dcterms:W3CDTF">2023-05-15T10:47:59Z</dcterms:modified>
</cp:coreProperties>
</file>