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4ece17060\Desktop\"/>
    </mc:Choice>
  </mc:AlternateContent>
  <bookViews>
    <workbookView xWindow="0" yWindow="0" windowWidth="20490" windowHeight="76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M4" i="4" l="1"/>
  <c r="M5" i="4"/>
  <c r="M3" i="4"/>
  <c r="H38" i="3"/>
  <c r="H36" i="3"/>
  <c r="L19" i="2"/>
  <c r="M14" i="3"/>
  <c r="M13" i="3"/>
  <c r="M12" i="3"/>
  <c r="M11" i="3"/>
  <c r="M10" i="3"/>
  <c r="M9" i="3"/>
  <c r="M8" i="3"/>
  <c r="M7" i="3"/>
  <c r="M6" i="3"/>
  <c r="M5" i="3"/>
  <c r="M4" i="3"/>
  <c r="M3" i="3"/>
  <c r="M2" i="3"/>
  <c r="K16" i="3"/>
  <c r="H22" i="3" s="1"/>
  <c r="M3" i="2"/>
  <c r="M4" i="2"/>
  <c r="M5" i="2"/>
  <c r="M6" i="2"/>
  <c r="M7" i="2"/>
  <c r="M8" i="2"/>
  <c r="M9" i="2"/>
  <c r="M10" i="2"/>
  <c r="M11" i="2"/>
  <c r="M12" i="2"/>
  <c r="M13" i="2"/>
  <c r="M14" i="2"/>
  <c r="M2" i="2"/>
  <c r="K16" i="2"/>
  <c r="H22" i="1"/>
  <c r="H21" i="1"/>
  <c r="H20" i="1"/>
  <c r="H19" i="1"/>
  <c r="H21" i="3" l="1"/>
  <c r="H30" i="3"/>
  <c r="H20" i="3"/>
  <c r="H23" i="3"/>
  <c r="K16" i="1"/>
  <c r="H31" i="3" l="1"/>
  <c r="H32" i="3" s="1"/>
</calcChain>
</file>

<file path=xl/sharedStrings.xml><?xml version="1.0" encoding="utf-8"?>
<sst xmlns="http://schemas.openxmlformats.org/spreadsheetml/2006/main" count="131" uniqueCount="48">
  <si>
    <t>SL NO</t>
  </si>
  <si>
    <t>FAMILY MEMBERS</t>
  </si>
  <si>
    <t>AGE</t>
  </si>
  <si>
    <t>PROFESSION</t>
  </si>
  <si>
    <t>INCOME</t>
  </si>
  <si>
    <t>MOTHER</t>
  </si>
  <si>
    <t>YOU</t>
  </si>
  <si>
    <t>BROTHER</t>
  </si>
  <si>
    <t>SISTER</t>
  </si>
  <si>
    <t>COUSIN1</t>
  </si>
  <si>
    <t>COUSIN 2</t>
  </si>
  <si>
    <t>COUSIN 3</t>
  </si>
  <si>
    <t>COUSIN 4</t>
  </si>
  <si>
    <t xml:space="preserve">UNCLE </t>
  </si>
  <si>
    <t>FATHER</t>
  </si>
  <si>
    <t>AUNT</t>
  </si>
  <si>
    <t xml:space="preserve">GRANDPA </t>
  </si>
  <si>
    <t>GRANDMA</t>
  </si>
  <si>
    <t xml:space="preserve">MANAGER </t>
  </si>
  <si>
    <t>HOUSE MAKER</t>
  </si>
  <si>
    <t>STUDENT</t>
  </si>
  <si>
    <t>SOFTWARE ENGINEER</t>
  </si>
  <si>
    <t>OFFICER</t>
  </si>
  <si>
    <t>TOTAL INCOME</t>
  </si>
  <si>
    <t>EXPENSE TYPE</t>
  </si>
  <si>
    <t>EXPENSE AMOUNT</t>
  </si>
  <si>
    <t>EXPENSE PERCENTAGE</t>
  </si>
  <si>
    <t>GROCERY</t>
  </si>
  <si>
    <t>ELECTRICITY BILL</t>
  </si>
  <si>
    <t>WATER BILL</t>
  </si>
  <si>
    <t>OTHERS</t>
  </si>
  <si>
    <t>POCKET MONEY</t>
  </si>
  <si>
    <t>NUMBER OF PEOPLE HAVING POCKET MONEY</t>
  </si>
  <si>
    <t>TOTAL EXPENDITURE</t>
  </si>
  <si>
    <t>BALANCE AMOUNT</t>
  </si>
  <si>
    <t>NUMBER OF STUDENTS</t>
  </si>
  <si>
    <t>NUMBER OF HOUSE MAKERS</t>
  </si>
  <si>
    <t>EXPENSE</t>
  </si>
  <si>
    <t>FAMILY MEMBER</t>
  </si>
  <si>
    <t>ELECTRICITY</t>
  </si>
  <si>
    <t xml:space="preserve">WATER </t>
  </si>
  <si>
    <t>MISCELLANEOUS</t>
  </si>
  <si>
    <t xml:space="preserve">FATHER </t>
  </si>
  <si>
    <t xml:space="preserve">BROTHER </t>
  </si>
  <si>
    <t>UNCLE</t>
  </si>
  <si>
    <t>GRANDPA</t>
  </si>
  <si>
    <t>INCOME OF THAT MEMBER</t>
  </si>
  <si>
    <t>AVERAGE EXPENDITURE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</si>
</sst>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EXPENSE FROM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Sheet1!$C$19:$C$22</c:f>
              <c:strCache>
                <c:ptCount val="4"/>
                <c:pt idx="0">
                  <c:v>GROCERY</c:v>
                </c:pt>
                <c:pt idx="1">
                  <c:v>ELECTRICITY BILL</c:v>
                </c:pt>
                <c:pt idx="2">
                  <c:v>WATER BILL</c:v>
                </c:pt>
                <c:pt idx="3">
                  <c:v>OTHERS</c:v>
                </c:pt>
              </c:strCache>
            </c:str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11500</c:v>
                </c:pt>
                <c:pt idx="1">
                  <c:v>23000</c:v>
                </c:pt>
                <c:pt idx="2">
                  <c:v>11500</c:v>
                </c:pt>
                <c:pt idx="3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B-4665-AD0F-B2904F7064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12</xdr:row>
      <xdr:rowOff>123825</xdr:rowOff>
    </xdr:from>
    <xdr:to>
      <xdr:col>18</xdr:col>
      <xdr:colOff>380999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28" zoomScale="89" zoomScaleNormal="89" workbookViewId="0">
      <selection activeCell="G26" sqref="G26"/>
    </sheetView>
  </sheetViews>
  <sheetFormatPr defaultRowHeight="15" x14ac:dyDescent="0.25"/>
  <cols>
    <col min="3" max="3" width="17.85546875" customWidth="1"/>
    <col min="6" max="6" width="9.5703125" customWidth="1"/>
    <col min="7" max="7" width="8.5703125" customWidth="1"/>
    <col min="8" max="8" width="21.85546875" customWidth="1"/>
    <col min="9" max="9" width="11.28515625" customWidth="1"/>
  </cols>
  <sheetData>
    <row r="1" spans="1:11" ht="18.75" x14ac:dyDescent="0.3">
      <c r="A1" s="4" t="s">
        <v>0</v>
      </c>
      <c r="B1" s="4"/>
      <c r="C1" s="4" t="s">
        <v>1</v>
      </c>
      <c r="D1" s="4"/>
      <c r="E1" s="4"/>
      <c r="F1" s="4" t="s">
        <v>2</v>
      </c>
      <c r="G1" s="4"/>
      <c r="H1" s="4" t="s">
        <v>3</v>
      </c>
      <c r="I1" s="4"/>
      <c r="J1" s="4"/>
      <c r="K1" s="4" t="s">
        <v>4</v>
      </c>
    </row>
    <row r="2" spans="1:11" x14ac:dyDescent="0.25">
      <c r="A2" s="1">
        <v>1</v>
      </c>
      <c r="B2" s="1"/>
      <c r="C2" s="1" t="s">
        <v>14</v>
      </c>
      <c r="D2" s="1"/>
      <c r="E2" s="1"/>
      <c r="F2" s="1">
        <v>60</v>
      </c>
      <c r="G2" s="1"/>
      <c r="H2" s="1" t="s">
        <v>18</v>
      </c>
      <c r="I2" s="1"/>
      <c r="J2" s="1"/>
      <c r="K2" s="1">
        <v>80000</v>
      </c>
    </row>
    <row r="3" spans="1:11" x14ac:dyDescent="0.25">
      <c r="A3" s="1">
        <v>2</v>
      </c>
      <c r="B3" s="1"/>
      <c r="C3" s="1" t="s">
        <v>5</v>
      </c>
      <c r="D3" s="1"/>
      <c r="E3" s="1"/>
      <c r="F3" s="1">
        <v>56</v>
      </c>
      <c r="G3" s="1"/>
      <c r="H3" s="1" t="s">
        <v>19</v>
      </c>
      <c r="I3" s="1"/>
      <c r="J3" s="1"/>
      <c r="K3" s="1">
        <v>0</v>
      </c>
    </row>
    <row r="4" spans="1:11" x14ac:dyDescent="0.25">
      <c r="A4" s="1">
        <v>3</v>
      </c>
      <c r="B4" s="1"/>
      <c r="C4" s="1" t="s">
        <v>6</v>
      </c>
      <c r="D4" s="1"/>
      <c r="E4" s="1"/>
      <c r="F4" s="1">
        <v>18</v>
      </c>
      <c r="G4" s="1"/>
      <c r="H4" s="1" t="s">
        <v>20</v>
      </c>
      <c r="I4" s="1"/>
      <c r="J4" s="1"/>
      <c r="K4" s="1">
        <v>40000</v>
      </c>
    </row>
    <row r="5" spans="1:11" x14ac:dyDescent="0.25">
      <c r="A5" s="1">
        <v>4</v>
      </c>
      <c r="B5" s="1"/>
      <c r="C5" s="1" t="s">
        <v>7</v>
      </c>
      <c r="D5" s="1"/>
      <c r="E5" s="1"/>
      <c r="F5" s="1">
        <v>24</v>
      </c>
      <c r="G5" s="1"/>
      <c r="H5" s="1" t="s">
        <v>21</v>
      </c>
      <c r="I5" s="1"/>
      <c r="J5" s="1"/>
      <c r="K5" s="1">
        <v>0</v>
      </c>
    </row>
    <row r="6" spans="1:11" x14ac:dyDescent="0.25">
      <c r="A6" s="1">
        <v>5</v>
      </c>
      <c r="B6" s="1"/>
      <c r="C6" s="1" t="s">
        <v>8</v>
      </c>
      <c r="D6" s="1"/>
      <c r="E6" s="1"/>
      <c r="F6" s="1">
        <v>13</v>
      </c>
      <c r="G6" s="1"/>
      <c r="H6" s="1" t="s">
        <v>20</v>
      </c>
      <c r="I6" s="1"/>
      <c r="J6" s="1"/>
      <c r="K6" s="1">
        <v>60000</v>
      </c>
    </row>
    <row r="7" spans="1:11" x14ac:dyDescent="0.25">
      <c r="A7" s="1">
        <v>6</v>
      </c>
      <c r="B7" s="1"/>
      <c r="C7" s="1" t="s">
        <v>13</v>
      </c>
      <c r="D7" s="1"/>
      <c r="E7" s="1"/>
      <c r="F7" s="1">
        <v>55</v>
      </c>
      <c r="G7" s="1"/>
      <c r="H7" s="1" t="s">
        <v>22</v>
      </c>
      <c r="I7" s="1"/>
      <c r="J7" s="1"/>
      <c r="K7" s="1">
        <v>0</v>
      </c>
    </row>
    <row r="8" spans="1:11" x14ac:dyDescent="0.25">
      <c r="A8" s="1">
        <v>7</v>
      </c>
      <c r="B8" s="1"/>
      <c r="C8" s="1" t="s">
        <v>15</v>
      </c>
      <c r="D8" s="1"/>
      <c r="E8" s="1"/>
      <c r="F8" s="1">
        <v>50</v>
      </c>
      <c r="G8" s="1"/>
      <c r="H8" s="1" t="s">
        <v>19</v>
      </c>
      <c r="I8" s="1"/>
      <c r="J8" s="1"/>
      <c r="K8" s="1">
        <v>0</v>
      </c>
    </row>
    <row r="9" spans="1:11" x14ac:dyDescent="0.25">
      <c r="A9" s="1">
        <v>8</v>
      </c>
      <c r="B9" s="1"/>
      <c r="C9" s="1" t="s">
        <v>9</v>
      </c>
      <c r="D9" s="1"/>
      <c r="E9" s="1"/>
      <c r="F9" s="1">
        <v>12</v>
      </c>
      <c r="G9" s="1"/>
      <c r="H9" s="1" t="s">
        <v>20</v>
      </c>
      <c r="I9" s="1"/>
      <c r="J9" s="1"/>
      <c r="K9" s="1">
        <v>0</v>
      </c>
    </row>
    <row r="10" spans="1:11" x14ac:dyDescent="0.25">
      <c r="A10" s="1">
        <v>9</v>
      </c>
      <c r="B10" s="1"/>
      <c r="C10" s="1" t="s">
        <v>10</v>
      </c>
      <c r="D10" s="1"/>
      <c r="E10" s="1"/>
      <c r="F10" s="1">
        <v>13</v>
      </c>
      <c r="G10" s="1"/>
      <c r="H10" s="1" t="s">
        <v>20</v>
      </c>
      <c r="I10" s="1"/>
      <c r="J10" s="1"/>
      <c r="K10" s="1">
        <v>0</v>
      </c>
    </row>
    <row r="11" spans="1:11" x14ac:dyDescent="0.25">
      <c r="A11" s="1">
        <v>10</v>
      </c>
      <c r="B11" s="1"/>
      <c r="C11" s="1" t="s">
        <v>11</v>
      </c>
      <c r="D11" s="1"/>
      <c r="E11" s="1"/>
      <c r="F11" s="1">
        <v>16</v>
      </c>
      <c r="G11" s="1"/>
      <c r="H11" s="1" t="s">
        <v>20</v>
      </c>
      <c r="I11" s="1"/>
      <c r="J11" s="1"/>
      <c r="K11" s="1">
        <v>0</v>
      </c>
    </row>
    <row r="12" spans="1:11" x14ac:dyDescent="0.25">
      <c r="A12" s="1">
        <v>11</v>
      </c>
      <c r="B12" s="1"/>
      <c r="C12" s="1" t="s">
        <v>12</v>
      </c>
      <c r="D12" s="1"/>
      <c r="E12" s="1"/>
      <c r="F12" s="1">
        <v>12</v>
      </c>
      <c r="G12" s="1"/>
      <c r="H12" s="1" t="s">
        <v>20</v>
      </c>
      <c r="I12" s="1"/>
      <c r="J12" s="1"/>
      <c r="K12" s="1">
        <v>0</v>
      </c>
    </row>
    <row r="13" spans="1:11" x14ac:dyDescent="0.25">
      <c r="A13" s="1">
        <v>12</v>
      </c>
      <c r="B13" s="1"/>
      <c r="C13" s="1" t="s">
        <v>16</v>
      </c>
      <c r="D13" s="1"/>
      <c r="E13" s="1"/>
      <c r="F13" s="1">
        <v>88</v>
      </c>
      <c r="G13" s="1"/>
      <c r="H13" s="1" t="s">
        <v>22</v>
      </c>
      <c r="I13" s="1"/>
      <c r="J13" s="1"/>
      <c r="K13" s="1">
        <v>50000</v>
      </c>
    </row>
    <row r="14" spans="1:11" x14ac:dyDescent="0.25">
      <c r="A14" s="1">
        <v>13</v>
      </c>
      <c r="B14" s="1"/>
      <c r="C14" s="1" t="s">
        <v>17</v>
      </c>
      <c r="D14" s="1"/>
      <c r="E14" s="1"/>
      <c r="F14" s="1">
        <v>86</v>
      </c>
      <c r="G14" s="1"/>
      <c r="H14" s="1" t="s">
        <v>19</v>
      </c>
      <c r="I14" s="1"/>
      <c r="J14" s="1"/>
      <c r="K14" s="1">
        <v>0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3"/>
      <c r="I16" s="3" t="s">
        <v>23</v>
      </c>
      <c r="J16" s="3"/>
      <c r="K16" s="3">
        <f>SUM(K2:K14)</f>
        <v>230000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x14ac:dyDescent="0.25">
      <c r="A18" s="1"/>
      <c r="B18" s="5"/>
      <c r="C18" s="5" t="s">
        <v>24</v>
      </c>
      <c r="D18" s="5"/>
      <c r="E18" s="5" t="s">
        <v>26</v>
      </c>
      <c r="F18" s="5"/>
      <c r="G18" s="5"/>
      <c r="H18" s="5" t="s">
        <v>25</v>
      </c>
      <c r="I18" s="5"/>
      <c r="J18" s="1"/>
      <c r="K18" s="1"/>
    </row>
    <row r="19" spans="1:11" x14ac:dyDescent="0.25">
      <c r="A19" s="1"/>
      <c r="B19" s="1"/>
      <c r="C19" s="1" t="s">
        <v>27</v>
      </c>
      <c r="D19" s="1"/>
      <c r="E19" s="2">
        <v>0.05</v>
      </c>
      <c r="F19" s="1"/>
      <c r="G19" s="1"/>
      <c r="H19" s="1">
        <f>$E19*K16</f>
        <v>11500</v>
      </c>
      <c r="I19" s="1"/>
      <c r="J19" s="1"/>
      <c r="K19" s="1"/>
    </row>
    <row r="20" spans="1:11" x14ac:dyDescent="0.25">
      <c r="A20" s="1"/>
      <c r="B20" s="1"/>
      <c r="C20" s="1" t="s">
        <v>28</v>
      </c>
      <c r="D20" s="1"/>
      <c r="E20" s="2">
        <v>0.1</v>
      </c>
      <c r="F20" s="1"/>
      <c r="G20" s="1"/>
      <c r="H20" s="1">
        <f>$E20*$K16</f>
        <v>23000</v>
      </c>
      <c r="I20" s="1"/>
      <c r="J20" s="1"/>
      <c r="K20" s="1"/>
    </row>
    <row r="21" spans="1:11" x14ac:dyDescent="0.25">
      <c r="A21" s="1"/>
      <c r="B21" s="1"/>
      <c r="C21" s="1" t="s">
        <v>29</v>
      </c>
      <c r="D21" s="1"/>
      <c r="E21" s="2">
        <v>0.05</v>
      </c>
      <c r="F21" s="1"/>
      <c r="G21" s="1"/>
      <c r="H21" s="1">
        <f>$E21*$K16</f>
        <v>11500</v>
      </c>
      <c r="I21" s="1"/>
      <c r="J21" s="1"/>
      <c r="K21" s="1"/>
    </row>
    <row r="22" spans="1:11" x14ac:dyDescent="0.25">
      <c r="A22" s="1"/>
      <c r="B22" s="1"/>
      <c r="C22" s="1" t="s">
        <v>30</v>
      </c>
      <c r="D22" s="1"/>
      <c r="E22" s="2">
        <v>0.15</v>
      </c>
      <c r="F22" s="1"/>
      <c r="G22" s="1"/>
      <c r="H22" s="1">
        <f>$E22*$K16</f>
        <v>34500</v>
      </c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pageMargins left="0.7" right="0.7" top="0.75" bottom="0.75" header="0.3" footer="0.3"/>
  <pageSetup paperSize="9" orientation="portrait" horizontalDpi="1200" verticalDpi="1200" r:id="rId1"/>
  <headerFooter>
    <oddHeader>&amp;CZZ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L19" sqref="L19"/>
    </sheetView>
  </sheetViews>
  <sheetFormatPr defaultRowHeight="15" x14ac:dyDescent="0.25"/>
  <cols>
    <col min="3" max="3" width="24" customWidth="1"/>
    <col min="13" max="13" width="31" customWidth="1"/>
  </cols>
  <sheetData>
    <row r="1" spans="1:14" ht="18.75" x14ac:dyDescent="0.3">
      <c r="A1" s="4" t="s">
        <v>0</v>
      </c>
      <c r="B1" s="4"/>
      <c r="C1" s="4" t="s">
        <v>1</v>
      </c>
      <c r="D1" s="4"/>
      <c r="E1" s="4"/>
      <c r="F1" s="4" t="s">
        <v>2</v>
      </c>
      <c r="G1" s="4"/>
      <c r="H1" s="4" t="s">
        <v>3</v>
      </c>
      <c r="I1" s="4"/>
      <c r="J1" s="4"/>
      <c r="K1" s="4" t="s">
        <v>4</v>
      </c>
      <c r="M1" s="4" t="s">
        <v>31</v>
      </c>
      <c r="N1" s="8"/>
    </row>
    <row r="2" spans="1:14" x14ac:dyDescent="0.25">
      <c r="A2" s="1">
        <v>1</v>
      </c>
      <c r="B2" s="1"/>
      <c r="C2" s="1" t="s">
        <v>14</v>
      </c>
      <c r="D2" s="1"/>
      <c r="E2" s="1"/>
      <c r="F2" s="1">
        <v>60</v>
      </c>
      <c r="G2" s="1"/>
      <c r="H2" s="1" t="s">
        <v>18</v>
      </c>
      <c r="I2" s="1"/>
      <c r="J2" s="1"/>
      <c r="K2" s="1">
        <v>80000</v>
      </c>
      <c r="M2" s="1" t="str">
        <f>IF(F2&gt;18,"0",IF(F2&gt;=13,"1000",IF(F2&gt;=10,"500","0")))</f>
        <v>0</v>
      </c>
    </row>
    <row r="3" spans="1:14" x14ac:dyDescent="0.25">
      <c r="A3" s="1">
        <v>2</v>
      </c>
      <c r="B3" s="1"/>
      <c r="C3" s="1" t="s">
        <v>5</v>
      </c>
      <c r="D3" s="1"/>
      <c r="E3" s="1"/>
      <c r="F3" s="1">
        <v>56</v>
      </c>
      <c r="G3" s="1"/>
      <c r="H3" s="1" t="s">
        <v>19</v>
      </c>
      <c r="I3" s="1"/>
      <c r="J3" s="1"/>
      <c r="K3" s="1">
        <v>0</v>
      </c>
      <c r="M3" s="1" t="str">
        <f t="shared" ref="M3:M14" si="0">IF(F3&gt;18,"0",IF(F3&gt;=13,"1000",IF(F3&gt;=10,"500","0")))</f>
        <v>0</v>
      </c>
    </row>
    <row r="4" spans="1:14" x14ac:dyDescent="0.25">
      <c r="A4" s="1">
        <v>3</v>
      </c>
      <c r="B4" s="1"/>
      <c r="C4" s="1" t="s">
        <v>6</v>
      </c>
      <c r="D4" s="1"/>
      <c r="E4" s="1"/>
      <c r="F4" s="1">
        <v>18</v>
      </c>
      <c r="G4" s="1"/>
      <c r="H4" s="1" t="s">
        <v>20</v>
      </c>
      <c r="I4" s="1"/>
      <c r="J4" s="1"/>
      <c r="K4" s="1">
        <v>40000</v>
      </c>
      <c r="M4" s="1" t="str">
        <f t="shared" si="0"/>
        <v>1000</v>
      </c>
    </row>
    <row r="5" spans="1:14" x14ac:dyDescent="0.25">
      <c r="A5" s="1">
        <v>4</v>
      </c>
      <c r="B5" s="1"/>
      <c r="C5" s="1" t="s">
        <v>7</v>
      </c>
      <c r="D5" s="1"/>
      <c r="E5" s="1"/>
      <c r="F5" s="1">
        <v>24</v>
      </c>
      <c r="G5" s="1"/>
      <c r="H5" s="1" t="s">
        <v>21</v>
      </c>
      <c r="I5" s="1"/>
      <c r="J5" s="1"/>
      <c r="K5" s="1">
        <v>0</v>
      </c>
      <c r="M5" s="1" t="str">
        <f t="shared" si="0"/>
        <v>0</v>
      </c>
    </row>
    <row r="6" spans="1:14" x14ac:dyDescent="0.25">
      <c r="A6" s="1">
        <v>5</v>
      </c>
      <c r="B6" s="1"/>
      <c r="C6" s="1" t="s">
        <v>8</v>
      </c>
      <c r="D6" s="1"/>
      <c r="E6" s="1"/>
      <c r="F6" s="1">
        <v>13</v>
      </c>
      <c r="G6" s="1"/>
      <c r="H6" s="1" t="s">
        <v>20</v>
      </c>
      <c r="I6" s="1"/>
      <c r="J6" s="1"/>
      <c r="K6" s="1">
        <v>60000</v>
      </c>
      <c r="M6" s="1" t="str">
        <f t="shared" si="0"/>
        <v>1000</v>
      </c>
    </row>
    <row r="7" spans="1:14" x14ac:dyDescent="0.25">
      <c r="A7" s="1">
        <v>6</v>
      </c>
      <c r="B7" s="1"/>
      <c r="C7" s="1" t="s">
        <v>13</v>
      </c>
      <c r="D7" s="1"/>
      <c r="E7" s="1"/>
      <c r="F7" s="1">
        <v>55</v>
      </c>
      <c r="G7" s="1"/>
      <c r="H7" s="1" t="s">
        <v>22</v>
      </c>
      <c r="I7" s="1"/>
      <c r="J7" s="1"/>
      <c r="K7" s="1">
        <v>0</v>
      </c>
      <c r="M7" s="1" t="str">
        <f t="shared" si="0"/>
        <v>0</v>
      </c>
    </row>
    <row r="8" spans="1:14" x14ac:dyDescent="0.25">
      <c r="A8" s="1">
        <v>7</v>
      </c>
      <c r="B8" s="1"/>
      <c r="C8" s="1" t="s">
        <v>15</v>
      </c>
      <c r="D8" s="1"/>
      <c r="E8" s="1"/>
      <c r="F8" s="1">
        <v>50</v>
      </c>
      <c r="G8" s="1"/>
      <c r="H8" s="1" t="s">
        <v>19</v>
      </c>
      <c r="I8" s="1"/>
      <c r="J8" s="1"/>
      <c r="K8" s="1">
        <v>0</v>
      </c>
      <c r="M8" s="1" t="str">
        <f t="shared" si="0"/>
        <v>0</v>
      </c>
    </row>
    <row r="9" spans="1:14" x14ac:dyDescent="0.25">
      <c r="A9" s="1">
        <v>8</v>
      </c>
      <c r="B9" s="1"/>
      <c r="C9" s="1" t="s">
        <v>9</v>
      </c>
      <c r="D9" s="1"/>
      <c r="E9" s="1"/>
      <c r="F9" s="1">
        <v>12</v>
      </c>
      <c r="G9" s="1"/>
      <c r="H9" s="1" t="s">
        <v>20</v>
      </c>
      <c r="I9" s="1"/>
      <c r="J9" s="1"/>
      <c r="K9" s="1">
        <v>0</v>
      </c>
      <c r="M9" s="1" t="str">
        <f t="shared" si="0"/>
        <v>500</v>
      </c>
    </row>
    <row r="10" spans="1:14" x14ac:dyDescent="0.25">
      <c r="A10" s="1">
        <v>9</v>
      </c>
      <c r="B10" s="1"/>
      <c r="C10" s="1" t="s">
        <v>10</v>
      </c>
      <c r="D10" s="1"/>
      <c r="E10" s="1"/>
      <c r="F10" s="1">
        <v>13</v>
      </c>
      <c r="G10" s="1"/>
      <c r="H10" s="1" t="s">
        <v>20</v>
      </c>
      <c r="I10" s="1"/>
      <c r="J10" s="1"/>
      <c r="K10" s="1">
        <v>0</v>
      </c>
      <c r="M10" s="1" t="str">
        <f t="shared" si="0"/>
        <v>1000</v>
      </c>
    </row>
    <row r="11" spans="1:14" x14ac:dyDescent="0.25">
      <c r="A11" s="1">
        <v>10</v>
      </c>
      <c r="B11" s="1"/>
      <c r="C11" s="1" t="s">
        <v>11</v>
      </c>
      <c r="D11" s="1"/>
      <c r="E11" s="1"/>
      <c r="F11" s="1">
        <v>16</v>
      </c>
      <c r="G11" s="1"/>
      <c r="H11" s="1" t="s">
        <v>20</v>
      </c>
      <c r="I11" s="1"/>
      <c r="J11" s="1"/>
      <c r="K11" s="1">
        <v>0</v>
      </c>
      <c r="M11" s="1" t="str">
        <f t="shared" si="0"/>
        <v>1000</v>
      </c>
    </row>
    <row r="12" spans="1:14" x14ac:dyDescent="0.25">
      <c r="A12" s="1">
        <v>11</v>
      </c>
      <c r="B12" s="1"/>
      <c r="C12" s="1" t="s">
        <v>12</v>
      </c>
      <c r="D12" s="1"/>
      <c r="E12" s="1"/>
      <c r="F12" s="1">
        <v>12</v>
      </c>
      <c r="G12" s="1"/>
      <c r="H12" s="1" t="s">
        <v>20</v>
      </c>
      <c r="I12" s="1"/>
      <c r="J12" s="1"/>
      <c r="K12" s="1">
        <v>0</v>
      </c>
      <c r="M12" s="1" t="str">
        <f t="shared" si="0"/>
        <v>500</v>
      </c>
    </row>
    <row r="13" spans="1:14" x14ac:dyDescent="0.25">
      <c r="A13" s="1">
        <v>12</v>
      </c>
      <c r="B13" s="1"/>
      <c r="C13" s="1" t="s">
        <v>16</v>
      </c>
      <c r="D13" s="1"/>
      <c r="E13" s="1"/>
      <c r="F13" s="1">
        <v>88</v>
      </c>
      <c r="G13" s="1"/>
      <c r="H13" s="1" t="s">
        <v>22</v>
      </c>
      <c r="I13" s="1"/>
      <c r="J13" s="1"/>
      <c r="K13" s="1">
        <v>50000</v>
      </c>
      <c r="M13" s="1" t="str">
        <f t="shared" si="0"/>
        <v>0</v>
      </c>
    </row>
    <row r="14" spans="1:14" x14ac:dyDescent="0.25">
      <c r="A14" s="1">
        <v>13</v>
      </c>
      <c r="B14" s="1"/>
      <c r="C14" s="1" t="s">
        <v>17</v>
      </c>
      <c r="D14" s="1"/>
      <c r="E14" s="1"/>
      <c r="F14" s="1">
        <v>86</v>
      </c>
      <c r="G14" s="1"/>
      <c r="H14" s="1" t="s">
        <v>19</v>
      </c>
      <c r="I14" s="1"/>
      <c r="J14" s="1"/>
      <c r="K14" s="1">
        <v>0</v>
      </c>
      <c r="M14" s="1" t="str">
        <f t="shared" si="0"/>
        <v>0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 t="s">
        <v>23</v>
      </c>
      <c r="J16" s="1"/>
      <c r="K16" s="1">
        <f>SUM(K2:K14)</f>
        <v>230000</v>
      </c>
    </row>
    <row r="19" spans="4:13" ht="15.75" x14ac:dyDescent="0.25">
      <c r="D19" s="7"/>
      <c r="E19" s="7" t="s">
        <v>32</v>
      </c>
      <c r="F19" s="7"/>
      <c r="G19" s="7"/>
      <c r="H19" s="7"/>
      <c r="I19" s="7"/>
      <c r="J19" s="7"/>
      <c r="K19" s="7"/>
      <c r="L19" s="7">
        <f>COUNTIFS(F2:F14,"&gt;=10",F2:F14,"&lt;=18")</f>
        <v>6</v>
      </c>
      <c r="M19" s="7"/>
    </row>
    <row r="20" spans="4:13" ht="15.75" x14ac:dyDescent="0.25">
      <c r="D20" s="7"/>
      <c r="E20" s="7"/>
      <c r="F20" s="7"/>
      <c r="G20" s="7"/>
      <c r="H20" s="7"/>
      <c r="I20" s="7"/>
      <c r="J20" s="7"/>
      <c r="K20" s="7"/>
      <c r="L20" s="7"/>
      <c r="M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workbookViewId="0">
      <selection activeCell="J20" sqref="J20"/>
    </sheetView>
  </sheetViews>
  <sheetFormatPr defaultRowHeight="15" x14ac:dyDescent="0.25"/>
  <cols>
    <col min="3" max="3" width="18.7109375" customWidth="1"/>
    <col min="4" max="4" width="8.28515625" customWidth="1"/>
    <col min="5" max="5" width="6.5703125" customWidth="1"/>
    <col min="7" max="7" width="5.85546875" customWidth="1"/>
    <col min="8" max="8" width="19.85546875" customWidth="1"/>
  </cols>
  <sheetData>
    <row r="1" spans="1:13" ht="18.75" x14ac:dyDescent="0.3">
      <c r="A1" s="4" t="s">
        <v>0</v>
      </c>
      <c r="B1" s="4"/>
      <c r="C1" s="4" t="s">
        <v>1</v>
      </c>
      <c r="D1" s="4"/>
      <c r="E1" s="4"/>
      <c r="F1" s="4" t="s">
        <v>2</v>
      </c>
      <c r="G1" s="4"/>
      <c r="H1" s="4" t="s">
        <v>3</v>
      </c>
      <c r="I1" s="4"/>
      <c r="J1" s="4"/>
      <c r="K1" s="4" t="s">
        <v>4</v>
      </c>
      <c r="M1" s="4" t="s">
        <v>31</v>
      </c>
    </row>
    <row r="2" spans="1:13" x14ac:dyDescent="0.25">
      <c r="A2" s="1">
        <v>1</v>
      </c>
      <c r="B2" s="1"/>
      <c r="C2" s="1" t="s">
        <v>14</v>
      </c>
      <c r="D2" s="1"/>
      <c r="E2" s="1"/>
      <c r="F2" s="1">
        <v>60</v>
      </c>
      <c r="G2" s="1"/>
      <c r="H2" s="1" t="s">
        <v>18</v>
      </c>
      <c r="I2" s="1"/>
      <c r="J2" s="1"/>
      <c r="K2" s="1">
        <v>80000</v>
      </c>
      <c r="M2" s="1" t="str">
        <f>IF(F2&gt;18,"0",IF(F2&gt;=13,"1000",IF(F2&gt;=10,"500","0")))</f>
        <v>0</v>
      </c>
    </row>
    <row r="3" spans="1:13" x14ac:dyDescent="0.25">
      <c r="A3" s="1">
        <v>2</v>
      </c>
      <c r="B3" s="1"/>
      <c r="C3" s="1" t="s">
        <v>5</v>
      </c>
      <c r="D3" s="1"/>
      <c r="E3" s="1"/>
      <c r="F3" s="1">
        <v>56</v>
      </c>
      <c r="G3" s="1"/>
      <c r="H3" s="1" t="s">
        <v>19</v>
      </c>
      <c r="I3" s="1"/>
      <c r="J3" s="1"/>
      <c r="K3" s="1">
        <v>0</v>
      </c>
      <c r="M3" s="1" t="str">
        <f t="shared" ref="M3:M14" si="0">IF(F3&gt;18,"0",IF(F3&gt;=13,"1000",IF(F3&gt;=10,"500","0")))</f>
        <v>0</v>
      </c>
    </row>
    <row r="4" spans="1:13" x14ac:dyDescent="0.25">
      <c r="A4" s="1">
        <v>3</v>
      </c>
      <c r="B4" s="1"/>
      <c r="C4" s="1" t="s">
        <v>6</v>
      </c>
      <c r="D4" s="1"/>
      <c r="E4" s="1"/>
      <c r="F4" s="1">
        <v>18</v>
      </c>
      <c r="G4" s="1"/>
      <c r="H4" s="1" t="s">
        <v>20</v>
      </c>
      <c r="I4" s="1"/>
      <c r="J4" s="1"/>
      <c r="K4" s="1">
        <v>0</v>
      </c>
      <c r="M4" s="1" t="str">
        <f t="shared" si="0"/>
        <v>1000</v>
      </c>
    </row>
    <row r="5" spans="1:13" x14ac:dyDescent="0.25">
      <c r="A5" s="1">
        <v>4</v>
      </c>
      <c r="B5" s="1"/>
      <c r="C5" s="1" t="s">
        <v>7</v>
      </c>
      <c r="D5" s="1"/>
      <c r="E5" s="1"/>
      <c r="F5" s="1">
        <v>24</v>
      </c>
      <c r="G5" s="1"/>
      <c r="H5" s="1" t="s">
        <v>21</v>
      </c>
      <c r="I5" s="1"/>
      <c r="J5" s="1"/>
      <c r="K5" s="1">
        <v>40000</v>
      </c>
      <c r="M5" s="1" t="str">
        <f t="shared" si="0"/>
        <v>0</v>
      </c>
    </row>
    <row r="6" spans="1:13" x14ac:dyDescent="0.25">
      <c r="A6" s="1">
        <v>5</v>
      </c>
      <c r="B6" s="1"/>
      <c r="C6" s="1" t="s">
        <v>8</v>
      </c>
      <c r="D6" s="1"/>
      <c r="E6" s="1"/>
      <c r="F6" s="1">
        <v>13</v>
      </c>
      <c r="G6" s="1"/>
      <c r="H6" s="1" t="s">
        <v>20</v>
      </c>
      <c r="I6" s="1"/>
      <c r="J6" s="1"/>
      <c r="K6" s="1">
        <v>0</v>
      </c>
      <c r="M6" s="1" t="str">
        <f t="shared" si="0"/>
        <v>1000</v>
      </c>
    </row>
    <row r="7" spans="1:13" x14ac:dyDescent="0.25">
      <c r="A7" s="1">
        <v>6</v>
      </c>
      <c r="B7" s="1"/>
      <c r="C7" s="1" t="s">
        <v>13</v>
      </c>
      <c r="D7" s="1"/>
      <c r="E7" s="1"/>
      <c r="F7" s="1">
        <v>55</v>
      </c>
      <c r="G7" s="1"/>
      <c r="H7" s="1" t="s">
        <v>22</v>
      </c>
      <c r="I7" s="1"/>
      <c r="J7" s="1"/>
      <c r="K7" s="1">
        <v>60000</v>
      </c>
      <c r="M7" s="1" t="str">
        <f t="shared" si="0"/>
        <v>0</v>
      </c>
    </row>
    <row r="8" spans="1:13" x14ac:dyDescent="0.25">
      <c r="A8" s="1">
        <v>7</v>
      </c>
      <c r="B8" s="1"/>
      <c r="C8" s="1" t="s">
        <v>15</v>
      </c>
      <c r="D8" s="1"/>
      <c r="E8" s="1"/>
      <c r="F8" s="1">
        <v>50</v>
      </c>
      <c r="G8" s="1"/>
      <c r="H8" s="1" t="s">
        <v>19</v>
      </c>
      <c r="I8" s="1"/>
      <c r="J8" s="1"/>
      <c r="K8" s="1">
        <v>0</v>
      </c>
      <c r="M8" s="1" t="str">
        <f t="shared" si="0"/>
        <v>0</v>
      </c>
    </row>
    <row r="9" spans="1:13" x14ac:dyDescent="0.25">
      <c r="A9" s="1">
        <v>8</v>
      </c>
      <c r="B9" s="1"/>
      <c r="C9" s="1" t="s">
        <v>9</v>
      </c>
      <c r="D9" s="1"/>
      <c r="E9" s="1"/>
      <c r="F9" s="1">
        <v>12</v>
      </c>
      <c r="G9" s="1"/>
      <c r="H9" s="1" t="s">
        <v>20</v>
      </c>
      <c r="I9" s="1"/>
      <c r="J9" s="1"/>
      <c r="K9" s="1">
        <v>0</v>
      </c>
      <c r="M9" s="1" t="str">
        <f t="shared" si="0"/>
        <v>500</v>
      </c>
    </row>
    <row r="10" spans="1:13" x14ac:dyDescent="0.25">
      <c r="A10" s="1">
        <v>9</v>
      </c>
      <c r="B10" s="1"/>
      <c r="C10" s="1" t="s">
        <v>10</v>
      </c>
      <c r="D10" s="1"/>
      <c r="E10" s="1"/>
      <c r="F10" s="1">
        <v>13</v>
      </c>
      <c r="G10" s="1"/>
      <c r="H10" s="1" t="s">
        <v>20</v>
      </c>
      <c r="I10" s="1"/>
      <c r="J10" s="1"/>
      <c r="K10" s="1">
        <v>0</v>
      </c>
      <c r="M10" s="1" t="str">
        <f t="shared" si="0"/>
        <v>1000</v>
      </c>
    </row>
    <row r="11" spans="1:13" x14ac:dyDescent="0.25">
      <c r="A11" s="1">
        <v>10</v>
      </c>
      <c r="B11" s="1"/>
      <c r="C11" s="1" t="s">
        <v>11</v>
      </c>
      <c r="D11" s="1"/>
      <c r="E11" s="1"/>
      <c r="F11" s="1">
        <v>16</v>
      </c>
      <c r="G11" s="1"/>
      <c r="H11" s="1" t="s">
        <v>20</v>
      </c>
      <c r="I11" s="1"/>
      <c r="J11" s="1"/>
      <c r="K11" s="1">
        <v>0</v>
      </c>
      <c r="M11" s="1" t="str">
        <f t="shared" si="0"/>
        <v>1000</v>
      </c>
    </row>
    <row r="12" spans="1:13" x14ac:dyDescent="0.25">
      <c r="A12" s="1">
        <v>11</v>
      </c>
      <c r="B12" s="1"/>
      <c r="C12" s="1" t="s">
        <v>12</v>
      </c>
      <c r="D12" s="1"/>
      <c r="E12" s="1"/>
      <c r="F12" s="1">
        <v>12</v>
      </c>
      <c r="G12" s="1"/>
      <c r="H12" s="1" t="s">
        <v>20</v>
      </c>
      <c r="I12" s="1"/>
      <c r="J12" s="1"/>
      <c r="K12" s="1">
        <v>0</v>
      </c>
      <c r="M12" s="1" t="str">
        <f t="shared" si="0"/>
        <v>500</v>
      </c>
    </row>
    <row r="13" spans="1:13" x14ac:dyDescent="0.25">
      <c r="A13" s="1">
        <v>12</v>
      </c>
      <c r="B13" s="1"/>
      <c r="C13" s="1" t="s">
        <v>16</v>
      </c>
      <c r="D13" s="1"/>
      <c r="E13" s="1"/>
      <c r="F13" s="1">
        <v>88</v>
      </c>
      <c r="G13" s="1"/>
      <c r="H13" s="1" t="s">
        <v>22</v>
      </c>
      <c r="I13" s="1"/>
      <c r="J13" s="1"/>
      <c r="K13" s="1">
        <v>50000</v>
      </c>
      <c r="M13" s="1" t="str">
        <f t="shared" si="0"/>
        <v>0</v>
      </c>
    </row>
    <row r="14" spans="1:13" x14ac:dyDescent="0.25">
      <c r="A14" s="1">
        <v>13</v>
      </c>
      <c r="B14" s="1"/>
      <c r="C14" s="1" t="s">
        <v>17</v>
      </c>
      <c r="D14" s="1"/>
      <c r="E14" s="1"/>
      <c r="F14" s="1">
        <v>86</v>
      </c>
      <c r="G14" s="1"/>
      <c r="H14" s="1" t="s">
        <v>19</v>
      </c>
      <c r="I14" s="1"/>
      <c r="J14" s="1"/>
      <c r="K14" s="1">
        <v>0</v>
      </c>
      <c r="M14" s="1" t="str">
        <f t="shared" si="0"/>
        <v>0</v>
      </c>
    </row>
    <row r="15" spans="1:13" x14ac:dyDescent="0.25">
      <c r="A15" s="1"/>
      <c r="B15" s="1"/>
      <c r="C15" s="1"/>
      <c r="D15" s="1"/>
      <c r="E15" s="1"/>
      <c r="F15" s="1"/>
      <c r="G15" s="1"/>
      <c r="H15" s="3"/>
      <c r="I15" s="3"/>
      <c r="J15" s="3"/>
      <c r="K15" s="3"/>
      <c r="L15" s="6"/>
    </row>
    <row r="16" spans="1:13" x14ac:dyDescent="0.25">
      <c r="A16" s="1"/>
      <c r="B16" s="1"/>
      <c r="C16" s="1"/>
      <c r="D16" s="1"/>
      <c r="E16" s="1"/>
      <c r="F16" s="1"/>
      <c r="G16" s="1"/>
      <c r="H16" s="3"/>
      <c r="I16" s="3" t="s">
        <v>23</v>
      </c>
      <c r="J16" s="3"/>
      <c r="K16" s="3">
        <f>SUM(K2:K14)</f>
        <v>230000</v>
      </c>
      <c r="L16" s="6"/>
    </row>
    <row r="18" spans="3:8" x14ac:dyDescent="0.25">
      <c r="C18" s="1"/>
      <c r="D18" s="1"/>
      <c r="E18" s="1"/>
      <c r="F18" s="1"/>
      <c r="H18" s="1"/>
    </row>
    <row r="19" spans="3:8" ht="15.75" x14ac:dyDescent="0.25">
      <c r="C19" s="5" t="s">
        <v>24</v>
      </c>
      <c r="D19" s="5"/>
      <c r="E19" s="5" t="s">
        <v>26</v>
      </c>
      <c r="F19" s="5"/>
      <c r="H19" s="5" t="s">
        <v>25</v>
      </c>
    </row>
    <row r="20" spans="3:8" x14ac:dyDescent="0.25">
      <c r="C20" s="1" t="s">
        <v>27</v>
      </c>
      <c r="D20" s="1"/>
      <c r="E20" s="2">
        <v>0.05</v>
      </c>
      <c r="F20" s="1"/>
      <c r="H20" s="1">
        <f>E20*K16</f>
        <v>11500</v>
      </c>
    </row>
    <row r="21" spans="3:8" x14ac:dyDescent="0.25">
      <c r="C21" s="1" t="s">
        <v>28</v>
      </c>
      <c r="D21" s="1"/>
      <c r="E21" s="2">
        <v>0.1</v>
      </c>
      <c r="F21" s="1"/>
      <c r="H21" s="1">
        <f>E21*K16</f>
        <v>23000</v>
      </c>
    </row>
    <row r="22" spans="3:8" x14ac:dyDescent="0.25">
      <c r="C22" s="1" t="s">
        <v>29</v>
      </c>
      <c r="D22" s="1"/>
      <c r="E22" s="2">
        <v>0.05</v>
      </c>
      <c r="F22" s="1"/>
      <c r="H22" s="1">
        <f>E22*K16</f>
        <v>11500</v>
      </c>
    </row>
    <row r="23" spans="3:8" x14ac:dyDescent="0.25">
      <c r="C23" s="1" t="s">
        <v>30</v>
      </c>
      <c r="D23" s="1"/>
      <c r="E23" s="2">
        <v>0.15</v>
      </c>
      <c r="F23" s="1"/>
      <c r="H23" s="1">
        <f>E23*K16</f>
        <v>34500</v>
      </c>
    </row>
    <row r="24" spans="3:8" x14ac:dyDescent="0.25">
      <c r="C24" s="1"/>
      <c r="D24" s="1"/>
      <c r="E24" s="1"/>
      <c r="F24" s="1"/>
      <c r="H24" s="1"/>
    </row>
    <row r="25" spans="3:8" x14ac:dyDescent="0.25">
      <c r="C25" s="1"/>
      <c r="D25" s="1"/>
      <c r="E25" s="1"/>
      <c r="F25" s="1"/>
      <c r="H25" s="1"/>
    </row>
    <row r="30" spans="3:8" x14ac:dyDescent="0.25">
      <c r="C30" t="s">
        <v>23</v>
      </c>
      <c r="H30">
        <f>K16</f>
        <v>230000</v>
      </c>
    </row>
    <row r="31" spans="3:8" x14ac:dyDescent="0.25">
      <c r="C31" t="s">
        <v>33</v>
      </c>
      <c r="H31">
        <f>SUM(H20:H23)</f>
        <v>80500</v>
      </c>
    </row>
    <row r="32" spans="3:8" x14ac:dyDescent="0.25">
      <c r="C32" t="s">
        <v>34</v>
      </c>
      <c r="H32">
        <f>H30-H31</f>
        <v>149500</v>
      </c>
    </row>
    <row r="36" spans="3:8" x14ac:dyDescent="0.25">
      <c r="C36" t="s">
        <v>35</v>
      </c>
      <c r="H36">
        <f>COUNTIFS(F2:F14,"&gt;=10",F2:F14,"&lt;=18")</f>
        <v>6</v>
      </c>
    </row>
    <row r="38" spans="3:8" x14ac:dyDescent="0.25">
      <c r="C38" t="s">
        <v>36</v>
      </c>
      <c r="H38">
        <f>COUNTIFS(F2:F14,"&gt;18",K2:K14,"=0")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M3" sqref="M3"/>
    </sheetView>
  </sheetViews>
  <sheetFormatPr defaultRowHeight="15" x14ac:dyDescent="0.25"/>
  <cols>
    <col min="1" max="1" width="16" customWidth="1"/>
    <col min="10" max="10" width="18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18.75" x14ac:dyDescent="0.3">
      <c r="A2" s="4" t="s">
        <v>37</v>
      </c>
      <c r="B2" s="4"/>
      <c r="C2" s="4" t="s">
        <v>25</v>
      </c>
      <c r="D2" s="4"/>
      <c r="E2" s="4"/>
      <c r="F2" s="4" t="s">
        <v>38</v>
      </c>
      <c r="G2" s="4"/>
      <c r="H2" s="4"/>
      <c r="I2" s="4" t="s">
        <v>46</v>
      </c>
      <c r="J2" s="4"/>
      <c r="K2" s="4"/>
      <c r="L2" s="4"/>
      <c r="M2" s="4" t="s">
        <v>47</v>
      </c>
      <c r="N2" s="4"/>
      <c r="O2" s="4"/>
      <c r="P2" s="1"/>
    </row>
    <row r="3" spans="1:16" x14ac:dyDescent="0.25">
      <c r="A3" s="1" t="s">
        <v>27</v>
      </c>
      <c r="B3" s="1"/>
      <c r="C3" s="1">
        <v>11500</v>
      </c>
      <c r="D3" s="1"/>
      <c r="E3" s="1"/>
      <c r="F3" s="1" t="s">
        <v>42</v>
      </c>
      <c r="G3" s="1"/>
      <c r="H3" s="1"/>
      <c r="I3" s="1">
        <v>80000</v>
      </c>
      <c r="J3" s="1"/>
      <c r="K3" s="1"/>
      <c r="L3" s="1"/>
      <c r="M3" s="1">
        <f>C3*12</f>
        <v>138000</v>
      </c>
      <c r="N3" s="1"/>
      <c r="O3" s="1"/>
      <c r="P3" s="1"/>
    </row>
    <row r="4" spans="1:16" x14ac:dyDescent="0.25">
      <c r="A4" s="1" t="s">
        <v>39</v>
      </c>
      <c r="B4" s="1"/>
      <c r="C4" s="1">
        <v>23000</v>
      </c>
      <c r="D4" s="1"/>
      <c r="E4" s="1"/>
      <c r="F4" s="1" t="s">
        <v>43</v>
      </c>
      <c r="G4" s="1"/>
      <c r="H4" s="1"/>
      <c r="I4" s="1">
        <v>40000</v>
      </c>
      <c r="J4" s="1"/>
      <c r="K4" s="1"/>
      <c r="L4" s="1"/>
      <c r="M4" s="1">
        <f t="shared" ref="M4:M5" si="0">C4*12</f>
        <v>276000</v>
      </c>
      <c r="N4" s="1"/>
      <c r="O4" s="1"/>
      <c r="P4" s="1"/>
    </row>
    <row r="5" spans="1:16" x14ac:dyDescent="0.25">
      <c r="A5" s="1" t="s">
        <v>40</v>
      </c>
      <c r="B5" s="1"/>
      <c r="C5" s="1">
        <v>11500</v>
      </c>
      <c r="D5" s="1"/>
      <c r="E5" s="1"/>
      <c r="F5" s="1" t="s">
        <v>44</v>
      </c>
      <c r="G5" s="1"/>
      <c r="H5" s="1"/>
      <c r="I5" s="1">
        <v>60000</v>
      </c>
      <c r="J5" s="1"/>
      <c r="K5" s="1"/>
      <c r="L5" s="1"/>
      <c r="M5" s="1">
        <f t="shared" si="0"/>
        <v>138000</v>
      </c>
      <c r="N5" s="1"/>
      <c r="O5" s="1"/>
      <c r="P5" s="1"/>
    </row>
    <row r="6" spans="1:16" x14ac:dyDescent="0.25">
      <c r="A6" s="1" t="s">
        <v>41</v>
      </c>
      <c r="B6" s="1"/>
      <c r="C6" s="1">
        <v>34500</v>
      </c>
      <c r="D6" s="1"/>
      <c r="E6" s="1"/>
      <c r="F6" s="1" t="s">
        <v>45</v>
      </c>
      <c r="G6" s="1"/>
      <c r="H6" s="1"/>
      <c r="I6" s="1">
        <v>50000</v>
      </c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Tammana Hemanth Sai Surya Kumar</dc:creator>
  <cp:lastModifiedBy>Thanigundala Kondareddy</cp:lastModifiedBy>
  <dcterms:created xsi:type="dcterms:W3CDTF">2017-08-11T09:38:59Z</dcterms:created>
  <dcterms:modified xsi:type="dcterms:W3CDTF">2017-08-11T11:14:55Z</dcterms:modified>
</cp:coreProperties>
</file>