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xcel_State\"/>
    </mc:Choice>
  </mc:AlternateContent>
  <xr:revisionPtr revIDLastSave="0" documentId="13_ncr:1_{97A0663A-9EF2-462A-B7CE-4E24DF10B140}" xr6:coauthVersionLast="47" xr6:coauthVersionMax="47" xr10:uidLastSave="{00000000-0000-0000-0000-000000000000}"/>
  <bookViews>
    <workbookView xWindow="-108" yWindow="-108" windowWidth="23256" windowHeight="13176" firstSheet="2" activeTab="6" xr2:uid="{7943C28A-0949-4062-87AA-1D6E5F5853D0}"/>
  </bookViews>
  <sheets>
    <sheet name="Row Data" sheetId="1" r:id="rId1"/>
    <sheet name="Cleaned Data" sheetId="2" r:id="rId2"/>
    <sheet name="Pivot Table" sheetId="3" r:id="rId3"/>
    <sheet name="Pivot Charts" sheetId="4" r:id="rId4"/>
    <sheet name="Statistics" sheetId="5" r:id="rId5"/>
    <sheet name="Charts" sheetId="6" r:id="rId6"/>
    <sheet name="Insights" sheetId="7" r:id="rId7"/>
  </sheets>
  <definedNames>
    <definedName name="_xlnm._FilterDatabase" localSheetId="1" hidden="1">'Cleaned Data'!$I$1:$I$101</definedName>
    <definedName name="_xlchart.v1.0" hidden="1">'Cleaned Data'!$F$1</definedName>
    <definedName name="_xlchart.v1.1" hidden="1">'Cleaned Data'!$F$2:$F$101</definedName>
    <definedName name="_xlchart.v1.2" hidden="1">'Cleaned Data'!$F$1</definedName>
    <definedName name="_xlchart.v1.3" hidden="1">'Cleaned Data'!$F$2:$F$101</definedName>
    <definedName name="_xlchart.v1.4" hidden="1">'Cleaned Data'!$F$1</definedName>
    <definedName name="_xlchart.v1.5" hidden="1">'Cleaned Data'!$F$2:$F$101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B8" i="5"/>
  <c r="B6" i="5"/>
  <c r="B4" i="5"/>
  <c r="B2" i="5"/>
</calcChain>
</file>

<file path=xl/sharedStrings.xml><?xml version="1.0" encoding="utf-8"?>
<sst xmlns="http://schemas.openxmlformats.org/spreadsheetml/2006/main" count="658" uniqueCount="134">
  <si>
    <t>Employee_ID</t>
  </si>
  <si>
    <t>Department</t>
  </si>
  <si>
    <t>Gender</t>
  </si>
  <si>
    <t>Age</t>
  </si>
  <si>
    <t>Experience_Years</t>
  </si>
  <si>
    <t>Monthly_Salary</t>
  </si>
  <si>
    <t>Tasks_Completed</t>
  </si>
  <si>
    <t>Overtime_Hours</t>
  </si>
  <si>
    <t>Satisfaction_Score (1-10)</t>
  </si>
  <si>
    <t>E001</t>
  </si>
  <si>
    <t>IT</t>
  </si>
  <si>
    <t>Male</t>
  </si>
  <si>
    <t>E002</t>
  </si>
  <si>
    <t>Female</t>
  </si>
  <si>
    <t>E003</t>
  </si>
  <si>
    <t>HR</t>
  </si>
  <si>
    <t>E004</t>
  </si>
  <si>
    <t>Sales</t>
  </si>
  <si>
    <t>E005</t>
  </si>
  <si>
    <t>E006</t>
  </si>
  <si>
    <t>E007</t>
  </si>
  <si>
    <t>E008</t>
  </si>
  <si>
    <t>E009</t>
  </si>
  <si>
    <t>E010</t>
  </si>
  <si>
    <t>Marketing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</si>
  <si>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</si>
  <si>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</si>
  <si>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</si>
  <si>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</si>
  <si>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</si>
  <si>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</si>
  <si>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</si>
  <si>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</si>
  <si>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</si>
  <si>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</si>
  <si>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</si>
  <si>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</si>
  <si>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</si>
  <si>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</si>
  <si>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</si>
  <si>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</si>
  <si>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</si>
  <si>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</si>
  <si>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</si>
  <si>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</si>
  <si>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</si>
  <si>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</si>
  <si>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</si>
  <si>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</si>
  <si>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</si>
  <si>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</si>
  <si>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</si>
  <si>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</si>
  <si>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</si>
  <si>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</si>
  <si>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</si>
  <si>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</si>
  <si>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</si>
  <si>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</si>
  <si>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</si>
  <si>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</si>
  <si>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</si>
  <si>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</si>
  <si>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</si>
  <si>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</si>
  <si>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</si>
  <si>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</si>
  <si>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</si>
  <si>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</si>
  <si>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</si>
  <si>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</si>
  <si>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</si>
  <si>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</si>
  <si>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</si>
  <si>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</si>
  <si>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</si>
  <si>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</si>
  <si>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</si>
  <si>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</si>
  <si>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</si>
  <si>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</si>
  <si>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</si>
  <si>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</si>
  <si>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</si>
  <si>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</si>
  <si>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</si>
  <si>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</si>
  <si>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</si>
  <si>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</si>
  <si>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</si>
  <si>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</si>
  <si>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</si>
  <si>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</si>
  <si>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</si>
  <si>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</si>
  <si>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</si>
  <si>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</si>
  <si>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</si>
  <si>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</si>
  <si>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</si>
  <si>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</si>
  <si>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</si>
  <si>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</si>
  <si>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</si>
  <si>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</si>
  <si>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</si>
  <si>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</si>
  <si>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</si>
  <si>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</si>
  <si>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</si>
  <si>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</si>
  <si>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</si>
  <si>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</si>
  <si>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</si>
  <si>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</si>
  <si>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Grand Total</t>
  </si>
  <si>
    <t>Average of Monthly_Salary</t>
  </si>
  <si>
    <t>Count of Employee_ID</t>
  </si>
  <si>
    <t>Average of Satisfaction_Score (1-10)</t>
  </si>
  <si>
    <t>Sum of Tasks_Completed</t>
  </si>
  <si>
    <t>Average Monthly Salary</t>
  </si>
  <si>
    <t>Median Satisfaction Score</t>
  </si>
  <si>
    <t>Standard Deviation (Tasks)</t>
  </si>
  <si>
    <t>Minimum Experience Years</t>
  </si>
  <si>
    <t>Maximum Overtime Hours</t>
  </si>
  <si>
    <t>Project Insights</t>
  </si>
  <si>
    <r>
      <t xml:space="preserve">1.The </t>
    </r>
    <r>
      <rPr>
        <b/>
        <sz val="11"/>
        <color theme="1"/>
        <rFont val="Calibri"/>
        <family val="2"/>
        <scheme val="minor"/>
      </rPr>
      <t>HR department</t>
    </r>
    <r>
      <rPr>
        <sz val="11"/>
        <color theme="1"/>
        <rFont val="Calibri"/>
        <family val="2"/>
        <scheme val="minor"/>
      </rPr>
      <t xml:space="preserve"> has the highest average satisfaction score, indicating better employee engagement in this department.</t>
    </r>
  </si>
  <si>
    <r>
      <t xml:space="preserve">2.The </t>
    </r>
    <r>
      <rPr>
        <b/>
        <sz val="11"/>
        <color theme="1"/>
        <rFont val="Calibri"/>
        <family val="2"/>
        <scheme val="minor"/>
      </rPr>
      <t>Sales department</t>
    </r>
    <r>
      <rPr>
        <sz val="11"/>
        <color theme="1"/>
        <rFont val="Calibri"/>
        <family val="2"/>
        <scheme val="minor"/>
      </rPr>
      <t xml:space="preserve"> shows the lowest satisfaction score, highlighting the need for improvement in its work environment.</t>
    </r>
  </si>
  <si>
    <r>
      <t xml:space="preserve">3.The </t>
    </r>
    <r>
      <rPr>
        <b/>
        <sz val="11"/>
        <color theme="1"/>
        <rFont val="Calibri"/>
        <family val="2"/>
        <scheme val="minor"/>
      </rPr>
      <t>average monthly salary</t>
    </r>
    <r>
      <rPr>
        <sz val="11"/>
        <color theme="1"/>
        <rFont val="Calibri"/>
        <family val="2"/>
        <scheme val="minor"/>
      </rPr>
      <t xml:space="preserve"> of employees is approximately ₹37,000. Based on the salary distribution chart, most employees fall within the ₹30,000 to ₹45,000 salary range.</t>
    </r>
  </si>
  <si>
    <r>
      <t xml:space="preserve">4.The </t>
    </r>
    <r>
      <rPr>
        <b/>
        <sz val="11"/>
        <color theme="1"/>
        <rFont val="Calibri"/>
        <family val="2"/>
        <scheme val="minor"/>
      </rPr>
      <t>scatter chart</t>
    </r>
    <r>
      <rPr>
        <sz val="11"/>
        <color theme="1"/>
        <rFont val="Calibri"/>
        <family val="2"/>
        <scheme val="minor"/>
      </rPr>
      <t xml:space="preserve"> indicates that there is </t>
    </r>
    <r>
      <rPr>
        <b/>
        <sz val="11"/>
        <color theme="1"/>
        <rFont val="Calibri"/>
        <family val="2"/>
        <scheme val="minor"/>
      </rPr>
      <t>no clear correlation between experience years and tasks completed</t>
    </r>
    <r>
      <rPr>
        <sz val="11"/>
        <color theme="1"/>
        <rFont val="Calibri"/>
        <family val="2"/>
        <scheme val="minor"/>
      </rPr>
      <t>. Employee productivity does not directly depend on years of experience.</t>
    </r>
  </si>
  <si>
    <r>
      <t xml:space="preserve">5.Most employees have completed </t>
    </r>
    <r>
      <rPr>
        <b/>
        <sz val="11"/>
        <color theme="1"/>
        <rFont val="Calibri"/>
        <family val="2"/>
        <scheme val="minor"/>
      </rPr>
      <t>between 100 and 160 tasks</t>
    </r>
    <r>
      <rPr>
        <sz val="11"/>
        <color theme="1"/>
        <rFont val="Calibri"/>
        <family val="2"/>
        <scheme val="minor"/>
      </rPr>
      <t>, according to the tasks distribution.</t>
    </r>
  </si>
  <si>
    <r>
      <t xml:space="preserve">6.The employee gender ratio shows a </t>
    </r>
    <r>
      <rPr>
        <b/>
        <sz val="11"/>
        <color theme="1"/>
        <rFont val="Calibri"/>
        <family val="2"/>
        <scheme val="minor"/>
      </rPr>
      <t>higher number of male employees compared to female employees</t>
    </r>
    <r>
      <rPr>
        <sz val="11"/>
        <color theme="1"/>
        <rFont val="Calibri"/>
        <family val="2"/>
        <scheme val="minor"/>
      </rPr>
      <t>.</t>
    </r>
  </si>
  <si>
    <r>
      <t xml:space="preserve">7.The </t>
    </r>
    <r>
      <rPr>
        <b/>
        <sz val="11"/>
        <color theme="1"/>
        <rFont val="Calibri"/>
        <family val="2"/>
        <scheme val="minor"/>
      </rPr>
      <t>maximum recorded overtime hours</t>
    </r>
    <r>
      <rPr>
        <sz val="11"/>
        <color theme="1"/>
        <rFont val="Calibri"/>
        <family val="2"/>
        <scheme val="minor"/>
      </rPr>
      <t xml:space="preserve"> is 55, which may indicate workload management concerns.</t>
    </r>
  </si>
  <si>
    <r>
      <t xml:space="preserve">8.According to the pivot chart, the company should focus on </t>
    </r>
    <r>
      <rPr>
        <b/>
        <sz val="11"/>
        <color theme="1"/>
        <rFont val="Calibri"/>
        <family val="2"/>
        <scheme val="minor"/>
      </rPr>
      <t>improving employee satisfaction in the Sales and Marketing departments.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</si>
</sst>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[Excel_with_Statestics_Project.xlsx]Pivot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Average Monthly Salary by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Table'!$A$3:$A$7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Table'!$B$3:$B$7</c:f>
              <c:numCache>
                <c:formatCode>General</c:formatCode>
                <c:ptCount val="4"/>
                <c:pt idx="0">
                  <c:v>42206.333333333336</c:v>
                </c:pt>
                <c:pt idx="1">
                  <c:v>38718.904761904763</c:v>
                </c:pt>
                <c:pt idx="2">
                  <c:v>37594.480000000003</c:v>
                </c:pt>
                <c:pt idx="3">
                  <c:v>40601.666666666664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B-42BC-A0BF-3A631E62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9390816"/>
        <c:axId val="459389856"/>
      </c:barChart>
      <c:catAx>
        <c:axId val="45939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9856"/>
        <c:crosses val="autoZero"/>
        <c:auto val="1"/>
        <c:lblAlgn val="ctr"/>
        <c:lblOffset val="100"/>
        <c:noMultiLvlLbl val="0"/>
      </c:catAx>
      <c:valAx>
        <c:axId val="4593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[Excel_with_Statestics_Project.xlsx]Pivot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Employee Count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B-4BE5-B613-70A5106F16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B-4BE5-B613-70A5106F1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Table'!$B$12:$B$14</c:f>
              <c:numCache>
                <c:formatCode>General</c:formatCode>
                <c:ptCount val="2"/>
                <c:pt idx="0">
                  <c:v>53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B-4BE5-B613-70A5106F16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[Excel_with_Statestics_Project.xlsx]Pivot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Average Satisfaction Score by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Table'!$D$3:$D$7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Table'!$E$3:$E$7</c:f>
              <c:numCache>
                <c:formatCode>General</c:formatCode>
                <c:ptCount val="4"/>
                <c:pt idx="0">
                  <c:v>7.9118518518518517</c:v>
                </c:pt>
                <c:pt idx="1">
                  <c:v>7.7528571428571427</c:v>
                </c:pt>
                <c:pt idx="2">
                  <c:v>7.5620000000000003</c:v>
                </c:pt>
                <c:pt idx="3">
                  <c:v>7.9718518518518522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F-4D74-870C-DEE55338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446976"/>
        <c:axId val="459433056"/>
      </c:barChart>
      <c:catAx>
        <c:axId val="4594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3056"/>
        <c:crosses val="autoZero"/>
        <c:auto val="1"/>
        <c:lblAlgn val="ctr"/>
        <c:lblOffset val="100"/>
        <c:noMultiLvlLbl val="0"/>
      </c:catAx>
      <c:valAx>
        <c:axId val="4594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[Excel_with_Statestics_Project.xlsx]Pivot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Total Tasks Completed by Department</a:t>
            </a:r>
            <a:r>
              <a:rPr lang="en-US" b="1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Table'!$D$12:$D$16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Table'!$E$12:$E$16</c:f>
              <c:numCache>
                <c:formatCode>General</c:formatCode>
                <c:ptCount val="4"/>
                <c:pt idx="0">
                  <c:v>3313</c:v>
                </c:pt>
                <c:pt idx="1">
                  <c:v>2481</c:v>
                </c:pt>
                <c:pt idx="2">
                  <c:v>3346</c:v>
                </c:pt>
                <c:pt idx="3">
                  <c:v>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0-439A-860B-BB942C92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438816"/>
        <c:axId val="459432576"/>
      </c:barChart>
      <c:catAx>
        <c:axId val="4594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2576"/>
        <c:crosses val="autoZero"/>
        <c:auto val="1"/>
        <c:lblAlgn val="ctr"/>
        <c:lblOffset val="100"/>
        <c:noMultiLvlLbl val="0"/>
      </c:catAx>
      <c:valAx>
        <c:axId val="4594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Experience Years vs. Tasks Completed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Data'!$G$1</c:f>
              <c:strCache>
                <c:ptCount val="1"/>
                <c:pt idx="0">
                  <c:v>Tasks_Completed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'Cleaned Data'!$E$2:$E$101</c:f>
              <c:numCache>
                <c:formatCode>General</c:formatCode>
                <c:ptCount val="100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13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6</c:v>
                </c:pt>
                <c:pt idx="19">
                  <c:v>11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2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  <c:pt idx="29">
                  <c:v>12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10</c:v>
                </c:pt>
                <c:pt idx="37">
                  <c:v>10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11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16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6</c:v>
                </c:pt>
                <c:pt idx="60">
                  <c:v>8</c:v>
                </c:pt>
                <c:pt idx="61">
                  <c:v>2</c:v>
                </c:pt>
                <c:pt idx="62">
                  <c:v>6</c:v>
                </c:pt>
                <c:pt idx="63">
                  <c:v>1</c:v>
                </c:pt>
                <c:pt idx="64">
                  <c:v>8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16</c:v>
                </c:pt>
                <c:pt idx="77">
                  <c:v>8</c:v>
                </c:pt>
                <c:pt idx="78">
                  <c:v>11</c:v>
                </c:pt>
                <c:pt idx="79">
                  <c:v>9</c:v>
                </c:pt>
                <c:pt idx="80">
                  <c:v>16</c:v>
                </c:pt>
                <c:pt idx="81">
                  <c:v>8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8</c:v>
                </c:pt>
                <c:pt idx="87">
                  <c:v>1</c:v>
                </c:pt>
                <c:pt idx="88">
                  <c:v>2</c:v>
                </c:pt>
                <c:pt idx="89">
                  <c:v>15</c:v>
                </c:pt>
                <c:pt idx="90">
                  <c:v>6</c:v>
                </c:pt>
                <c:pt idx="91">
                  <c:v>1</c:v>
                </c:pt>
                <c:pt idx="92">
                  <c:v>5</c:v>
                </c:pt>
                <c:pt idx="93">
                  <c:v>2</c:v>
                </c:pt>
                <c:pt idx="94">
                  <c:v>10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12</c:v>
                </c:pt>
              </c:numCache>
            </c:numRef>
          </c:xVal>
          <c:yVal>
            <c:numRef>
              <c:f>'Cleaned Data'!$G$2:$G$101</c:f>
              <c:numCache>
                <c:formatCode>General</c:formatCode>
                <c:ptCount val="100"/>
                <c:pt idx="0">
                  <c:v>97</c:v>
                </c:pt>
                <c:pt idx="1">
                  <c:v>107</c:v>
                </c:pt>
                <c:pt idx="2">
                  <c:v>115</c:v>
                </c:pt>
                <c:pt idx="3">
                  <c:v>177</c:v>
                </c:pt>
                <c:pt idx="4">
                  <c:v>85</c:v>
                </c:pt>
                <c:pt idx="5">
                  <c:v>159</c:v>
                </c:pt>
                <c:pt idx="6">
                  <c:v>92</c:v>
                </c:pt>
                <c:pt idx="7">
                  <c:v>114</c:v>
                </c:pt>
                <c:pt idx="8">
                  <c:v>114</c:v>
                </c:pt>
                <c:pt idx="9">
                  <c:v>131</c:v>
                </c:pt>
                <c:pt idx="10">
                  <c:v>138</c:v>
                </c:pt>
                <c:pt idx="11">
                  <c:v>97</c:v>
                </c:pt>
                <c:pt idx="12">
                  <c:v>156</c:v>
                </c:pt>
                <c:pt idx="13">
                  <c:v>167</c:v>
                </c:pt>
                <c:pt idx="14">
                  <c:v>80</c:v>
                </c:pt>
                <c:pt idx="15">
                  <c:v>105</c:v>
                </c:pt>
                <c:pt idx="16">
                  <c:v>126</c:v>
                </c:pt>
                <c:pt idx="17">
                  <c:v>88</c:v>
                </c:pt>
                <c:pt idx="18">
                  <c:v>147</c:v>
                </c:pt>
                <c:pt idx="19">
                  <c:v>127</c:v>
                </c:pt>
                <c:pt idx="20">
                  <c:v>82</c:v>
                </c:pt>
                <c:pt idx="21">
                  <c:v>87</c:v>
                </c:pt>
                <c:pt idx="22">
                  <c:v>115</c:v>
                </c:pt>
                <c:pt idx="23">
                  <c:v>104</c:v>
                </c:pt>
                <c:pt idx="24">
                  <c:v>166</c:v>
                </c:pt>
                <c:pt idx="25">
                  <c:v>104</c:v>
                </c:pt>
                <c:pt idx="26">
                  <c:v>89</c:v>
                </c:pt>
                <c:pt idx="27">
                  <c:v>176</c:v>
                </c:pt>
                <c:pt idx="28">
                  <c:v>128</c:v>
                </c:pt>
                <c:pt idx="29">
                  <c:v>164</c:v>
                </c:pt>
                <c:pt idx="30">
                  <c:v>87</c:v>
                </c:pt>
                <c:pt idx="31">
                  <c:v>88</c:v>
                </c:pt>
                <c:pt idx="32">
                  <c:v>156</c:v>
                </c:pt>
                <c:pt idx="33">
                  <c:v>110</c:v>
                </c:pt>
                <c:pt idx="34">
                  <c:v>159</c:v>
                </c:pt>
                <c:pt idx="35">
                  <c:v>111</c:v>
                </c:pt>
                <c:pt idx="36">
                  <c:v>93</c:v>
                </c:pt>
                <c:pt idx="37">
                  <c:v>171</c:v>
                </c:pt>
                <c:pt idx="38">
                  <c:v>134</c:v>
                </c:pt>
                <c:pt idx="39">
                  <c:v>150</c:v>
                </c:pt>
                <c:pt idx="40">
                  <c:v>127</c:v>
                </c:pt>
                <c:pt idx="41">
                  <c:v>125</c:v>
                </c:pt>
                <c:pt idx="42">
                  <c:v>102</c:v>
                </c:pt>
                <c:pt idx="43">
                  <c:v>180</c:v>
                </c:pt>
                <c:pt idx="44">
                  <c:v>124</c:v>
                </c:pt>
                <c:pt idx="45">
                  <c:v>115</c:v>
                </c:pt>
                <c:pt idx="46">
                  <c:v>94</c:v>
                </c:pt>
                <c:pt idx="47">
                  <c:v>135</c:v>
                </c:pt>
                <c:pt idx="48">
                  <c:v>80</c:v>
                </c:pt>
                <c:pt idx="49">
                  <c:v>122</c:v>
                </c:pt>
                <c:pt idx="50">
                  <c:v>169</c:v>
                </c:pt>
                <c:pt idx="51">
                  <c:v>118</c:v>
                </c:pt>
                <c:pt idx="52">
                  <c:v>157</c:v>
                </c:pt>
                <c:pt idx="53">
                  <c:v>164</c:v>
                </c:pt>
                <c:pt idx="54">
                  <c:v>105</c:v>
                </c:pt>
                <c:pt idx="55">
                  <c:v>160</c:v>
                </c:pt>
                <c:pt idx="56">
                  <c:v>168</c:v>
                </c:pt>
                <c:pt idx="57">
                  <c:v>139</c:v>
                </c:pt>
                <c:pt idx="58">
                  <c:v>151</c:v>
                </c:pt>
                <c:pt idx="59">
                  <c:v>137</c:v>
                </c:pt>
                <c:pt idx="60">
                  <c:v>171</c:v>
                </c:pt>
                <c:pt idx="61">
                  <c:v>129</c:v>
                </c:pt>
                <c:pt idx="62">
                  <c:v>139</c:v>
                </c:pt>
                <c:pt idx="63">
                  <c:v>80</c:v>
                </c:pt>
                <c:pt idx="64">
                  <c:v>135</c:v>
                </c:pt>
                <c:pt idx="65">
                  <c:v>159</c:v>
                </c:pt>
                <c:pt idx="66">
                  <c:v>97</c:v>
                </c:pt>
                <c:pt idx="67">
                  <c:v>123</c:v>
                </c:pt>
                <c:pt idx="68">
                  <c:v>175</c:v>
                </c:pt>
                <c:pt idx="69">
                  <c:v>176</c:v>
                </c:pt>
                <c:pt idx="70">
                  <c:v>165</c:v>
                </c:pt>
                <c:pt idx="71">
                  <c:v>157</c:v>
                </c:pt>
                <c:pt idx="72">
                  <c:v>166</c:v>
                </c:pt>
                <c:pt idx="73">
                  <c:v>95</c:v>
                </c:pt>
                <c:pt idx="74">
                  <c:v>162</c:v>
                </c:pt>
                <c:pt idx="75">
                  <c:v>161</c:v>
                </c:pt>
                <c:pt idx="76">
                  <c:v>135</c:v>
                </c:pt>
                <c:pt idx="77">
                  <c:v>176</c:v>
                </c:pt>
                <c:pt idx="78">
                  <c:v>142</c:v>
                </c:pt>
                <c:pt idx="79">
                  <c:v>146</c:v>
                </c:pt>
                <c:pt idx="80">
                  <c:v>82</c:v>
                </c:pt>
                <c:pt idx="81">
                  <c:v>147</c:v>
                </c:pt>
                <c:pt idx="82">
                  <c:v>112</c:v>
                </c:pt>
                <c:pt idx="83">
                  <c:v>107</c:v>
                </c:pt>
                <c:pt idx="84">
                  <c:v>126</c:v>
                </c:pt>
                <c:pt idx="85">
                  <c:v>117</c:v>
                </c:pt>
                <c:pt idx="86">
                  <c:v>136</c:v>
                </c:pt>
                <c:pt idx="87">
                  <c:v>142</c:v>
                </c:pt>
                <c:pt idx="88">
                  <c:v>95</c:v>
                </c:pt>
                <c:pt idx="89">
                  <c:v>118</c:v>
                </c:pt>
                <c:pt idx="90">
                  <c:v>113</c:v>
                </c:pt>
                <c:pt idx="91">
                  <c:v>137</c:v>
                </c:pt>
                <c:pt idx="92">
                  <c:v>89</c:v>
                </c:pt>
                <c:pt idx="93">
                  <c:v>99</c:v>
                </c:pt>
                <c:pt idx="94">
                  <c:v>116</c:v>
                </c:pt>
                <c:pt idx="95">
                  <c:v>90</c:v>
                </c:pt>
                <c:pt idx="96">
                  <c:v>109</c:v>
                </c:pt>
                <c:pt idx="97">
                  <c:v>146</c:v>
                </c:pt>
                <c:pt idx="98">
                  <c:v>124</c:v>
                </c:pt>
                <c:pt idx="9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F-4CF2-86C2-29446E45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90112"/>
        <c:axId val="626684832"/>
      </c:scatterChart>
      <c:valAx>
        <c:axId val="6266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4832"/>
        <c:crosses val="autoZero"/>
        <c:crossBetween val="midCat"/>
      </c:valAx>
      <c:valAx>
        <c:axId val="6266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b="1"/>
              <a:t>Monthly Salary Distribution of Employees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F99C909-C6BC-48EE-906D-6FD5944DD508}">
          <cx:tx>
            <cx:txData>
              <cx:f>_xlchart.v1.4</cx:f>
              <cx:v>Monthly_Salary</cx:v>
            </cx:txData>
          </cx:tx>
          <cx:dataId val="0"/>
          <cx:layoutPr>
            <cx:binning intervalClosed="r">
              <cx:binSize val="4325.6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487680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74535-0896-4491-9D72-114BFC04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6</xdr:col>
      <xdr:colOff>495300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7FA13-2C99-4BFB-8267-1B7642AEF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205740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39E9F-2AFB-4FCF-B1FE-68B655D3B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220980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6695A4-E090-4288-9187-640826768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586740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B72A51-D65A-4F57-BC60-908F7BAA6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5760"/>
              <a:ext cx="5463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99060</xdr:colOff>
      <xdr:row>2</xdr:row>
      <xdr:rowOff>7620</xdr:rowOff>
    </xdr:from>
    <xdr:to>
      <xdr:col>17</xdr:col>
      <xdr:colOff>579120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D2BE4-6299-4AD6-9C70-78D09A9D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5856.466258101849" createdVersion="8" refreshedVersion="8" minRefreshableVersion="3" recordCount="100" xr:uid="{B5A68483-A2A0-437E-BAD8-DF78A24C37AB}">
  <cacheSource type="worksheet">
    <worksheetSource name="Table1"/>
  </cacheSource>
  <cacheFields count="9">
    <cacheField name="Employee_ID" numFmtId="0">
      <sharedItems count="100"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  <s v="E031"/>
        <s v="E032"/>
        <s v="E033"/>
        <s v="E034"/>
        <s v="E035"/>
        <s v="E036"/>
        <s v="E037"/>
        <s v="E038"/>
        <s v="E039"/>
        <s v="E040"/>
        <s v="E041"/>
        <s v="E042"/>
        <s v="E043"/>
        <s v="E044"/>
        <s v="E045"/>
        <s v="E046"/>
        <s v="E047"/>
        <s v="E048"/>
        <s v="E049"/>
        <s v="E050"/>
        <s v="E051"/>
        <s v="E052"/>
        <s v="E053"/>
        <s v="E054"/>
        <s v="E055"/>
        <s v="E056"/>
        <s v="E057"/>
        <s v="E058"/>
        <s v="E059"/>
        <s v="E060"/>
        <s v="E061"/>
        <s v="E062"/>
        <s v="E063"/>
        <s v="E064"/>
        <s v="E065"/>
        <s v="E066"/>
        <s v="E067"/>
        <s v="E068"/>
        <s v="E069"/>
        <s v="E070"/>
        <s v="E071"/>
        <s v="E072"/>
        <s v="E073"/>
        <s v="E074"/>
        <s v="E075"/>
        <s v="E076"/>
        <s v="E077"/>
        <s v="E078"/>
        <s v="E079"/>
        <s v="E080"/>
        <s v="E081"/>
        <s v="E082"/>
        <s v="E083"/>
        <s v="E084"/>
        <s v="E085"/>
        <s v="E086"/>
        <s v="E087"/>
        <s v="E088"/>
        <s v="E089"/>
        <s v="E090"/>
        <s v="E091"/>
        <s v="E092"/>
        <s v="E093"/>
        <s v="E094"/>
        <s v="E095"/>
        <s v="E096"/>
        <s v="E097"/>
        <s v="E098"/>
        <s v="E099"/>
        <s v="E100"/>
      </sharedItems>
    </cacheField>
    <cacheField name="Department" numFmtId="0">
      <sharedItems count="4">
        <s v="IT"/>
        <s v="HR"/>
        <s v="Sales"/>
        <s v="Marketing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3" maxValue="40"/>
    </cacheField>
    <cacheField name="Experience_Years" numFmtId="0">
      <sharedItems containsSemiMixedTypes="0" containsString="0" containsNumber="1" containsInteger="1" minValue="1" maxValue="16"/>
    </cacheField>
    <cacheField name="Monthly_Salary" numFmtId="0">
      <sharedItems containsSemiMixedTypes="0" containsString="0" containsNumber="1" containsInteger="1" minValue="28332" maxValue="49960"/>
    </cacheField>
    <cacheField name="Tasks_Completed" numFmtId="0">
      <sharedItems containsSemiMixedTypes="0" containsString="0" containsNumber="1" containsInteger="1" minValue="80" maxValue="180"/>
    </cacheField>
    <cacheField name="Overtime_Hours" numFmtId="0">
      <sharedItems containsSemiMixedTypes="0" containsString="0" containsNumber="1" containsInteger="1" minValue="4" maxValue="16"/>
    </cacheField>
    <cacheField name="Satisfaction_Score (1-10)" numFmtId="0">
      <sharedItems containsSemiMixedTypes="0" containsString="0" containsNumber="1" minValue="6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31"/>
    <n v="4"/>
    <n v="35314"/>
    <n v="97"/>
    <n v="15"/>
    <n v="10"/>
  </r>
  <r>
    <x v="1"/>
    <x v="0"/>
    <x v="1"/>
    <n v="24"/>
    <n v="1"/>
    <n v="31070"/>
    <n v="107"/>
    <n v="7"/>
    <n v="6"/>
  </r>
  <r>
    <x v="2"/>
    <x v="1"/>
    <x v="1"/>
    <n v="30"/>
    <n v="8"/>
    <n v="47309"/>
    <n v="115"/>
    <n v="16"/>
    <n v="7"/>
  </r>
  <r>
    <x v="3"/>
    <x v="2"/>
    <x v="1"/>
    <n v="31"/>
    <n v="3"/>
    <n v="35055"/>
    <n v="177"/>
    <n v="9"/>
    <n v="9"/>
  </r>
  <r>
    <x v="4"/>
    <x v="0"/>
    <x v="1"/>
    <n v="34"/>
    <n v="10"/>
    <n v="36667"/>
    <n v="85"/>
    <n v="15"/>
    <n v="6"/>
  </r>
  <r>
    <x v="5"/>
    <x v="2"/>
    <x v="0"/>
    <n v="40"/>
    <n v="10"/>
    <n v="48599"/>
    <n v="159"/>
    <n v="9"/>
    <n v="6"/>
  </r>
  <r>
    <x v="6"/>
    <x v="0"/>
    <x v="0"/>
    <n v="32"/>
    <n v="2"/>
    <n v="35628"/>
    <n v="92"/>
    <n v="10"/>
    <n v="8"/>
  </r>
  <r>
    <x v="7"/>
    <x v="1"/>
    <x v="1"/>
    <n v="34"/>
    <n v="4"/>
    <n v="49960"/>
    <n v="114"/>
    <n v="15"/>
    <n v="6"/>
  </r>
  <r>
    <x v="8"/>
    <x v="1"/>
    <x v="0"/>
    <n v="28"/>
    <n v="4"/>
    <n v="40433"/>
    <n v="114"/>
    <n v="14"/>
    <n v="7"/>
  </r>
  <r>
    <x v="9"/>
    <x v="3"/>
    <x v="0"/>
    <n v="30"/>
    <n v="1"/>
    <n v="38336"/>
    <n v="131"/>
    <n v="8"/>
    <n v="7.81"/>
  </r>
  <r>
    <x v="10"/>
    <x v="3"/>
    <x v="0"/>
    <n v="38"/>
    <n v="13"/>
    <n v="49064"/>
    <n v="138"/>
    <n v="6"/>
    <n v="7"/>
  </r>
  <r>
    <x v="11"/>
    <x v="3"/>
    <x v="1"/>
    <n v="35"/>
    <n v="6"/>
    <n v="35186"/>
    <n v="97"/>
    <n v="12"/>
    <n v="6"/>
  </r>
  <r>
    <x v="12"/>
    <x v="0"/>
    <x v="0"/>
    <n v="28"/>
    <n v="6"/>
    <n v="41833"/>
    <n v="156"/>
    <n v="5"/>
    <n v="10"/>
  </r>
  <r>
    <x v="13"/>
    <x v="2"/>
    <x v="1"/>
    <n v="40"/>
    <n v="1"/>
    <n v="31753"/>
    <n v="167"/>
    <n v="12"/>
    <n v="8"/>
  </r>
  <r>
    <x v="14"/>
    <x v="0"/>
    <x v="1"/>
    <n v="36"/>
    <n v="3"/>
    <n v="42867"/>
    <n v="80"/>
    <n v="15"/>
    <n v="8"/>
  </r>
  <r>
    <x v="15"/>
    <x v="1"/>
    <x v="0"/>
    <n v="32"/>
    <n v="9"/>
    <n v="47954"/>
    <n v="105"/>
    <n v="6"/>
    <n v="7"/>
  </r>
  <r>
    <x v="16"/>
    <x v="0"/>
    <x v="1"/>
    <n v="38"/>
    <n v="1"/>
    <n v="31665"/>
    <n v="126"/>
    <n v="16"/>
    <n v="6"/>
  </r>
  <r>
    <x v="17"/>
    <x v="1"/>
    <x v="0"/>
    <n v="25"/>
    <n v="3"/>
    <n v="43924"/>
    <n v="88"/>
    <n v="16"/>
    <n v="7"/>
  </r>
  <r>
    <x v="18"/>
    <x v="1"/>
    <x v="1"/>
    <n v="40"/>
    <n v="6"/>
    <n v="36685"/>
    <n v="147"/>
    <n v="13"/>
    <n v="7"/>
  </r>
  <r>
    <x v="19"/>
    <x v="1"/>
    <x v="1"/>
    <n v="35"/>
    <n v="11"/>
    <n v="49295"/>
    <n v="127"/>
    <n v="11"/>
    <n v="9"/>
  </r>
  <r>
    <x v="20"/>
    <x v="0"/>
    <x v="0"/>
    <n v="30"/>
    <n v="2"/>
    <n v="39078"/>
    <n v="82"/>
    <n v="13"/>
    <n v="10"/>
  </r>
  <r>
    <x v="21"/>
    <x v="1"/>
    <x v="0"/>
    <n v="25"/>
    <n v="3"/>
    <n v="48679"/>
    <n v="87"/>
    <n v="7"/>
    <n v="7.81"/>
  </r>
  <r>
    <x v="22"/>
    <x v="0"/>
    <x v="1"/>
    <n v="25"/>
    <n v="3"/>
    <n v="35798"/>
    <n v="115"/>
    <n v="14"/>
    <n v="10"/>
  </r>
  <r>
    <x v="23"/>
    <x v="1"/>
    <x v="1"/>
    <n v="30"/>
    <n v="8"/>
    <n v="41338"/>
    <n v="104"/>
    <n v="5"/>
    <n v="9"/>
  </r>
  <r>
    <x v="24"/>
    <x v="3"/>
    <x v="1"/>
    <n v="36"/>
    <n v="8"/>
    <n v="29775"/>
    <n v="166"/>
    <n v="14"/>
    <n v="6"/>
  </r>
  <r>
    <x v="25"/>
    <x v="0"/>
    <x v="1"/>
    <n v="33"/>
    <n v="2"/>
    <n v="36147"/>
    <n v="104"/>
    <n v="7"/>
    <n v="7"/>
  </r>
  <r>
    <x v="26"/>
    <x v="2"/>
    <x v="0"/>
    <n v="31"/>
    <n v="8"/>
    <n v="36185"/>
    <n v="89"/>
    <n v="11"/>
    <n v="10"/>
  </r>
  <r>
    <x v="27"/>
    <x v="0"/>
    <x v="0"/>
    <n v="40"/>
    <n v="1"/>
    <n v="31056"/>
    <n v="176"/>
    <n v="7"/>
    <n v="9"/>
  </r>
  <r>
    <x v="28"/>
    <x v="2"/>
    <x v="0"/>
    <n v="35"/>
    <n v="1"/>
    <n v="33394"/>
    <n v="128"/>
    <n v="4"/>
    <n v="8"/>
  </r>
  <r>
    <x v="29"/>
    <x v="2"/>
    <x v="1"/>
    <n v="36"/>
    <n v="12"/>
    <n v="46211"/>
    <n v="164"/>
    <n v="15"/>
    <n v="7"/>
  </r>
  <r>
    <x v="30"/>
    <x v="3"/>
    <x v="0"/>
    <n v="24"/>
    <n v="1"/>
    <n v="38276"/>
    <n v="87"/>
    <n v="4"/>
    <n v="10"/>
  </r>
  <r>
    <x v="31"/>
    <x v="1"/>
    <x v="0"/>
    <n v="39"/>
    <n v="3"/>
    <n v="34089"/>
    <n v="88"/>
    <n v="13"/>
    <n v="7.81"/>
  </r>
  <r>
    <x v="32"/>
    <x v="1"/>
    <x v="1"/>
    <n v="26"/>
    <n v="2"/>
    <n v="46970"/>
    <n v="156"/>
    <n v="4"/>
    <n v="9"/>
  </r>
  <r>
    <x v="33"/>
    <x v="3"/>
    <x v="1"/>
    <n v="29"/>
    <n v="6"/>
    <n v="38295"/>
    <n v="110"/>
    <n v="8"/>
    <n v="8"/>
  </r>
  <r>
    <x v="34"/>
    <x v="2"/>
    <x v="1"/>
    <n v="25"/>
    <n v="1"/>
    <n v="43017"/>
    <n v="159"/>
    <n v="13"/>
    <n v="6"/>
  </r>
  <r>
    <x v="35"/>
    <x v="1"/>
    <x v="1"/>
    <n v="27"/>
    <n v="3"/>
    <n v="30254"/>
    <n v="111"/>
    <n v="9"/>
    <n v="9"/>
  </r>
  <r>
    <x v="36"/>
    <x v="3"/>
    <x v="0"/>
    <n v="40"/>
    <n v="10"/>
    <n v="49737"/>
    <n v="93"/>
    <n v="6"/>
    <n v="6"/>
  </r>
  <r>
    <x v="37"/>
    <x v="1"/>
    <x v="1"/>
    <n v="32"/>
    <n v="10"/>
    <n v="34901"/>
    <n v="171"/>
    <n v="9"/>
    <n v="8"/>
  </r>
  <r>
    <x v="38"/>
    <x v="2"/>
    <x v="1"/>
    <n v="24"/>
    <n v="1"/>
    <n v="48784"/>
    <n v="134"/>
    <n v="8"/>
    <n v="7.81"/>
  </r>
  <r>
    <x v="39"/>
    <x v="3"/>
    <x v="0"/>
    <n v="31"/>
    <n v="3"/>
    <n v="42478"/>
    <n v="150"/>
    <n v="15"/>
    <n v="6"/>
  </r>
  <r>
    <x v="40"/>
    <x v="0"/>
    <x v="0"/>
    <n v="27"/>
    <n v="5"/>
    <n v="29180"/>
    <n v="127"/>
    <n v="13"/>
    <n v="9"/>
  </r>
  <r>
    <x v="41"/>
    <x v="1"/>
    <x v="0"/>
    <n v="32"/>
    <n v="6"/>
    <n v="29307"/>
    <n v="125"/>
    <n v="7"/>
    <n v="6"/>
  </r>
  <r>
    <x v="42"/>
    <x v="3"/>
    <x v="1"/>
    <n v="27"/>
    <n v="2"/>
    <n v="33324"/>
    <n v="102"/>
    <n v="10"/>
    <n v="7.81"/>
  </r>
  <r>
    <x v="43"/>
    <x v="3"/>
    <x v="1"/>
    <n v="30"/>
    <n v="5"/>
    <n v="33216"/>
    <n v="180"/>
    <n v="15"/>
    <n v="6"/>
  </r>
  <r>
    <x v="44"/>
    <x v="2"/>
    <x v="0"/>
    <n v="29"/>
    <n v="7"/>
    <n v="43083"/>
    <n v="124"/>
    <n v="8"/>
    <n v="7"/>
  </r>
  <r>
    <x v="45"/>
    <x v="1"/>
    <x v="0"/>
    <n v="29"/>
    <n v="4"/>
    <n v="38756"/>
    <n v="115"/>
    <n v="5"/>
    <n v="8"/>
  </r>
  <r>
    <x v="46"/>
    <x v="3"/>
    <x v="1"/>
    <n v="40"/>
    <n v="11"/>
    <n v="28904"/>
    <n v="94"/>
    <n v="8"/>
    <n v="8"/>
  </r>
  <r>
    <x v="47"/>
    <x v="0"/>
    <x v="0"/>
    <n v="36"/>
    <n v="6"/>
    <n v="38278"/>
    <n v="135"/>
    <n v="13"/>
    <n v="6"/>
  </r>
  <r>
    <x v="48"/>
    <x v="2"/>
    <x v="0"/>
    <n v="31"/>
    <n v="1"/>
    <n v="42288"/>
    <n v="80"/>
    <n v="12"/>
    <n v="10"/>
  </r>
  <r>
    <x v="49"/>
    <x v="1"/>
    <x v="1"/>
    <n v="36"/>
    <n v="2"/>
    <n v="49765"/>
    <n v="122"/>
    <n v="13"/>
    <n v="6"/>
  </r>
  <r>
    <x v="50"/>
    <x v="3"/>
    <x v="1"/>
    <n v="36"/>
    <n v="6"/>
    <n v="41185"/>
    <n v="169"/>
    <n v="8"/>
    <n v="7"/>
  </r>
  <r>
    <x v="51"/>
    <x v="2"/>
    <x v="1"/>
    <n v="28"/>
    <n v="5"/>
    <n v="46648"/>
    <n v="118"/>
    <n v="10"/>
    <n v="6"/>
  </r>
  <r>
    <x v="52"/>
    <x v="3"/>
    <x v="1"/>
    <n v="29"/>
    <n v="4"/>
    <n v="47004"/>
    <n v="157"/>
    <n v="14"/>
    <n v="9"/>
  </r>
  <r>
    <x v="53"/>
    <x v="2"/>
    <x v="0"/>
    <n v="39"/>
    <n v="16"/>
    <n v="33560"/>
    <n v="164"/>
    <n v="5"/>
    <n v="10"/>
  </r>
  <r>
    <x v="54"/>
    <x v="3"/>
    <x v="0"/>
    <n v="30"/>
    <n v="5"/>
    <n v="35361"/>
    <n v="105"/>
    <n v="6"/>
    <n v="7.81"/>
  </r>
  <r>
    <x v="55"/>
    <x v="1"/>
    <x v="1"/>
    <n v="25"/>
    <n v="2"/>
    <n v="41580"/>
    <n v="160"/>
    <n v="13"/>
    <n v="9"/>
  </r>
  <r>
    <x v="56"/>
    <x v="2"/>
    <x v="1"/>
    <n v="30"/>
    <n v="3"/>
    <n v="49497"/>
    <n v="168"/>
    <n v="4"/>
    <n v="6"/>
  </r>
  <r>
    <x v="57"/>
    <x v="2"/>
    <x v="0"/>
    <n v="28"/>
    <n v="6"/>
    <n v="44972"/>
    <n v="139"/>
    <n v="4"/>
    <n v="6"/>
  </r>
  <r>
    <x v="58"/>
    <x v="2"/>
    <x v="0"/>
    <n v="37"/>
    <n v="11"/>
    <n v="45404"/>
    <n v="151"/>
    <n v="13"/>
    <n v="9"/>
  </r>
  <r>
    <x v="59"/>
    <x v="2"/>
    <x v="1"/>
    <n v="28"/>
    <n v="6"/>
    <n v="43554"/>
    <n v="137"/>
    <n v="8"/>
    <n v="8"/>
  </r>
  <r>
    <x v="60"/>
    <x v="2"/>
    <x v="0"/>
    <n v="31"/>
    <n v="8"/>
    <n v="30538"/>
    <n v="171"/>
    <n v="8"/>
    <n v="8"/>
  </r>
  <r>
    <x v="61"/>
    <x v="3"/>
    <x v="0"/>
    <n v="27"/>
    <n v="2"/>
    <n v="35577"/>
    <n v="129"/>
    <n v="15"/>
    <n v="7"/>
  </r>
  <r>
    <x v="62"/>
    <x v="0"/>
    <x v="1"/>
    <n v="36"/>
    <n v="6"/>
    <n v="45780"/>
    <n v="139"/>
    <n v="10"/>
    <n v="7.81"/>
  </r>
  <r>
    <x v="63"/>
    <x v="2"/>
    <x v="1"/>
    <n v="23"/>
    <n v="1"/>
    <n v="43629"/>
    <n v="80"/>
    <n v="9"/>
    <n v="9"/>
  </r>
  <r>
    <x v="64"/>
    <x v="2"/>
    <x v="0"/>
    <n v="38"/>
    <n v="8"/>
    <n v="36943"/>
    <n v="135"/>
    <n v="11"/>
    <n v="7.81"/>
  </r>
  <r>
    <x v="65"/>
    <x v="3"/>
    <x v="1"/>
    <n v="28"/>
    <n v="4"/>
    <n v="32182"/>
    <n v="159"/>
    <n v="12"/>
    <n v="7.81"/>
  </r>
  <r>
    <x v="66"/>
    <x v="2"/>
    <x v="0"/>
    <n v="25"/>
    <n v="3"/>
    <n v="42044"/>
    <n v="97"/>
    <n v="11"/>
    <n v="8"/>
  </r>
  <r>
    <x v="67"/>
    <x v="2"/>
    <x v="1"/>
    <n v="29"/>
    <n v="4"/>
    <n v="38710"/>
    <n v="123"/>
    <n v="16"/>
    <n v="8"/>
  </r>
  <r>
    <x v="68"/>
    <x v="2"/>
    <x v="1"/>
    <n v="25"/>
    <n v="2"/>
    <n v="28635"/>
    <n v="175"/>
    <n v="12"/>
    <n v="7.81"/>
  </r>
  <r>
    <x v="69"/>
    <x v="3"/>
    <x v="0"/>
    <n v="25"/>
    <n v="3"/>
    <n v="29319"/>
    <n v="176"/>
    <n v="4"/>
    <n v="7"/>
  </r>
  <r>
    <x v="70"/>
    <x v="0"/>
    <x v="0"/>
    <n v="30"/>
    <n v="3"/>
    <n v="43517"/>
    <n v="165"/>
    <n v="5"/>
    <n v="7"/>
  </r>
  <r>
    <x v="71"/>
    <x v="2"/>
    <x v="1"/>
    <n v="34"/>
    <n v="3"/>
    <n v="47853"/>
    <n v="157"/>
    <n v="15"/>
    <n v="7"/>
  </r>
  <r>
    <x v="72"/>
    <x v="3"/>
    <x v="0"/>
    <n v="23"/>
    <n v="1"/>
    <n v="46867"/>
    <n v="166"/>
    <n v="10"/>
    <n v="7"/>
  </r>
  <r>
    <x v="73"/>
    <x v="0"/>
    <x v="0"/>
    <n v="26"/>
    <n v="3"/>
    <n v="47674"/>
    <n v="95"/>
    <n v="16"/>
    <n v="6"/>
  </r>
  <r>
    <x v="74"/>
    <x v="3"/>
    <x v="1"/>
    <n v="34"/>
    <n v="2"/>
    <n v="44579"/>
    <n v="162"/>
    <n v="9"/>
    <n v="7.81"/>
  </r>
  <r>
    <x v="75"/>
    <x v="2"/>
    <x v="1"/>
    <n v="26"/>
    <n v="4"/>
    <n v="39868"/>
    <n v="161"/>
    <n v="11"/>
    <n v="9"/>
  </r>
  <r>
    <x v="76"/>
    <x v="1"/>
    <x v="1"/>
    <n v="40"/>
    <n v="16"/>
    <n v="43232"/>
    <n v="135"/>
    <n v="15"/>
    <n v="8"/>
  </r>
  <r>
    <x v="77"/>
    <x v="1"/>
    <x v="0"/>
    <n v="31"/>
    <n v="8"/>
    <n v="35990"/>
    <n v="176"/>
    <n v="11"/>
    <n v="9"/>
  </r>
  <r>
    <x v="78"/>
    <x v="3"/>
    <x v="0"/>
    <n v="38"/>
    <n v="11"/>
    <n v="33958"/>
    <n v="142"/>
    <n v="7"/>
    <n v="8"/>
  </r>
  <r>
    <x v="79"/>
    <x v="3"/>
    <x v="1"/>
    <n v="31"/>
    <n v="9"/>
    <n v="28332"/>
    <n v="146"/>
    <n v="7"/>
    <n v="9"/>
  </r>
  <r>
    <x v="80"/>
    <x v="2"/>
    <x v="0"/>
    <n v="38"/>
    <n v="16"/>
    <n v="42685"/>
    <n v="82"/>
    <n v="5"/>
    <n v="9"/>
  </r>
  <r>
    <x v="81"/>
    <x v="1"/>
    <x v="1"/>
    <n v="34"/>
    <n v="8"/>
    <n v="46136"/>
    <n v="147"/>
    <n v="9"/>
    <n v="10"/>
  </r>
  <r>
    <x v="82"/>
    <x v="3"/>
    <x v="1"/>
    <n v="37"/>
    <n v="5"/>
    <n v="38047"/>
    <n v="112"/>
    <n v="7"/>
    <n v="7"/>
  </r>
  <r>
    <x v="83"/>
    <x v="3"/>
    <x v="0"/>
    <n v="40"/>
    <n v="6"/>
    <n v="34276"/>
    <n v="107"/>
    <n v="15"/>
    <n v="10"/>
  </r>
  <r>
    <x v="84"/>
    <x v="3"/>
    <x v="0"/>
    <n v="29"/>
    <n v="3"/>
    <n v="35454"/>
    <n v="126"/>
    <n v="6"/>
    <n v="10"/>
  </r>
  <r>
    <x v="85"/>
    <x v="1"/>
    <x v="1"/>
    <n v="24"/>
    <n v="1"/>
    <n v="46132"/>
    <n v="117"/>
    <n v="15"/>
    <n v="9"/>
  </r>
  <r>
    <x v="86"/>
    <x v="0"/>
    <x v="0"/>
    <n v="32"/>
    <n v="8"/>
    <n v="43686"/>
    <n v="136"/>
    <n v="9"/>
    <n v="6"/>
  </r>
  <r>
    <x v="87"/>
    <x v="3"/>
    <x v="1"/>
    <n v="26"/>
    <n v="1"/>
    <n v="41130"/>
    <n v="142"/>
    <n v="5"/>
    <n v="6"/>
  </r>
  <r>
    <x v="88"/>
    <x v="1"/>
    <x v="0"/>
    <n v="32"/>
    <n v="2"/>
    <n v="36132"/>
    <n v="95"/>
    <n v="12"/>
    <n v="10"/>
  </r>
  <r>
    <x v="89"/>
    <x v="1"/>
    <x v="1"/>
    <n v="37"/>
    <n v="15"/>
    <n v="42507"/>
    <n v="118"/>
    <n v="13"/>
    <n v="8"/>
  </r>
  <r>
    <x v="90"/>
    <x v="0"/>
    <x v="0"/>
    <n v="29"/>
    <n v="6"/>
    <n v="34914"/>
    <n v="113"/>
    <n v="14"/>
    <n v="7"/>
  </r>
  <r>
    <x v="91"/>
    <x v="1"/>
    <x v="0"/>
    <n v="28"/>
    <n v="1"/>
    <n v="41386"/>
    <n v="137"/>
    <n v="15"/>
    <n v="8"/>
  </r>
  <r>
    <x v="92"/>
    <x v="0"/>
    <x v="0"/>
    <n v="32"/>
    <n v="5"/>
    <n v="42877"/>
    <n v="89"/>
    <n v="14"/>
    <n v="8"/>
  </r>
  <r>
    <x v="93"/>
    <x v="1"/>
    <x v="1"/>
    <n v="26"/>
    <n v="2"/>
    <n v="49221"/>
    <n v="99"/>
    <n v="8"/>
    <n v="6"/>
  </r>
  <r>
    <x v="94"/>
    <x v="0"/>
    <x v="0"/>
    <n v="32"/>
    <n v="10"/>
    <n v="46651"/>
    <n v="116"/>
    <n v="11"/>
    <n v="8"/>
  </r>
  <r>
    <x v="95"/>
    <x v="2"/>
    <x v="1"/>
    <n v="39"/>
    <n v="16"/>
    <n v="42344"/>
    <n v="90"/>
    <n v="13"/>
    <n v="7.81"/>
  </r>
  <r>
    <x v="96"/>
    <x v="2"/>
    <x v="1"/>
    <n v="31"/>
    <n v="1"/>
    <n v="30992"/>
    <n v="109"/>
    <n v="14"/>
    <n v="10"/>
  </r>
  <r>
    <x v="97"/>
    <x v="0"/>
    <x v="1"/>
    <n v="24"/>
    <n v="1"/>
    <n v="43417"/>
    <n v="146"/>
    <n v="14"/>
    <n v="8"/>
  </r>
  <r>
    <x v="98"/>
    <x v="1"/>
    <x v="1"/>
    <n v="38"/>
    <n v="3"/>
    <n v="43401"/>
    <n v="124"/>
    <n v="10"/>
    <n v="6"/>
  </r>
  <r>
    <x v="99"/>
    <x v="1"/>
    <x v="1"/>
    <n v="36"/>
    <n v="12"/>
    <n v="44235"/>
    <n v="116"/>
    <n v="14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7E116-7E15-4867-895A-4E80BDDE9E15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partment">
  <location ref="D11:E16" firstHeaderRow="1" firstDataRow="1" firstDataCol="1"/>
  <pivotFields count="9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asks_Complete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86080-D5E5-460E-B891-B5AA57B7A34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epartment">
  <location ref="D2:E7" firstHeaderRow="1" firstDataRow="1" firstDataCol="1"/>
  <pivotFields count="9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tisfaction_Score (1-10)" fld="8" subtotal="average" baseField="1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31468-EED2-4AB1-9523-56D96E1F00B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Gender">
  <location ref="A11:B14" firstHeaderRow="1" firstDataRow="1" firstDataCol="1"/>
  <pivotFields count="9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Employee_ID" fld="0" subtotal="count" baseField="0" baseItem="0"/>
  </dataFields>
  <chartFormats count="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CBA30-4DBA-4550-92C5-A24E6A58FF8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partment">
  <location ref="A2:B7" firstHeaderRow="1" firstDataRow="1" firstDataCol="1"/>
  <pivotFields count="9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onthly_Salary" fld="5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33B39-7719-4E4D-A8C5-83216455112C}" name="Table1" displayName="Table1" ref="A1:I101" totalsRowShown="0" headerRowDxfId="1" dataDxfId="0">
  <autoFilter ref="A1:I101" xr:uid="{08F33B39-7719-4E4D-A8C5-83216455112C}"/>
  <tableColumns count="9">
    <tableColumn id="1" xr3:uid="{EE034CAD-CCE1-4FE6-B053-57FC7783B044}" name="Employee_ID" dataDxfId="10"/>
    <tableColumn id="2" xr3:uid="{B49227A5-5D47-45F8-B210-75CAC241750C}" name="Department" dataDxfId="9"/>
    <tableColumn id="3" xr3:uid="{083F2DA3-9A82-4B52-95F1-CA9CD4D59893}" name="Gender" dataDxfId="8"/>
    <tableColumn id="4" xr3:uid="{BC31F056-3C48-42DA-824E-8CB90CD51A91}" name="Age" dataDxfId="7"/>
    <tableColumn id="5" xr3:uid="{AC7668AB-5F58-4276-B49B-A5A979519DB5}" name="Experience_Years" dataDxfId="6"/>
    <tableColumn id="6" xr3:uid="{78FF675C-E185-4487-911D-DEE5974F7052}" name="Monthly_Salary" dataDxfId="5"/>
    <tableColumn id="7" xr3:uid="{CE74D72C-9363-4CC1-B040-408383499BB5}" name="Tasks_Completed" dataDxfId="4"/>
    <tableColumn id="8" xr3:uid="{E41C9C84-334B-4312-A6AF-14E1E7150BA1}" name="Overtime_Hours" dataDxfId="3"/>
    <tableColumn id="9" xr3:uid="{6D547536-30B7-40C8-929F-E1BF0970FA4C}" name="Satisfaction_Score (1-10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619C-61FA-403D-BADE-C8CBD51CEF3B}">
  <dimension ref="A1:I101"/>
  <sheetViews>
    <sheetView topLeftCell="A73" workbookViewId="0">
      <selection sqref="A1:I101"/>
    </sheetView>
  </sheetViews>
  <sheetFormatPr defaultRowHeight="14.4" x14ac:dyDescent="0.3"/>
  <cols>
    <col min="4" max="4" width="4" bestFit="1" customWidth="1"/>
    <col min="5" max="5" width="15.44140625" bestFit="1" customWidth="1"/>
    <col min="6" max="6" width="13.77734375" bestFit="1" customWidth="1"/>
    <col min="8" max="8" width="14.44140625" bestFit="1" customWidth="1"/>
    <col min="9" max="9" width="21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31</v>
      </c>
      <c r="E2">
        <v>4</v>
      </c>
      <c r="F2">
        <v>35314</v>
      </c>
      <c r="G2">
        <v>97</v>
      </c>
      <c r="H2">
        <v>15</v>
      </c>
      <c r="I2">
        <v>10</v>
      </c>
    </row>
    <row r="3" spans="1:9" x14ac:dyDescent="0.3">
      <c r="A3" t="s">
        <v>12</v>
      </c>
      <c r="B3" t="s">
        <v>10</v>
      </c>
      <c r="C3" t="s">
        <v>13</v>
      </c>
      <c r="D3">
        <v>24</v>
      </c>
      <c r="E3">
        <v>1</v>
      </c>
      <c r="F3">
        <v>31070</v>
      </c>
      <c r="G3">
        <v>107</v>
      </c>
      <c r="H3">
        <v>7</v>
      </c>
      <c r="I3">
        <v>6</v>
      </c>
    </row>
    <row r="4" spans="1:9" x14ac:dyDescent="0.3">
      <c r="A4" t="s">
        <v>14</v>
      </c>
      <c r="B4" t="s">
        <v>15</v>
      </c>
      <c r="C4" t="s">
        <v>13</v>
      </c>
      <c r="D4">
        <v>30</v>
      </c>
      <c r="E4">
        <v>8</v>
      </c>
      <c r="F4">
        <v>47309</v>
      </c>
      <c r="G4">
        <v>115</v>
      </c>
      <c r="H4">
        <v>16</v>
      </c>
      <c r="I4">
        <v>7</v>
      </c>
    </row>
    <row r="5" spans="1:9" x14ac:dyDescent="0.3">
      <c r="A5" t="s">
        <v>16</v>
      </c>
      <c r="B5" t="s">
        <v>17</v>
      </c>
      <c r="C5" t="s">
        <v>13</v>
      </c>
      <c r="D5">
        <v>31</v>
      </c>
      <c r="E5">
        <v>3</v>
      </c>
      <c r="F5">
        <v>35055</v>
      </c>
      <c r="G5">
        <v>177</v>
      </c>
      <c r="H5">
        <v>9</v>
      </c>
      <c r="I5">
        <v>9</v>
      </c>
    </row>
    <row r="6" spans="1:9" x14ac:dyDescent="0.3">
      <c r="A6" t="s">
        <v>18</v>
      </c>
      <c r="B6" t="s">
        <v>10</v>
      </c>
      <c r="C6" t="s">
        <v>13</v>
      </c>
      <c r="D6">
        <v>34</v>
      </c>
      <c r="E6">
        <v>10</v>
      </c>
      <c r="F6">
        <v>36667</v>
      </c>
      <c r="G6">
        <v>85</v>
      </c>
      <c r="H6">
        <v>15</v>
      </c>
      <c r="I6">
        <v>6</v>
      </c>
    </row>
    <row r="7" spans="1:9" x14ac:dyDescent="0.3">
      <c r="A7" t="s">
        <v>19</v>
      </c>
      <c r="B7" t="s">
        <v>17</v>
      </c>
      <c r="C7" t="s">
        <v>11</v>
      </c>
      <c r="D7">
        <v>40</v>
      </c>
      <c r="E7">
        <v>10</v>
      </c>
      <c r="F7">
        <v>48599</v>
      </c>
      <c r="G7">
        <v>159</v>
      </c>
      <c r="H7">
        <v>9</v>
      </c>
      <c r="I7">
        <v>6</v>
      </c>
    </row>
    <row r="8" spans="1:9" x14ac:dyDescent="0.3">
      <c r="A8" t="s">
        <v>20</v>
      </c>
      <c r="B8" t="s">
        <v>10</v>
      </c>
      <c r="C8" t="s">
        <v>11</v>
      </c>
      <c r="D8">
        <v>32</v>
      </c>
      <c r="E8">
        <v>2</v>
      </c>
      <c r="F8">
        <v>35628</v>
      </c>
      <c r="G8">
        <v>92</v>
      </c>
      <c r="H8">
        <v>10</v>
      </c>
      <c r="I8">
        <v>8</v>
      </c>
    </row>
    <row r="9" spans="1:9" x14ac:dyDescent="0.3">
      <c r="A9" t="s">
        <v>21</v>
      </c>
      <c r="B9" t="s">
        <v>15</v>
      </c>
      <c r="C9" t="s">
        <v>13</v>
      </c>
      <c r="D9">
        <v>34</v>
      </c>
      <c r="E9">
        <v>4</v>
      </c>
      <c r="F9">
        <v>49960</v>
      </c>
      <c r="G9">
        <v>114</v>
      </c>
      <c r="H9">
        <v>15</v>
      </c>
      <c r="I9">
        <v>6</v>
      </c>
    </row>
    <row r="10" spans="1:9" x14ac:dyDescent="0.3">
      <c r="A10" t="s">
        <v>22</v>
      </c>
      <c r="B10" t="s">
        <v>15</v>
      </c>
      <c r="C10" t="s">
        <v>11</v>
      </c>
      <c r="D10">
        <v>28</v>
      </c>
      <c r="E10">
        <v>4</v>
      </c>
      <c r="F10">
        <v>40433</v>
      </c>
      <c r="G10">
        <v>114</v>
      </c>
      <c r="H10">
        <v>14</v>
      </c>
      <c r="I10">
        <v>7</v>
      </c>
    </row>
    <row r="11" spans="1:9" x14ac:dyDescent="0.3">
      <c r="A11" t="s">
        <v>23</v>
      </c>
      <c r="B11" t="s">
        <v>24</v>
      </c>
      <c r="C11" t="s">
        <v>11</v>
      </c>
      <c r="D11">
        <v>30</v>
      </c>
      <c r="E11">
        <v>1</v>
      </c>
      <c r="F11">
        <v>38336</v>
      </c>
      <c r="G11">
        <v>131</v>
      </c>
      <c r="H11">
        <v>8</v>
      </c>
    </row>
    <row r="12" spans="1:9" x14ac:dyDescent="0.3">
      <c r="A12" t="s">
        <v>25</v>
      </c>
      <c r="B12" t="s">
        <v>24</v>
      </c>
      <c r="C12" t="s">
        <v>11</v>
      </c>
      <c r="D12">
        <v>38</v>
      </c>
      <c r="E12">
        <v>13</v>
      </c>
      <c r="F12">
        <v>49064</v>
      </c>
      <c r="G12">
        <v>138</v>
      </c>
      <c r="H12">
        <v>6</v>
      </c>
      <c r="I12">
        <v>7</v>
      </c>
    </row>
    <row r="13" spans="1:9" x14ac:dyDescent="0.3">
      <c r="A13" t="s">
        <v>26</v>
      </c>
      <c r="B13" t="s">
        <v>24</v>
      </c>
      <c r="C13" t="s">
        <v>13</v>
      </c>
      <c r="D13">
        <v>35</v>
      </c>
      <c r="E13">
        <v>6</v>
      </c>
      <c r="F13">
        <v>35186</v>
      </c>
      <c r="G13">
        <v>97</v>
      </c>
      <c r="H13">
        <v>12</v>
      </c>
      <c r="I13">
        <v>6</v>
      </c>
    </row>
    <row r="14" spans="1:9" x14ac:dyDescent="0.3">
      <c r="A14" t="s">
        <v>27</v>
      </c>
      <c r="B14" t="s">
        <v>10</v>
      </c>
      <c r="C14" t="s">
        <v>11</v>
      </c>
      <c r="D14">
        <v>28</v>
      </c>
      <c r="E14">
        <v>6</v>
      </c>
      <c r="F14">
        <v>41833</v>
      </c>
      <c r="G14">
        <v>156</v>
      </c>
      <c r="H14">
        <v>5</v>
      </c>
      <c r="I14">
        <v>10</v>
      </c>
    </row>
    <row r="15" spans="1:9" x14ac:dyDescent="0.3">
      <c r="A15" t="s">
        <v>28</v>
      </c>
      <c r="B15" t="s">
        <v>17</v>
      </c>
      <c r="C15" t="s">
        <v>13</v>
      </c>
      <c r="D15">
        <v>40</v>
      </c>
      <c r="E15">
        <v>1</v>
      </c>
      <c r="F15">
        <v>31753</v>
      </c>
      <c r="G15">
        <v>167</v>
      </c>
      <c r="H15">
        <v>12</v>
      </c>
      <c r="I15">
        <v>8</v>
      </c>
    </row>
    <row r="16" spans="1:9" x14ac:dyDescent="0.3">
      <c r="A16" t="s">
        <v>29</v>
      </c>
      <c r="B16" t="s">
        <v>10</v>
      </c>
      <c r="C16" t="s">
        <v>13</v>
      </c>
      <c r="D16">
        <v>36</v>
      </c>
      <c r="E16">
        <v>3</v>
      </c>
      <c r="F16">
        <v>42867</v>
      </c>
      <c r="G16">
        <v>80</v>
      </c>
      <c r="H16">
        <v>15</v>
      </c>
      <c r="I16">
        <v>8</v>
      </c>
    </row>
    <row r="17" spans="1:9" x14ac:dyDescent="0.3">
      <c r="A17" t="s">
        <v>30</v>
      </c>
      <c r="B17" t="s">
        <v>15</v>
      </c>
      <c r="C17" t="s">
        <v>11</v>
      </c>
      <c r="D17">
        <v>32</v>
      </c>
      <c r="E17">
        <v>9</v>
      </c>
      <c r="F17">
        <v>47954</v>
      </c>
      <c r="G17">
        <v>105</v>
      </c>
      <c r="H17">
        <v>6</v>
      </c>
      <c r="I17">
        <v>7</v>
      </c>
    </row>
    <row r="18" spans="1:9" x14ac:dyDescent="0.3">
      <c r="A18" t="s">
        <v>31</v>
      </c>
      <c r="B18" t="s">
        <v>10</v>
      </c>
      <c r="C18" t="s">
        <v>13</v>
      </c>
      <c r="D18">
        <v>38</v>
      </c>
      <c r="E18">
        <v>1</v>
      </c>
      <c r="F18">
        <v>31665</v>
      </c>
      <c r="G18">
        <v>126</v>
      </c>
      <c r="H18">
        <v>16</v>
      </c>
      <c r="I18">
        <v>6</v>
      </c>
    </row>
    <row r="19" spans="1:9" x14ac:dyDescent="0.3">
      <c r="A19" t="s">
        <v>32</v>
      </c>
      <c r="B19" t="s">
        <v>15</v>
      </c>
      <c r="C19" t="s">
        <v>11</v>
      </c>
      <c r="D19">
        <v>25</v>
      </c>
      <c r="E19">
        <v>3</v>
      </c>
      <c r="F19">
        <v>43924</v>
      </c>
      <c r="G19">
        <v>88</v>
      </c>
      <c r="H19">
        <v>16</v>
      </c>
      <c r="I19">
        <v>7</v>
      </c>
    </row>
    <row r="20" spans="1:9" x14ac:dyDescent="0.3">
      <c r="A20" t="s">
        <v>33</v>
      </c>
      <c r="B20" t="s">
        <v>15</v>
      </c>
      <c r="C20" t="s">
        <v>13</v>
      </c>
      <c r="D20">
        <v>40</v>
      </c>
      <c r="E20">
        <v>6</v>
      </c>
      <c r="F20">
        <v>36685</v>
      </c>
      <c r="G20">
        <v>147</v>
      </c>
      <c r="H20">
        <v>13</v>
      </c>
      <c r="I20">
        <v>7</v>
      </c>
    </row>
    <row r="21" spans="1:9" x14ac:dyDescent="0.3">
      <c r="A21" t="s">
        <v>34</v>
      </c>
      <c r="B21" t="s">
        <v>15</v>
      </c>
      <c r="C21" t="s">
        <v>13</v>
      </c>
      <c r="D21">
        <v>35</v>
      </c>
      <c r="E21">
        <v>11</v>
      </c>
      <c r="F21">
        <v>49295</v>
      </c>
      <c r="G21">
        <v>127</v>
      </c>
      <c r="H21">
        <v>11</v>
      </c>
      <c r="I21">
        <v>9</v>
      </c>
    </row>
    <row r="22" spans="1:9" x14ac:dyDescent="0.3">
      <c r="A22" t="s">
        <v>35</v>
      </c>
      <c r="B22" t="s">
        <v>10</v>
      </c>
      <c r="C22" t="s">
        <v>11</v>
      </c>
      <c r="D22">
        <v>30</v>
      </c>
      <c r="E22">
        <v>2</v>
      </c>
      <c r="F22">
        <v>39078</v>
      </c>
      <c r="G22">
        <v>82</v>
      </c>
      <c r="H22">
        <v>13</v>
      </c>
      <c r="I22">
        <v>10</v>
      </c>
    </row>
    <row r="23" spans="1:9" x14ac:dyDescent="0.3">
      <c r="A23" t="s">
        <v>36</v>
      </c>
      <c r="B23" t="s">
        <v>15</v>
      </c>
      <c r="C23" t="s">
        <v>11</v>
      </c>
      <c r="D23">
        <v>25</v>
      </c>
      <c r="E23">
        <v>3</v>
      </c>
      <c r="F23">
        <v>48679</v>
      </c>
      <c r="G23">
        <v>87</v>
      </c>
      <c r="H23">
        <v>7</v>
      </c>
    </row>
    <row r="24" spans="1:9" x14ac:dyDescent="0.3">
      <c r="A24" t="s">
        <v>37</v>
      </c>
      <c r="B24" t="s">
        <v>10</v>
      </c>
      <c r="C24" t="s">
        <v>13</v>
      </c>
      <c r="D24">
        <v>25</v>
      </c>
      <c r="E24">
        <v>3</v>
      </c>
      <c r="F24">
        <v>35798</v>
      </c>
      <c r="G24">
        <v>115</v>
      </c>
      <c r="H24">
        <v>14</v>
      </c>
      <c r="I24">
        <v>10</v>
      </c>
    </row>
    <row r="25" spans="1:9" x14ac:dyDescent="0.3">
      <c r="A25" t="s">
        <v>38</v>
      </c>
      <c r="B25" t="s">
        <v>15</v>
      </c>
      <c r="C25" t="s">
        <v>13</v>
      </c>
      <c r="D25">
        <v>30</v>
      </c>
      <c r="E25">
        <v>8</v>
      </c>
      <c r="F25">
        <v>41338</v>
      </c>
      <c r="G25">
        <v>104</v>
      </c>
      <c r="H25">
        <v>5</v>
      </c>
      <c r="I25">
        <v>9</v>
      </c>
    </row>
    <row r="26" spans="1:9" x14ac:dyDescent="0.3">
      <c r="A26" t="s">
        <v>39</v>
      </c>
      <c r="B26" t="s">
        <v>24</v>
      </c>
      <c r="C26" t="s">
        <v>13</v>
      </c>
      <c r="D26">
        <v>36</v>
      </c>
      <c r="E26">
        <v>8</v>
      </c>
      <c r="F26">
        <v>29775</v>
      </c>
      <c r="G26">
        <v>166</v>
      </c>
      <c r="H26">
        <v>14</v>
      </c>
      <c r="I26">
        <v>6</v>
      </c>
    </row>
    <row r="27" spans="1:9" x14ac:dyDescent="0.3">
      <c r="A27" t="s">
        <v>40</v>
      </c>
      <c r="B27" t="s">
        <v>10</v>
      </c>
      <c r="C27" t="s">
        <v>13</v>
      </c>
      <c r="D27">
        <v>33</v>
      </c>
      <c r="E27">
        <v>2</v>
      </c>
      <c r="F27">
        <v>36147</v>
      </c>
      <c r="G27">
        <v>104</v>
      </c>
      <c r="H27">
        <v>7</v>
      </c>
      <c r="I27">
        <v>7</v>
      </c>
    </row>
    <row r="28" spans="1:9" x14ac:dyDescent="0.3">
      <c r="A28" t="s">
        <v>41</v>
      </c>
      <c r="B28" t="s">
        <v>17</v>
      </c>
      <c r="C28" t="s">
        <v>11</v>
      </c>
      <c r="D28">
        <v>31</v>
      </c>
      <c r="E28">
        <v>8</v>
      </c>
      <c r="F28">
        <v>36185</v>
      </c>
      <c r="G28">
        <v>89</v>
      </c>
      <c r="H28">
        <v>11</v>
      </c>
      <c r="I28">
        <v>10</v>
      </c>
    </row>
    <row r="29" spans="1:9" x14ac:dyDescent="0.3">
      <c r="A29" t="s">
        <v>42</v>
      </c>
      <c r="B29" t="s">
        <v>10</v>
      </c>
      <c r="C29" t="s">
        <v>11</v>
      </c>
      <c r="D29">
        <v>40</v>
      </c>
      <c r="E29">
        <v>1</v>
      </c>
      <c r="F29">
        <v>31056</v>
      </c>
      <c r="G29">
        <v>176</v>
      </c>
      <c r="H29">
        <v>7</v>
      </c>
      <c r="I29">
        <v>9</v>
      </c>
    </row>
    <row r="30" spans="1:9" x14ac:dyDescent="0.3">
      <c r="A30" t="s">
        <v>43</v>
      </c>
      <c r="B30" t="s">
        <v>17</v>
      </c>
      <c r="C30" t="s">
        <v>11</v>
      </c>
      <c r="D30">
        <v>35</v>
      </c>
      <c r="E30">
        <v>1</v>
      </c>
      <c r="F30">
        <v>33394</v>
      </c>
      <c r="G30">
        <v>128</v>
      </c>
      <c r="H30">
        <v>4</v>
      </c>
      <c r="I30">
        <v>8</v>
      </c>
    </row>
    <row r="31" spans="1:9" x14ac:dyDescent="0.3">
      <c r="A31" t="s">
        <v>44</v>
      </c>
      <c r="B31" t="s">
        <v>17</v>
      </c>
      <c r="C31" t="s">
        <v>13</v>
      </c>
      <c r="D31">
        <v>36</v>
      </c>
      <c r="E31">
        <v>12</v>
      </c>
      <c r="F31">
        <v>46211</v>
      </c>
      <c r="G31">
        <v>164</v>
      </c>
      <c r="H31">
        <v>15</v>
      </c>
      <c r="I31">
        <v>7</v>
      </c>
    </row>
    <row r="32" spans="1:9" x14ac:dyDescent="0.3">
      <c r="A32" t="s">
        <v>45</v>
      </c>
      <c r="B32" t="s">
        <v>24</v>
      </c>
      <c r="C32" t="s">
        <v>11</v>
      </c>
      <c r="D32">
        <v>24</v>
      </c>
      <c r="E32">
        <v>1</v>
      </c>
      <c r="F32">
        <v>38276</v>
      </c>
      <c r="G32">
        <v>87</v>
      </c>
      <c r="H32">
        <v>4</v>
      </c>
      <c r="I32">
        <v>10</v>
      </c>
    </row>
    <row r="33" spans="1:9" x14ac:dyDescent="0.3">
      <c r="A33" t="s">
        <v>46</v>
      </c>
      <c r="B33" t="s">
        <v>15</v>
      </c>
      <c r="C33" t="s">
        <v>11</v>
      </c>
      <c r="D33">
        <v>39</v>
      </c>
      <c r="E33">
        <v>3</v>
      </c>
      <c r="F33">
        <v>34089</v>
      </c>
      <c r="G33">
        <v>88</v>
      </c>
      <c r="H33">
        <v>13</v>
      </c>
    </row>
    <row r="34" spans="1:9" x14ac:dyDescent="0.3">
      <c r="A34" t="s">
        <v>47</v>
      </c>
      <c r="B34" t="s">
        <v>15</v>
      </c>
      <c r="C34" t="s">
        <v>13</v>
      </c>
      <c r="D34">
        <v>26</v>
      </c>
      <c r="E34">
        <v>2</v>
      </c>
      <c r="F34">
        <v>46970</v>
      </c>
      <c r="G34">
        <v>156</v>
      </c>
      <c r="H34">
        <v>4</v>
      </c>
      <c r="I34">
        <v>9</v>
      </c>
    </row>
    <row r="35" spans="1:9" x14ac:dyDescent="0.3">
      <c r="A35" t="s">
        <v>48</v>
      </c>
      <c r="B35" t="s">
        <v>24</v>
      </c>
      <c r="C35" t="s">
        <v>13</v>
      </c>
      <c r="D35">
        <v>29</v>
      </c>
      <c r="E35">
        <v>6</v>
      </c>
      <c r="F35">
        <v>38295</v>
      </c>
      <c r="G35">
        <v>110</v>
      </c>
      <c r="H35">
        <v>8</v>
      </c>
      <c r="I35">
        <v>8</v>
      </c>
    </row>
    <row r="36" spans="1:9" x14ac:dyDescent="0.3">
      <c r="A36" t="s">
        <v>49</v>
      </c>
      <c r="B36" t="s">
        <v>17</v>
      </c>
      <c r="C36" t="s">
        <v>13</v>
      </c>
      <c r="D36">
        <v>25</v>
      </c>
      <c r="E36">
        <v>1</v>
      </c>
      <c r="F36">
        <v>43017</v>
      </c>
      <c r="G36">
        <v>159</v>
      </c>
      <c r="H36">
        <v>13</v>
      </c>
      <c r="I36">
        <v>6</v>
      </c>
    </row>
    <row r="37" spans="1:9" x14ac:dyDescent="0.3">
      <c r="A37" t="s">
        <v>50</v>
      </c>
      <c r="B37" t="s">
        <v>15</v>
      </c>
      <c r="C37" t="s">
        <v>13</v>
      </c>
      <c r="D37">
        <v>27</v>
      </c>
      <c r="E37">
        <v>3</v>
      </c>
      <c r="F37">
        <v>30254</v>
      </c>
      <c r="G37">
        <v>111</v>
      </c>
      <c r="H37">
        <v>9</v>
      </c>
      <c r="I37">
        <v>9</v>
      </c>
    </row>
    <row r="38" spans="1:9" x14ac:dyDescent="0.3">
      <c r="A38" t="s">
        <v>51</v>
      </c>
      <c r="B38" t="s">
        <v>24</v>
      </c>
      <c r="C38" t="s">
        <v>11</v>
      </c>
      <c r="D38">
        <v>40</v>
      </c>
      <c r="E38">
        <v>10</v>
      </c>
      <c r="F38">
        <v>49737</v>
      </c>
      <c r="G38">
        <v>93</v>
      </c>
      <c r="H38">
        <v>6</v>
      </c>
      <c r="I38">
        <v>6</v>
      </c>
    </row>
    <row r="39" spans="1:9" x14ac:dyDescent="0.3">
      <c r="A39" t="s">
        <v>52</v>
      </c>
      <c r="B39" t="s">
        <v>15</v>
      </c>
      <c r="C39" t="s">
        <v>13</v>
      </c>
      <c r="D39">
        <v>32</v>
      </c>
      <c r="E39">
        <v>10</v>
      </c>
      <c r="F39">
        <v>34901</v>
      </c>
      <c r="G39">
        <v>171</v>
      </c>
      <c r="H39">
        <v>9</v>
      </c>
      <c r="I39">
        <v>8</v>
      </c>
    </row>
    <row r="40" spans="1:9" x14ac:dyDescent="0.3">
      <c r="A40" t="s">
        <v>53</v>
      </c>
      <c r="B40" t="s">
        <v>17</v>
      </c>
      <c r="C40" t="s">
        <v>13</v>
      </c>
      <c r="D40">
        <v>24</v>
      </c>
      <c r="E40">
        <v>1</v>
      </c>
      <c r="F40">
        <v>48784</v>
      </c>
      <c r="G40">
        <v>134</v>
      </c>
      <c r="H40">
        <v>8</v>
      </c>
    </row>
    <row r="41" spans="1:9" x14ac:dyDescent="0.3">
      <c r="A41" t="s">
        <v>54</v>
      </c>
      <c r="B41" t="s">
        <v>24</v>
      </c>
      <c r="C41" t="s">
        <v>11</v>
      </c>
      <c r="D41">
        <v>31</v>
      </c>
      <c r="E41">
        <v>3</v>
      </c>
      <c r="F41">
        <v>42478</v>
      </c>
      <c r="G41">
        <v>150</v>
      </c>
      <c r="H41">
        <v>15</v>
      </c>
      <c r="I41">
        <v>6</v>
      </c>
    </row>
    <row r="42" spans="1:9" x14ac:dyDescent="0.3">
      <c r="A42" t="s">
        <v>55</v>
      </c>
      <c r="B42" t="s">
        <v>10</v>
      </c>
      <c r="C42" t="s">
        <v>11</v>
      </c>
      <c r="D42">
        <v>27</v>
      </c>
      <c r="E42">
        <v>5</v>
      </c>
      <c r="F42">
        <v>29180</v>
      </c>
      <c r="G42">
        <v>127</v>
      </c>
      <c r="H42">
        <v>13</v>
      </c>
      <c r="I42">
        <v>9</v>
      </c>
    </row>
    <row r="43" spans="1:9" x14ac:dyDescent="0.3">
      <c r="A43" t="s">
        <v>56</v>
      </c>
      <c r="B43" t="s">
        <v>15</v>
      </c>
      <c r="C43" t="s">
        <v>11</v>
      </c>
      <c r="D43">
        <v>32</v>
      </c>
      <c r="E43">
        <v>6</v>
      </c>
      <c r="F43">
        <v>29307</v>
      </c>
      <c r="G43">
        <v>125</v>
      </c>
      <c r="H43">
        <v>7</v>
      </c>
      <c r="I43">
        <v>6</v>
      </c>
    </row>
    <row r="44" spans="1:9" x14ac:dyDescent="0.3">
      <c r="A44" t="s">
        <v>57</v>
      </c>
      <c r="B44" t="s">
        <v>24</v>
      </c>
      <c r="C44" t="s">
        <v>13</v>
      </c>
      <c r="D44">
        <v>27</v>
      </c>
      <c r="E44">
        <v>2</v>
      </c>
      <c r="F44">
        <v>33324</v>
      </c>
      <c r="G44">
        <v>102</v>
      </c>
      <c r="H44">
        <v>10</v>
      </c>
    </row>
    <row r="45" spans="1:9" x14ac:dyDescent="0.3">
      <c r="A45" t="s">
        <v>58</v>
      </c>
      <c r="B45" t="s">
        <v>24</v>
      </c>
      <c r="C45" t="s">
        <v>13</v>
      </c>
      <c r="D45">
        <v>30</v>
      </c>
      <c r="E45">
        <v>5</v>
      </c>
      <c r="F45">
        <v>33216</v>
      </c>
      <c r="G45">
        <v>180</v>
      </c>
      <c r="H45">
        <v>15</v>
      </c>
      <c r="I45">
        <v>6</v>
      </c>
    </row>
    <row r="46" spans="1:9" x14ac:dyDescent="0.3">
      <c r="A46" t="s">
        <v>59</v>
      </c>
      <c r="B46" t="s">
        <v>17</v>
      </c>
      <c r="C46" t="s">
        <v>11</v>
      </c>
      <c r="D46">
        <v>29</v>
      </c>
      <c r="E46">
        <v>7</v>
      </c>
      <c r="F46">
        <v>43083</v>
      </c>
      <c r="G46">
        <v>124</v>
      </c>
      <c r="H46">
        <v>8</v>
      </c>
      <c r="I46">
        <v>7</v>
      </c>
    </row>
    <row r="47" spans="1:9" x14ac:dyDescent="0.3">
      <c r="A47" t="s">
        <v>60</v>
      </c>
      <c r="B47" t="s">
        <v>15</v>
      </c>
      <c r="C47" t="s">
        <v>11</v>
      </c>
      <c r="D47">
        <v>29</v>
      </c>
      <c r="E47">
        <v>4</v>
      </c>
      <c r="F47">
        <v>38756</v>
      </c>
      <c r="G47">
        <v>115</v>
      </c>
      <c r="H47">
        <v>5</v>
      </c>
      <c r="I47">
        <v>8</v>
      </c>
    </row>
    <row r="48" spans="1:9" x14ac:dyDescent="0.3">
      <c r="A48" t="s">
        <v>61</v>
      </c>
      <c r="B48" t="s">
        <v>24</v>
      </c>
      <c r="C48" t="s">
        <v>13</v>
      </c>
      <c r="D48">
        <v>40</v>
      </c>
      <c r="E48">
        <v>11</v>
      </c>
      <c r="F48">
        <v>28904</v>
      </c>
      <c r="G48">
        <v>94</v>
      </c>
      <c r="H48">
        <v>8</v>
      </c>
      <c r="I48">
        <v>8</v>
      </c>
    </row>
    <row r="49" spans="1:9" x14ac:dyDescent="0.3">
      <c r="A49" t="s">
        <v>62</v>
      </c>
      <c r="B49" t="s">
        <v>10</v>
      </c>
      <c r="C49" t="s">
        <v>11</v>
      </c>
      <c r="D49">
        <v>36</v>
      </c>
      <c r="E49">
        <v>6</v>
      </c>
      <c r="F49">
        <v>38278</v>
      </c>
      <c r="G49">
        <v>135</v>
      </c>
      <c r="H49">
        <v>13</v>
      </c>
      <c r="I49">
        <v>6</v>
      </c>
    </row>
    <row r="50" spans="1:9" x14ac:dyDescent="0.3">
      <c r="A50" t="s">
        <v>63</v>
      </c>
      <c r="B50" t="s">
        <v>17</v>
      </c>
      <c r="C50" t="s">
        <v>11</v>
      </c>
      <c r="D50">
        <v>31</v>
      </c>
      <c r="E50">
        <v>1</v>
      </c>
      <c r="F50">
        <v>42288</v>
      </c>
      <c r="G50">
        <v>80</v>
      </c>
      <c r="H50">
        <v>12</v>
      </c>
      <c r="I50">
        <v>10</v>
      </c>
    </row>
    <row r="51" spans="1:9" x14ac:dyDescent="0.3">
      <c r="A51" t="s">
        <v>64</v>
      </c>
      <c r="B51" t="s">
        <v>15</v>
      </c>
      <c r="C51" t="s">
        <v>13</v>
      </c>
      <c r="D51">
        <v>36</v>
      </c>
      <c r="E51">
        <v>2</v>
      </c>
      <c r="F51">
        <v>49765</v>
      </c>
      <c r="G51">
        <v>122</v>
      </c>
      <c r="H51">
        <v>13</v>
      </c>
      <c r="I51">
        <v>6</v>
      </c>
    </row>
    <row r="52" spans="1:9" x14ac:dyDescent="0.3">
      <c r="A52" t="s">
        <v>65</v>
      </c>
      <c r="B52" t="s">
        <v>24</v>
      </c>
      <c r="C52" t="s">
        <v>13</v>
      </c>
      <c r="D52">
        <v>36</v>
      </c>
      <c r="E52">
        <v>6</v>
      </c>
      <c r="F52">
        <v>41185</v>
      </c>
      <c r="G52">
        <v>169</v>
      </c>
      <c r="H52">
        <v>8</v>
      </c>
      <c r="I52">
        <v>7</v>
      </c>
    </row>
    <row r="53" spans="1:9" x14ac:dyDescent="0.3">
      <c r="A53" t="s">
        <v>66</v>
      </c>
      <c r="B53" t="s">
        <v>17</v>
      </c>
      <c r="C53" t="s">
        <v>13</v>
      </c>
      <c r="D53">
        <v>28</v>
      </c>
      <c r="E53">
        <v>5</v>
      </c>
      <c r="F53">
        <v>46648</v>
      </c>
      <c r="G53">
        <v>118</v>
      </c>
      <c r="H53">
        <v>10</v>
      </c>
      <c r="I53">
        <v>6</v>
      </c>
    </row>
    <row r="54" spans="1:9" x14ac:dyDescent="0.3">
      <c r="A54" t="s">
        <v>67</v>
      </c>
      <c r="B54" t="s">
        <v>24</v>
      </c>
      <c r="C54" t="s">
        <v>13</v>
      </c>
      <c r="D54">
        <v>29</v>
      </c>
      <c r="E54">
        <v>4</v>
      </c>
      <c r="F54">
        <v>47004</v>
      </c>
      <c r="G54">
        <v>157</v>
      </c>
      <c r="H54">
        <v>14</v>
      </c>
      <c r="I54">
        <v>9</v>
      </c>
    </row>
    <row r="55" spans="1:9" x14ac:dyDescent="0.3">
      <c r="A55" t="s">
        <v>68</v>
      </c>
      <c r="B55" t="s">
        <v>17</v>
      </c>
      <c r="C55" t="s">
        <v>11</v>
      </c>
      <c r="D55">
        <v>39</v>
      </c>
      <c r="E55">
        <v>16</v>
      </c>
      <c r="F55">
        <v>33560</v>
      </c>
      <c r="G55">
        <v>164</v>
      </c>
      <c r="H55">
        <v>5</v>
      </c>
      <c r="I55">
        <v>10</v>
      </c>
    </row>
    <row r="56" spans="1:9" x14ac:dyDescent="0.3">
      <c r="A56" t="s">
        <v>69</v>
      </c>
      <c r="B56" t="s">
        <v>24</v>
      </c>
      <c r="C56" t="s">
        <v>11</v>
      </c>
      <c r="D56">
        <v>30</v>
      </c>
      <c r="E56">
        <v>5</v>
      </c>
      <c r="F56">
        <v>35361</v>
      </c>
      <c r="G56">
        <v>105</v>
      </c>
      <c r="H56">
        <v>6</v>
      </c>
    </row>
    <row r="57" spans="1:9" x14ac:dyDescent="0.3">
      <c r="A57" t="s">
        <v>70</v>
      </c>
      <c r="B57" t="s">
        <v>15</v>
      </c>
      <c r="C57" t="s">
        <v>13</v>
      </c>
      <c r="D57">
        <v>25</v>
      </c>
      <c r="E57">
        <v>2</v>
      </c>
      <c r="F57">
        <v>41580</v>
      </c>
      <c r="G57">
        <v>160</v>
      </c>
      <c r="H57">
        <v>13</v>
      </c>
      <c r="I57">
        <v>9</v>
      </c>
    </row>
    <row r="58" spans="1:9" x14ac:dyDescent="0.3">
      <c r="A58" t="s">
        <v>71</v>
      </c>
      <c r="B58" t="s">
        <v>17</v>
      </c>
      <c r="C58" t="s">
        <v>13</v>
      </c>
      <c r="D58">
        <v>30</v>
      </c>
      <c r="E58">
        <v>3</v>
      </c>
      <c r="F58">
        <v>49497</v>
      </c>
      <c r="G58">
        <v>168</v>
      </c>
      <c r="H58">
        <v>4</v>
      </c>
      <c r="I58">
        <v>6</v>
      </c>
    </row>
    <row r="59" spans="1:9" x14ac:dyDescent="0.3">
      <c r="A59" t="s">
        <v>72</v>
      </c>
      <c r="B59" t="s">
        <v>17</v>
      </c>
      <c r="C59" t="s">
        <v>11</v>
      </c>
      <c r="D59">
        <v>28</v>
      </c>
      <c r="E59">
        <v>6</v>
      </c>
      <c r="F59">
        <v>44972</v>
      </c>
      <c r="G59">
        <v>139</v>
      </c>
      <c r="H59">
        <v>4</v>
      </c>
      <c r="I59">
        <v>6</v>
      </c>
    </row>
    <row r="60" spans="1:9" x14ac:dyDescent="0.3">
      <c r="A60" t="s">
        <v>73</v>
      </c>
      <c r="B60" t="s">
        <v>17</v>
      </c>
      <c r="C60" t="s">
        <v>11</v>
      </c>
      <c r="D60">
        <v>37</v>
      </c>
      <c r="E60">
        <v>11</v>
      </c>
      <c r="F60">
        <v>45404</v>
      </c>
      <c r="G60">
        <v>151</v>
      </c>
      <c r="H60">
        <v>13</v>
      </c>
      <c r="I60">
        <v>9</v>
      </c>
    </row>
    <row r="61" spans="1:9" x14ac:dyDescent="0.3">
      <c r="A61" t="s">
        <v>74</v>
      </c>
      <c r="B61" t="s">
        <v>17</v>
      </c>
      <c r="C61" t="s">
        <v>13</v>
      </c>
      <c r="D61">
        <v>28</v>
      </c>
      <c r="E61">
        <v>6</v>
      </c>
      <c r="F61">
        <v>43554</v>
      </c>
      <c r="G61">
        <v>137</v>
      </c>
      <c r="H61">
        <v>8</v>
      </c>
      <c r="I61">
        <v>8</v>
      </c>
    </row>
    <row r="62" spans="1:9" x14ac:dyDescent="0.3">
      <c r="A62" t="s">
        <v>75</v>
      </c>
      <c r="B62" t="s">
        <v>17</v>
      </c>
      <c r="C62" t="s">
        <v>11</v>
      </c>
      <c r="D62">
        <v>31</v>
      </c>
      <c r="E62">
        <v>8</v>
      </c>
      <c r="F62">
        <v>30538</v>
      </c>
      <c r="G62">
        <v>171</v>
      </c>
      <c r="H62">
        <v>8</v>
      </c>
      <c r="I62">
        <v>8</v>
      </c>
    </row>
    <row r="63" spans="1:9" x14ac:dyDescent="0.3">
      <c r="A63" t="s">
        <v>76</v>
      </c>
      <c r="B63" t="s">
        <v>24</v>
      </c>
      <c r="C63" t="s">
        <v>11</v>
      </c>
      <c r="D63">
        <v>27</v>
      </c>
      <c r="E63">
        <v>2</v>
      </c>
      <c r="F63">
        <v>35577</v>
      </c>
      <c r="G63">
        <v>129</v>
      </c>
      <c r="H63">
        <v>15</v>
      </c>
      <c r="I63">
        <v>7</v>
      </c>
    </row>
    <row r="64" spans="1:9" x14ac:dyDescent="0.3">
      <c r="A64" t="s">
        <v>77</v>
      </c>
      <c r="B64" t="s">
        <v>10</v>
      </c>
      <c r="C64" t="s">
        <v>13</v>
      </c>
      <c r="D64">
        <v>36</v>
      </c>
      <c r="E64">
        <v>6</v>
      </c>
      <c r="F64">
        <v>45780</v>
      </c>
      <c r="G64">
        <v>139</v>
      </c>
      <c r="H64">
        <v>10</v>
      </c>
    </row>
    <row r="65" spans="1:9" x14ac:dyDescent="0.3">
      <c r="A65" t="s">
        <v>78</v>
      </c>
      <c r="B65" t="s">
        <v>17</v>
      </c>
      <c r="C65" t="s">
        <v>13</v>
      </c>
      <c r="D65">
        <v>23</v>
      </c>
      <c r="E65">
        <v>1</v>
      </c>
      <c r="F65">
        <v>43629</v>
      </c>
      <c r="G65">
        <v>80</v>
      </c>
      <c r="H65">
        <v>9</v>
      </c>
      <c r="I65">
        <v>9</v>
      </c>
    </row>
    <row r="66" spans="1:9" x14ac:dyDescent="0.3">
      <c r="A66" t="s">
        <v>79</v>
      </c>
      <c r="B66" t="s">
        <v>17</v>
      </c>
      <c r="C66" t="s">
        <v>11</v>
      </c>
      <c r="D66">
        <v>38</v>
      </c>
      <c r="E66">
        <v>8</v>
      </c>
      <c r="F66">
        <v>36943</v>
      </c>
      <c r="G66">
        <v>135</v>
      </c>
      <c r="H66">
        <v>11</v>
      </c>
    </row>
    <row r="67" spans="1:9" x14ac:dyDescent="0.3">
      <c r="A67" t="s">
        <v>80</v>
      </c>
      <c r="B67" t="s">
        <v>24</v>
      </c>
      <c r="C67" t="s">
        <v>13</v>
      </c>
      <c r="D67">
        <v>28</v>
      </c>
      <c r="E67">
        <v>4</v>
      </c>
      <c r="F67">
        <v>32182</v>
      </c>
      <c r="G67">
        <v>159</v>
      </c>
      <c r="H67">
        <v>12</v>
      </c>
    </row>
    <row r="68" spans="1:9" x14ac:dyDescent="0.3">
      <c r="A68" t="s">
        <v>81</v>
      </c>
      <c r="B68" t="s">
        <v>17</v>
      </c>
      <c r="C68" t="s">
        <v>11</v>
      </c>
      <c r="D68">
        <v>25</v>
      </c>
      <c r="E68">
        <v>3</v>
      </c>
      <c r="F68">
        <v>42044</v>
      </c>
      <c r="G68">
        <v>97</v>
      </c>
      <c r="H68">
        <v>11</v>
      </c>
      <c r="I68">
        <v>8</v>
      </c>
    </row>
    <row r="69" spans="1:9" x14ac:dyDescent="0.3">
      <c r="A69" t="s">
        <v>82</v>
      </c>
      <c r="B69" t="s">
        <v>17</v>
      </c>
      <c r="C69" t="s">
        <v>13</v>
      </c>
      <c r="D69">
        <v>29</v>
      </c>
      <c r="E69">
        <v>4</v>
      </c>
      <c r="F69">
        <v>38710</v>
      </c>
      <c r="G69">
        <v>123</v>
      </c>
      <c r="H69">
        <v>16</v>
      </c>
      <c r="I69">
        <v>8</v>
      </c>
    </row>
    <row r="70" spans="1:9" x14ac:dyDescent="0.3">
      <c r="A70" t="s">
        <v>83</v>
      </c>
      <c r="B70" t="s">
        <v>17</v>
      </c>
      <c r="C70" t="s">
        <v>13</v>
      </c>
      <c r="D70">
        <v>25</v>
      </c>
      <c r="E70">
        <v>2</v>
      </c>
      <c r="F70">
        <v>28635</v>
      </c>
      <c r="G70">
        <v>175</v>
      </c>
      <c r="H70">
        <v>12</v>
      </c>
    </row>
    <row r="71" spans="1:9" x14ac:dyDescent="0.3">
      <c r="A71" t="s">
        <v>84</v>
      </c>
      <c r="B71" t="s">
        <v>24</v>
      </c>
      <c r="C71" t="s">
        <v>11</v>
      </c>
      <c r="D71">
        <v>25</v>
      </c>
      <c r="E71">
        <v>3</v>
      </c>
      <c r="F71">
        <v>29319</v>
      </c>
      <c r="G71">
        <v>176</v>
      </c>
      <c r="H71">
        <v>4</v>
      </c>
      <c r="I71">
        <v>7</v>
      </c>
    </row>
    <row r="72" spans="1:9" x14ac:dyDescent="0.3">
      <c r="A72" t="s">
        <v>85</v>
      </c>
      <c r="B72" t="s">
        <v>10</v>
      </c>
      <c r="C72" t="s">
        <v>11</v>
      </c>
      <c r="D72">
        <v>30</v>
      </c>
      <c r="E72">
        <v>3</v>
      </c>
      <c r="F72">
        <v>43517</v>
      </c>
      <c r="G72">
        <v>165</v>
      </c>
      <c r="H72">
        <v>5</v>
      </c>
      <c r="I72">
        <v>7</v>
      </c>
    </row>
    <row r="73" spans="1:9" x14ac:dyDescent="0.3">
      <c r="A73" t="s">
        <v>86</v>
      </c>
      <c r="B73" t="s">
        <v>17</v>
      </c>
      <c r="C73" t="s">
        <v>13</v>
      </c>
      <c r="D73">
        <v>34</v>
      </c>
      <c r="E73">
        <v>3</v>
      </c>
      <c r="F73">
        <v>47853</v>
      </c>
      <c r="G73">
        <v>157</v>
      </c>
      <c r="H73">
        <v>15</v>
      </c>
      <c r="I73">
        <v>7</v>
      </c>
    </row>
    <row r="74" spans="1:9" x14ac:dyDescent="0.3">
      <c r="A74" t="s">
        <v>87</v>
      </c>
      <c r="B74" t="s">
        <v>24</v>
      </c>
      <c r="C74" t="s">
        <v>11</v>
      </c>
      <c r="D74">
        <v>23</v>
      </c>
      <c r="E74">
        <v>1</v>
      </c>
      <c r="F74">
        <v>46867</v>
      </c>
      <c r="G74">
        <v>166</v>
      </c>
      <c r="H74">
        <v>10</v>
      </c>
      <c r="I74">
        <v>7</v>
      </c>
    </row>
    <row r="75" spans="1:9" x14ac:dyDescent="0.3">
      <c r="A75" t="s">
        <v>88</v>
      </c>
      <c r="B75" t="s">
        <v>10</v>
      </c>
      <c r="C75" t="s">
        <v>11</v>
      </c>
      <c r="D75">
        <v>26</v>
      </c>
      <c r="E75">
        <v>3</v>
      </c>
      <c r="F75">
        <v>47674</v>
      </c>
      <c r="G75">
        <v>95</v>
      </c>
      <c r="H75">
        <v>16</v>
      </c>
      <c r="I75">
        <v>6</v>
      </c>
    </row>
    <row r="76" spans="1:9" x14ac:dyDescent="0.3">
      <c r="A76" t="s">
        <v>89</v>
      </c>
      <c r="B76" t="s">
        <v>24</v>
      </c>
      <c r="C76" t="s">
        <v>13</v>
      </c>
      <c r="D76">
        <v>34</v>
      </c>
      <c r="E76">
        <v>2</v>
      </c>
      <c r="F76">
        <v>44579</v>
      </c>
      <c r="G76">
        <v>162</v>
      </c>
      <c r="H76">
        <v>9</v>
      </c>
    </row>
    <row r="77" spans="1:9" x14ac:dyDescent="0.3">
      <c r="A77" t="s">
        <v>90</v>
      </c>
      <c r="B77" t="s">
        <v>17</v>
      </c>
      <c r="C77" t="s">
        <v>13</v>
      </c>
      <c r="D77">
        <v>26</v>
      </c>
      <c r="E77">
        <v>4</v>
      </c>
      <c r="F77">
        <v>39868</v>
      </c>
      <c r="G77">
        <v>161</v>
      </c>
      <c r="H77">
        <v>11</v>
      </c>
      <c r="I77">
        <v>9</v>
      </c>
    </row>
    <row r="78" spans="1:9" x14ac:dyDescent="0.3">
      <c r="A78" t="s">
        <v>91</v>
      </c>
      <c r="B78" t="s">
        <v>15</v>
      </c>
      <c r="C78" t="s">
        <v>13</v>
      </c>
      <c r="D78">
        <v>40</v>
      </c>
      <c r="E78">
        <v>16</v>
      </c>
      <c r="F78">
        <v>43232</v>
      </c>
      <c r="G78">
        <v>135</v>
      </c>
      <c r="H78">
        <v>15</v>
      </c>
      <c r="I78">
        <v>8</v>
      </c>
    </row>
    <row r="79" spans="1:9" x14ac:dyDescent="0.3">
      <c r="A79" t="s">
        <v>92</v>
      </c>
      <c r="B79" t="s">
        <v>15</v>
      </c>
      <c r="C79" t="s">
        <v>11</v>
      </c>
      <c r="D79">
        <v>31</v>
      </c>
      <c r="E79">
        <v>8</v>
      </c>
      <c r="F79">
        <v>35990</v>
      </c>
      <c r="G79">
        <v>176</v>
      </c>
      <c r="H79">
        <v>11</v>
      </c>
      <c r="I79">
        <v>9</v>
      </c>
    </row>
    <row r="80" spans="1:9" x14ac:dyDescent="0.3">
      <c r="A80" t="s">
        <v>93</v>
      </c>
      <c r="B80" t="s">
        <v>24</v>
      </c>
      <c r="C80" t="s">
        <v>11</v>
      </c>
      <c r="D80">
        <v>38</v>
      </c>
      <c r="E80">
        <v>11</v>
      </c>
      <c r="F80">
        <v>33958</v>
      </c>
      <c r="G80">
        <v>142</v>
      </c>
      <c r="H80">
        <v>7</v>
      </c>
      <c r="I80">
        <v>8</v>
      </c>
    </row>
    <row r="81" spans="1:9" x14ac:dyDescent="0.3">
      <c r="A81" t="s">
        <v>94</v>
      </c>
      <c r="B81" t="s">
        <v>24</v>
      </c>
      <c r="C81" t="s">
        <v>13</v>
      </c>
      <c r="D81">
        <v>31</v>
      </c>
      <c r="E81">
        <v>9</v>
      </c>
      <c r="F81">
        <v>28332</v>
      </c>
      <c r="G81">
        <v>146</v>
      </c>
      <c r="H81">
        <v>7</v>
      </c>
      <c r="I81">
        <v>9</v>
      </c>
    </row>
    <row r="82" spans="1:9" x14ac:dyDescent="0.3">
      <c r="A82" t="s">
        <v>95</v>
      </c>
      <c r="B82" t="s">
        <v>17</v>
      </c>
      <c r="C82" t="s">
        <v>11</v>
      </c>
      <c r="D82">
        <v>38</v>
      </c>
      <c r="E82">
        <v>16</v>
      </c>
      <c r="F82">
        <v>42685</v>
      </c>
      <c r="G82">
        <v>82</v>
      </c>
      <c r="H82">
        <v>5</v>
      </c>
      <c r="I82">
        <v>9</v>
      </c>
    </row>
    <row r="83" spans="1:9" x14ac:dyDescent="0.3">
      <c r="A83" t="s">
        <v>96</v>
      </c>
      <c r="B83" t="s">
        <v>15</v>
      </c>
      <c r="C83" t="s">
        <v>13</v>
      </c>
      <c r="D83">
        <v>34</v>
      </c>
      <c r="E83">
        <v>8</v>
      </c>
      <c r="F83">
        <v>46136</v>
      </c>
      <c r="G83">
        <v>147</v>
      </c>
      <c r="H83">
        <v>9</v>
      </c>
      <c r="I83">
        <v>10</v>
      </c>
    </row>
    <row r="84" spans="1:9" x14ac:dyDescent="0.3">
      <c r="A84" t="s">
        <v>97</v>
      </c>
      <c r="B84" t="s">
        <v>24</v>
      </c>
      <c r="C84" t="s">
        <v>13</v>
      </c>
      <c r="D84">
        <v>37</v>
      </c>
      <c r="E84">
        <v>5</v>
      </c>
      <c r="F84">
        <v>38047</v>
      </c>
      <c r="G84">
        <v>112</v>
      </c>
      <c r="H84">
        <v>7</v>
      </c>
      <c r="I84">
        <v>7</v>
      </c>
    </row>
    <row r="85" spans="1:9" x14ac:dyDescent="0.3">
      <c r="A85" t="s">
        <v>98</v>
      </c>
      <c r="B85" t="s">
        <v>24</v>
      </c>
      <c r="C85" t="s">
        <v>11</v>
      </c>
      <c r="D85">
        <v>40</v>
      </c>
      <c r="E85">
        <v>6</v>
      </c>
      <c r="F85">
        <v>34276</v>
      </c>
      <c r="G85">
        <v>107</v>
      </c>
      <c r="H85">
        <v>15</v>
      </c>
      <c r="I85">
        <v>10</v>
      </c>
    </row>
    <row r="86" spans="1:9" x14ac:dyDescent="0.3">
      <c r="A86" t="s">
        <v>99</v>
      </c>
      <c r="B86" t="s">
        <v>24</v>
      </c>
      <c r="C86" t="s">
        <v>11</v>
      </c>
      <c r="D86">
        <v>29</v>
      </c>
      <c r="E86">
        <v>3</v>
      </c>
      <c r="F86">
        <v>35454</v>
      </c>
      <c r="G86">
        <v>126</v>
      </c>
      <c r="H86">
        <v>6</v>
      </c>
      <c r="I86">
        <v>10</v>
      </c>
    </row>
    <row r="87" spans="1:9" x14ac:dyDescent="0.3">
      <c r="A87" t="s">
        <v>100</v>
      </c>
      <c r="B87" t="s">
        <v>15</v>
      </c>
      <c r="C87" t="s">
        <v>13</v>
      </c>
      <c r="D87">
        <v>24</v>
      </c>
      <c r="E87">
        <v>1</v>
      </c>
      <c r="F87">
        <v>46132</v>
      </c>
      <c r="G87">
        <v>117</v>
      </c>
      <c r="H87">
        <v>15</v>
      </c>
      <c r="I87">
        <v>9</v>
      </c>
    </row>
    <row r="88" spans="1:9" x14ac:dyDescent="0.3">
      <c r="A88" t="s">
        <v>101</v>
      </c>
      <c r="B88" t="s">
        <v>10</v>
      </c>
      <c r="C88" t="s">
        <v>11</v>
      </c>
      <c r="D88">
        <v>32</v>
      </c>
      <c r="E88">
        <v>8</v>
      </c>
      <c r="F88">
        <v>43686</v>
      </c>
      <c r="G88">
        <v>136</v>
      </c>
      <c r="H88">
        <v>9</v>
      </c>
      <c r="I88">
        <v>6</v>
      </c>
    </row>
    <row r="89" spans="1:9" x14ac:dyDescent="0.3">
      <c r="A89" t="s">
        <v>102</v>
      </c>
      <c r="B89" t="s">
        <v>24</v>
      </c>
      <c r="C89" t="s">
        <v>13</v>
      </c>
      <c r="D89">
        <v>26</v>
      </c>
      <c r="E89">
        <v>1</v>
      </c>
      <c r="F89">
        <v>41130</v>
      </c>
      <c r="G89">
        <v>142</v>
      </c>
      <c r="H89">
        <v>5</v>
      </c>
      <c r="I89">
        <v>6</v>
      </c>
    </row>
    <row r="90" spans="1:9" x14ac:dyDescent="0.3">
      <c r="A90" t="s">
        <v>103</v>
      </c>
      <c r="B90" t="s">
        <v>15</v>
      </c>
      <c r="C90" t="s">
        <v>11</v>
      </c>
      <c r="D90">
        <v>32</v>
      </c>
      <c r="E90">
        <v>2</v>
      </c>
      <c r="F90">
        <v>36132</v>
      </c>
      <c r="G90">
        <v>95</v>
      </c>
      <c r="H90">
        <v>12</v>
      </c>
      <c r="I90">
        <v>10</v>
      </c>
    </row>
    <row r="91" spans="1:9" x14ac:dyDescent="0.3">
      <c r="A91" t="s">
        <v>104</v>
      </c>
      <c r="B91" t="s">
        <v>15</v>
      </c>
      <c r="C91" t="s">
        <v>13</v>
      </c>
      <c r="D91">
        <v>37</v>
      </c>
      <c r="E91">
        <v>15</v>
      </c>
      <c r="F91">
        <v>42507</v>
      </c>
      <c r="G91">
        <v>118</v>
      </c>
      <c r="H91">
        <v>13</v>
      </c>
      <c r="I91">
        <v>8</v>
      </c>
    </row>
    <row r="92" spans="1:9" x14ac:dyDescent="0.3">
      <c r="A92" t="s">
        <v>105</v>
      </c>
      <c r="B92" t="s">
        <v>10</v>
      </c>
      <c r="C92" t="s">
        <v>11</v>
      </c>
      <c r="D92">
        <v>29</v>
      </c>
      <c r="E92">
        <v>6</v>
      </c>
      <c r="F92">
        <v>34914</v>
      </c>
      <c r="G92">
        <v>113</v>
      </c>
      <c r="H92">
        <v>14</v>
      </c>
      <c r="I92">
        <v>7</v>
      </c>
    </row>
    <row r="93" spans="1:9" x14ac:dyDescent="0.3">
      <c r="A93" t="s">
        <v>106</v>
      </c>
      <c r="B93" t="s">
        <v>15</v>
      </c>
      <c r="C93" t="s">
        <v>11</v>
      </c>
      <c r="D93">
        <v>28</v>
      </c>
      <c r="E93">
        <v>1</v>
      </c>
      <c r="F93">
        <v>41386</v>
      </c>
      <c r="G93">
        <v>137</v>
      </c>
      <c r="H93">
        <v>15</v>
      </c>
      <c r="I93">
        <v>8</v>
      </c>
    </row>
    <row r="94" spans="1:9" x14ac:dyDescent="0.3">
      <c r="A94" t="s">
        <v>107</v>
      </c>
      <c r="B94" t="s">
        <v>10</v>
      </c>
      <c r="C94" t="s">
        <v>11</v>
      </c>
      <c r="D94">
        <v>32</v>
      </c>
      <c r="E94">
        <v>5</v>
      </c>
      <c r="F94">
        <v>42877</v>
      </c>
      <c r="G94">
        <v>89</v>
      </c>
      <c r="H94">
        <v>14</v>
      </c>
      <c r="I94">
        <v>8</v>
      </c>
    </row>
    <row r="95" spans="1:9" x14ac:dyDescent="0.3">
      <c r="A95" t="s">
        <v>108</v>
      </c>
      <c r="B95" t="s">
        <v>15</v>
      </c>
      <c r="C95" t="s">
        <v>13</v>
      </c>
      <c r="D95">
        <v>26</v>
      </c>
      <c r="E95">
        <v>2</v>
      </c>
      <c r="F95">
        <v>49221</v>
      </c>
      <c r="G95">
        <v>99</v>
      </c>
      <c r="H95">
        <v>8</v>
      </c>
      <c r="I95">
        <v>6</v>
      </c>
    </row>
    <row r="96" spans="1:9" x14ac:dyDescent="0.3">
      <c r="A96" t="s">
        <v>109</v>
      </c>
      <c r="B96" t="s">
        <v>10</v>
      </c>
      <c r="C96" t="s">
        <v>11</v>
      </c>
      <c r="D96">
        <v>32</v>
      </c>
      <c r="E96">
        <v>10</v>
      </c>
      <c r="F96">
        <v>46651</v>
      </c>
      <c r="G96">
        <v>116</v>
      </c>
      <c r="H96">
        <v>11</v>
      </c>
      <c r="I96">
        <v>8</v>
      </c>
    </row>
    <row r="97" spans="1:9" x14ac:dyDescent="0.3">
      <c r="A97" t="s">
        <v>110</v>
      </c>
      <c r="B97" t="s">
        <v>17</v>
      </c>
      <c r="C97" t="s">
        <v>13</v>
      </c>
      <c r="D97">
        <v>39</v>
      </c>
      <c r="E97">
        <v>16</v>
      </c>
      <c r="F97">
        <v>42344</v>
      </c>
      <c r="G97">
        <v>90</v>
      </c>
      <c r="H97">
        <v>13</v>
      </c>
    </row>
    <row r="98" spans="1:9" x14ac:dyDescent="0.3">
      <c r="A98" t="s">
        <v>111</v>
      </c>
      <c r="B98" t="s">
        <v>17</v>
      </c>
      <c r="C98" t="s">
        <v>13</v>
      </c>
      <c r="D98">
        <v>31</v>
      </c>
      <c r="E98">
        <v>1</v>
      </c>
      <c r="F98">
        <v>30992</v>
      </c>
      <c r="G98">
        <v>109</v>
      </c>
      <c r="H98">
        <v>14</v>
      </c>
      <c r="I98">
        <v>10</v>
      </c>
    </row>
    <row r="99" spans="1:9" x14ac:dyDescent="0.3">
      <c r="A99" t="s">
        <v>112</v>
      </c>
      <c r="B99" t="s">
        <v>10</v>
      </c>
      <c r="C99" t="s">
        <v>13</v>
      </c>
      <c r="D99">
        <v>24</v>
      </c>
      <c r="E99">
        <v>1</v>
      </c>
      <c r="F99">
        <v>43417</v>
      </c>
      <c r="G99">
        <v>146</v>
      </c>
      <c r="H99">
        <v>14</v>
      </c>
      <c r="I99">
        <v>8</v>
      </c>
    </row>
    <row r="100" spans="1:9" x14ac:dyDescent="0.3">
      <c r="A100" t="s">
        <v>113</v>
      </c>
      <c r="B100" t="s">
        <v>15</v>
      </c>
      <c r="C100" t="s">
        <v>13</v>
      </c>
      <c r="D100">
        <v>38</v>
      </c>
      <c r="E100">
        <v>3</v>
      </c>
      <c r="F100">
        <v>43401</v>
      </c>
      <c r="G100">
        <v>124</v>
      </c>
      <c r="H100">
        <v>10</v>
      </c>
      <c r="I100">
        <v>6</v>
      </c>
    </row>
    <row r="101" spans="1:9" x14ac:dyDescent="0.3">
      <c r="A101" t="s">
        <v>114</v>
      </c>
      <c r="B101" t="s">
        <v>15</v>
      </c>
      <c r="C101" t="s">
        <v>13</v>
      </c>
      <c r="D101">
        <v>36</v>
      </c>
      <c r="E101">
        <v>12</v>
      </c>
      <c r="F101">
        <v>44235</v>
      </c>
      <c r="G101">
        <v>116</v>
      </c>
      <c r="H101">
        <v>14</v>
      </c>
      <c r="I1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0B5D-8B34-47E8-A11C-F768495D6350}">
  <dimension ref="A1:K101"/>
  <sheetViews>
    <sheetView workbookViewId="0">
      <selection activeCell="I1" activeCellId="1" sqref="B1:B101 I1:I101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11.5546875" bestFit="1" customWidth="1"/>
    <col min="5" max="5" width="17.44140625" customWidth="1"/>
    <col min="6" max="6" width="18.88671875" bestFit="1" customWidth="1"/>
    <col min="7" max="7" width="17.6640625" customWidth="1"/>
    <col min="8" max="8" width="16.5546875" customWidth="1"/>
    <col min="9" max="9" width="23.77734375" customWidth="1"/>
    <col min="11" max="11" width="9.5546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2" t="s">
        <v>9</v>
      </c>
      <c r="B2" s="2" t="s">
        <v>10</v>
      </c>
      <c r="C2" s="2" t="s">
        <v>11</v>
      </c>
      <c r="D2" s="2">
        <v>31</v>
      </c>
      <c r="E2" s="2">
        <v>4</v>
      </c>
      <c r="F2" s="2">
        <v>35314</v>
      </c>
      <c r="G2" s="2">
        <v>97</v>
      </c>
      <c r="H2" s="2">
        <v>15</v>
      </c>
      <c r="I2" s="2">
        <v>10</v>
      </c>
    </row>
    <row r="3" spans="1:11" x14ac:dyDescent="0.3">
      <c r="A3" s="2" t="s">
        <v>12</v>
      </c>
      <c r="B3" s="2" t="s">
        <v>10</v>
      </c>
      <c r="C3" s="2" t="s">
        <v>13</v>
      </c>
      <c r="D3" s="2">
        <v>24</v>
      </c>
      <c r="E3" s="2">
        <v>1</v>
      </c>
      <c r="F3" s="2">
        <v>31070</v>
      </c>
      <c r="G3" s="2">
        <v>107</v>
      </c>
      <c r="H3" s="2">
        <v>7</v>
      </c>
      <c r="I3" s="2">
        <v>6</v>
      </c>
    </row>
    <row r="4" spans="1:11" x14ac:dyDescent="0.3">
      <c r="A4" s="2" t="s">
        <v>14</v>
      </c>
      <c r="B4" s="2" t="s">
        <v>15</v>
      </c>
      <c r="C4" s="2" t="s">
        <v>13</v>
      </c>
      <c r="D4" s="2">
        <v>30</v>
      </c>
      <c r="E4" s="2">
        <v>8</v>
      </c>
      <c r="F4" s="2">
        <v>47309</v>
      </c>
      <c r="G4" s="2">
        <v>115</v>
      </c>
      <c r="H4" s="2">
        <v>16</v>
      </c>
      <c r="I4" s="2">
        <v>7</v>
      </c>
    </row>
    <row r="5" spans="1:11" x14ac:dyDescent="0.3">
      <c r="A5" s="2" t="s">
        <v>16</v>
      </c>
      <c r="B5" s="2" t="s">
        <v>17</v>
      </c>
      <c r="C5" s="2" t="s">
        <v>13</v>
      </c>
      <c r="D5" s="2">
        <v>31</v>
      </c>
      <c r="E5" s="2">
        <v>3</v>
      </c>
      <c r="F5" s="2">
        <v>35055</v>
      </c>
      <c r="G5" s="2">
        <v>177</v>
      </c>
      <c r="H5" s="2">
        <v>9</v>
      </c>
      <c r="I5" s="2">
        <v>9</v>
      </c>
    </row>
    <row r="6" spans="1:11" x14ac:dyDescent="0.3">
      <c r="A6" s="2" t="s">
        <v>18</v>
      </c>
      <c r="B6" s="2" t="s">
        <v>10</v>
      </c>
      <c r="C6" s="2" t="s">
        <v>13</v>
      </c>
      <c r="D6" s="2">
        <v>34</v>
      </c>
      <c r="E6" s="2">
        <v>10</v>
      </c>
      <c r="F6" s="2">
        <v>36667</v>
      </c>
      <c r="G6" s="2">
        <v>85</v>
      </c>
      <c r="H6" s="2">
        <v>15</v>
      </c>
      <c r="I6" s="2">
        <v>6</v>
      </c>
    </row>
    <row r="7" spans="1:11" x14ac:dyDescent="0.3">
      <c r="A7" s="2" t="s">
        <v>19</v>
      </c>
      <c r="B7" s="2" t="s">
        <v>17</v>
      </c>
      <c r="C7" s="2" t="s">
        <v>11</v>
      </c>
      <c r="D7" s="2">
        <v>40</v>
      </c>
      <c r="E7" s="2">
        <v>10</v>
      </c>
      <c r="F7" s="2">
        <v>48599</v>
      </c>
      <c r="G7" s="2">
        <v>159</v>
      </c>
      <c r="H7" s="2">
        <v>9</v>
      </c>
      <c r="I7" s="2">
        <v>6</v>
      </c>
    </row>
    <row r="8" spans="1:11" x14ac:dyDescent="0.3">
      <c r="A8" s="2" t="s">
        <v>20</v>
      </c>
      <c r="B8" s="2" t="s">
        <v>10</v>
      </c>
      <c r="C8" s="2" t="s">
        <v>11</v>
      </c>
      <c r="D8" s="2">
        <v>32</v>
      </c>
      <c r="E8" s="2">
        <v>2</v>
      </c>
      <c r="F8" s="2">
        <v>35628</v>
      </c>
      <c r="G8" s="2">
        <v>92</v>
      </c>
      <c r="H8" s="2">
        <v>10</v>
      </c>
      <c r="I8" s="2">
        <v>8</v>
      </c>
    </row>
    <row r="9" spans="1:11" x14ac:dyDescent="0.3">
      <c r="A9" s="2" t="s">
        <v>21</v>
      </c>
      <c r="B9" s="2" t="s">
        <v>15</v>
      </c>
      <c r="C9" s="2" t="s">
        <v>13</v>
      </c>
      <c r="D9" s="2">
        <v>34</v>
      </c>
      <c r="E9" s="2">
        <v>4</v>
      </c>
      <c r="F9" s="2">
        <v>49960</v>
      </c>
      <c r="G9" s="2">
        <v>114</v>
      </c>
      <c r="H9" s="2">
        <v>15</v>
      </c>
      <c r="I9" s="2">
        <v>6</v>
      </c>
    </row>
    <row r="10" spans="1:11" x14ac:dyDescent="0.3">
      <c r="A10" s="2" t="s">
        <v>22</v>
      </c>
      <c r="B10" s="2" t="s">
        <v>15</v>
      </c>
      <c r="C10" s="2" t="s">
        <v>11</v>
      </c>
      <c r="D10" s="2">
        <v>28</v>
      </c>
      <c r="E10" s="2">
        <v>4</v>
      </c>
      <c r="F10" s="2">
        <v>40433</v>
      </c>
      <c r="G10" s="2">
        <v>114</v>
      </c>
      <c r="H10" s="2">
        <v>14</v>
      </c>
      <c r="I10" s="2">
        <v>7</v>
      </c>
    </row>
    <row r="11" spans="1:11" x14ac:dyDescent="0.3">
      <c r="A11" s="2" t="s">
        <v>23</v>
      </c>
      <c r="B11" s="2" t="s">
        <v>24</v>
      </c>
      <c r="C11" s="2" t="s">
        <v>11</v>
      </c>
      <c r="D11" s="2">
        <v>30</v>
      </c>
      <c r="E11" s="2">
        <v>1</v>
      </c>
      <c r="F11" s="2">
        <v>38336</v>
      </c>
      <c r="G11" s="2">
        <v>131</v>
      </c>
      <c r="H11" s="2">
        <v>8</v>
      </c>
      <c r="I11" s="2">
        <v>7.81</v>
      </c>
      <c r="K11" s="1"/>
    </row>
    <row r="12" spans="1:11" x14ac:dyDescent="0.3">
      <c r="A12" s="2" t="s">
        <v>25</v>
      </c>
      <c r="B12" s="2" t="s">
        <v>24</v>
      </c>
      <c r="C12" s="2" t="s">
        <v>11</v>
      </c>
      <c r="D12" s="2">
        <v>38</v>
      </c>
      <c r="E12" s="2">
        <v>13</v>
      </c>
      <c r="F12" s="2">
        <v>49064</v>
      </c>
      <c r="G12" s="2">
        <v>138</v>
      </c>
      <c r="H12" s="2">
        <v>6</v>
      </c>
      <c r="I12" s="2">
        <v>7</v>
      </c>
    </row>
    <row r="13" spans="1:11" x14ac:dyDescent="0.3">
      <c r="A13" s="2" t="s">
        <v>26</v>
      </c>
      <c r="B13" s="2" t="s">
        <v>24</v>
      </c>
      <c r="C13" s="2" t="s">
        <v>13</v>
      </c>
      <c r="D13" s="2">
        <v>35</v>
      </c>
      <c r="E13" s="2">
        <v>6</v>
      </c>
      <c r="F13" s="2">
        <v>35186</v>
      </c>
      <c r="G13" s="2">
        <v>97</v>
      </c>
      <c r="H13" s="2">
        <v>12</v>
      </c>
      <c r="I13" s="2">
        <v>6</v>
      </c>
    </row>
    <row r="14" spans="1:11" x14ac:dyDescent="0.3">
      <c r="A14" s="2" t="s">
        <v>27</v>
      </c>
      <c r="B14" s="2" t="s">
        <v>10</v>
      </c>
      <c r="C14" s="2" t="s">
        <v>11</v>
      </c>
      <c r="D14" s="2">
        <v>28</v>
      </c>
      <c r="E14" s="2">
        <v>6</v>
      </c>
      <c r="F14" s="2">
        <v>41833</v>
      </c>
      <c r="G14" s="2">
        <v>156</v>
      </c>
      <c r="H14" s="2">
        <v>5</v>
      </c>
      <c r="I14" s="2">
        <v>10</v>
      </c>
    </row>
    <row r="15" spans="1:11" x14ac:dyDescent="0.3">
      <c r="A15" s="2" t="s">
        <v>28</v>
      </c>
      <c r="B15" s="2" t="s">
        <v>17</v>
      </c>
      <c r="C15" s="2" t="s">
        <v>13</v>
      </c>
      <c r="D15" s="2">
        <v>40</v>
      </c>
      <c r="E15" s="2">
        <v>1</v>
      </c>
      <c r="F15" s="2">
        <v>31753</v>
      </c>
      <c r="G15" s="2">
        <v>167</v>
      </c>
      <c r="H15" s="2">
        <v>12</v>
      </c>
      <c r="I15" s="2">
        <v>8</v>
      </c>
    </row>
    <row r="16" spans="1:11" x14ac:dyDescent="0.3">
      <c r="A16" s="2" t="s">
        <v>29</v>
      </c>
      <c r="B16" s="2" t="s">
        <v>10</v>
      </c>
      <c r="C16" s="2" t="s">
        <v>13</v>
      </c>
      <c r="D16" s="2">
        <v>36</v>
      </c>
      <c r="E16" s="2">
        <v>3</v>
      </c>
      <c r="F16" s="2">
        <v>42867</v>
      </c>
      <c r="G16" s="2">
        <v>80</v>
      </c>
      <c r="H16" s="2">
        <v>15</v>
      </c>
      <c r="I16" s="2">
        <v>8</v>
      </c>
    </row>
    <row r="17" spans="1:9" x14ac:dyDescent="0.3">
      <c r="A17" s="2" t="s">
        <v>30</v>
      </c>
      <c r="B17" s="2" t="s">
        <v>15</v>
      </c>
      <c r="C17" s="2" t="s">
        <v>11</v>
      </c>
      <c r="D17" s="2">
        <v>32</v>
      </c>
      <c r="E17" s="2">
        <v>9</v>
      </c>
      <c r="F17" s="2">
        <v>47954</v>
      </c>
      <c r="G17" s="2">
        <v>105</v>
      </c>
      <c r="H17" s="2">
        <v>6</v>
      </c>
      <c r="I17" s="2">
        <v>7</v>
      </c>
    </row>
    <row r="18" spans="1:9" x14ac:dyDescent="0.3">
      <c r="A18" s="2" t="s">
        <v>31</v>
      </c>
      <c r="B18" s="2" t="s">
        <v>10</v>
      </c>
      <c r="C18" s="2" t="s">
        <v>13</v>
      </c>
      <c r="D18" s="2">
        <v>38</v>
      </c>
      <c r="E18" s="2">
        <v>1</v>
      </c>
      <c r="F18" s="2">
        <v>31665</v>
      </c>
      <c r="G18" s="2">
        <v>126</v>
      </c>
      <c r="H18" s="2">
        <v>16</v>
      </c>
      <c r="I18" s="2">
        <v>6</v>
      </c>
    </row>
    <row r="19" spans="1:9" x14ac:dyDescent="0.3">
      <c r="A19" s="2" t="s">
        <v>32</v>
      </c>
      <c r="B19" s="2" t="s">
        <v>15</v>
      </c>
      <c r="C19" s="2" t="s">
        <v>11</v>
      </c>
      <c r="D19" s="2">
        <v>25</v>
      </c>
      <c r="E19" s="2">
        <v>3</v>
      </c>
      <c r="F19" s="2">
        <v>43924</v>
      </c>
      <c r="G19" s="2">
        <v>88</v>
      </c>
      <c r="H19" s="2">
        <v>16</v>
      </c>
      <c r="I19" s="2">
        <v>7</v>
      </c>
    </row>
    <row r="20" spans="1:9" x14ac:dyDescent="0.3">
      <c r="A20" s="2" t="s">
        <v>33</v>
      </c>
      <c r="B20" s="2" t="s">
        <v>15</v>
      </c>
      <c r="C20" s="2" t="s">
        <v>13</v>
      </c>
      <c r="D20" s="2">
        <v>40</v>
      </c>
      <c r="E20" s="2">
        <v>6</v>
      </c>
      <c r="F20" s="2">
        <v>36685</v>
      </c>
      <c r="G20" s="2">
        <v>147</v>
      </c>
      <c r="H20" s="2">
        <v>13</v>
      </c>
      <c r="I20" s="2">
        <v>7</v>
      </c>
    </row>
    <row r="21" spans="1:9" x14ac:dyDescent="0.3">
      <c r="A21" s="2" t="s">
        <v>34</v>
      </c>
      <c r="B21" s="2" t="s">
        <v>15</v>
      </c>
      <c r="C21" s="2" t="s">
        <v>13</v>
      </c>
      <c r="D21" s="2">
        <v>35</v>
      </c>
      <c r="E21" s="2">
        <v>11</v>
      </c>
      <c r="F21" s="2">
        <v>49295</v>
      </c>
      <c r="G21" s="2">
        <v>127</v>
      </c>
      <c r="H21" s="2">
        <v>11</v>
      </c>
      <c r="I21" s="2">
        <v>9</v>
      </c>
    </row>
    <row r="22" spans="1:9" x14ac:dyDescent="0.3">
      <c r="A22" s="2" t="s">
        <v>35</v>
      </c>
      <c r="B22" s="2" t="s">
        <v>10</v>
      </c>
      <c r="C22" s="2" t="s">
        <v>11</v>
      </c>
      <c r="D22" s="2">
        <v>30</v>
      </c>
      <c r="E22" s="2">
        <v>2</v>
      </c>
      <c r="F22" s="2">
        <v>39078</v>
      </c>
      <c r="G22" s="2">
        <v>82</v>
      </c>
      <c r="H22" s="2">
        <v>13</v>
      </c>
      <c r="I22" s="2">
        <v>10</v>
      </c>
    </row>
    <row r="23" spans="1:9" x14ac:dyDescent="0.3">
      <c r="A23" s="2" t="s">
        <v>36</v>
      </c>
      <c r="B23" s="2" t="s">
        <v>15</v>
      </c>
      <c r="C23" s="2" t="s">
        <v>11</v>
      </c>
      <c r="D23" s="2">
        <v>25</v>
      </c>
      <c r="E23" s="2">
        <v>3</v>
      </c>
      <c r="F23" s="2">
        <v>48679</v>
      </c>
      <c r="G23" s="2">
        <v>87</v>
      </c>
      <c r="H23" s="2">
        <v>7</v>
      </c>
      <c r="I23" s="2">
        <v>7.81</v>
      </c>
    </row>
    <row r="24" spans="1:9" x14ac:dyDescent="0.3">
      <c r="A24" s="2" t="s">
        <v>37</v>
      </c>
      <c r="B24" s="2" t="s">
        <v>10</v>
      </c>
      <c r="C24" s="2" t="s">
        <v>13</v>
      </c>
      <c r="D24" s="2">
        <v>25</v>
      </c>
      <c r="E24" s="2">
        <v>3</v>
      </c>
      <c r="F24" s="2">
        <v>35798</v>
      </c>
      <c r="G24" s="2">
        <v>115</v>
      </c>
      <c r="H24" s="2">
        <v>14</v>
      </c>
      <c r="I24" s="2">
        <v>10</v>
      </c>
    </row>
    <row r="25" spans="1:9" x14ac:dyDescent="0.3">
      <c r="A25" s="2" t="s">
        <v>38</v>
      </c>
      <c r="B25" s="2" t="s">
        <v>15</v>
      </c>
      <c r="C25" s="2" t="s">
        <v>13</v>
      </c>
      <c r="D25" s="2">
        <v>30</v>
      </c>
      <c r="E25" s="2">
        <v>8</v>
      </c>
      <c r="F25" s="2">
        <v>41338</v>
      </c>
      <c r="G25" s="2">
        <v>104</v>
      </c>
      <c r="H25" s="2">
        <v>5</v>
      </c>
      <c r="I25" s="2">
        <v>9</v>
      </c>
    </row>
    <row r="26" spans="1:9" x14ac:dyDescent="0.3">
      <c r="A26" s="2" t="s">
        <v>39</v>
      </c>
      <c r="B26" s="2" t="s">
        <v>24</v>
      </c>
      <c r="C26" s="2" t="s">
        <v>13</v>
      </c>
      <c r="D26" s="2">
        <v>36</v>
      </c>
      <c r="E26" s="2">
        <v>8</v>
      </c>
      <c r="F26" s="2">
        <v>29775</v>
      </c>
      <c r="G26" s="2">
        <v>166</v>
      </c>
      <c r="H26" s="2">
        <v>14</v>
      </c>
      <c r="I26" s="2">
        <v>6</v>
      </c>
    </row>
    <row r="27" spans="1:9" x14ac:dyDescent="0.3">
      <c r="A27" s="2" t="s">
        <v>40</v>
      </c>
      <c r="B27" s="2" t="s">
        <v>10</v>
      </c>
      <c r="C27" s="2" t="s">
        <v>13</v>
      </c>
      <c r="D27" s="2">
        <v>33</v>
      </c>
      <c r="E27" s="2">
        <v>2</v>
      </c>
      <c r="F27" s="2">
        <v>36147</v>
      </c>
      <c r="G27" s="2">
        <v>104</v>
      </c>
      <c r="H27" s="2">
        <v>7</v>
      </c>
      <c r="I27" s="2">
        <v>7</v>
      </c>
    </row>
    <row r="28" spans="1:9" x14ac:dyDescent="0.3">
      <c r="A28" s="2" t="s">
        <v>41</v>
      </c>
      <c r="B28" s="2" t="s">
        <v>17</v>
      </c>
      <c r="C28" s="2" t="s">
        <v>11</v>
      </c>
      <c r="D28" s="2">
        <v>31</v>
      </c>
      <c r="E28" s="2">
        <v>8</v>
      </c>
      <c r="F28" s="2">
        <v>36185</v>
      </c>
      <c r="G28" s="2">
        <v>89</v>
      </c>
      <c r="H28" s="2">
        <v>11</v>
      </c>
      <c r="I28" s="2">
        <v>10</v>
      </c>
    </row>
    <row r="29" spans="1:9" x14ac:dyDescent="0.3">
      <c r="A29" s="2" t="s">
        <v>42</v>
      </c>
      <c r="B29" s="2" t="s">
        <v>10</v>
      </c>
      <c r="C29" s="2" t="s">
        <v>11</v>
      </c>
      <c r="D29" s="2">
        <v>40</v>
      </c>
      <c r="E29" s="2">
        <v>1</v>
      </c>
      <c r="F29" s="2">
        <v>31056</v>
      </c>
      <c r="G29" s="2">
        <v>176</v>
      </c>
      <c r="H29" s="2">
        <v>7</v>
      </c>
      <c r="I29" s="2">
        <v>9</v>
      </c>
    </row>
    <row r="30" spans="1:9" x14ac:dyDescent="0.3">
      <c r="A30" s="2" t="s">
        <v>43</v>
      </c>
      <c r="B30" s="2" t="s">
        <v>17</v>
      </c>
      <c r="C30" s="2" t="s">
        <v>11</v>
      </c>
      <c r="D30" s="2">
        <v>35</v>
      </c>
      <c r="E30" s="2">
        <v>1</v>
      </c>
      <c r="F30" s="2">
        <v>33394</v>
      </c>
      <c r="G30" s="2">
        <v>128</v>
      </c>
      <c r="H30" s="2">
        <v>4</v>
      </c>
      <c r="I30" s="2">
        <v>8</v>
      </c>
    </row>
    <row r="31" spans="1:9" x14ac:dyDescent="0.3">
      <c r="A31" s="2" t="s">
        <v>44</v>
      </c>
      <c r="B31" s="2" t="s">
        <v>17</v>
      </c>
      <c r="C31" s="2" t="s">
        <v>13</v>
      </c>
      <c r="D31" s="2">
        <v>36</v>
      </c>
      <c r="E31" s="2">
        <v>12</v>
      </c>
      <c r="F31" s="2">
        <v>46211</v>
      </c>
      <c r="G31" s="2">
        <v>164</v>
      </c>
      <c r="H31" s="2">
        <v>15</v>
      </c>
      <c r="I31" s="2">
        <v>7</v>
      </c>
    </row>
    <row r="32" spans="1:9" x14ac:dyDescent="0.3">
      <c r="A32" s="2" t="s">
        <v>45</v>
      </c>
      <c r="B32" s="2" t="s">
        <v>24</v>
      </c>
      <c r="C32" s="2" t="s">
        <v>11</v>
      </c>
      <c r="D32" s="2">
        <v>24</v>
      </c>
      <c r="E32" s="2">
        <v>1</v>
      </c>
      <c r="F32" s="2">
        <v>38276</v>
      </c>
      <c r="G32" s="2">
        <v>87</v>
      </c>
      <c r="H32" s="2">
        <v>4</v>
      </c>
      <c r="I32" s="2">
        <v>10</v>
      </c>
    </row>
    <row r="33" spans="1:9" x14ac:dyDescent="0.3">
      <c r="A33" s="2" t="s">
        <v>46</v>
      </c>
      <c r="B33" s="2" t="s">
        <v>15</v>
      </c>
      <c r="C33" s="2" t="s">
        <v>11</v>
      </c>
      <c r="D33" s="2">
        <v>39</v>
      </c>
      <c r="E33" s="2">
        <v>3</v>
      </c>
      <c r="F33" s="2">
        <v>34089</v>
      </c>
      <c r="G33" s="2">
        <v>88</v>
      </c>
      <c r="H33" s="2">
        <v>13</v>
      </c>
      <c r="I33" s="2">
        <v>7.81</v>
      </c>
    </row>
    <row r="34" spans="1:9" x14ac:dyDescent="0.3">
      <c r="A34" s="2" t="s">
        <v>47</v>
      </c>
      <c r="B34" s="2" t="s">
        <v>15</v>
      </c>
      <c r="C34" s="2" t="s">
        <v>13</v>
      </c>
      <c r="D34" s="2">
        <v>26</v>
      </c>
      <c r="E34" s="2">
        <v>2</v>
      </c>
      <c r="F34" s="2">
        <v>46970</v>
      </c>
      <c r="G34" s="2">
        <v>156</v>
      </c>
      <c r="H34" s="2">
        <v>4</v>
      </c>
      <c r="I34" s="2">
        <v>9</v>
      </c>
    </row>
    <row r="35" spans="1:9" x14ac:dyDescent="0.3">
      <c r="A35" s="2" t="s">
        <v>48</v>
      </c>
      <c r="B35" s="2" t="s">
        <v>24</v>
      </c>
      <c r="C35" s="2" t="s">
        <v>13</v>
      </c>
      <c r="D35" s="2">
        <v>29</v>
      </c>
      <c r="E35" s="2">
        <v>6</v>
      </c>
      <c r="F35" s="2">
        <v>38295</v>
      </c>
      <c r="G35" s="2">
        <v>110</v>
      </c>
      <c r="H35" s="2">
        <v>8</v>
      </c>
      <c r="I35" s="2">
        <v>8</v>
      </c>
    </row>
    <row r="36" spans="1:9" x14ac:dyDescent="0.3">
      <c r="A36" s="2" t="s">
        <v>49</v>
      </c>
      <c r="B36" s="2" t="s">
        <v>17</v>
      </c>
      <c r="C36" s="2" t="s">
        <v>13</v>
      </c>
      <c r="D36" s="2">
        <v>25</v>
      </c>
      <c r="E36" s="2">
        <v>1</v>
      </c>
      <c r="F36" s="2">
        <v>43017</v>
      </c>
      <c r="G36" s="2">
        <v>159</v>
      </c>
      <c r="H36" s="2">
        <v>13</v>
      </c>
      <c r="I36" s="2">
        <v>6</v>
      </c>
    </row>
    <row r="37" spans="1:9" x14ac:dyDescent="0.3">
      <c r="A37" s="2" t="s">
        <v>50</v>
      </c>
      <c r="B37" s="2" t="s">
        <v>15</v>
      </c>
      <c r="C37" s="2" t="s">
        <v>13</v>
      </c>
      <c r="D37" s="2">
        <v>27</v>
      </c>
      <c r="E37" s="2">
        <v>3</v>
      </c>
      <c r="F37" s="2">
        <v>30254</v>
      </c>
      <c r="G37" s="2">
        <v>111</v>
      </c>
      <c r="H37" s="2">
        <v>9</v>
      </c>
      <c r="I37" s="2">
        <v>9</v>
      </c>
    </row>
    <row r="38" spans="1:9" x14ac:dyDescent="0.3">
      <c r="A38" s="2" t="s">
        <v>51</v>
      </c>
      <c r="B38" s="2" t="s">
        <v>24</v>
      </c>
      <c r="C38" s="2" t="s">
        <v>11</v>
      </c>
      <c r="D38" s="2">
        <v>40</v>
      </c>
      <c r="E38" s="2">
        <v>10</v>
      </c>
      <c r="F38" s="2">
        <v>49737</v>
      </c>
      <c r="G38" s="2">
        <v>93</v>
      </c>
      <c r="H38" s="2">
        <v>6</v>
      </c>
      <c r="I38" s="2">
        <v>6</v>
      </c>
    </row>
    <row r="39" spans="1:9" x14ac:dyDescent="0.3">
      <c r="A39" s="2" t="s">
        <v>52</v>
      </c>
      <c r="B39" s="2" t="s">
        <v>15</v>
      </c>
      <c r="C39" s="2" t="s">
        <v>13</v>
      </c>
      <c r="D39" s="2">
        <v>32</v>
      </c>
      <c r="E39" s="2">
        <v>10</v>
      </c>
      <c r="F39" s="2">
        <v>34901</v>
      </c>
      <c r="G39" s="2">
        <v>171</v>
      </c>
      <c r="H39" s="2">
        <v>9</v>
      </c>
      <c r="I39" s="2">
        <v>8</v>
      </c>
    </row>
    <row r="40" spans="1:9" x14ac:dyDescent="0.3">
      <c r="A40" s="2" t="s">
        <v>53</v>
      </c>
      <c r="B40" s="2" t="s">
        <v>17</v>
      </c>
      <c r="C40" s="2" t="s">
        <v>13</v>
      </c>
      <c r="D40" s="2">
        <v>24</v>
      </c>
      <c r="E40" s="2">
        <v>1</v>
      </c>
      <c r="F40" s="2">
        <v>48784</v>
      </c>
      <c r="G40" s="2">
        <v>134</v>
      </c>
      <c r="H40" s="2">
        <v>8</v>
      </c>
      <c r="I40" s="2">
        <v>7.81</v>
      </c>
    </row>
    <row r="41" spans="1:9" x14ac:dyDescent="0.3">
      <c r="A41" s="2" t="s">
        <v>54</v>
      </c>
      <c r="B41" s="2" t="s">
        <v>24</v>
      </c>
      <c r="C41" s="2" t="s">
        <v>11</v>
      </c>
      <c r="D41" s="2">
        <v>31</v>
      </c>
      <c r="E41" s="2">
        <v>3</v>
      </c>
      <c r="F41" s="2">
        <v>42478</v>
      </c>
      <c r="G41" s="2">
        <v>150</v>
      </c>
      <c r="H41" s="2">
        <v>15</v>
      </c>
      <c r="I41" s="2">
        <v>6</v>
      </c>
    </row>
    <row r="42" spans="1:9" x14ac:dyDescent="0.3">
      <c r="A42" s="2" t="s">
        <v>55</v>
      </c>
      <c r="B42" s="2" t="s">
        <v>10</v>
      </c>
      <c r="C42" s="2" t="s">
        <v>11</v>
      </c>
      <c r="D42" s="2">
        <v>27</v>
      </c>
      <c r="E42" s="2">
        <v>5</v>
      </c>
      <c r="F42" s="2">
        <v>29180</v>
      </c>
      <c r="G42" s="2">
        <v>127</v>
      </c>
      <c r="H42" s="2">
        <v>13</v>
      </c>
      <c r="I42" s="2">
        <v>9</v>
      </c>
    </row>
    <row r="43" spans="1:9" x14ac:dyDescent="0.3">
      <c r="A43" s="2" t="s">
        <v>56</v>
      </c>
      <c r="B43" s="2" t="s">
        <v>15</v>
      </c>
      <c r="C43" s="2" t="s">
        <v>11</v>
      </c>
      <c r="D43" s="2">
        <v>32</v>
      </c>
      <c r="E43" s="2">
        <v>6</v>
      </c>
      <c r="F43" s="2">
        <v>29307</v>
      </c>
      <c r="G43" s="2">
        <v>125</v>
      </c>
      <c r="H43" s="2">
        <v>7</v>
      </c>
      <c r="I43" s="2">
        <v>6</v>
      </c>
    </row>
    <row r="44" spans="1:9" x14ac:dyDescent="0.3">
      <c r="A44" s="2" t="s">
        <v>57</v>
      </c>
      <c r="B44" s="2" t="s">
        <v>24</v>
      </c>
      <c r="C44" s="2" t="s">
        <v>13</v>
      </c>
      <c r="D44" s="2">
        <v>27</v>
      </c>
      <c r="E44" s="2">
        <v>2</v>
      </c>
      <c r="F44" s="2">
        <v>33324</v>
      </c>
      <c r="G44" s="2">
        <v>102</v>
      </c>
      <c r="H44" s="2">
        <v>10</v>
      </c>
      <c r="I44" s="2">
        <v>7.81</v>
      </c>
    </row>
    <row r="45" spans="1:9" x14ac:dyDescent="0.3">
      <c r="A45" s="2" t="s">
        <v>58</v>
      </c>
      <c r="B45" s="2" t="s">
        <v>24</v>
      </c>
      <c r="C45" s="2" t="s">
        <v>13</v>
      </c>
      <c r="D45" s="2">
        <v>30</v>
      </c>
      <c r="E45" s="2">
        <v>5</v>
      </c>
      <c r="F45" s="2">
        <v>33216</v>
      </c>
      <c r="G45" s="2">
        <v>180</v>
      </c>
      <c r="H45" s="2">
        <v>15</v>
      </c>
      <c r="I45" s="2">
        <v>6</v>
      </c>
    </row>
    <row r="46" spans="1:9" x14ac:dyDescent="0.3">
      <c r="A46" s="2" t="s">
        <v>59</v>
      </c>
      <c r="B46" s="2" t="s">
        <v>17</v>
      </c>
      <c r="C46" s="2" t="s">
        <v>11</v>
      </c>
      <c r="D46" s="2">
        <v>29</v>
      </c>
      <c r="E46" s="2">
        <v>7</v>
      </c>
      <c r="F46" s="2">
        <v>43083</v>
      </c>
      <c r="G46" s="2">
        <v>124</v>
      </c>
      <c r="H46" s="2">
        <v>8</v>
      </c>
      <c r="I46" s="2">
        <v>7</v>
      </c>
    </row>
    <row r="47" spans="1:9" x14ac:dyDescent="0.3">
      <c r="A47" s="2" t="s">
        <v>60</v>
      </c>
      <c r="B47" s="2" t="s">
        <v>15</v>
      </c>
      <c r="C47" s="2" t="s">
        <v>11</v>
      </c>
      <c r="D47" s="2">
        <v>29</v>
      </c>
      <c r="E47" s="2">
        <v>4</v>
      </c>
      <c r="F47" s="2">
        <v>38756</v>
      </c>
      <c r="G47" s="2">
        <v>115</v>
      </c>
      <c r="H47" s="2">
        <v>5</v>
      </c>
      <c r="I47" s="2">
        <v>8</v>
      </c>
    </row>
    <row r="48" spans="1:9" x14ac:dyDescent="0.3">
      <c r="A48" s="2" t="s">
        <v>61</v>
      </c>
      <c r="B48" s="2" t="s">
        <v>24</v>
      </c>
      <c r="C48" s="2" t="s">
        <v>13</v>
      </c>
      <c r="D48" s="2">
        <v>40</v>
      </c>
      <c r="E48" s="2">
        <v>11</v>
      </c>
      <c r="F48" s="2">
        <v>28904</v>
      </c>
      <c r="G48" s="2">
        <v>94</v>
      </c>
      <c r="H48" s="2">
        <v>8</v>
      </c>
      <c r="I48" s="2">
        <v>8</v>
      </c>
    </row>
    <row r="49" spans="1:9" x14ac:dyDescent="0.3">
      <c r="A49" s="2" t="s">
        <v>62</v>
      </c>
      <c r="B49" s="2" t="s">
        <v>10</v>
      </c>
      <c r="C49" s="2" t="s">
        <v>11</v>
      </c>
      <c r="D49" s="2">
        <v>36</v>
      </c>
      <c r="E49" s="2">
        <v>6</v>
      </c>
      <c r="F49" s="2">
        <v>38278</v>
      </c>
      <c r="G49" s="2">
        <v>135</v>
      </c>
      <c r="H49" s="2">
        <v>13</v>
      </c>
      <c r="I49" s="2">
        <v>6</v>
      </c>
    </row>
    <row r="50" spans="1:9" x14ac:dyDescent="0.3">
      <c r="A50" s="2" t="s">
        <v>63</v>
      </c>
      <c r="B50" s="2" t="s">
        <v>17</v>
      </c>
      <c r="C50" s="2" t="s">
        <v>11</v>
      </c>
      <c r="D50" s="2">
        <v>31</v>
      </c>
      <c r="E50" s="2">
        <v>1</v>
      </c>
      <c r="F50" s="2">
        <v>42288</v>
      </c>
      <c r="G50" s="2">
        <v>80</v>
      </c>
      <c r="H50" s="2">
        <v>12</v>
      </c>
      <c r="I50" s="2">
        <v>10</v>
      </c>
    </row>
    <row r="51" spans="1:9" x14ac:dyDescent="0.3">
      <c r="A51" s="2" t="s">
        <v>64</v>
      </c>
      <c r="B51" s="2" t="s">
        <v>15</v>
      </c>
      <c r="C51" s="2" t="s">
        <v>13</v>
      </c>
      <c r="D51" s="2">
        <v>36</v>
      </c>
      <c r="E51" s="2">
        <v>2</v>
      </c>
      <c r="F51" s="2">
        <v>49765</v>
      </c>
      <c r="G51" s="2">
        <v>122</v>
      </c>
      <c r="H51" s="2">
        <v>13</v>
      </c>
      <c r="I51" s="2">
        <v>6</v>
      </c>
    </row>
    <row r="52" spans="1:9" x14ac:dyDescent="0.3">
      <c r="A52" s="2" t="s">
        <v>65</v>
      </c>
      <c r="B52" s="2" t="s">
        <v>24</v>
      </c>
      <c r="C52" s="2" t="s">
        <v>13</v>
      </c>
      <c r="D52" s="2">
        <v>36</v>
      </c>
      <c r="E52" s="2">
        <v>6</v>
      </c>
      <c r="F52" s="2">
        <v>41185</v>
      </c>
      <c r="G52" s="2">
        <v>169</v>
      </c>
      <c r="H52" s="2">
        <v>8</v>
      </c>
      <c r="I52" s="2">
        <v>7</v>
      </c>
    </row>
    <row r="53" spans="1:9" x14ac:dyDescent="0.3">
      <c r="A53" s="2" t="s">
        <v>66</v>
      </c>
      <c r="B53" s="2" t="s">
        <v>17</v>
      </c>
      <c r="C53" s="2" t="s">
        <v>13</v>
      </c>
      <c r="D53" s="2">
        <v>28</v>
      </c>
      <c r="E53" s="2">
        <v>5</v>
      </c>
      <c r="F53" s="2">
        <v>46648</v>
      </c>
      <c r="G53" s="2">
        <v>118</v>
      </c>
      <c r="H53" s="2">
        <v>10</v>
      </c>
      <c r="I53" s="2">
        <v>6</v>
      </c>
    </row>
    <row r="54" spans="1:9" x14ac:dyDescent="0.3">
      <c r="A54" s="2" t="s">
        <v>67</v>
      </c>
      <c r="B54" s="2" t="s">
        <v>24</v>
      </c>
      <c r="C54" s="2" t="s">
        <v>13</v>
      </c>
      <c r="D54" s="2">
        <v>29</v>
      </c>
      <c r="E54" s="2">
        <v>4</v>
      </c>
      <c r="F54" s="2">
        <v>47004</v>
      </c>
      <c r="G54" s="2">
        <v>157</v>
      </c>
      <c r="H54" s="2">
        <v>14</v>
      </c>
      <c r="I54" s="2">
        <v>9</v>
      </c>
    </row>
    <row r="55" spans="1:9" x14ac:dyDescent="0.3">
      <c r="A55" s="2" t="s">
        <v>68</v>
      </c>
      <c r="B55" s="2" t="s">
        <v>17</v>
      </c>
      <c r="C55" s="2" t="s">
        <v>11</v>
      </c>
      <c r="D55" s="2">
        <v>39</v>
      </c>
      <c r="E55" s="2">
        <v>16</v>
      </c>
      <c r="F55" s="2">
        <v>33560</v>
      </c>
      <c r="G55" s="2">
        <v>164</v>
      </c>
      <c r="H55" s="2">
        <v>5</v>
      </c>
      <c r="I55" s="2">
        <v>10</v>
      </c>
    </row>
    <row r="56" spans="1:9" x14ac:dyDescent="0.3">
      <c r="A56" s="2" t="s">
        <v>69</v>
      </c>
      <c r="B56" s="2" t="s">
        <v>24</v>
      </c>
      <c r="C56" s="2" t="s">
        <v>11</v>
      </c>
      <c r="D56" s="2">
        <v>30</v>
      </c>
      <c r="E56" s="2">
        <v>5</v>
      </c>
      <c r="F56" s="2">
        <v>35361</v>
      </c>
      <c r="G56" s="2">
        <v>105</v>
      </c>
      <c r="H56" s="2">
        <v>6</v>
      </c>
      <c r="I56" s="2">
        <v>7.81</v>
      </c>
    </row>
    <row r="57" spans="1:9" x14ac:dyDescent="0.3">
      <c r="A57" s="2" t="s">
        <v>70</v>
      </c>
      <c r="B57" s="2" t="s">
        <v>15</v>
      </c>
      <c r="C57" s="2" t="s">
        <v>13</v>
      </c>
      <c r="D57" s="2">
        <v>25</v>
      </c>
      <c r="E57" s="2">
        <v>2</v>
      </c>
      <c r="F57" s="2">
        <v>41580</v>
      </c>
      <c r="G57" s="2">
        <v>160</v>
      </c>
      <c r="H57" s="2">
        <v>13</v>
      </c>
      <c r="I57" s="2">
        <v>9</v>
      </c>
    </row>
    <row r="58" spans="1:9" x14ac:dyDescent="0.3">
      <c r="A58" s="2" t="s">
        <v>71</v>
      </c>
      <c r="B58" s="2" t="s">
        <v>17</v>
      </c>
      <c r="C58" s="2" t="s">
        <v>13</v>
      </c>
      <c r="D58" s="2">
        <v>30</v>
      </c>
      <c r="E58" s="2">
        <v>3</v>
      </c>
      <c r="F58" s="2">
        <v>49497</v>
      </c>
      <c r="G58" s="2">
        <v>168</v>
      </c>
      <c r="H58" s="2">
        <v>4</v>
      </c>
      <c r="I58" s="2">
        <v>6</v>
      </c>
    </row>
    <row r="59" spans="1:9" x14ac:dyDescent="0.3">
      <c r="A59" s="2" t="s">
        <v>72</v>
      </c>
      <c r="B59" s="2" t="s">
        <v>17</v>
      </c>
      <c r="C59" s="2" t="s">
        <v>11</v>
      </c>
      <c r="D59" s="2">
        <v>28</v>
      </c>
      <c r="E59" s="2">
        <v>6</v>
      </c>
      <c r="F59" s="2">
        <v>44972</v>
      </c>
      <c r="G59" s="2">
        <v>139</v>
      </c>
      <c r="H59" s="2">
        <v>4</v>
      </c>
      <c r="I59" s="2">
        <v>6</v>
      </c>
    </row>
    <row r="60" spans="1:9" x14ac:dyDescent="0.3">
      <c r="A60" s="2" t="s">
        <v>73</v>
      </c>
      <c r="B60" s="2" t="s">
        <v>17</v>
      </c>
      <c r="C60" s="2" t="s">
        <v>11</v>
      </c>
      <c r="D60" s="2">
        <v>37</v>
      </c>
      <c r="E60" s="2">
        <v>11</v>
      </c>
      <c r="F60" s="2">
        <v>45404</v>
      </c>
      <c r="G60" s="2">
        <v>151</v>
      </c>
      <c r="H60" s="2">
        <v>13</v>
      </c>
      <c r="I60" s="2">
        <v>9</v>
      </c>
    </row>
    <row r="61" spans="1:9" x14ac:dyDescent="0.3">
      <c r="A61" s="2" t="s">
        <v>74</v>
      </c>
      <c r="B61" s="2" t="s">
        <v>17</v>
      </c>
      <c r="C61" s="2" t="s">
        <v>13</v>
      </c>
      <c r="D61" s="2">
        <v>28</v>
      </c>
      <c r="E61" s="2">
        <v>6</v>
      </c>
      <c r="F61" s="2">
        <v>43554</v>
      </c>
      <c r="G61" s="2">
        <v>137</v>
      </c>
      <c r="H61" s="2">
        <v>8</v>
      </c>
      <c r="I61" s="2">
        <v>8</v>
      </c>
    </row>
    <row r="62" spans="1:9" x14ac:dyDescent="0.3">
      <c r="A62" s="2" t="s">
        <v>75</v>
      </c>
      <c r="B62" s="2" t="s">
        <v>17</v>
      </c>
      <c r="C62" s="2" t="s">
        <v>11</v>
      </c>
      <c r="D62" s="2">
        <v>31</v>
      </c>
      <c r="E62" s="2">
        <v>8</v>
      </c>
      <c r="F62" s="2">
        <v>30538</v>
      </c>
      <c r="G62" s="2">
        <v>171</v>
      </c>
      <c r="H62" s="2">
        <v>8</v>
      </c>
      <c r="I62" s="2">
        <v>8</v>
      </c>
    </row>
    <row r="63" spans="1:9" x14ac:dyDescent="0.3">
      <c r="A63" s="2" t="s">
        <v>76</v>
      </c>
      <c r="B63" s="2" t="s">
        <v>24</v>
      </c>
      <c r="C63" s="2" t="s">
        <v>11</v>
      </c>
      <c r="D63" s="2">
        <v>27</v>
      </c>
      <c r="E63" s="2">
        <v>2</v>
      </c>
      <c r="F63" s="2">
        <v>35577</v>
      </c>
      <c r="G63" s="2">
        <v>129</v>
      </c>
      <c r="H63" s="2">
        <v>15</v>
      </c>
      <c r="I63" s="2">
        <v>7</v>
      </c>
    </row>
    <row r="64" spans="1:9" x14ac:dyDescent="0.3">
      <c r="A64" s="2" t="s">
        <v>77</v>
      </c>
      <c r="B64" s="2" t="s">
        <v>10</v>
      </c>
      <c r="C64" s="2" t="s">
        <v>13</v>
      </c>
      <c r="D64" s="2">
        <v>36</v>
      </c>
      <c r="E64" s="2">
        <v>6</v>
      </c>
      <c r="F64" s="2">
        <v>45780</v>
      </c>
      <c r="G64" s="2">
        <v>139</v>
      </c>
      <c r="H64" s="2">
        <v>10</v>
      </c>
      <c r="I64" s="2">
        <v>7.81</v>
      </c>
    </row>
    <row r="65" spans="1:9" x14ac:dyDescent="0.3">
      <c r="A65" s="2" t="s">
        <v>78</v>
      </c>
      <c r="B65" s="2" t="s">
        <v>17</v>
      </c>
      <c r="C65" s="2" t="s">
        <v>13</v>
      </c>
      <c r="D65" s="2">
        <v>23</v>
      </c>
      <c r="E65" s="2">
        <v>1</v>
      </c>
      <c r="F65" s="2">
        <v>43629</v>
      </c>
      <c r="G65" s="2">
        <v>80</v>
      </c>
      <c r="H65" s="2">
        <v>9</v>
      </c>
      <c r="I65" s="2">
        <v>9</v>
      </c>
    </row>
    <row r="66" spans="1:9" x14ac:dyDescent="0.3">
      <c r="A66" s="2" t="s">
        <v>79</v>
      </c>
      <c r="B66" s="2" t="s">
        <v>17</v>
      </c>
      <c r="C66" s="2" t="s">
        <v>11</v>
      </c>
      <c r="D66" s="2">
        <v>38</v>
      </c>
      <c r="E66" s="2">
        <v>8</v>
      </c>
      <c r="F66" s="2">
        <v>36943</v>
      </c>
      <c r="G66" s="2">
        <v>135</v>
      </c>
      <c r="H66" s="2">
        <v>11</v>
      </c>
      <c r="I66" s="2">
        <v>7.81</v>
      </c>
    </row>
    <row r="67" spans="1:9" x14ac:dyDescent="0.3">
      <c r="A67" s="2" t="s">
        <v>80</v>
      </c>
      <c r="B67" s="2" t="s">
        <v>24</v>
      </c>
      <c r="C67" s="2" t="s">
        <v>13</v>
      </c>
      <c r="D67" s="2">
        <v>28</v>
      </c>
      <c r="E67" s="2">
        <v>4</v>
      </c>
      <c r="F67" s="2">
        <v>32182</v>
      </c>
      <c r="G67" s="2">
        <v>159</v>
      </c>
      <c r="H67" s="2">
        <v>12</v>
      </c>
      <c r="I67" s="2">
        <v>7.81</v>
      </c>
    </row>
    <row r="68" spans="1:9" x14ac:dyDescent="0.3">
      <c r="A68" s="2" t="s">
        <v>81</v>
      </c>
      <c r="B68" s="2" t="s">
        <v>17</v>
      </c>
      <c r="C68" s="2" t="s">
        <v>11</v>
      </c>
      <c r="D68" s="2">
        <v>25</v>
      </c>
      <c r="E68" s="2">
        <v>3</v>
      </c>
      <c r="F68" s="2">
        <v>42044</v>
      </c>
      <c r="G68" s="2">
        <v>97</v>
      </c>
      <c r="H68" s="2">
        <v>11</v>
      </c>
      <c r="I68" s="2">
        <v>8</v>
      </c>
    </row>
    <row r="69" spans="1:9" x14ac:dyDescent="0.3">
      <c r="A69" s="2" t="s">
        <v>82</v>
      </c>
      <c r="B69" s="2" t="s">
        <v>17</v>
      </c>
      <c r="C69" s="2" t="s">
        <v>13</v>
      </c>
      <c r="D69" s="2">
        <v>29</v>
      </c>
      <c r="E69" s="2">
        <v>4</v>
      </c>
      <c r="F69" s="2">
        <v>38710</v>
      </c>
      <c r="G69" s="2">
        <v>123</v>
      </c>
      <c r="H69" s="2">
        <v>16</v>
      </c>
      <c r="I69" s="2">
        <v>8</v>
      </c>
    </row>
    <row r="70" spans="1:9" x14ac:dyDescent="0.3">
      <c r="A70" s="2" t="s">
        <v>83</v>
      </c>
      <c r="B70" s="2" t="s">
        <v>17</v>
      </c>
      <c r="C70" s="2" t="s">
        <v>13</v>
      </c>
      <c r="D70" s="2">
        <v>25</v>
      </c>
      <c r="E70" s="2">
        <v>2</v>
      </c>
      <c r="F70" s="2">
        <v>28635</v>
      </c>
      <c r="G70" s="2">
        <v>175</v>
      </c>
      <c r="H70" s="2">
        <v>12</v>
      </c>
      <c r="I70" s="2">
        <v>7.81</v>
      </c>
    </row>
    <row r="71" spans="1:9" x14ac:dyDescent="0.3">
      <c r="A71" s="2" t="s">
        <v>84</v>
      </c>
      <c r="B71" s="2" t="s">
        <v>24</v>
      </c>
      <c r="C71" s="2" t="s">
        <v>11</v>
      </c>
      <c r="D71" s="2">
        <v>25</v>
      </c>
      <c r="E71" s="2">
        <v>3</v>
      </c>
      <c r="F71" s="2">
        <v>29319</v>
      </c>
      <c r="G71" s="2">
        <v>176</v>
      </c>
      <c r="H71" s="2">
        <v>4</v>
      </c>
      <c r="I71" s="2">
        <v>7</v>
      </c>
    </row>
    <row r="72" spans="1:9" x14ac:dyDescent="0.3">
      <c r="A72" s="2" t="s">
        <v>85</v>
      </c>
      <c r="B72" s="2" t="s">
        <v>10</v>
      </c>
      <c r="C72" s="2" t="s">
        <v>11</v>
      </c>
      <c r="D72" s="2">
        <v>30</v>
      </c>
      <c r="E72" s="2">
        <v>3</v>
      </c>
      <c r="F72" s="2">
        <v>43517</v>
      </c>
      <c r="G72" s="2">
        <v>165</v>
      </c>
      <c r="H72" s="2">
        <v>5</v>
      </c>
      <c r="I72" s="2">
        <v>7</v>
      </c>
    </row>
    <row r="73" spans="1:9" x14ac:dyDescent="0.3">
      <c r="A73" s="2" t="s">
        <v>86</v>
      </c>
      <c r="B73" s="2" t="s">
        <v>17</v>
      </c>
      <c r="C73" s="2" t="s">
        <v>13</v>
      </c>
      <c r="D73" s="2">
        <v>34</v>
      </c>
      <c r="E73" s="2">
        <v>3</v>
      </c>
      <c r="F73" s="2">
        <v>47853</v>
      </c>
      <c r="G73" s="2">
        <v>157</v>
      </c>
      <c r="H73" s="2">
        <v>15</v>
      </c>
      <c r="I73" s="2">
        <v>7</v>
      </c>
    </row>
    <row r="74" spans="1:9" x14ac:dyDescent="0.3">
      <c r="A74" s="2" t="s">
        <v>87</v>
      </c>
      <c r="B74" s="2" t="s">
        <v>24</v>
      </c>
      <c r="C74" s="2" t="s">
        <v>11</v>
      </c>
      <c r="D74" s="2">
        <v>23</v>
      </c>
      <c r="E74" s="2">
        <v>1</v>
      </c>
      <c r="F74" s="2">
        <v>46867</v>
      </c>
      <c r="G74" s="2">
        <v>166</v>
      </c>
      <c r="H74" s="2">
        <v>10</v>
      </c>
      <c r="I74" s="2">
        <v>7</v>
      </c>
    </row>
    <row r="75" spans="1:9" x14ac:dyDescent="0.3">
      <c r="A75" s="2" t="s">
        <v>88</v>
      </c>
      <c r="B75" s="2" t="s">
        <v>10</v>
      </c>
      <c r="C75" s="2" t="s">
        <v>11</v>
      </c>
      <c r="D75" s="2">
        <v>26</v>
      </c>
      <c r="E75" s="2">
        <v>3</v>
      </c>
      <c r="F75" s="2">
        <v>47674</v>
      </c>
      <c r="G75" s="2">
        <v>95</v>
      </c>
      <c r="H75" s="2">
        <v>16</v>
      </c>
      <c r="I75" s="2">
        <v>6</v>
      </c>
    </row>
    <row r="76" spans="1:9" x14ac:dyDescent="0.3">
      <c r="A76" s="2" t="s">
        <v>89</v>
      </c>
      <c r="B76" s="2" t="s">
        <v>24</v>
      </c>
      <c r="C76" s="2" t="s">
        <v>13</v>
      </c>
      <c r="D76" s="2">
        <v>34</v>
      </c>
      <c r="E76" s="2">
        <v>2</v>
      </c>
      <c r="F76" s="2">
        <v>44579</v>
      </c>
      <c r="G76" s="2">
        <v>162</v>
      </c>
      <c r="H76" s="2">
        <v>9</v>
      </c>
      <c r="I76" s="2">
        <v>7.81</v>
      </c>
    </row>
    <row r="77" spans="1:9" x14ac:dyDescent="0.3">
      <c r="A77" s="2" t="s">
        <v>90</v>
      </c>
      <c r="B77" s="2" t="s">
        <v>17</v>
      </c>
      <c r="C77" s="2" t="s">
        <v>13</v>
      </c>
      <c r="D77" s="2">
        <v>26</v>
      </c>
      <c r="E77" s="2">
        <v>4</v>
      </c>
      <c r="F77" s="2">
        <v>39868</v>
      </c>
      <c r="G77" s="2">
        <v>161</v>
      </c>
      <c r="H77" s="2">
        <v>11</v>
      </c>
      <c r="I77" s="2">
        <v>9</v>
      </c>
    </row>
    <row r="78" spans="1:9" x14ac:dyDescent="0.3">
      <c r="A78" s="2" t="s">
        <v>91</v>
      </c>
      <c r="B78" s="2" t="s">
        <v>15</v>
      </c>
      <c r="C78" s="2" t="s">
        <v>13</v>
      </c>
      <c r="D78" s="2">
        <v>40</v>
      </c>
      <c r="E78" s="2">
        <v>16</v>
      </c>
      <c r="F78" s="2">
        <v>43232</v>
      </c>
      <c r="G78" s="2">
        <v>135</v>
      </c>
      <c r="H78" s="2">
        <v>15</v>
      </c>
      <c r="I78" s="2">
        <v>8</v>
      </c>
    </row>
    <row r="79" spans="1:9" x14ac:dyDescent="0.3">
      <c r="A79" s="2" t="s">
        <v>92</v>
      </c>
      <c r="B79" s="2" t="s">
        <v>15</v>
      </c>
      <c r="C79" s="2" t="s">
        <v>11</v>
      </c>
      <c r="D79" s="2">
        <v>31</v>
      </c>
      <c r="E79" s="2">
        <v>8</v>
      </c>
      <c r="F79" s="2">
        <v>35990</v>
      </c>
      <c r="G79" s="2">
        <v>176</v>
      </c>
      <c r="H79" s="2">
        <v>11</v>
      </c>
      <c r="I79" s="2">
        <v>9</v>
      </c>
    </row>
    <row r="80" spans="1:9" x14ac:dyDescent="0.3">
      <c r="A80" s="2" t="s">
        <v>93</v>
      </c>
      <c r="B80" s="2" t="s">
        <v>24</v>
      </c>
      <c r="C80" s="2" t="s">
        <v>11</v>
      </c>
      <c r="D80" s="2">
        <v>38</v>
      </c>
      <c r="E80" s="2">
        <v>11</v>
      </c>
      <c r="F80" s="2">
        <v>33958</v>
      </c>
      <c r="G80" s="2">
        <v>142</v>
      </c>
      <c r="H80" s="2">
        <v>7</v>
      </c>
      <c r="I80" s="2">
        <v>8</v>
      </c>
    </row>
    <row r="81" spans="1:9" x14ac:dyDescent="0.3">
      <c r="A81" s="2" t="s">
        <v>94</v>
      </c>
      <c r="B81" s="2" t="s">
        <v>24</v>
      </c>
      <c r="C81" s="2" t="s">
        <v>13</v>
      </c>
      <c r="D81" s="2">
        <v>31</v>
      </c>
      <c r="E81" s="2">
        <v>9</v>
      </c>
      <c r="F81" s="2">
        <v>28332</v>
      </c>
      <c r="G81" s="2">
        <v>146</v>
      </c>
      <c r="H81" s="2">
        <v>7</v>
      </c>
      <c r="I81" s="2">
        <v>9</v>
      </c>
    </row>
    <row r="82" spans="1:9" x14ac:dyDescent="0.3">
      <c r="A82" s="2" t="s">
        <v>95</v>
      </c>
      <c r="B82" s="2" t="s">
        <v>17</v>
      </c>
      <c r="C82" s="2" t="s">
        <v>11</v>
      </c>
      <c r="D82" s="2">
        <v>38</v>
      </c>
      <c r="E82" s="2">
        <v>16</v>
      </c>
      <c r="F82" s="2">
        <v>42685</v>
      </c>
      <c r="G82" s="2">
        <v>82</v>
      </c>
      <c r="H82" s="2">
        <v>5</v>
      </c>
      <c r="I82" s="2">
        <v>9</v>
      </c>
    </row>
    <row r="83" spans="1:9" x14ac:dyDescent="0.3">
      <c r="A83" s="2" t="s">
        <v>96</v>
      </c>
      <c r="B83" s="2" t="s">
        <v>15</v>
      </c>
      <c r="C83" s="2" t="s">
        <v>13</v>
      </c>
      <c r="D83" s="2">
        <v>34</v>
      </c>
      <c r="E83" s="2">
        <v>8</v>
      </c>
      <c r="F83" s="2">
        <v>46136</v>
      </c>
      <c r="G83" s="2">
        <v>147</v>
      </c>
      <c r="H83" s="2">
        <v>9</v>
      </c>
      <c r="I83" s="2">
        <v>10</v>
      </c>
    </row>
    <row r="84" spans="1:9" x14ac:dyDescent="0.3">
      <c r="A84" s="2" t="s">
        <v>97</v>
      </c>
      <c r="B84" s="2" t="s">
        <v>24</v>
      </c>
      <c r="C84" s="2" t="s">
        <v>13</v>
      </c>
      <c r="D84" s="2">
        <v>37</v>
      </c>
      <c r="E84" s="2">
        <v>5</v>
      </c>
      <c r="F84" s="2">
        <v>38047</v>
      </c>
      <c r="G84" s="2">
        <v>112</v>
      </c>
      <c r="H84" s="2">
        <v>7</v>
      </c>
      <c r="I84" s="2">
        <v>7</v>
      </c>
    </row>
    <row r="85" spans="1:9" x14ac:dyDescent="0.3">
      <c r="A85" s="2" t="s">
        <v>98</v>
      </c>
      <c r="B85" s="2" t="s">
        <v>24</v>
      </c>
      <c r="C85" s="2" t="s">
        <v>11</v>
      </c>
      <c r="D85" s="2">
        <v>40</v>
      </c>
      <c r="E85" s="2">
        <v>6</v>
      </c>
      <c r="F85" s="2">
        <v>34276</v>
      </c>
      <c r="G85" s="2">
        <v>107</v>
      </c>
      <c r="H85" s="2">
        <v>15</v>
      </c>
      <c r="I85" s="2">
        <v>10</v>
      </c>
    </row>
    <row r="86" spans="1:9" x14ac:dyDescent="0.3">
      <c r="A86" s="2" t="s">
        <v>99</v>
      </c>
      <c r="B86" s="2" t="s">
        <v>24</v>
      </c>
      <c r="C86" s="2" t="s">
        <v>11</v>
      </c>
      <c r="D86" s="2">
        <v>29</v>
      </c>
      <c r="E86" s="2">
        <v>3</v>
      </c>
      <c r="F86" s="2">
        <v>35454</v>
      </c>
      <c r="G86" s="2">
        <v>126</v>
      </c>
      <c r="H86" s="2">
        <v>6</v>
      </c>
      <c r="I86" s="2">
        <v>10</v>
      </c>
    </row>
    <row r="87" spans="1:9" x14ac:dyDescent="0.3">
      <c r="A87" s="2" t="s">
        <v>100</v>
      </c>
      <c r="B87" s="2" t="s">
        <v>15</v>
      </c>
      <c r="C87" s="2" t="s">
        <v>13</v>
      </c>
      <c r="D87" s="2">
        <v>24</v>
      </c>
      <c r="E87" s="2">
        <v>1</v>
      </c>
      <c r="F87" s="2">
        <v>46132</v>
      </c>
      <c r="G87" s="2">
        <v>117</v>
      </c>
      <c r="H87" s="2">
        <v>15</v>
      </c>
      <c r="I87" s="2">
        <v>9</v>
      </c>
    </row>
    <row r="88" spans="1:9" x14ac:dyDescent="0.3">
      <c r="A88" s="2" t="s">
        <v>101</v>
      </c>
      <c r="B88" s="2" t="s">
        <v>10</v>
      </c>
      <c r="C88" s="2" t="s">
        <v>11</v>
      </c>
      <c r="D88" s="2">
        <v>32</v>
      </c>
      <c r="E88" s="2">
        <v>8</v>
      </c>
      <c r="F88" s="2">
        <v>43686</v>
      </c>
      <c r="G88" s="2">
        <v>136</v>
      </c>
      <c r="H88" s="2">
        <v>9</v>
      </c>
      <c r="I88" s="2">
        <v>6</v>
      </c>
    </row>
    <row r="89" spans="1:9" x14ac:dyDescent="0.3">
      <c r="A89" s="2" t="s">
        <v>102</v>
      </c>
      <c r="B89" s="2" t="s">
        <v>24</v>
      </c>
      <c r="C89" s="2" t="s">
        <v>13</v>
      </c>
      <c r="D89" s="2">
        <v>26</v>
      </c>
      <c r="E89" s="2">
        <v>1</v>
      </c>
      <c r="F89" s="2">
        <v>41130</v>
      </c>
      <c r="G89" s="2">
        <v>142</v>
      </c>
      <c r="H89" s="2">
        <v>5</v>
      </c>
      <c r="I89" s="2">
        <v>6</v>
      </c>
    </row>
    <row r="90" spans="1:9" x14ac:dyDescent="0.3">
      <c r="A90" s="2" t="s">
        <v>103</v>
      </c>
      <c r="B90" s="2" t="s">
        <v>15</v>
      </c>
      <c r="C90" s="2" t="s">
        <v>11</v>
      </c>
      <c r="D90" s="2">
        <v>32</v>
      </c>
      <c r="E90" s="2">
        <v>2</v>
      </c>
      <c r="F90" s="2">
        <v>36132</v>
      </c>
      <c r="G90" s="2">
        <v>95</v>
      </c>
      <c r="H90" s="2">
        <v>12</v>
      </c>
      <c r="I90" s="2">
        <v>10</v>
      </c>
    </row>
    <row r="91" spans="1:9" x14ac:dyDescent="0.3">
      <c r="A91" s="2" t="s">
        <v>104</v>
      </c>
      <c r="B91" s="2" t="s">
        <v>15</v>
      </c>
      <c r="C91" s="2" t="s">
        <v>13</v>
      </c>
      <c r="D91" s="2">
        <v>37</v>
      </c>
      <c r="E91" s="2">
        <v>15</v>
      </c>
      <c r="F91" s="2">
        <v>42507</v>
      </c>
      <c r="G91" s="2">
        <v>118</v>
      </c>
      <c r="H91" s="2">
        <v>13</v>
      </c>
      <c r="I91" s="2">
        <v>8</v>
      </c>
    </row>
    <row r="92" spans="1:9" x14ac:dyDescent="0.3">
      <c r="A92" s="2" t="s">
        <v>105</v>
      </c>
      <c r="B92" s="2" t="s">
        <v>10</v>
      </c>
      <c r="C92" s="2" t="s">
        <v>11</v>
      </c>
      <c r="D92" s="2">
        <v>29</v>
      </c>
      <c r="E92" s="2">
        <v>6</v>
      </c>
      <c r="F92" s="2">
        <v>34914</v>
      </c>
      <c r="G92" s="2">
        <v>113</v>
      </c>
      <c r="H92" s="2">
        <v>14</v>
      </c>
      <c r="I92" s="2">
        <v>7</v>
      </c>
    </row>
    <row r="93" spans="1:9" x14ac:dyDescent="0.3">
      <c r="A93" s="2" t="s">
        <v>106</v>
      </c>
      <c r="B93" s="2" t="s">
        <v>15</v>
      </c>
      <c r="C93" s="2" t="s">
        <v>11</v>
      </c>
      <c r="D93" s="2">
        <v>28</v>
      </c>
      <c r="E93" s="2">
        <v>1</v>
      </c>
      <c r="F93" s="2">
        <v>41386</v>
      </c>
      <c r="G93" s="2">
        <v>137</v>
      </c>
      <c r="H93" s="2">
        <v>15</v>
      </c>
      <c r="I93" s="2">
        <v>8</v>
      </c>
    </row>
    <row r="94" spans="1:9" x14ac:dyDescent="0.3">
      <c r="A94" s="2" t="s">
        <v>107</v>
      </c>
      <c r="B94" s="2" t="s">
        <v>10</v>
      </c>
      <c r="C94" s="2" t="s">
        <v>11</v>
      </c>
      <c r="D94" s="2">
        <v>32</v>
      </c>
      <c r="E94" s="2">
        <v>5</v>
      </c>
      <c r="F94" s="2">
        <v>42877</v>
      </c>
      <c r="G94" s="2">
        <v>89</v>
      </c>
      <c r="H94" s="2">
        <v>14</v>
      </c>
      <c r="I94" s="2">
        <v>8</v>
      </c>
    </row>
    <row r="95" spans="1:9" x14ac:dyDescent="0.3">
      <c r="A95" s="2" t="s">
        <v>108</v>
      </c>
      <c r="B95" s="2" t="s">
        <v>15</v>
      </c>
      <c r="C95" s="2" t="s">
        <v>13</v>
      </c>
      <c r="D95" s="2">
        <v>26</v>
      </c>
      <c r="E95" s="2">
        <v>2</v>
      </c>
      <c r="F95" s="2">
        <v>49221</v>
      </c>
      <c r="G95" s="2">
        <v>99</v>
      </c>
      <c r="H95" s="2">
        <v>8</v>
      </c>
      <c r="I95" s="2">
        <v>6</v>
      </c>
    </row>
    <row r="96" spans="1:9" x14ac:dyDescent="0.3">
      <c r="A96" s="2" t="s">
        <v>109</v>
      </c>
      <c r="B96" s="2" t="s">
        <v>10</v>
      </c>
      <c r="C96" s="2" t="s">
        <v>11</v>
      </c>
      <c r="D96" s="2">
        <v>32</v>
      </c>
      <c r="E96" s="2">
        <v>10</v>
      </c>
      <c r="F96" s="2">
        <v>46651</v>
      </c>
      <c r="G96" s="2">
        <v>116</v>
      </c>
      <c r="H96" s="2">
        <v>11</v>
      </c>
      <c r="I96" s="2">
        <v>8</v>
      </c>
    </row>
    <row r="97" spans="1:9" x14ac:dyDescent="0.3">
      <c r="A97" s="2" t="s">
        <v>110</v>
      </c>
      <c r="B97" s="2" t="s">
        <v>17</v>
      </c>
      <c r="C97" s="2" t="s">
        <v>13</v>
      </c>
      <c r="D97" s="2">
        <v>39</v>
      </c>
      <c r="E97" s="2">
        <v>16</v>
      </c>
      <c r="F97" s="2">
        <v>42344</v>
      </c>
      <c r="G97" s="2">
        <v>90</v>
      </c>
      <c r="H97" s="2">
        <v>13</v>
      </c>
      <c r="I97" s="2">
        <v>7.81</v>
      </c>
    </row>
    <row r="98" spans="1:9" x14ac:dyDescent="0.3">
      <c r="A98" s="2" t="s">
        <v>111</v>
      </c>
      <c r="B98" s="2" t="s">
        <v>17</v>
      </c>
      <c r="C98" s="2" t="s">
        <v>13</v>
      </c>
      <c r="D98" s="2">
        <v>31</v>
      </c>
      <c r="E98" s="2">
        <v>1</v>
      </c>
      <c r="F98" s="2">
        <v>30992</v>
      </c>
      <c r="G98" s="2">
        <v>109</v>
      </c>
      <c r="H98" s="2">
        <v>14</v>
      </c>
      <c r="I98" s="2">
        <v>10</v>
      </c>
    </row>
    <row r="99" spans="1:9" x14ac:dyDescent="0.3">
      <c r="A99" s="2" t="s">
        <v>112</v>
      </c>
      <c r="B99" s="2" t="s">
        <v>10</v>
      </c>
      <c r="C99" s="2" t="s">
        <v>13</v>
      </c>
      <c r="D99" s="2">
        <v>24</v>
      </c>
      <c r="E99" s="2">
        <v>1</v>
      </c>
      <c r="F99" s="2">
        <v>43417</v>
      </c>
      <c r="G99" s="2">
        <v>146</v>
      </c>
      <c r="H99" s="2">
        <v>14</v>
      </c>
      <c r="I99" s="2">
        <v>8</v>
      </c>
    </row>
    <row r="100" spans="1:9" x14ac:dyDescent="0.3">
      <c r="A100" s="2" t="s">
        <v>113</v>
      </c>
      <c r="B100" s="2" t="s">
        <v>15</v>
      </c>
      <c r="C100" s="2" t="s">
        <v>13</v>
      </c>
      <c r="D100" s="2">
        <v>38</v>
      </c>
      <c r="E100" s="2">
        <v>3</v>
      </c>
      <c r="F100" s="2">
        <v>43401</v>
      </c>
      <c r="G100" s="2">
        <v>124</v>
      </c>
      <c r="H100" s="2">
        <v>10</v>
      </c>
      <c r="I100" s="2">
        <v>6</v>
      </c>
    </row>
    <row r="101" spans="1:9" x14ac:dyDescent="0.3">
      <c r="A101" s="2" t="s">
        <v>114</v>
      </c>
      <c r="B101" s="2" t="s">
        <v>15</v>
      </c>
      <c r="C101" s="2" t="s">
        <v>13</v>
      </c>
      <c r="D101" s="2">
        <v>36</v>
      </c>
      <c r="E101" s="2">
        <v>12</v>
      </c>
      <c r="F101" s="2">
        <v>44235</v>
      </c>
      <c r="G101" s="2">
        <v>116</v>
      </c>
      <c r="H101" s="2">
        <v>14</v>
      </c>
      <c r="I101" s="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55DD-1F66-4050-9F95-597266987AA9}">
  <dimension ref="A2:E16"/>
  <sheetViews>
    <sheetView workbookViewId="0">
      <selection activeCell="C20" sqref="C20"/>
    </sheetView>
  </sheetViews>
  <sheetFormatPr defaultRowHeight="14.4" x14ac:dyDescent="0.3"/>
  <cols>
    <col min="1" max="1" width="13.33203125" bestFit="1" customWidth="1"/>
    <col min="2" max="2" width="32" bestFit="1" customWidth="1"/>
    <col min="4" max="4" width="13.33203125" bestFit="1" customWidth="1"/>
    <col min="5" max="5" width="32" bestFit="1" customWidth="1"/>
    <col min="6" max="6" width="20.109375" bestFit="1" customWidth="1"/>
    <col min="11" max="11" width="13.33203125" bestFit="1" customWidth="1"/>
    <col min="12" max="12" width="22.5546875" bestFit="1" customWidth="1"/>
  </cols>
  <sheetData>
    <row r="2" spans="1:5" x14ac:dyDescent="0.3">
      <c r="A2" s="3" t="s">
        <v>1</v>
      </c>
      <c r="B2" t="s">
        <v>116</v>
      </c>
      <c r="D2" s="3" t="s">
        <v>1</v>
      </c>
      <c r="E2" t="s">
        <v>118</v>
      </c>
    </row>
    <row r="3" spans="1:5" x14ac:dyDescent="0.3">
      <c r="A3" s="4" t="s">
        <v>15</v>
      </c>
      <c r="B3" s="5">
        <v>42206.333333333336</v>
      </c>
      <c r="D3" s="4" t="s">
        <v>15</v>
      </c>
      <c r="E3" s="5">
        <v>7.9118518518518517</v>
      </c>
    </row>
    <row r="4" spans="1:5" x14ac:dyDescent="0.3">
      <c r="A4" s="4" t="s">
        <v>10</v>
      </c>
      <c r="B4" s="5">
        <v>38718.904761904763</v>
      </c>
      <c r="D4" s="4" t="s">
        <v>10</v>
      </c>
      <c r="E4" s="5">
        <v>7.7528571428571427</v>
      </c>
    </row>
    <row r="5" spans="1:5" x14ac:dyDescent="0.3">
      <c r="A5" s="4" t="s">
        <v>24</v>
      </c>
      <c r="B5" s="5">
        <v>37594.480000000003</v>
      </c>
      <c r="D5" s="4" t="s">
        <v>24</v>
      </c>
      <c r="E5" s="5">
        <v>7.5620000000000003</v>
      </c>
    </row>
    <row r="6" spans="1:5" x14ac:dyDescent="0.3">
      <c r="A6" s="4" t="s">
        <v>17</v>
      </c>
      <c r="B6" s="5">
        <v>40601.666666666664</v>
      </c>
      <c r="D6" s="4" t="s">
        <v>17</v>
      </c>
      <c r="E6" s="5">
        <v>7.9718518518518522</v>
      </c>
    </row>
    <row r="7" spans="1:5" x14ac:dyDescent="0.3">
      <c r="A7" s="4" t="s">
        <v>115</v>
      </c>
      <c r="B7" s="5">
        <v>39887.75</v>
      </c>
      <c r="D7" s="4" t="s">
        <v>115</v>
      </c>
      <c r="E7" s="5">
        <v>7.8071999999999981</v>
      </c>
    </row>
    <row r="11" spans="1:5" x14ac:dyDescent="0.3">
      <c r="A11" s="3" t="s">
        <v>2</v>
      </c>
      <c r="B11" t="s">
        <v>117</v>
      </c>
      <c r="D11" s="3" t="s">
        <v>1</v>
      </c>
      <c r="E11" t="s">
        <v>119</v>
      </c>
    </row>
    <row r="12" spans="1:5" x14ac:dyDescent="0.3">
      <c r="A12" s="4" t="s">
        <v>13</v>
      </c>
      <c r="B12" s="5">
        <v>53</v>
      </c>
      <c r="D12" s="4" t="s">
        <v>15</v>
      </c>
      <c r="E12" s="5">
        <v>3313</v>
      </c>
    </row>
    <row r="13" spans="1:5" x14ac:dyDescent="0.3">
      <c r="A13" s="4" t="s">
        <v>11</v>
      </c>
      <c r="B13" s="5">
        <v>47</v>
      </c>
      <c r="D13" s="4" t="s">
        <v>10</v>
      </c>
      <c r="E13" s="5">
        <v>2481</v>
      </c>
    </row>
    <row r="14" spans="1:5" x14ac:dyDescent="0.3">
      <c r="A14" s="4" t="s">
        <v>115</v>
      </c>
      <c r="B14" s="5">
        <v>100</v>
      </c>
      <c r="D14" s="4" t="s">
        <v>24</v>
      </c>
      <c r="E14" s="5">
        <v>3346</v>
      </c>
    </row>
    <row r="15" spans="1:5" x14ac:dyDescent="0.3">
      <c r="D15" s="4" t="s">
        <v>17</v>
      </c>
      <c r="E15" s="5">
        <v>3638</v>
      </c>
    </row>
    <row r="16" spans="1:5" x14ac:dyDescent="0.3">
      <c r="D16" s="4" t="s">
        <v>115</v>
      </c>
      <c r="E16" s="5">
        <v>12778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5AC7-0EED-4AB1-A5F9-52AB144A2C5B}">
  <dimension ref="A1"/>
  <sheetViews>
    <sheetView workbookViewId="0">
      <selection activeCell="O9" sqref="O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F107-F2C1-4269-9FEF-FA9D10E080C7}">
  <dimension ref="A2:B10"/>
  <sheetViews>
    <sheetView workbookViewId="0">
      <selection activeCell="D10" sqref="D10"/>
    </sheetView>
  </sheetViews>
  <sheetFormatPr defaultRowHeight="14.4" x14ac:dyDescent="0.3"/>
  <cols>
    <col min="1" max="1" width="30.6640625" bestFit="1" customWidth="1"/>
  </cols>
  <sheetData>
    <row r="2" spans="1:2" ht="18" x14ac:dyDescent="0.35">
      <c r="A2" s="7" t="s">
        <v>120</v>
      </c>
      <c r="B2" s="6">
        <f>AVERAGE(Table1[[#All],[Monthly_Salary]])</f>
        <v>39887.75</v>
      </c>
    </row>
    <row r="4" spans="1:2" ht="18" x14ac:dyDescent="0.35">
      <c r="A4" s="7" t="s">
        <v>121</v>
      </c>
      <c r="B4" s="6">
        <f>MEDIAN(Table1[Satisfaction_Score (1-10)])</f>
        <v>7.81</v>
      </c>
    </row>
    <row r="6" spans="1:2" ht="18" x14ac:dyDescent="0.35">
      <c r="A6" s="7" t="s">
        <v>122</v>
      </c>
      <c r="B6" s="6">
        <f>_xlfn.STDEV.P(Table1[Tasks_Completed])</f>
        <v>28.804714891836717</v>
      </c>
    </row>
    <row r="8" spans="1:2" ht="18" x14ac:dyDescent="0.35">
      <c r="A8" s="7" t="s">
        <v>123</v>
      </c>
      <c r="B8" s="6">
        <f>MIN(Table1[[#All],[Experience_Years]])</f>
        <v>1</v>
      </c>
    </row>
    <row r="10" spans="1:2" ht="18" x14ac:dyDescent="0.35">
      <c r="A10" s="7" t="s">
        <v>124</v>
      </c>
      <c r="B10" s="6">
        <f>MAX(Table1[[#All],[Overtime_Hours]])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F588-4A15-4D30-A850-66C1E77243A6}">
  <dimension ref="A1"/>
  <sheetViews>
    <sheetView topLeftCell="D1"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FC2-52D9-467D-B0D5-1BBD0965EF8C}">
  <dimension ref="A1:I16"/>
  <sheetViews>
    <sheetView tabSelected="1" workbookViewId="0">
      <selection activeCell="L23" sqref="L23"/>
    </sheetView>
  </sheetViews>
  <sheetFormatPr defaultRowHeight="14.4" x14ac:dyDescent="0.3"/>
  <cols>
    <col min="7" max="7" width="17.44140625" bestFit="1" customWidth="1"/>
    <col min="9" max="9" width="17.44140625" bestFit="1" customWidth="1"/>
  </cols>
  <sheetData>
    <row r="1" spans="1:9" ht="18" x14ac:dyDescent="0.35">
      <c r="I1" s="7" t="s">
        <v>125</v>
      </c>
    </row>
    <row r="2" spans="1:9" x14ac:dyDescent="0.3">
      <c r="A2" t="s">
        <v>126</v>
      </c>
    </row>
    <row r="4" spans="1:9" x14ac:dyDescent="0.3">
      <c r="A4" t="s">
        <v>127</v>
      </c>
    </row>
    <row r="6" spans="1:9" x14ac:dyDescent="0.3">
      <c r="A6" t="s">
        <v>128</v>
      </c>
    </row>
    <row r="8" spans="1:9" x14ac:dyDescent="0.3">
      <c r="A8" t="s">
        <v>129</v>
      </c>
    </row>
    <row r="10" spans="1:9" x14ac:dyDescent="0.3">
      <c r="A10" t="s">
        <v>130</v>
      </c>
    </row>
    <row r="12" spans="1:9" x14ac:dyDescent="0.3">
      <c r="A12" t="s">
        <v>131</v>
      </c>
    </row>
    <row r="14" spans="1:9" x14ac:dyDescent="0.3">
      <c r="A14" t="s">
        <v>132</v>
      </c>
    </row>
    <row r="16" spans="1:9" x14ac:dyDescent="0.3">
      <c r="A16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Row Data</vt:lpstr>
      <vt:lpstr>Cleaned Data</vt:lpstr>
      <vt:lpstr>Pivot Table</vt:lpstr>
      <vt:lpstr>Pivot Charts</vt:lpstr>
      <vt:lpstr>Statistics</vt:lpstr>
      <vt:lpstr>Charts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2025-07-18T05:17:30Z</dcterms:created>
  <dcterms:modified xsi:type="dcterms:W3CDTF">2025-07-18T08:29:59Z</dcterms:modified>
</cp:coreProperties>
</file>