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665F7249-38C6-403F-870C-49A2E83BCA7F}" xr6:coauthVersionLast="47" xr6:coauthVersionMax="47" xr10:uidLastSave="{00000000-0000-0000-0000-000000000000}"/>
  <bookViews>
    <workbookView xWindow="-108" yWindow="-108" windowWidth="23256" windowHeight="12576" activeTab="2" xr2:uid="{00000000-000D-0000-FFFF-FFFF00000000}"/>
  </bookViews>
  <sheets>
    <sheet name="Data" sheetId="1" r:id="rId1"/>
    <sheet name="Report" sheetId="2" r:id="rId2"/>
    <sheet name="Analysis" sheetId="5" r:id="rId3"/>
  </sheets>
  <definedNames>
    <definedName name="_xlnm._FilterDatabase" localSheetId="0" hidden="1">Data!$A$1:$U$101</definedName>
    <definedName name="Slicer_Gender">#N/A</definedName>
    <definedName name="Slicer_Month">#N/A</definedName>
    <definedName name="Slicer_Platfor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alcChain>
</file>

<file path=xl/sharedStrings.xml><?xml version="1.0" encoding="utf-8"?>
<sst xmlns="http://schemas.openxmlformats.org/spreadsheetml/2006/main" count="973" uniqueCount="247">
  <si>
    <t>index</t>
  </si>
  <si>
    <t>Order ID</t>
  </si>
  <si>
    <t>Cust ID</t>
  </si>
  <si>
    <t>Gender</t>
  </si>
  <si>
    <t>Age</t>
  </si>
  <si>
    <t>Date</t>
  </si>
  <si>
    <t>Status</t>
  </si>
  <si>
    <t>Category</t>
  </si>
  <si>
    <t>Size</t>
  </si>
  <si>
    <t>Qty</t>
  </si>
  <si>
    <t>currency</t>
  </si>
  <si>
    <t>Amount</t>
  </si>
  <si>
    <t>ship-city</t>
  </si>
  <si>
    <t>ship-state</t>
  </si>
  <si>
    <t>171-1029312-3038738</t>
  </si>
  <si>
    <t>Women</t>
  </si>
  <si>
    <t>Delivered</t>
  </si>
  <si>
    <t>Myntra</t>
  </si>
  <si>
    <t>kurta</t>
  </si>
  <si>
    <t>XXL</t>
  </si>
  <si>
    <t>INR</t>
  </si>
  <si>
    <t>MOHALI</t>
  </si>
  <si>
    <t>PUNJAB</t>
  </si>
  <si>
    <t>405-2183842-2225946</t>
  </si>
  <si>
    <t>Ajio</t>
  </si>
  <si>
    <t>Set</t>
  </si>
  <si>
    <t>L</t>
  </si>
  <si>
    <t>GURUGRAM</t>
  </si>
  <si>
    <t>HARYANA</t>
  </si>
  <si>
    <t>171-1641533-8921966</t>
  </si>
  <si>
    <t>S</t>
  </si>
  <si>
    <t>KOLKATA</t>
  </si>
  <si>
    <t>WEST BENGAL</t>
  </si>
  <si>
    <t>404-7490807-6300351</t>
  </si>
  <si>
    <t>Amazon</t>
  </si>
  <si>
    <t>M</t>
  </si>
  <si>
    <t>THANJAVUR</t>
  </si>
  <si>
    <t>TAMIL NADU</t>
  </si>
  <si>
    <t>403-9293516-4577154</t>
  </si>
  <si>
    <t>407-1298130-0368305</t>
  </si>
  <si>
    <t>Men</t>
  </si>
  <si>
    <t>Flipkart</t>
  </si>
  <si>
    <t>Western Dress</t>
  </si>
  <si>
    <t>SANGLI MIRAJ KUPWAD</t>
  </si>
  <si>
    <t>MAHARASHTRA</t>
  </si>
  <si>
    <t>Meesho</t>
  </si>
  <si>
    <t>BENGALURU</t>
  </si>
  <si>
    <t>KARNATAKA</t>
  </si>
  <si>
    <t>171-5561216-3398711</t>
  </si>
  <si>
    <t>Others</t>
  </si>
  <si>
    <t>408-2935263-2935550</t>
  </si>
  <si>
    <t>XL</t>
  </si>
  <si>
    <t>404-2648970-9042715</t>
  </si>
  <si>
    <t>VIJAYAWADA</t>
  </si>
  <si>
    <t>ANDHRA PRADESH</t>
  </si>
  <si>
    <t>THIRUVANANTHAPURAM</t>
  </si>
  <si>
    <t>KERALA</t>
  </si>
  <si>
    <t>Top</t>
  </si>
  <si>
    <t>ARAKONAM</t>
  </si>
  <si>
    <t>408-0265357-4939534</t>
  </si>
  <si>
    <t>GUWAHATI</t>
  </si>
  <si>
    <t>ASSAM</t>
  </si>
  <si>
    <t>403-9268874-7296313</t>
  </si>
  <si>
    <t>407-0442660-2736366</t>
  </si>
  <si>
    <t>HYDERABAD</t>
  </si>
  <si>
    <t>TELANGANA</t>
  </si>
  <si>
    <t>406-7482261-1657136</t>
  </si>
  <si>
    <t>Nalli</t>
  </si>
  <si>
    <t>NEW DELHI</t>
  </si>
  <si>
    <t>DELHI</t>
  </si>
  <si>
    <t>407-7039962-7080347</t>
  </si>
  <si>
    <t>Bhubaneswar</t>
  </si>
  <si>
    <t>ODISHA</t>
  </si>
  <si>
    <t>407-3422488-7373923</t>
  </si>
  <si>
    <t>XS</t>
  </si>
  <si>
    <t>SIROHI</t>
  </si>
  <si>
    <t>RAJASTHAN</t>
  </si>
  <si>
    <t>171-8974687-6745940</t>
  </si>
  <si>
    <t>MUMBAI</t>
  </si>
  <si>
    <t>406-0244536-2177175</t>
  </si>
  <si>
    <t>AMRITSAR</t>
  </si>
  <si>
    <t>404-4376789-3345166</t>
  </si>
  <si>
    <t>3XL</t>
  </si>
  <si>
    <t>LUCKNOW</t>
  </si>
  <si>
    <t>UTTAR PRADESH</t>
  </si>
  <si>
    <t>408-1943310-9789160</t>
  </si>
  <si>
    <t>Refunded</t>
  </si>
  <si>
    <t>403-0950590-5005155</t>
  </si>
  <si>
    <t>MADURAI</t>
  </si>
  <si>
    <t>406-3935670-5720350</t>
  </si>
  <si>
    <t>Meerut</t>
  </si>
  <si>
    <t>402-0398999-0011565</t>
  </si>
  <si>
    <t>403-5438780-7231546</t>
  </si>
  <si>
    <t>INDORE</t>
  </si>
  <si>
    <t>MADHYA PRADESH</t>
  </si>
  <si>
    <t>406-8343960-8137102</t>
  </si>
  <si>
    <t>DAVANAGERE</t>
  </si>
  <si>
    <t>406-0986513-0498758</t>
  </si>
  <si>
    <t>RUDRAPUR</t>
  </si>
  <si>
    <t>UTTARAKHAND</t>
  </si>
  <si>
    <t>406-0947452-6044339</t>
  </si>
  <si>
    <t>CHENNAI</t>
  </si>
  <si>
    <t>406-1326018-3426760</t>
  </si>
  <si>
    <t>PRAYAGRAJ</t>
  </si>
  <si>
    <t>406-9281717-2212317</t>
  </si>
  <si>
    <t>GREAT NICOBAR</t>
  </si>
  <si>
    <t xml:space="preserve">ANDAMAN &amp; NICOBAR </t>
  </si>
  <si>
    <t>408-6866119-6793128</t>
  </si>
  <si>
    <t>AHMEDABAD</t>
  </si>
  <si>
    <t>GUJARAT</t>
  </si>
  <si>
    <t>403-9400852-1350710</t>
  </si>
  <si>
    <t>SALEM</t>
  </si>
  <si>
    <t>408-2606836-0473931</t>
  </si>
  <si>
    <t>405-8481179-1130753</t>
  </si>
  <si>
    <t>406-9686095-5057139</t>
  </si>
  <si>
    <t>VADODARA</t>
  </si>
  <si>
    <t>404-9033015-7527503</t>
  </si>
  <si>
    <t>Payyannur</t>
  </si>
  <si>
    <t>402-6932218-7744338</t>
  </si>
  <si>
    <t>CHANDIGARH</t>
  </si>
  <si>
    <t>408-8796291-5026713</t>
  </si>
  <si>
    <t>407-9654105-3225150</t>
  </si>
  <si>
    <t>402-0637532-2672317</t>
  </si>
  <si>
    <t>PUNE</t>
  </si>
  <si>
    <t>404-3393819-5081930</t>
  </si>
  <si>
    <t>406-5673590-1054739</t>
  </si>
  <si>
    <t>SONIPAT</t>
  </si>
  <si>
    <t>403-5846829-5098742</t>
  </si>
  <si>
    <t>NELLORE</t>
  </si>
  <si>
    <t>171-4087298-3807569</t>
  </si>
  <si>
    <t>TIRUCHIRAPPALLI</t>
  </si>
  <si>
    <t>408-7694743-7590732</t>
  </si>
  <si>
    <t>406-8068610-1108329</t>
  </si>
  <si>
    <t>171-7917674-9759550</t>
  </si>
  <si>
    <t>VARANASI</t>
  </si>
  <si>
    <t>406-2709798-4585159</t>
  </si>
  <si>
    <t>UDUPI</t>
  </si>
  <si>
    <t>405-4213846-6141157</t>
  </si>
  <si>
    <t>407-7381557-9088310</t>
  </si>
  <si>
    <t>Allahabad</t>
  </si>
  <si>
    <t>403-0817885-3061963</t>
  </si>
  <si>
    <t>SOUTH DELHI</t>
  </si>
  <si>
    <t>171-2439278-5433152</t>
  </si>
  <si>
    <t>KHALILABAD</t>
  </si>
  <si>
    <t>405-8874360-4913961</t>
  </si>
  <si>
    <t>408-4675134-5301129</t>
  </si>
  <si>
    <t>402-9907523-6175562</t>
  </si>
  <si>
    <t>SULTANPUR</t>
  </si>
  <si>
    <t>Saree</t>
  </si>
  <si>
    <t>Free</t>
  </si>
  <si>
    <t>MURWARA KATNI</t>
  </si>
  <si>
    <t>407-7643005-7856329</t>
  </si>
  <si>
    <t>407-0381223-7065145</t>
  </si>
  <si>
    <t>407-8538186-6616316</t>
  </si>
  <si>
    <t>MAHENDRAGARH</t>
  </si>
  <si>
    <t>403-1785530-0119510</t>
  </si>
  <si>
    <t>6XL</t>
  </si>
  <si>
    <t>403-0824767-1871567</t>
  </si>
  <si>
    <t>404-8169153-4411563</t>
  </si>
  <si>
    <t>Bangalore</t>
  </si>
  <si>
    <t>406-5169174-3536336</t>
  </si>
  <si>
    <t>Cancelled</t>
  </si>
  <si>
    <t>KALYAN</t>
  </si>
  <si>
    <t>402-2130722-4734768</t>
  </si>
  <si>
    <t>404-8399604-8880365</t>
  </si>
  <si>
    <t>403-8213196-3804353</t>
  </si>
  <si>
    <t>BOKARO STEEL CITY</t>
  </si>
  <si>
    <t>JHARKHAND</t>
  </si>
  <si>
    <t>408-3286680-0659521</t>
  </si>
  <si>
    <t>Panchkula</t>
  </si>
  <si>
    <t>403-6014983-8111514</t>
  </si>
  <si>
    <t>403-6950860-5590722</t>
  </si>
  <si>
    <t>PATNA</t>
  </si>
  <si>
    <t>BIHAR</t>
  </si>
  <si>
    <t>406-7030051-2742704</t>
  </si>
  <si>
    <t>404-6041386-2803516</t>
  </si>
  <si>
    <t>404-7958450-6860328</t>
  </si>
  <si>
    <t>Bengaluru</t>
  </si>
  <si>
    <t>408-7814128-2203552</t>
  </si>
  <si>
    <t>NAVI MUMBAI</t>
  </si>
  <si>
    <t>403-9793483-6877106</t>
  </si>
  <si>
    <t>402-5297818-3665137</t>
  </si>
  <si>
    <t>VARKALA</t>
  </si>
  <si>
    <t>171-2070545-3786767</t>
  </si>
  <si>
    <t>BIKANER</t>
  </si>
  <si>
    <t>406-1756314-4546723</t>
  </si>
  <si>
    <t>404-8786932-9447520</t>
  </si>
  <si>
    <t>BHARUCH</t>
  </si>
  <si>
    <t>408-8573929-1921943</t>
  </si>
  <si>
    <t>kolkata</t>
  </si>
  <si>
    <t>407-8980704-1408352</t>
  </si>
  <si>
    <t>NOIDA</t>
  </si>
  <si>
    <t>171-2516658-6849136</t>
  </si>
  <si>
    <t>404-0105497-2446747</t>
  </si>
  <si>
    <t>BHANDARA</t>
  </si>
  <si>
    <t>406-6468339-1490707</t>
  </si>
  <si>
    <t>402-6702100-7257107</t>
  </si>
  <si>
    <t>Returned</t>
  </si>
  <si>
    <t>404-6243782-8199521</t>
  </si>
  <si>
    <t>BHATKAL</t>
  </si>
  <si>
    <t>403-3641651-0348348</t>
  </si>
  <si>
    <t>402-7662369-2719545</t>
  </si>
  <si>
    <t>RANCHI</t>
  </si>
  <si>
    <t>403-8575376-3341124</t>
  </si>
  <si>
    <t>403-7384618-1017125</t>
  </si>
  <si>
    <t>VISAKHAPATNAM</t>
  </si>
  <si>
    <t>403-3542194-2527546</t>
  </si>
  <si>
    <t>Perambra</t>
  </si>
  <si>
    <t>405-6859790-7125127</t>
  </si>
  <si>
    <t>403-0347306-1283554</t>
  </si>
  <si>
    <t>406-7048232-6973930</t>
  </si>
  <si>
    <t>HAMIRPUR</t>
  </si>
  <si>
    <t>HIMACHAL PRADESH</t>
  </si>
  <si>
    <t>404-5516090-4385135</t>
  </si>
  <si>
    <t>Nayagarh</t>
  </si>
  <si>
    <t>403-0294848-6612317</t>
  </si>
  <si>
    <t>408-6522716-9753142</t>
  </si>
  <si>
    <t>Age grp</t>
  </si>
  <si>
    <t>Month</t>
  </si>
  <si>
    <t>Jan</t>
  </si>
  <si>
    <t>Feb</t>
  </si>
  <si>
    <t>Mar</t>
  </si>
  <si>
    <t>Apr</t>
  </si>
  <si>
    <t>May</t>
  </si>
  <si>
    <t>Jun</t>
  </si>
  <si>
    <t>Jul</t>
  </si>
  <si>
    <t>Aug</t>
  </si>
  <si>
    <t>Sep</t>
  </si>
  <si>
    <t>Oct</t>
  </si>
  <si>
    <t>Nov</t>
  </si>
  <si>
    <t>Dec</t>
  </si>
  <si>
    <t>Adult</t>
  </si>
  <si>
    <t>Senior Citizen</t>
  </si>
  <si>
    <t>Teenager</t>
  </si>
  <si>
    <t>Sum of Amount</t>
  </si>
  <si>
    <t>Sum of Qty</t>
  </si>
  <si>
    <t>Row Labels</t>
  </si>
  <si>
    <t xml:space="preserve"> Sales vs Orders</t>
  </si>
  <si>
    <t>Men vs Women</t>
  </si>
  <si>
    <t>Count of Order ID</t>
  </si>
  <si>
    <t>Order Status</t>
  </si>
  <si>
    <t>Annual Report 2024</t>
  </si>
  <si>
    <t xml:space="preserve">Top 5 Sales States </t>
  </si>
  <si>
    <t>Column Labels</t>
  </si>
  <si>
    <t>Orders: Age and Gender</t>
  </si>
  <si>
    <t>Max used Platform</t>
  </si>
  <si>
    <t>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</si>
</sst>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20"/>
      <color theme="1"/>
      <name val="Calibri Light"/>
      <family val="2"/>
      <scheme val="major"/>
    </font>
    <font>
      <sz val="22"/>
      <color theme="0"/>
      <name val="Britannic Bold"/>
      <family val="2"/>
    </font>
  </fonts>
  <fills count="6">
    <fill>
      <patternFill patternType="none"/>
    </fill>
    <fill>
      <patternFill patternType="gray125"/>
    </fill>
    <fill>
      <patternFill patternType="solid">
        <fgColor theme="4" tint="0.39997558519241921"/>
        <bgColor indexed="64"/>
      </patternFill>
    </fill>
    <fill>
      <patternFill patternType="solid">
        <fgColor theme="4" tint="-0.499984740745262"/>
        <bgColor indexed="64"/>
      </patternFill>
    </fill>
    <fill>
      <patternFill patternType="solid">
        <fgColor theme="5" tint="0.59999389629810485"/>
        <bgColor indexed="64"/>
      </patternFill>
    </fill>
    <fill>
      <patternFill patternType="solid">
        <fgColor theme="2"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8">
    <xf numFmtId="0" fontId="0" fillId="0" borderId="0" xfId="0"/>
    <xf numFmtId="14" fontId="0" fillId="0" borderId="0" xfId="0" applyNumberFormat="1"/>
    <xf numFmtId="49" fontId="0" fillId="0" borderId="0" xfId="0" applyNumberFormat="1"/>
    <xf numFmtId="0" fontId="0" fillId="0" borderId="0" xfId="0" pivotButton="1"/>
    <xf numFmtId="0" fontId="0" fillId="0" borderId="2" xfId="0" applyBorder="1"/>
    <xf numFmtId="0" fontId="0" fillId="4" borderId="0" xfId="0" applyFill="1"/>
    <xf numFmtId="0" fontId="0" fillId="0" borderId="3" xfId="0" pivotButton="1" applyBorder="1"/>
    <xf numFmtId="0" fontId="0" fillId="0" borderId="4" xfId="0" applyBorder="1"/>
    <xf numFmtId="0" fontId="0" fillId="0" borderId="5" xfId="0" applyBorder="1" applyAlignment="1">
      <alignment horizontal="left"/>
    </xf>
    <xf numFmtId="0" fontId="0" fillId="0" borderId="6" xfId="0" applyBorder="1"/>
    <xf numFmtId="0" fontId="0" fillId="0" borderId="7" xfId="0" applyBorder="1" applyAlignment="1">
      <alignment horizontal="left"/>
    </xf>
    <xf numFmtId="0" fontId="0" fillId="0" borderId="8" xfId="0" applyBorder="1"/>
    <xf numFmtId="0" fontId="0" fillId="0" borderId="9" xfId="0" applyBorder="1"/>
    <xf numFmtId="0" fontId="0" fillId="0" borderId="10" xfId="0" applyBorder="1"/>
    <xf numFmtId="0" fontId="0" fillId="0" borderId="12" xfId="0" applyBorder="1" applyAlignment="1">
      <alignment horizontal="left"/>
    </xf>
    <xf numFmtId="0" fontId="0" fillId="0" borderId="1" xfId="0" pivotButton="1" applyBorder="1"/>
    <xf numFmtId="0" fontId="0" fillId="0" borderId="11" xfId="0" applyBorder="1" applyAlignment="1">
      <alignment horizontal="left"/>
    </xf>
    <xf numFmtId="0" fontId="0" fillId="0" borderId="1" xfId="0" applyBorder="1"/>
    <xf numFmtId="10" fontId="0" fillId="0" borderId="2" xfId="0" applyNumberFormat="1" applyBorder="1"/>
    <xf numFmtId="10" fontId="0" fillId="0" borderId="6" xfId="0" applyNumberFormat="1" applyBorder="1"/>
    <xf numFmtId="10" fontId="0" fillId="0" borderId="10" xfId="0" applyNumberFormat="1" applyBorder="1"/>
    <xf numFmtId="10" fontId="0" fillId="0" borderId="8" xfId="0" applyNumberFormat="1" applyBorder="1"/>
    <xf numFmtId="0" fontId="0" fillId="5" borderId="0" xfId="0" applyFill="1"/>
    <xf numFmtId="49" fontId="0" fillId="5" borderId="0" xfId="0" applyNumberFormat="1" applyFill="1"/>
    <xf numFmtId="0" fontId="2" fillId="2" borderId="0" xfId="0" applyFont="1" applyFill="1" applyAlignment="1">
      <alignment horizontal="center" vertical="center" wrapText="1"/>
    </xf>
    <xf numFmtId="0" fontId="3" fillId="3" borderId="0" xfId="0" applyFont="1" applyFill="1" applyAlignment="1">
      <alignment horizontal="center"/>
    </xf>
    <xf numFmtId="0" fontId="0" fillId="0" borderId="11" xfId="0" applyNumberFormat="1" applyBorder="1"/>
    <xf numFmtId="0" fontId="0" fillId="0" borderId="12" xfId="0" applyNumberFormat="1" applyBorder="1"/>
  </cellXfs>
  <cellStyles count="1">
    <cellStyle name="Normal" xfId="0" builtinId="0"/>
  </cellStyles>
  <dxfs count="4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[Pavan_proj.xlsx]Report!PivotTable3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0" u="sng">
                <a:latin typeface="+mn-lt"/>
              </a:rPr>
              <a:t>Men vs Women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9.3066320811461073E-2"/>
                  <c:h val="0.17687518226888305"/>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1247722208552056"/>
                  <c:h val="0.15372703412073488"/>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Report!$C$23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E62-4925-8C7E-96C74332713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E62-4925-8C7E-96C74332713E}"/>
              </c:ext>
            </c:extLst>
          </c:dPt>
          <c:dLbls>
            <c:dLbl>
              <c:idx val="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9.3066320811461073E-2"/>
                      <c:h val="0.17687518226888305"/>
                    </c:manualLayout>
                  </c15:layout>
                </c:ext>
                <c:ext xmlns:c16="http://schemas.microsoft.com/office/drawing/2014/chart" uri="{C3380CC4-5D6E-409C-BE32-E72D297353CC}">
                  <c16:uniqueId val="{00000001-AE62-4925-8C7E-96C74332713E}"/>
                </c:ext>
              </c:extLst>
            </c:dLbl>
            <c:dLbl>
              <c:idx val="1"/>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1247722208552056"/>
                      <c:h val="0.15372703412073488"/>
                    </c:manualLayout>
                  </c15:layout>
                </c:ext>
                <c:ext xmlns:c16="http://schemas.microsoft.com/office/drawing/2014/chart" uri="{C3380CC4-5D6E-409C-BE32-E72D297353CC}">
                  <c16:uniqueId val="{00000003-AE62-4925-8C7E-96C74332713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Report!$B$24:$B$25</c:f>
              <c:strCache>
                <c:ptCount val="2"/>
                <c:pt idx="0">
                  <c:v>Men</c:v>
                </c:pt>
                <c:pt idx="1">
                  <c:v>Women</c:v>
                </c:pt>
              </c:strCache>
            </c:strRef>
          </c:cat>
          <c:val>
            <c:numRef>
              <c:f>Report!$C$24:$C$25</c:f>
              <c:numCache>
                <c:formatCode>General</c:formatCode>
                <c:ptCount val="2"/>
                <c:pt idx="0">
                  <c:v>23246</c:v>
                </c:pt>
                <c:pt idx="1">
                  <c:v>43884</c:v>
                </c:pt>
              </c:numCache>
            </c:numRef>
          </c:val>
          <c:extLst>
            <c:ext xmlns:c16="http://schemas.microsoft.com/office/drawing/2014/chart" uri="{C3380CC4-5D6E-409C-BE32-E72D297353CC}">
              <c16:uniqueId val="{00000008-737E-456A-881E-3F14A6B1B7EA}"/>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8833200049212604"/>
          <c:y val="2.7846675415573081E-2"/>
          <c:w val="0.1943068883967628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[Pavan_proj.xlsx]Report!PivotTable4</c:name>
    <c:fmtId val="3"/>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Order</a:t>
            </a:r>
            <a:r>
              <a:rPr lang="en-US" u="sng" baseline="0"/>
              <a:t> Status</a:t>
            </a:r>
            <a:endParaRPr lang="en-US" u="sng"/>
          </a:p>
        </c:rich>
      </c:tx>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790457418376811E-2"/>
              <c:y val="2.89662971440377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260752770962301"/>
          <c:y val="0.14053494698192981"/>
          <c:w val="0.36225844976679089"/>
          <c:h val="0.7674015436948276"/>
        </c:manualLayout>
      </c:layout>
      <c:pieChart>
        <c:varyColors val="1"/>
        <c:ser>
          <c:idx val="0"/>
          <c:order val="0"/>
          <c:tx>
            <c:strRef>
              <c:f>Report!$C$31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66E-4A75-A9F5-3306EA8EF02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66E-4A75-A9F5-3306EA8EF02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66E-4A75-A9F5-3306EA8EF02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66E-4A75-A9F5-3306EA8EF02E}"/>
              </c:ext>
            </c:extLst>
          </c:dPt>
          <c:dLbls>
            <c:dLbl>
              <c:idx val="1"/>
              <c:layout>
                <c:manualLayout>
                  <c:x val="9.1790457418376811E-2"/>
                  <c:y val="2.896629714403771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66E-4A75-A9F5-3306EA8EF0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Report!$B$32:$B$35</c:f>
              <c:strCache>
                <c:ptCount val="4"/>
                <c:pt idx="0">
                  <c:v>Cancelled</c:v>
                </c:pt>
                <c:pt idx="1">
                  <c:v>Delivered</c:v>
                </c:pt>
                <c:pt idx="2">
                  <c:v>Refunded</c:v>
                </c:pt>
                <c:pt idx="3">
                  <c:v>Returned</c:v>
                </c:pt>
              </c:strCache>
            </c:strRef>
          </c:cat>
          <c:val>
            <c:numRef>
              <c:f>Report!$C$32:$C$35</c:f>
              <c:numCache>
                <c:formatCode>General</c:formatCode>
                <c:ptCount val="4"/>
                <c:pt idx="0">
                  <c:v>2</c:v>
                </c:pt>
                <c:pt idx="1">
                  <c:v>95</c:v>
                </c:pt>
                <c:pt idx="2">
                  <c:v>2</c:v>
                </c:pt>
                <c:pt idx="3">
                  <c:v>1</c:v>
                </c:pt>
              </c:numCache>
            </c:numRef>
          </c:val>
          <c:extLst>
            <c:ext xmlns:c16="http://schemas.microsoft.com/office/drawing/2014/chart" uri="{C3380CC4-5D6E-409C-BE32-E72D297353CC}">
              <c16:uniqueId val="{00000008-C66E-4A75-A9F5-3306EA8EF02E}"/>
            </c:ext>
          </c:extLst>
        </c:ser>
        <c:dLbls>
          <c:dLblPos val="bestFit"/>
          <c:showLegendKey val="0"/>
          <c:showVal val="1"/>
          <c:showCatName val="0"/>
          <c:showSerName val="0"/>
          <c:showPercent val="0"/>
          <c:showBubbleSize val="0"/>
          <c:showLeaderLines val="1"/>
        </c:dLbls>
        <c:firstSliceAng val="105"/>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97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[Pavan_proj.xlsx]Report!PivotTable5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Top</a:t>
            </a:r>
            <a:r>
              <a:rPr lang="en-US" u="sng" baseline="0"/>
              <a:t> 5 Sale States</a:t>
            </a:r>
            <a:endParaRPr lang="en-US"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5867713539583"/>
          <c:y val="0.18300925925925926"/>
          <c:w val="0.79122457003638191"/>
          <c:h val="0.70959135316418775"/>
        </c:manualLayout>
      </c:layout>
      <c:barChart>
        <c:barDir val="bar"/>
        <c:grouping val="clustered"/>
        <c:varyColors val="0"/>
        <c:ser>
          <c:idx val="0"/>
          <c:order val="0"/>
          <c:tx>
            <c:strRef>
              <c:f>Report!$C$41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Report!$B$42:$B$46</c:f>
              <c:strCache>
                <c:ptCount val="5"/>
                <c:pt idx="0">
                  <c:v>MAHARASHTRA</c:v>
                </c:pt>
                <c:pt idx="1">
                  <c:v>KARNATAKA</c:v>
                </c:pt>
                <c:pt idx="2">
                  <c:v>TAMIL NADU</c:v>
                </c:pt>
                <c:pt idx="3">
                  <c:v>HARYANA</c:v>
                </c:pt>
                <c:pt idx="4">
                  <c:v>UTTAR PRADESH</c:v>
                </c:pt>
              </c:strCache>
            </c:strRef>
          </c:cat>
          <c:val>
            <c:numRef>
              <c:f>Report!$C$42:$C$46</c:f>
              <c:numCache>
                <c:formatCode>General</c:formatCode>
                <c:ptCount val="5"/>
                <c:pt idx="0">
                  <c:v>9591</c:v>
                </c:pt>
                <c:pt idx="1">
                  <c:v>8279</c:v>
                </c:pt>
                <c:pt idx="2">
                  <c:v>6389</c:v>
                </c:pt>
                <c:pt idx="3">
                  <c:v>6171</c:v>
                </c:pt>
                <c:pt idx="4">
                  <c:v>6074</c:v>
                </c:pt>
              </c:numCache>
            </c:numRef>
          </c:val>
          <c:extLst>
            <c:ext xmlns:c16="http://schemas.microsoft.com/office/drawing/2014/chart" uri="{C3380CC4-5D6E-409C-BE32-E72D297353CC}">
              <c16:uniqueId val="{00000000-11EB-44FB-AF38-1A9B8A623556}"/>
            </c:ext>
          </c:extLst>
        </c:ser>
        <c:dLbls>
          <c:dLblPos val="outEnd"/>
          <c:showLegendKey val="0"/>
          <c:showVal val="1"/>
          <c:showCatName val="0"/>
          <c:showSerName val="0"/>
          <c:showPercent val="0"/>
          <c:showBubbleSize val="0"/>
        </c:dLbls>
        <c:gapWidth val="115"/>
        <c:overlap val="-20"/>
        <c:axId val="1366665023"/>
        <c:axId val="1366666463"/>
      </c:barChart>
      <c:catAx>
        <c:axId val="1366665023"/>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6666463"/>
        <c:crosses val="autoZero"/>
        <c:auto val="1"/>
        <c:lblAlgn val="ctr"/>
        <c:lblOffset val="100"/>
        <c:noMultiLvlLbl val="0"/>
      </c:catAx>
      <c:valAx>
        <c:axId val="136666646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6665023"/>
        <c:crosses val="autoZero"/>
        <c:crossBetween val="between"/>
      </c:valAx>
      <c:spPr>
        <a:noFill/>
        <a:ln>
          <a:noFill/>
        </a:ln>
        <a:effectLst/>
      </c:spPr>
    </c:plotArea>
    <c:legend>
      <c:legendPos val="r"/>
      <c:layout>
        <c:manualLayout>
          <c:xMode val="edge"/>
          <c:yMode val="edge"/>
          <c:x val="0.89662931186934802"/>
          <c:y val="2.2349081364829385E-2"/>
          <c:w val="7.5024080022938255E-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[Pavan_proj.xlsx]Report!PivotTable6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Orders: Age and Gender</a:t>
            </a:r>
          </a:p>
        </c:rich>
      </c:tx>
      <c:layout>
        <c:manualLayout>
          <c:xMode val="edge"/>
          <c:yMode val="edge"/>
          <c:x val="0.29496864103362253"/>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132526636964833E-2"/>
          <c:y val="0.18300925925925926"/>
          <c:w val="0.85863595321076358"/>
          <c:h val="0.70959135316418775"/>
        </c:manualLayout>
      </c:layout>
      <c:barChart>
        <c:barDir val="col"/>
        <c:grouping val="clustered"/>
        <c:varyColors val="0"/>
        <c:ser>
          <c:idx val="0"/>
          <c:order val="0"/>
          <c:tx>
            <c:strRef>
              <c:f>Report!$C$52:$C$53</c:f>
              <c:strCache>
                <c:ptCount val="1"/>
                <c:pt idx="0">
                  <c:v>Men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Report!$B$54:$B$56</c:f>
              <c:strCache>
                <c:ptCount val="3"/>
                <c:pt idx="0">
                  <c:v>Adult</c:v>
                </c:pt>
                <c:pt idx="1">
                  <c:v>Senior Citizen</c:v>
                </c:pt>
                <c:pt idx="2">
                  <c:v>Teenager</c:v>
                </c:pt>
              </c:strCache>
            </c:strRef>
          </c:cat>
          <c:val>
            <c:numRef>
              <c:f>Report!$C$54:$C$56</c:f>
              <c:numCache>
                <c:formatCode>0.00%</c:formatCode>
                <c:ptCount val="3"/>
                <c:pt idx="0">
                  <c:v>0.21</c:v>
                </c:pt>
                <c:pt idx="1">
                  <c:v>0.03</c:v>
                </c:pt>
                <c:pt idx="2">
                  <c:v>0.06</c:v>
                </c:pt>
              </c:numCache>
            </c:numRef>
          </c:val>
          <c:extLst>
            <c:ext xmlns:c16="http://schemas.microsoft.com/office/drawing/2014/chart" uri="{C3380CC4-5D6E-409C-BE32-E72D297353CC}">
              <c16:uniqueId val="{00000000-28F3-492A-A331-E12D38B0618F}"/>
            </c:ext>
          </c:extLst>
        </c:ser>
        <c:ser>
          <c:idx val="1"/>
          <c:order val="1"/>
          <c:tx>
            <c:strRef>
              <c:f>Report!$D$52:$D$53</c:f>
              <c:strCache>
                <c:ptCount val="1"/>
                <c:pt idx="0">
                  <c:v>Women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Report!$B$54:$B$56</c:f>
              <c:strCache>
                <c:ptCount val="3"/>
                <c:pt idx="0">
                  <c:v>Adult</c:v>
                </c:pt>
                <c:pt idx="1">
                  <c:v>Senior Citizen</c:v>
                </c:pt>
                <c:pt idx="2">
                  <c:v>Teenager</c:v>
                </c:pt>
              </c:strCache>
            </c:strRef>
          </c:cat>
          <c:val>
            <c:numRef>
              <c:f>Report!$D$54:$D$56</c:f>
              <c:numCache>
                <c:formatCode>0.00%</c:formatCode>
                <c:ptCount val="3"/>
                <c:pt idx="0">
                  <c:v>0.45</c:v>
                </c:pt>
                <c:pt idx="1">
                  <c:v>0.12</c:v>
                </c:pt>
                <c:pt idx="2">
                  <c:v>0.13</c:v>
                </c:pt>
              </c:numCache>
            </c:numRef>
          </c:val>
          <c:extLst>
            <c:ext xmlns:c16="http://schemas.microsoft.com/office/drawing/2014/chart" uri="{C3380CC4-5D6E-409C-BE32-E72D297353CC}">
              <c16:uniqueId val="{00000001-28F3-492A-A331-E12D38B0618F}"/>
            </c:ext>
          </c:extLst>
        </c:ser>
        <c:dLbls>
          <c:dLblPos val="outEnd"/>
          <c:showLegendKey val="0"/>
          <c:showVal val="1"/>
          <c:showCatName val="0"/>
          <c:showSerName val="0"/>
          <c:showPercent val="0"/>
          <c:showBubbleSize val="0"/>
        </c:dLbls>
        <c:gapWidth val="100"/>
        <c:overlap val="-24"/>
        <c:axId val="1956141615"/>
        <c:axId val="1956145455"/>
      </c:barChart>
      <c:catAx>
        <c:axId val="1956141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6145455"/>
        <c:crosses val="autoZero"/>
        <c:auto val="1"/>
        <c:lblAlgn val="ctr"/>
        <c:lblOffset val="100"/>
        <c:noMultiLvlLbl val="0"/>
      </c:catAx>
      <c:valAx>
        <c:axId val="1956145455"/>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6141615"/>
        <c:crosses val="autoZero"/>
        <c:crossBetween val="between"/>
      </c:valAx>
      <c:spPr>
        <a:noFill/>
        <a:ln>
          <a:noFill/>
        </a:ln>
        <a:effectLst/>
      </c:spPr>
    </c:plotArea>
    <c:legend>
      <c:legendPos val="r"/>
      <c:layout>
        <c:manualLayout>
          <c:xMode val="edge"/>
          <c:yMode val="edge"/>
          <c:x val="0.82329901923499882"/>
          <c:y val="2.0323344998541819E-2"/>
          <c:w val="0.1636179331154084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[Pavan_proj.xlsx]Report!PivotTable9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sng" strike="noStrike" baseline="0">
                <a:effectLst/>
              </a:rPr>
              <a:t>Max used Platform</a:t>
            </a:r>
            <a:r>
              <a:rPr lang="en-US" sz="1600" b="1" i="0" u="sng" strike="noStrike" baseline="0">
                <a:effectLst>
                  <a:outerShdw blurRad="50800" dist="38100" dir="5400000" algn="t" rotWithShape="0">
                    <a:prstClr val="black">
                      <a:alpha val="40000"/>
                    </a:prstClr>
                  </a:outerShdw>
                </a:effectLst>
              </a:rPr>
              <a:t> </a:t>
            </a:r>
            <a:endParaRPr lang="en-US" b="1"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3">
                <a:lumMod val="50000"/>
              </a:schemeClr>
            </a:solid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11489606251599"/>
          <c:y val="0.20484652960046662"/>
          <c:w val="0.43621194225721788"/>
          <c:h val="0.72701990376202985"/>
        </c:manualLayout>
      </c:layout>
      <c:pieChart>
        <c:varyColors val="1"/>
        <c:ser>
          <c:idx val="0"/>
          <c:order val="0"/>
          <c:tx>
            <c:strRef>
              <c:f>Report!$C$62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3">
                    <a:lumMod val="5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0A9-4E7B-A660-2C06E708D94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0A9-4E7B-A660-2C06E708D94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0A9-4E7B-A660-2C06E708D94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0A9-4E7B-A660-2C06E708D94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0A9-4E7B-A660-2C06E708D94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0A9-4E7B-A660-2C06E708D94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0A9-4E7B-A660-2C06E708D9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Report!$B$63:$B$69</c:f>
              <c:strCache>
                <c:ptCount val="7"/>
                <c:pt idx="0">
                  <c:v>Ajio</c:v>
                </c:pt>
                <c:pt idx="1">
                  <c:v>Amazon</c:v>
                </c:pt>
                <c:pt idx="2">
                  <c:v>Flipkart</c:v>
                </c:pt>
                <c:pt idx="3">
                  <c:v>Meesho</c:v>
                </c:pt>
                <c:pt idx="4">
                  <c:v>Myntra</c:v>
                </c:pt>
                <c:pt idx="5">
                  <c:v>Nalli</c:v>
                </c:pt>
                <c:pt idx="6">
                  <c:v>Others</c:v>
                </c:pt>
              </c:strCache>
            </c:strRef>
          </c:cat>
          <c:val>
            <c:numRef>
              <c:f>Report!$C$63:$C$69</c:f>
              <c:numCache>
                <c:formatCode>0.00%</c:formatCode>
                <c:ptCount val="7"/>
                <c:pt idx="0">
                  <c:v>2.9629629629629631E-2</c:v>
                </c:pt>
                <c:pt idx="1">
                  <c:v>0.32222222222222224</c:v>
                </c:pt>
                <c:pt idx="2">
                  <c:v>0.18888888888888888</c:v>
                </c:pt>
                <c:pt idx="3">
                  <c:v>4.4444444444444446E-2</c:v>
                </c:pt>
                <c:pt idx="4">
                  <c:v>0.28888888888888886</c:v>
                </c:pt>
                <c:pt idx="5">
                  <c:v>3.7037037037037035E-2</c:v>
                </c:pt>
                <c:pt idx="6">
                  <c:v>8.8888888888888892E-2</c:v>
                </c:pt>
              </c:numCache>
            </c:numRef>
          </c:val>
          <c:extLst>
            <c:ext xmlns:c16="http://schemas.microsoft.com/office/drawing/2014/chart" uri="{C3380CC4-5D6E-409C-BE32-E72D297353CC}">
              <c16:uniqueId val="{0000000E-70A9-4E7B-A660-2C06E708D94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[Pavan_proj.xlsx]Report!PivotTable1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Orders vs Sales</a:t>
            </a:r>
          </a:p>
        </c:rich>
      </c:tx>
      <c:layout>
        <c:manualLayout>
          <c:xMode val="edge"/>
          <c:yMode val="edge"/>
          <c:x val="0.11769444444444445"/>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7171296296296296"/>
          <c:w val="0.80874015748031491"/>
          <c:h val="0.72088764946048411"/>
        </c:manualLayout>
      </c:layout>
      <c:barChart>
        <c:barDir val="col"/>
        <c:grouping val="clustered"/>
        <c:varyColors val="0"/>
        <c:ser>
          <c:idx val="0"/>
          <c:order val="0"/>
          <c:tx>
            <c:strRef>
              <c:f>Report!$C$4</c:f>
              <c:strCache>
                <c:ptCount val="1"/>
                <c:pt idx="0">
                  <c:v>Sum of Qty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Report!$C$5:$C$16</c:f>
              <c:numCache>
                <c:formatCode>General</c:formatCode>
                <c:ptCount val="12"/>
                <c:pt idx="0">
                  <c:v>7</c:v>
                </c:pt>
                <c:pt idx="1">
                  <c:v>7</c:v>
                </c:pt>
                <c:pt idx="2">
                  <c:v>8</c:v>
                </c:pt>
                <c:pt idx="3">
                  <c:v>12</c:v>
                </c:pt>
                <c:pt idx="4">
                  <c:v>12</c:v>
                </c:pt>
                <c:pt idx="5">
                  <c:v>14</c:v>
                </c:pt>
                <c:pt idx="6">
                  <c:v>33</c:v>
                </c:pt>
                <c:pt idx="7">
                  <c:v>27</c:v>
                </c:pt>
                <c:pt idx="8">
                  <c:v>24</c:v>
                </c:pt>
                <c:pt idx="9">
                  <c:v>72</c:v>
                </c:pt>
                <c:pt idx="10">
                  <c:v>35</c:v>
                </c:pt>
                <c:pt idx="11">
                  <c:v>19</c:v>
                </c:pt>
              </c:numCache>
            </c:numRef>
          </c:val>
          <c:extLst>
            <c:ext xmlns:c16="http://schemas.microsoft.com/office/drawing/2014/chart" uri="{C3380CC4-5D6E-409C-BE32-E72D297353CC}">
              <c16:uniqueId val="{00000000-27D6-4DC0-B628-209212FB8C0B}"/>
            </c:ext>
          </c:extLst>
        </c:ser>
        <c:dLbls>
          <c:showLegendKey val="0"/>
          <c:showVal val="0"/>
          <c:showCatName val="0"/>
          <c:showSerName val="0"/>
          <c:showPercent val="0"/>
          <c:showBubbleSize val="0"/>
        </c:dLbls>
        <c:gapWidth val="219"/>
        <c:overlap val="-27"/>
        <c:axId val="1496463663"/>
        <c:axId val="1496465103"/>
      </c:barChart>
      <c:lineChart>
        <c:grouping val="standard"/>
        <c:varyColors val="0"/>
        <c:ser>
          <c:idx val="1"/>
          <c:order val="1"/>
          <c:tx>
            <c:strRef>
              <c:f>Report!$D$4</c:f>
              <c:strCache>
                <c:ptCount val="1"/>
                <c:pt idx="0">
                  <c:v>Sum of Amount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Report!$B$5:$B$16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Report!$D$5:$D$16</c:f>
              <c:numCache>
                <c:formatCode>General</c:formatCode>
                <c:ptCount val="12"/>
                <c:pt idx="0">
                  <c:v>5021</c:v>
                </c:pt>
                <c:pt idx="1">
                  <c:v>4204</c:v>
                </c:pt>
                <c:pt idx="2">
                  <c:v>5350</c:v>
                </c:pt>
                <c:pt idx="3">
                  <c:v>3735</c:v>
                </c:pt>
                <c:pt idx="4">
                  <c:v>3958</c:v>
                </c:pt>
                <c:pt idx="5">
                  <c:v>5528</c:v>
                </c:pt>
                <c:pt idx="6">
                  <c:v>8415</c:v>
                </c:pt>
                <c:pt idx="7">
                  <c:v>7033</c:v>
                </c:pt>
                <c:pt idx="8">
                  <c:v>3176</c:v>
                </c:pt>
                <c:pt idx="9">
                  <c:v>11067</c:v>
                </c:pt>
                <c:pt idx="10">
                  <c:v>4406</c:v>
                </c:pt>
                <c:pt idx="11">
                  <c:v>5237</c:v>
                </c:pt>
              </c:numCache>
            </c:numRef>
          </c:val>
          <c:smooth val="0"/>
          <c:extLst>
            <c:ext xmlns:c16="http://schemas.microsoft.com/office/drawing/2014/chart" uri="{C3380CC4-5D6E-409C-BE32-E72D297353CC}">
              <c16:uniqueId val="{00000001-27D6-4DC0-B628-209212FB8C0B}"/>
            </c:ext>
          </c:extLst>
        </c:ser>
        <c:dLbls>
          <c:showLegendKey val="0"/>
          <c:showVal val="0"/>
          <c:showCatName val="0"/>
          <c:showSerName val="0"/>
          <c:showPercent val="0"/>
          <c:showBubbleSize val="0"/>
        </c:dLbls>
        <c:marker val="1"/>
        <c:smooth val="0"/>
        <c:axId val="1456188367"/>
        <c:axId val="1456186447"/>
      </c:lineChart>
      <c:catAx>
        <c:axId val="1496463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6465103"/>
        <c:crosses val="autoZero"/>
        <c:auto val="1"/>
        <c:lblAlgn val="ctr"/>
        <c:lblOffset val="100"/>
        <c:noMultiLvlLbl val="0"/>
      </c:catAx>
      <c:valAx>
        <c:axId val="1496465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6463663"/>
        <c:crosses val="autoZero"/>
        <c:crossBetween val="between"/>
      </c:valAx>
      <c:valAx>
        <c:axId val="1456186447"/>
        <c:scaling>
          <c:orientation val="minMax"/>
        </c:scaling>
        <c:delete val="0"/>
        <c:axPos val="r"/>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6188367"/>
        <c:crosses val="max"/>
        <c:crossBetween val="between"/>
      </c:valAx>
      <c:catAx>
        <c:axId val="1456188367"/>
        <c:scaling>
          <c:orientation val="minMax"/>
        </c:scaling>
        <c:delete val="1"/>
        <c:axPos val="b"/>
        <c:numFmt formatCode="General" sourceLinked="1"/>
        <c:majorTickMark val="none"/>
        <c:minorTickMark val="none"/>
        <c:tickLblPos val="nextTo"/>
        <c:crossAx val="1456186447"/>
        <c:crosses val="autoZero"/>
        <c:auto val="1"/>
        <c:lblAlgn val="ctr"/>
        <c:lblOffset val="100"/>
        <c:noMultiLvlLbl val="0"/>
      </c:catAx>
      <c:spPr>
        <a:noFill/>
        <a:ln>
          <a:noFill/>
        </a:ln>
        <a:effectLst/>
      </c:spPr>
    </c:plotArea>
    <c:legend>
      <c:legendPos val="r"/>
      <c:layout>
        <c:manualLayout>
          <c:xMode val="edge"/>
          <c:yMode val="edge"/>
          <c:x val="0.53545756780402454"/>
          <c:y val="1.1064085739282558E-2"/>
          <c:w val="0.45482654600301659"/>
          <c:h val="0.114584426946631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426720</xdr:colOff>
      <xdr:row>20</xdr:row>
      <xdr:rowOff>160020</xdr:rowOff>
    </xdr:from>
    <xdr:to>
      <xdr:col>11</xdr:col>
      <xdr:colOff>182880</xdr:colOff>
      <xdr:row>35</xdr:row>
      <xdr:rowOff>160020</xdr:rowOff>
    </xdr:to>
    <xdr:graphicFrame macro="">
      <xdr:nvGraphicFramePr>
        <xdr:cNvPr id="4" name="Chart 3">
          <a:extLst>
            <a:ext uri="{FF2B5EF4-FFF2-40B4-BE49-F238E27FC236}">
              <a16:creationId xmlns:a16="http://schemas.microsoft.com/office/drawing/2014/main" id="{CC84A66D-E042-4A04-9B68-E57DE0918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411480</xdr:colOff>
      <xdr:row>38</xdr:row>
      <xdr:rowOff>7620</xdr:rowOff>
    </xdr:from>
    <xdr:to>
      <xdr:col>11</xdr:col>
      <xdr:colOff>160020</xdr:colOff>
      <xdr:row>53</xdr:row>
      <xdr:rowOff>7620</xdr:rowOff>
    </xdr:to>
    <xdr:graphicFrame macro="">
      <xdr:nvGraphicFramePr>
        <xdr:cNvPr id="5" name="Chart 4">
          <a:extLst>
            <a:ext uri="{FF2B5EF4-FFF2-40B4-BE49-F238E27FC236}">
              <a16:creationId xmlns:a16="http://schemas.microsoft.com/office/drawing/2014/main" id="{E69E76F1-268E-401D-9905-7EE814EFC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430696</xdr:colOff>
      <xdr:row>55</xdr:row>
      <xdr:rowOff>26505</xdr:rowOff>
    </xdr:from>
    <xdr:to>
      <xdr:col>11</xdr:col>
      <xdr:colOff>159026</xdr:colOff>
      <xdr:row>69</xdr:row>
      <xdr:rowOff>172279</xdr:rowOff>
    </xdr:to>
    <xdr:graphicFrame macro="">
      <xdr:nvGraphicFramePr>
        <xdr:cNvPr id="6" name="Chart 5">
          <a:extLst>
            <a:ext uri="{FF2B5EF4-FFF2-40B4-BE49-F238E27FC236}">
              <a16:creationId xmlns:a16="http://schemas.microsoft.com/office/drawing/2014/main" id="{AE2273F6-D231-4580-9056-A76B10B62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424068</xdr:colOff>
      <xdr:row>71</xdr:row>
      <xdr:rowOff>119269</xdr:rowOff>
    </xdr:from>
    <xdr:to>
      <xdr:col>11</xdr:col>
      <xdr:colOff>152399</xdr:colOff>
      <xdr:row>86</xdr:row>
      <xdr:rowOff>79512</xdr:rowOff>
    </xdr:to>
    <xdr:graphicFrame macro="">
      <xdr:nvGraphicFramePr>
        <xdr:cNvPr id="7" name="Chart 6">
          <a:extLst>
            <a:ext uri="{FF2B5EF4-FFF2-40B4-BE49-F238E27FC236}">
              <a16:creationId xmlns:a16="http://schemas.microsoft.com/office/drawing/2014/main" id="{30C24E5A-94F3-4E4A-8153-14A2D43F1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390938</xdr:colOff>
      <xdr:row>88</xdr:row>
      <xdr:rowOff>145774</xdr:rowOff>
    </xdr:from>
    <xdr:to>
      <xdr:col>11</xdr:col>
      <xdr:colOff>125895</xdr:colOff>
      <xdr:row>103</xdr:row>
      <xdr:rowOff>106017</xdr:rowOff>
    </xdr:to>
    <xdr:graphicFrame macro="">
      <xdr:nvGraphicFramePr>
        <xdr:cNvPr id="8" name="Chart 7">
          <a:extLst>
            <a:ext uri="{FF2B5EF4-FFF2-40B4-BE49-F238E27FC236}">
              <a16:creationId xmlns:a16="http://schemas.microsoft.com/office/drawing/2014/main" id="{074E7807-D332-4029-837B-512C5923B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106</xdr:row>
      <xdr:rowOff>0</xdr:rowOff>
    </xdr:from>
    <xdr:to>
      <xdr:col>12</xdr:col>
      <xdr:colOff>30480</xdr:colOff>
      <xdr:row>122</xdr:row>
      <xdr:rowOff>17890</xdr:rowOff>
    </xdr:to>
    <xdr:graphicFrame macro="">
      <xdr:nvGraphicFramePr>
        <xdr:cNvPr id="12" name="Chart 11">
          <a:extLst>
            <a:ext uri="{FF2B5EF4-FFF2-40B4-BE49-F238E27FC236}">
              <a16:creationId xmlns:a16="http://schemas.microsoft.com/office/drawing/2014/main" id="{D7EE70ED-3A46-4437-9E37-2796045E8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165653</xdr:colOff>
      <xdr:row>1</xdr:row>
      <xdr:rowOff>161346</xdr:rowOff>
    </xdr:from>
    <xdr:to>
      <xdr:col>8</xdr:col>
      <xdr:colOff>165653</xdr:colOff>
      <xdr:row>6</xdr:row>
      <xdr:rowOff>112644</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7347C42A-8BD3-8312-B200-603960105C8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213653" y="509689"/>
              <a:ext cx="1828800" cy="876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560519</xdr:colOff>
      <xdr:row>1</xdr:row>
      <xdr:rowOff>55467</xdr:rowOff>
    </xdr:from>
    <xdr:to>
      <xdr:col>4</xdr:col>
      <xdr:colOff>87086</xdr:colOff>
      <xdr:row>20</xdr:row>
      <xdr:rowOff>119742</xdr:rowOff>
    </xdr:to>
    <mc:AlternateContent xmlns:mc="http://schemas.openxmlformats.org/markup-compatibility/2006" xmlns:a14="http://schemas.microsoft.com/office/drawing/2010/main">
      <mc:Choice Requires="a14">
        <xdr:graphicFrame macro="">
          <xdr:nvGraphicFramePr>
            <xdr:cNvPr id="14" name="Month">
              <a:extLst>
                <a:ext uri="{FF2B5EF4-FFF2-40B4-BE49-F238E27FC236}">
                  <a16:creationId xmlns:a16="http://schemas.microsoft.com/office/drawing/2014/main" id="{56D23829-6AD3-EFE8-B97E-78456EE45F0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60519" y="403810"/>
              <a:ext cx="1964967" cy="3580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198120</xdr:colOff>
      <xdr:row>1</xdr:row>
      <xdr:rowOff>167308</xdr:rowOff>
    </xdr:from>
    <xdr:to>
      <xdr:col>12</xdr:col>
      <xdr:colOff>198120</xdr:colOff>
      <xdr:row>15</xdr:row>
      <xdr:rowOff>36857</xdr:rowOff>
    </xdr:to>
    <mc:AlternateContent xmlns:mc="http://schemas.openxmlformats.org/markup-compatibility/2006" xmlns:a14="http://schemas.microsoft.com/office/drawing/2010/main">
      <mc:Choice Requires="a14">
        <xdr:graphicFrame macro="">
          <xdr:nvGraphicFramePr>
            <xdr:cNvPr id="15" name="Platform">
              <a:extLst>
                <a:ext uri="{FF2B5EF4-FFF2-40B4-BE49-F238E27FC236}">
                  <a16:creationId xmlns:a16="http://schemas.microsoft.com/office/drawing/2014/main" id="{596D4012-D827-727F-1839-E0ABEEA436AA}"/>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5684520" y="515651"/>
              <a:ext cx="1828800" cy="2460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19.687032638889" createdVersion="8" refreshedVersion="8" minRefreshableVersion="3" recordCount="100" xr:uid="{C2B59F7C-558B-4979-AE61-C0C6DE9A32CC}">
  <cacheSource type="worksheet">
    <worksheetSource ref="A1:U101" sheet="Data"/>
  </cacheSource>
  <cacheFields count="21">
    <cacheField name="index" numFmtId="0">
      <sharedItems containsSemiMixedTypes="0" containsString="0" containsNumber="1" containsInteger="1" minValue="1" maxValue="100"/>
    </cacheField>
    <cacheField name="Order ID" numFmtId="0">
      <sharedItems/>
    </cacheField>
    <cacheField name="Cust ID" numFmtId="0">
      <sharedItems containsSemiMixedTypes="0" containsString="0" containsNumber="1" containsInteger="1" minValue="105497" maxValue="9907523"/>
    </cacheField>
    <cacheField name="Gender" numFmtId="49">
      <sharedItems count="2">
        <s v="Women"/>
        <s v="Men"/>
      </sharedItems>
    </cacheField>
    <cacheField name="Age" numFmtId="0">
      <sharedItems containsSemiMixedTypes="0" containsString="0" containsNumber="1" containsInteger="1" minValue="18" maxValue="77"/>
    </cacheField>
    <cacheField name="Age grp" numFmtId="0">
      <sharedItems count="3">
        <s v="Adult"/>
        <s v="Senior Citizen"/>
        <s v="Teenager"/>
      </sharedItems>
    </cacheField>
    <cacheField name="Date" numFmtId="14">
      <sharedItems containsSemiMixedTypes="0" containsNonDate="0" containsDate="1" containsString="0" minDate="2024-01-04T00:00:00" maxDate="2024-12-31T00:00:00"/>
    </cacheField>
    <cacheField name="Month" numFmtId="14">
      <sharedItems count="12">
        <s v="Jan"/>
        <s v="Feb"/>
        <s v="Mar"/>
        <s v="Apr"/>
        <s v="May"/>
        <s v="Jun"/>
        <s v="Jul"/>
        <s v="Aug"/>
        <s v="Sep"/>
        <s v="Oct"/>
        <s v="Nov"/>
        <s v="Dec"/>
      </sharedItems>
    </cacheField>
    <cacheField name="Status" numFmtId="0">
      <sharedItems count="4">
        <s v="Delivered"/>
        <s v="Refunded"/>
        <s v="Cancelled"/>
        <s v="Returned"/>
      </sharedItems>
    </cacheField>
    <cacheField name="Platform" numFmtId="0">
      <sharedItems count="7">
        <s v="Myntra"/>
        <s v="Ajio"/>
        <s v="Amazon"/>
        <s v="Flipkart"/>
        <s v="Meesho"/>
        <s v="Others"/>
        <s v="Nalli"/>
      </sharedItems>
    </cacheField>
    <cacheField name="SKU" numFmtId="0">
      <sharedItems/>
    </cacheField>
    <cacheField name="Category" numFmtId="0">
      <sharedItems count="5">
        <s v="kurta"/>
        <s v="Set"/>
        <s v="Western Dress"/>
        <s v="Top"/>
        <s v="Saree"/>
      </sharedItems>
    </cacheField>
    <cacheField name="Size" numFmtId="0">
      <sharedItems/>
    </cacheField>
    <cacheField name="Qty" numFmtId="0">
      <sharedItems containsSemiMixedTypes="0" containsString="0" containsNumber="1" containsInteger="1" minValue="1" maxValue="5"/>
    </cacheField>
    <cacheField name="currency" numFmtId="0">
      <sharedItems/>
    </cacheField>
    <cacheField name="Amount" numFmtId="0">
      <sharedItems containsSemiMixedTypes="0" containsString="0" containsNumber="1" containsInteger="1" minValue="292" maxValue="1449"/>
    </cacheField>
    <cacheField name="ship-city" numFmtId="0">
      <sharedItems/>
    </cacheField>
    <cacheField name="ship-state" numFmtId="0">
      <sharedItems count="22">
        <s v="PUNJAB"/>
        <s v="HARYANA"/>
        <s v="WEST BENGAL"/>
        <s v="TAMIL NADU"/>
        <s v="MAHARASHTRA"/>
        <s v="KARNATAKA"/>
        <s v="ANDHRA PRADESH"/>
        <s v="KERALA"/>
        <s v="ASSAM"/>
        <s v="TELANGANA"/>
        <s v="DELHI"/>
        <s v="ODISHA"/>
        <s v="RAJASTHAN"/>
        <s v="UTTAR PRADESH"/>
        <s v="MADHYA PRADESH"/>
        <s v="UTTARAKHAND"/>
        <s v="ANDAMAN &amp; NICOBAR "/>
        <s v="GUJARAT"/>
        <s v="CHANDIGARH"/>
        <s v="JHARKHAND"/>
        <s v="BIHAR"/>
        <s v="HIMACHAL PRADESH"/>
      </sharedItems>
    </cacheField>
    <cacheField name="ship-postal-code" numFmtId="0">
      <sharedItems containsSemiMixedTypes="0" containsString="0" containsNumber="1" containsInteger="1" minValue="110016" maxValue="834008"/>
    </cacheField>
    <cacheField name="ship-country" numFmtId="0">
      <sharedItems/>
    </cacheField>
    <cacheField name="B2B" numFmtId="0">
      <sharedItems/>
    </cacheField>
  </cacheFields>
  <extLst>
    <ext xmlns:x14="http://schemas.microsoft.com/office/spreadsheetml/2009/9/main" uri="{725AE2AE-9491-48be-B2B4-4EB974FC3084}">
      <x14:pivotCacheDefinition pivotCacheId="1923001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s v="171-1029312-3038738"/>
    <n v="1029312"/>
    <x v="0"/>
    <n v="44"/>
    <x v="0"/>
    <d v="2024-01-04T00:00:00"/>
    <x v="0"/>
    <x v="0"/>
    <x v="0"/>
    <s v="JNE1233-BLUE-KR-031-XXL"/>
    <x v="0"/>
    <s v="XXL"/>
    <n v="1"/>
    <s v="INR"/>
    <n v="376"/>
    <s v="MOHALI"/>
    <x v="0"/>
    <n v="140301"/>
    <s v="IN"/>
    <b v="0"/>
  </r>
  <r>
    <n v="2"/>
    <s v="405-2183842-2225946"/>
    <n v="2183842"/>
    <x v="0"/>
    <n v="29"/>
    <x v="0"/>
    <d v="2024-01-05T00:00:00"/>
    <x v="0"/>
    <x v="0"/>
    <x v="1"/>
    <s v="SET414-KR-NP-L"/>
    <x v="1"/>
    <s v="L"/>
    <n v="1"/>
    <s v="INR"/>
    <n v="1449"/>
    <s v="GURUGRAM"/>
    <x v="1"/>
    <n v="122002"/>
    <s v="IN"/>
    <b v="0"/>
  </r>
  <r>
    <n v="3"/>
    <s v="171-1641533-8921966"/>
    <n v="1641533"/>
    <x v="0"/>
    <n v="67"/>
    <x v="1"/>
    <d v="2024-01-06T00:00:00"/>
    <x v="0"/>
    <x v="0"/>
    <x v="0"/>
    <s v="SET261-KR-PP-S"/>
    <x v="1"/>
    <s v="S"/>
    <n v="1"/>
    <s v="INR"/>
    <n v="453"/>
    <s v="KOLKATA"/>
    <x v="2"/>
    <n v="700029"/>
    <s v="IN"/>
    <b v="0"/>
  </r>
  <r>
    <n v="4"/>
    <s v="404-7490807-6300351"/>
    <n v="7490807"/>
    <x v="0"/>
    <n v="20"/>
    <x v="2"/>
    <d v="2024-01-07T00:00:00"/>
    <x v="0"/>
    <x v="0"/>
    <x v="2"/>
    <s v="SET110-KR-PP-M"/>
    <x v="1"/>
    <s v="M"/>
    <n v="1"/>
    <s v="INR"/>
    <n v="729"/>
    <s v="THANJAVUR"/>
    <x v="3"/>
    <n v="613007"/>
    <s v="IN"/>
    <b v="0"/>
  </r>
  <r>
    <n v="5"/>
    <s v="403-9293516-4577154"/>
    <n v="9293516"/>
    <x v="0"/>
    <n v="62"/>
    <x v="1"/>
    <d v="2024-01-14T00:00:00"/>
    <x v="0"/>
    <x v="0"/>
    <x v="0"/>
    <s v="JNE2294-KR-A-XXL"/>
    <x v="0"/>
    <s v="XXL"/>
    <n v="1"/>
    <s v="INR"/>
    <n v="544"/>
    <s v="GURUGRAM"/>
    <x v="1"/>
    <n v="122001"/>
    <s v="IN"/>
    <b v="0"/>
  </r>
  <r>
    <n v="6"/>
    <s v="407-1298130-0368305"/>
    <n v="1298130"/>
    <x v="1"/>
    <n v="49"/>
    <x v="0"/>
    <d v="2024-01-15T00:00:00"/>
    <x v="0"/>
    <x v="0"/>
    <x v="3"/>
    <s v="JNE3797-KR-XXL"/>
    <x v="2"/>
    <s v="XXL"/>
    <n v="1"/>
    <s v="INR"/>
    <n v="735"/>
    <s v="SANGLI MIRAJ KUPWAD"/>
    <x v="4"/>
    <n v="416436"/>
    <s v="IN"/>
    <b v="0"/>
  </r>
  <r>
    <n v="7"/>
    <s v="407-1298130-0368305"/>
    <n v="1298130"/>
    <x v="0"/>
    <n v="23"/>
    <x v="2"/>
    <d v="2024-01-16T00:00:00"/>
    <x v="0"/>
    <x v="0"/>
    <x v="4"/>
    <s v="JNE3801-KR-XXL"/>
    <x v="0"/>
    <s v="XXL"/>
    <n v="1"/>
    <s v="INR"/>
    <n v="735"/>
    <s v="BENGALURU"/>
    <x v="5"/>
    <n v="560029"/>
    <s v="IN"/>
    <b v="0"/>
  </r>
  <r>
    <n v="8"/>
    <s v="171-5561216-3398711"/>
    <n v="5561216"/>
    <x v="0"/>
    <n v="70"/>
    <x v="1"/>
    <d v="2024-02-04T00:00:00"/>
    <x v="1"/>
    <x v="0"/>
    <x v="5"/>
    <s v="JNE3405-KR-M"/>
    <x v="0"/>
    <s v="M"/>
    <n v="1"/>
    <s v="INR"/>
    <n v="435"/>
    <s v="GURUGRAM"/>
    <x v="1"/>
    <n v="122001"/>
    <s v="IN"/>
    <b v="0"/>
  </r>
  <r>
    <n v="9"/>
    <s v="408-2935263-2935550"/>
    <n v="2935263"/>
    <x v="0"/>
    <n v="75"/>
    <x v="1"/>
    <d v="2024-02-05T00:00:00"/>
    <x v="1"/>
    <x v="0"/>
    <x v="2"/>
    <s v="JNE3474-KR-E-XL"/>
    <x v="0"/>
    <s v="XL"/>
    <n v="1"/>
    <s v="INR"/>
    <n v="385"/>
    <s v="BENGALURU"/>
    <x v="5"/>
    <n v="562149"/>
    <s v="IN"/>
    <b v="0"/>
  </r>
  <r>
    <n v="10"/>
    <s v="404-2648970-9042715"/>
    <n v="2648970"/>
    <x v="0"/>
    <n v="43"/>
    <x v="0"/>
    <d v="2024-02-06T00:00:00"/>
    <x v="1"/>
    <x v="0"/>
    <x v="0"/>
    <s v="JNE3466-KR-L"/>
    <x v="0"/>
    <s v="L"/>
    <n v="1"/>
    <s v="INR"/>
    <n v="771"/>
    <s v="VIJAYAWADA"/>
    <x v="6"/>
    <n v="520002"/>
    <s v="IN"/>
    <b v="0"/>
  </r>
  <r>
    <n v="11"/>
    <s v="404-2648970-9042715"/>
    <n v="2648970"/>
    <x v="0"/>
    <n v="76"/>
    <x v="1"/>
    <d v="2024-02-14T00:00:00"/>
    <x v="1"/>
    <x v="0"/>
    <x v="2"/>
    <s v="JNE3795-KR-S"/>
    <x v="0"/>
    <s v="S"/>
    <n v="1"/>
    <s v="INR"/>
    <n v="517"/>
    <s v="THIRUVANANTHAPURAM"/>
    <x v="7"/>
    <n v="695018"/>
    <s v="IN"/>
    <b v="0"/>
  </r>
  <r>
    <n v="12"/>
    <s v="404-2648970-9042715"/>
    <n v="2648970"/>
    <x v="0"/>
    <n v="45"/>
    <x v="0"/>
    <d v="2024-02-15T00:00:00"/>
    <x v="1"/>
    <x v="0"/>
    <x v="0"/>
    <s v="J0181-TP-M"/>
    <x v="3"/>
    <s v="M"/>
    <n v="1"/>
    <s v="INR"/>
    <n v="399"/>
    <s v="ARAKONAM"/>
    <x v="3"/>
    <n v="631003"/>
    <s v="IN"/>
    <b v="0"/>
  </r>
  <r>
    <n v="13"/>
    <s v="408-0265357-4939534"/>
    <n v="265357"/>
    <x v="0"/>
    <n v="18"/>
    <x v="2"/>
    <d v="2024-02-16T00:00:00"/>
    <x v="1"/>
    <x v="0"/>
    <x v="2"/>
    <s v="SET217-KR-PP-XL"/>
    <x v="1"/>
    <s v="XL"/>
    <n v="1"/>
    <s v="INR"/>
    <n v="786"/>
    <s v="GUWAHATI"/>
    <x v="8"/>
    <n v="781017"/>
    <s v="IN"/>
    <b v="0"/>
  </r>
  <r>
    <n v="14"/>
    <s v="403-9268874-7296313"/>
    <n v="9268874"/>
    <x v="1"/>
    <n v="44"/>
    <x v="0"/>
    <d v="2024-02-17T00:00:00"/>
    <x v="1"/>
    <x v="0"/>
    <x v="0"/>
    <s v="SET185-KR-NP-M"/>
    <x v="1"/>
    <s v="M"/>
    <n v="1"/>
    <s v="INR"/>
    <n v="911"/>
    <s v="BENGALURU"/>
    <x v="5"/>
    <n v="562125"/>
    <s v="IN"/>
    <b v="0"/>
  </r>
  <r>
    <n v="15"/>
    <s v="407-0442660-2736366"/>
    <n v="442660"/>
    <x v="0"/>
    <n v="52"/>
    <x v="0"/>
    <d v="2024-03-04T00:00:00"/>
    <x v="2"/>
    <x v="0"/>
    <x v="2"/>
    <s v="SET333-KR-DPT-M"/>
    <x v="1"/>
    <s v="M"/>
    <n v="1"/>
    <s v="INR"/>
    <n v="967"/>
    <s v="HYDERABAD"/>
    <x v="9"/>
    <n v="500098"/>
    <s v="IN"/>
    <b v="0"/>
  </r>
  <r>
    <n v="16"/>
    <s v="406-7482261-1657136"/>
    <n v="7482261"/>
    <x v="0"/>
    <n v="18"/>
    <x v="2"/>
    <d v="2024-03-05T00:00:00"/>
    <x v="2"/>
    <x v="0"/>
    <x v="6"/>
    <s v="J0124-TP-L"/>
    <x v="3"/>
    <s v="L"/>
    <n v="1"/>
    <s v="INR"/>
    <n v="523"/>
    <s v="NEW DELHI"/>
    <x v="10"/>
    <n v="110062"/>
    <s v="IN"/>
    <b v="0"/>
  </r>
  <r>
    <n v="17"/>
    <s v="407-7039962-7080347"/>
    <n v="7039962"/>
    <x v="1"/>
    <n v="30"/>
    <x v="0"/>
    <d v="2024-03-06T00:00:00"/>
    <x v="2"/>
    <x v="0"/>
    <x v="4"/>
    <s v="SET304-KR-DPT-XL"/>
    <x v="1"/>
    <s v="XL"/>
    <n v="1"/>
    <s v="INR"/>
    <n v="1115"/>
    <s v="Bhubaneswar"/>
    <x v="11"/>
    <n v="751022"/>
    <s v="IN"/>
    <b v="0"/>
  </r>
  <r>
    <n v="18"/>
    <s v="407-3422488-7373923"/>
    <n v="3422488"/>
    <x v="0"/>
    <n v="48"/>
    <x v="0"/>
    <d v="2024-03-07T00:00:00"/>
    <x v="2"/>
    <x v="0"/>
    <x v="5"/>
    <s v="SET184-KR-PP-XS"/>
    <x v="1"/>
    <s v="XS"/>
    <n v="1"/>
    <s v="INR"/>
    <n v="563"/>
    <s v="SIROHI"/>
    <x v="12"/>
    <n v="307001"/>
    <s v="IN"/>
    <b v="0"/>
  </r>
  <r>
    <n v="19"/>
    <s v="171-8974687-6745940"/>
    <n v="8974687"/>
    <x v="1"/>
    <n v="24"/>
    <x v="2"/>
    <d v="2024-03-24T00:00:00"/>
    <x v="2"/>
    <x v="0"/>
    <x v="0"/>
    <s v="J0161-DR-XXL"/>
    <x v="2"/>
    <s v="XXL"/>
    <n v="1"/>
    <s v="INR"/>
    <n v="473"/>
    <s v="MUMBAI"/>
    <x v="4"/>
    <n v="400097"/>
    <s v="IN"/>
    <b v="0"/>
  </r>
  <r>
    <n v="20"/>
    <s v="406-0244536-2177175"/>
    <n v="244536"/>
    <x v="0"/>
    <n v="46"/>
    <x v="0"/>
    <d v="2024-03-25T00:00:00"/>
    <x v="2"/>
    <x v="0"/>
    <x v="2"/>
    <s v="SET233-KR-PP-M"/>
    <x v="1"/>
    <s v="M"/>
    <n v="1"/>
    <s v="INR"/>
    <n v="545"/>
    <s v="AMRITSAR"/>
    <x v="0"/>
    <n v="143001"/>
    <s v="IN"/>
    <b v="0"/>
  </r>
  <r>
    <n v="21"/>
    <s v="404-4376789-3345166"/>
    <n v="4376789"/>
    <x v="0"/>
    <n v="43"/>
    <x v="0"/>
    <d v="2024-03-26T00:00:00"/>
    <x v="2"/>
    <x v="0"/>
    <x v="6"/>
    <s v="J0231-SKD-XXXL"/>
    <x v="1"/>
    <s v="3XL"/>
    <n v="2"/>
    <s v="INR"/>
    <n v="1164"/>
    <s v="LUCKNOW"/>
    <x v="13"/>
    <n v="226024"/>
    <s v="IN"/>
    <b v="0"/>
  </r>
  <r>
    <n v="22"/>
    <s v="408-1943310-9789160"/>
    <n v="1943310"/>
    <x v="1"/>
    <n v="31"/>
    <x v="0"/>
    <d v="2024-04-04T00:00:00"/>
    <x v="3"/>
    <x v="1"/>
    <x v="0"/>
    <s v="J0339-DR-XXL"/>
    <x v="2"/>
    <s v="XXL"/>
    <n v="2"/>
    <s v="INR"/>
    <n v="743"/>
    <s v="NEW DELHI"/>
    <x v="10"/>
    <n v="110087"/>
    <s v="IN"/>
    <b v="0"/>
  </r>
  <r>
    <n v="23"/>
    <s v="403-0950590-5005155"/>
    <n v="950590"/>
    <x v="1"/>
    <n v="30"/>
    <x v="0"/>
    <d v="2024-04-05T00:00:00"/>
    <x v="3"/>
    <x v="0"/>
    <x v="0"/>
    <s v="SET210-KR-PP-XXXL"/>
    <x v="1"/>
    <s v="3XL"/>
    <n v="2"/>
    <s v="INR"/>
    <n v="575"/>
    <s v="MADURAI"/>
    <x v="3"/>
    <n v="625014"/>
    <s v="IN"/>
    <b v="0"/>
  </r>
  <r>
    <n v="24"/>
    <s v="406-3935670-5720350"/>
    <n v="3935670"/>
    <x v="0"/>
    <n v="19"/>
    <x v="2"/>
    <d v="2024-04-06T00:00:00"/>
    <x v="3"/>
    <x v="0"/>
    <x v="1"/>
    <s v="SET110-KR-PP-XS"/>
    <x v="1"/>
    <s v="XS"/>
    <n v="2"/>
    <s v="INR"/>
    <n v="788"/>
    <s v="Meerut"/>
    <x v="13"/>
    <n v="250002"/>
    <s v="IN"/>
    <b v="0"/>
  </r>
  <r>
    <n v="25"/>
    <s v="402-0398999-0011565"/>
    <n v="398999"/>
    <x v="0"/>
    <n v="37"/>
    <x v="0"/>
    <d v="2024-04-12T00:00:00"/>
    <x v="3"/>
    <x v="0"/>
    <x v="2"/>
    <s v="SET273-KR-NP-M"/>
    <x v="1"/>
    <s v="M"/>
    <n v="2"/>
    <s v="INR"/>
    <n v="612"/>
    <s v="HYDERABAD"/>
    <x v="9"/>
    <n v="500060"/>
    <s v="IN"/>
    <b v="0"/>
  </r>
  <r>
    <n v="26"/>
    <s v="403-5438780-7231546"/>
    <n v="5438780"/>
    <x v="0"/>
    <n v="37"/>
    <x v="0"/>
    <d v="2024-04-13T00:00:00"/>
    <x v="3"/>
    <x v="0"/>
    <x v="5"/>
    <s v="MEN5025-KR-XXL"/>
    <x v="0"/>
    <s v="XXL"/>
    <n v="2"/>
    <s v="INR"/>
    <n v="533"/>
    <s v="INDORE"/>
    <x v="14"/>
    <n v="452014"/>
    <s v="IN"/>
    <b v="0"/>
  </r>
  <r>
    <n v="27"/>
    <s v="406-8343960-8137102"/>
    <n v="8343960"/>
    <x v="0"/>
    <n v="62"/>
    <x v="1"/>
    <d v="2024-04-14T00:00:00"/>
    <x v="3"/>
    <x v="0"/>
    <x v="3"/>
    <s v="JNE3690-TU-XL"/>
    <x v="3"/>
    <s v="XL"/>
    <n v="2"/>
    <s v="INR"/>
    <n v="484"/>
    <s v="DAVANAGERE"/>
    <x v="5"/>
    <n v="577004"/>
    <s v="IN"/>
    <b v="0"/>
  </r>
  <r>
    <n v="28"/>
    <s v="406-0986513-0498758"/>
    <n v="986513"/>
    <x v="1"/>
    <n v="20"/>
    <x v="2"/>
    <d v="2024-05-04T00:00:00"/>
    <x v="4"/>
    <x v="0"/>
    <x v="3"/>
    <s v="SET184-KR-PP-XXXL"/>
    <x v="1"/>
    <s v="3XL"/>
    <n v="2"/>
    <s v="INR"/>
    <n v="563"/>
    <s v="RUDRAPUR"/>
    <x v="15"/>
    <n v="263153"/>
    <s v="IN"/>
    <b v="0"/>
  </r>
  <r>
    <n v="29"/>
    <s v="406-0947452-6044339"/>
    <n v="947452"/>
    <x v="1"/>
    <n v="77"/>
    <x v="1"/>
    <d v="2024-05-04T00:00:00"/>
    <x v="4"/>
    <x v="0"/>
    <x v="3"/>
    <s v="JNE3797-KR-XXL"/>
    <x v="2"/>
    <s v="XXL"/>
    <n v="2"/>
    <s v="INR"/>
    <n v="735"/>
    <s v="CHENNAI"/>
    <x v="3"/>
    <n v="600103"/>
    <s v="IN"/>
    <b v="0"/>
  </r>
  <r>
    <n v="30"/>
    <s v="406-1326018-3426760"/>
    <n v="1326018"/>
    <x v="1"/>
    <n v="26"/>
    <x v="0"/>
    <d v="2024-05-04T00:00:00"/>
    <x v="4"/>
    <x v="0"/>
    <x v="2"/>
    <s v="SET183-KR-DH-XS"/>
    <x v="1"/>
    <s v="XS"/>
    <n v="2"/>
    <s v="INR"/>
    <n v="759"/>
    <s v="PRAYAGRAJ"/>
    <x v="13"/>
    <n v="230304"/>
    <s v="IN"/>
    <b v="0"/>
  </r>
  <r>
    <n v="31"/>
    <s v="406-9281717-2212317"/>
    <n v="9281717"/>
    <x v="1"/>
    <n v="40"/>
    <x v="0"/>
    <d v="2024-05-24T00:00:00"/>
    <x v="4"/>
    <x v="0"/>
    <x v="2"/>
    <s v="JNE3797-KR-XXL"/>
    <x v="2"/>
    <s v="XXL"/>
    <n v="2"/>
    <s v="INR"/>
    <n v="715"/>
    <s v="GREAT NICOBAR"/>
    <x v="16"/>
    <n v="744302"/>
    <s v="IN"/>
    <b v="0"/>
  </r>
  <r>
    <n v="32"/>
    <s v="408-6866119-6793128"/>
    <n v="6866119"/>
    <x v="1"/>
    <n v="52"/>
    <x v="0"/>
    <d v="2024-05-25T00:00:00"/>
    <x v="4"/>
    <x v="0"/>
    <x v="2"/>
    <s v="J0414-DR-XXL"/>
    <x v="2"/>
    <s v="XXL"/>
    <n v="2"/>
    <s v="INR"/>
    <n v="885"/>
    <s v="AHMEDABAD"/>
    <x v="17"/>
    <n v="380058"/>
    <s v="IN"/>
    <b v="0"/>
  </r>
  <r>
    <n v="33"/>
    <s v="403-9400852-1350710"/>
    <n v="9400852"/>
    <x v="0"/>
    <n v="38"/>
    <x v="0"/>
    <d v="2024-05-26T00:00:00"/>
    <x v="4"/>
    <x v="0"/>
    <x v="5"/>
    <s v="JNE3601-KR-M"/>
    <x v="0"/>
    <s v="M"/>
    <n v="2"/>
    <s v="INR"/>
    <n v="301"/>
    <s v="SALEM"/>
    <x v="3"/>
    <n v="636007"/>
    <s v="IN"/>
    <b v="0"/>
  </r>
  <r>
    <n v="34"/>
    <s v="408-2606836-0473931"/>
    <n v="2606836"/>
    <x v="1"/>
    <n v="39"/>
    <x v="0"/>
    <d v="2024-06-04T00:00:00"/>
    <x v="5"/>
    <x v="0"/>
    <x v="0"/>
    <s v="J0231-SKD-XL"/>
    <x v="1"/>
    <s v="XL"/>
    <n v="2"/>
    <s v="INR"/>
    <n v="1238"/>
    <s v="GUWAHATI"/>
    <x v="8"/>
    <n v="781020"/>
    <s v="IN"/>
    <b v="0"/>
  </r>
  <r>
    <n v="35"/>
    <s v="405-8481179-1130753"/>
    <n v="8481179"/>
    <x v="1"/>
    <n v="37"/>
    <x v="0"/>
    <d v="2024-06-05T00:00:00"/>
    <x v="5"/>
    <x v="0"/>
    <x v="2"/>
    <s v="SET320-KR-NP-S"/>
    <x v="1"/>
    <s v="S"/>
    <n v="2"/>
    <s v="INR"/>
    <n v="856"/>
    <s v="CHENNAI"/>
    <x v="3"/>
    <n v="600119"/>
    <s v="IN"/>
    <b v="0"/>
  </r>
  <r>
    <n v="36"/>
    <s v="406-9686095-5057139"/>
    <n v="9686095"/>
    <x v="0"/>
    <n v="73"/>
    <x v="1"/>
    <d v="2024-06-06T00:00:00"/>
    <x v="5"/>
    <x v="0"/>
    <x v="3"/>
    <s v="J0351-SET-L"/>
    <x v="1"/>
    <s v="L"/>
    <n v="2"/>
    <s v="INR"/>
    <n v="650"/>
    <s v="VADODARA"/>
    <x v="17"/>
    <n v="390021"/>
    <s v="IN"/>
    <b v="0"/>
  </r>
  <r>
    <n v="37"/>
    <s v="404-9033015-7527503"/>
    <n v="9033015"/>
    <x v="0"/>
    <n v="41"/>
    <x v="0"/>
    <d v="2024-06-07T00:00:00"/>
    <x v="5"/>
    <x v="0"/>
    <x v="2"/>
    <s v="JNE3368-KR-XL"/>
    <x v="0"/>
    <s v="XL"/>
    <n v="2"/>
    <s v="INR"/>
    <n v="449"/>
    <s v="Payyannur"/>
    <x v="7"/>
    <n v="670309"/>
    <s v="IN"/>
    <b v="0"/>
  </r>
  <r>
    <n v="38"/>
    <s v="402-6932218-7744338"/>
    <n v="6932218"/>
    <x v="0"/>
    <n v="41"/>
    <x v="0"/>
    <d v="2024-06-08T00:00:00"/>
    <x v="5"/>
    <x v="0"/>
    <x v="0"/>
    <s v="SET333-KR-DPT-XS"/>
    <x v="1"/>
    <s v="XS"/>
    <n v="2"/>
    <s v="INR"/>
    <n v="967"/>
    <s v="CHANDIGARH"/>
    <x v="18"/>
    <n v="160036"/>
    <s v="IN"/>
    <b v="0"/>
  </r>
  <r>
    <n v="39"/>
    <s v="408-8796291-5026713"/>
    <n v="8796291"/>
    <x v="0"/>
    <n v="35"/>
    <x v="0"/>
    <d v="2024-06-09T00:00:00"/>
    <x v="5"/>
    <x v="0"/>
    <x v="2"/>
    <s v="JNE3423-KR-XL"/>
    <x v="0"/>
    <s v="XL"/>
    <n v="2"/>
    <s v="INR"/>
    <n v="399"/>
    <s v="GURUGRAM"/>
    <x v="1"/>
    <n v="122001"/>
    <s v="IN"/>
    <b v="0"/>
  </r>
  <r>
    <n v="40"/>
    <s v="407-9654105-3225150"/>
    <n v="9654105"/>
    <x v="0"/>
    <n v="72"/>
    <x v="1"/>
    <d v="2024-06-10T00:00:00"/>
    <x v="5"/>
    <x v="0"/>
    <x v="3"/>
    <s v="J0230-SKD-M"/>
    <x v="1"/>
    <s v="M"/>
    <n v="2"/>
    <s v="INR"/>
    <n v="969"/>
    <s v="MOHALI"/>
    <x v="0"/>
    <n v="160062"/>
    <s v="IN"/>
    <b v="0"/>
  </r>
  <r>
    <n v="41"/>
    <s v="402-0637532-2672317"/>
    <n v="637532"/>
    <x v="1"/>
    <n v="39"/>
    <x v="0"/>
    <d v="2024-07-11T00:00:00"/>
    <x v="6"/>
    <x v="0"/>
    <x v="3"/>
    <s v="J0159-DR-L"/>
    <x v="2"/>
    <s v="L"/>
    <n v="2"/>
    <s v="INR"/>
    <n v="599"/>
    <s v="BENGALURU"/>
    <x v="5"/>
    <n v="560061"/>
    <s v="IN"/>
    <b v="0"/>
  </r>
  <r>
    <n v="42"/>
    <s v="402-0637532-2672317"/>
    <n v="637532"/>
    <x v="0"/>
    <n v="39"/>
    <x v="0"/>
    <d v="2024-07-12T00:00:00"/>
    <x v="6"/>
    <x v="0"/>
    <x v="2"/>
    <s v="J0334-TP-S"/>
    <x v="3"/>
    <s v="S"/>
    <n v="2"/>
    <s v="INR"/>
    <n v="545"/>
    <s v="PUNE"/>
    <x v="4"/>
    <n v="411051"/>
    <s v="IN"/>
    <b v="0"/>
  </r>
  <r>
    <n v="43"/>
    <s v="404-3393819-5081930"/>
    <n v="3393819"/>
    <x v="0"/>
    <n v="44"/>
    <x v="0"/>
    <d v="2024-07-13T00:00:00"/>
    <x v="6"/>
    <x v="0"/>
    <x v="0"/>
    <s v="SET397-KR-NP-XS"/>
    <x v="1"/>
    <s v="XS"/>
    <n v="2"/>
    <s v="INR"/>
    <n v="1115"/>
    <s v="PUNE"/>
    <x v="4"/>
    <n v="412207"/>
    <s v="IN"/>
    <b v="0"/>
  </r>
  <r>
    <n v="44"/>
    <s v="406-5673590-1054739"/>
    <n v="5673590"/>
    <x v="0"/>
    <n v="22"/>
    <x v="2"/>
    <d v="2024-07-14T00:00:00"/>
    <x v="6"/>
    <x v="0"/>
    <x v="4"/>
    <s v="SET389-KR-NP-XL"/>
    <x v="1"/>
    <s v="XL"/>
    <n v="3"/>
    <s v="INR"/>
    <n v="648"/>
    <s v="SONIPAT"/>
    <x v="1"/>
    <n v="131001"/>
    <s v="IN"/>
    <b v="0"/>
  </r>
  <r>
    <n v="45"/>
    <s v="403-5846829-5098742"/>
    <n v="5846829"/>
    <x v="0"/>
    <n v="64"/>
    <x v="1"/>
    <d v="2024-07-15T00:00:00"/>
    <x v="6"/>
    <x v="0"/>
    <x v="3"/>
    <s v="J0248-KR-DPT-S"/>
    <x v="1"/>
    <s v="S"/>
    <n v="3"/>
    <s v="INR"/>
    <n v="999"/>
    <s v="NELLORE"/>
    <x v="6"/>
    <n v="524002"/>
    <s v="IN"/>
    <b v="0"/>
  </r>
  <r>
    <n v="46"/>
    <s v="171-4087298-3807569"/>
    <n v="4087298"/>
    <x v="0"/>
    <n v="30"/>
    <x v="0"/>
    <d v="2024-07-16T00:00:00"/>
    <x v="6"/>
    <x v="0"/>
    <x v="2"/>
    <s v="NW001-TP-PJ-XXL"/>
    <x v="1"/>
    <s v="XXL"/>
    <n v="3"/>
    <s v="INR"/>
    <n v="563"/>
    <s v="TIRUCHIRAPPALLI"/>
    <x v="3"/>
    <n v="620101"/>
    <s v="IN"/>
    <b v="0"/>
  </r>
  <r>
    <n v="47"/>
    <s v="408-7694743-7590732"/>
    <n v="7694743"/>
    <x v="0"/>
    <n v="46"/>
    <x v="0"/>
    <d v="2024-07-17T00:00:00"/>
    <x v="6"/>
    <x v="0"/>
    <x v="0"/>
    <s v="J0092-SET-S"/>
    <x v="1"/>
    <s v="S"/>
    <n v="3"/>
    <s v="INR"/>
    <n v="833"/>
    <s v="BENGALURU"/>
    <x v="5"/>
    <n v="562107"/>
    <s v="IN"/>
    <b v="0"/>
  </r>
  <r>
    <n v="48"/>
    <s v="406-8068610-1108329"/>
    <n v="8068610"/>
    <x v="0"/>
    <n v="48"/>
    <x v="0"/>
    <d v="2024-07-18T00:00:00"/>
    <x v="6"/>
    <x v="0"/>
    <x v="6"/>
    <s v="JNE3770-KR-S"/>
    <x v="0"/>
    <s v="S"/>
    <n v="3"/>
    <s v="INR"/>
    <n v="487"/>
    <s v="PUNE"/>
    <x v="4"/>
    <n v="411014"/>
    <s v="IN"/>
    <b v="0"/>
  </r>
  <r>
    <n v="49"/>
    <s v="171-7917674-9759550"/>
    <n v="7917674"/>
    <x v="0"/>
    <n v="25"/>
    <x v="0"/>
    <d v="2024-07-19T00:00:00"/>
    <x v="6"/>
    <x v="0"/>
    <x v="0"/>
    <s v="JNE3703-KR-M"/>
    <x v="0"/>
    <s v="M"/>
    <n v="3"/>
    <s v="INR"/>
    <n v="292"/>
    <s v="VARANASI"/>
    <x v="13"/>
    <n v="221010"/>
    <s v="IN"/>
    <b v="0"/>
  </r>
  <r>
    <n v="50"/>
    <s v="406-2709798-4585159"/>
    <n v="2709798"/>
    <x v="1"/>
    <n v="35"/>
    <x v="0"/>
    <d v="2024-07-20T00:00:00"/>
    <x v="6"/>
    <x v="0"/>
    <x v="5"/>
    <s v="SET210-KR-PP-M"/>
    <x v="1"/>
    <s v="M"/>
    <n v="3"/>
    <s v="INR"/>
    <n v="558"/>
    <s v="UDUPI"/>
    <x v="5"/>
    <n v="574118"/>
    <s v="IN"/>
    <b v="0"/>
  </r>
  <r>
    <n v="51"/>
    <s v="405-4213846-6141157"/>
    <n v="4213846"/>
    <x v="0"/>
    <n v="27"/>
    <x v="0"/>
    <d v="2024-07-21T00:00:00"/>
    <x v="6"/>
    <x v="0"/>
    <x v="2"/>
    <s v="J0003-SET-M"/>
    <x v="1"/>
    <s v="M"/>
    <n v="3"/>
    <s v="INR"/>
    <n v="664"/>
    <s v="HYDERABAD"/>
    <x v="9"/>
    <n v="500039"/>
    <s v="IN"/>
    <b v="0"/>
  </r>
  <r>
    <n v="52"/>
    <s v="407-7381557-9088310"/>
    <n v="7381557"/>
    <x v="0"/>
    <n v="21"/>
    <x v="2"/>
    <d v="2024-07-22T00:00:00"/>
    <x v="6"/>
    <x v="0"/>
    <x v="5"/>
    <s v="J0230-SKD-M"/>
    <x v="1"/>
    <s v="M"/>
    <n v="3"/>
    <s v="INR"/>
    <n v="1112"/>
    <s v="Allahabad"/>
    <x v="13"/>
    <n v="211001"/>
    <s v="IN"/>
    <b v="0"/>
  </r>
  <r>
    <n v="53"/>
    <s v="403-0817885-3061963"/>
    <n v="817885"/>
    <x v="0"/>
    <n v="43"/>
    <x v="0"/>
    <d v="2024-08-23T00:00:00"/>
    <x v="7"/>
    <x v="0"/>
    <x v="5"/>
    <s v="J0113-TP-S"/>
    <x v="3"/>
    <s v="S"/>
    <n v="3"/>
    <s v="INR"/>
    <n v="540"/>
    <s v="SOUTH DELHI"/>
    <x v="10"/>
    <n v="110017"/>
    <s v="IN"/>
    <b v="0"/>
  </r>
  <r>
    <n v="54"/>
    <s v="171-2439278-5433152"/>
    <n v="2439278"/>
    <x v="1"/>
    <n v="39"/>
    <x v="0"/>
    <d v="2024-08-24T00:00:00"/>
    <x v="7"/>
    <x v="0"/>
    <x v="0"/>
    <s v="SET268-KR-NP-XS"/>
    <x v="1"/>
    <s v="XS"/>
    <n v="3"/>
    <s v="INR"/>
    <n v="698"/>
    <s v="KHALILABAD"/>
    <x v="13"/>
    <n v="272175"/>
    <s v="IN"/>
    <b v="0"/>
  </r>
  <r>
    <n v="55"/>
    <s v="405-8874360-4913961"/>
    <n v="8874360"/>
    <x v="1"/>
    <n v="23"/>
    <x v="2"/>
    <d v="2024-08-25T00:00:00"/>
    <x v="7"/>
    <x v="0"/>
    <x v="5"/>
    <s v="J0004-SKD-XXL"/>
    <x v="1"/>
    <s v="XXL"/>
    <n v="3"/>
    <s v="INR"/>
    <n v="1115"/>
    <s v="NEW DELHI"/>
    <x v="10"/>
    <n v="110016"/>
    <s v="IN"/>
    <b v="0"/>
  </r>
  <r>
    <n v="56"/>
    <s v="408-4675134-5301129"/>
    <n v="4675134"/>
    <x v="0"/>
    <n v="58"/>
    <x v="0"/>
    <d v="2024-08-26T00:00:00"/>
    <x v="7"/>
    <x v="0"/>
    <x v="4"/>
    <s v="SET209-KR-PP-XXL"/>
    <x v="1"/>
    <s v="XXL"/>
    <n v="3"/>
    <s v="INR"/>
    <n v="507"/>
    <s v="HYDERABAD"/>
    <x v="9"/>
    <n v="500008"/>
    <s v="IN"/>
    <b v="0"/>
  </r>
  <r>
    <n v="57"/>
    <s v="402-9907523-6175562"/>
    <n v="9907523"/>
    <x v="1"/>
    <n v="27"/>
    <x v="0"/>
    <d v="2024-08-27T00:00:00"/>
    <x v="7"/>
    <x v="0"/>
    <x v="2"/>
    <s v="SET343-KR-NP-XS"/>
    <x v="1"/>
    <s v="XS"/>
    <n v="3"/>
    <s v="INR"/>
    <n v="916"/>
    <s v="SULTANPUR"/>
    <x v="13"/>
    <n v="228001"/>
    <s v="IN"/>
    <b v="0"/>
  </r>
  <r>
    <n v="58"/>
    <s v="402-9907523-6175562"/>
    <n v="9907523"/>
    <x v="0"/>
    <n v="38"/>
    <x v="0"/>
    <d v="2024-08-28T00:00:00"/>
    <x v="7"/>
    <x v="0"/>
    <x v="2"/>
    <s v="SAR008"/>
    <x v="4"/>
    <s v="Free"/>
    <n v="3"/>
    <s v="INR"/>
    <n v="737"/>
    <s v="MURWARA KATNI"/>
    <x v="14"/>
    <n v="483501"/>
    <s v="IN"/>
    <b v="0"/>
  </r>
  <r>
    <n v="59"/>
    <s v="407-7643005-7856329"/>
    <n v="7643005"/>
    <x v="1"/>
    <n v="75"/>
    <x v="1"/>
    <d v="2024-08-29T00:00:00"/>
    <x v="7"/>
    <x v="0"/>
    <x v="3"/>
    <s v="SET402-KR-NP-XXXL"/>
    <x v="1"/>
    <s v="3XL"/>
    <n v="3"/>
    <s v="INR"/>
    <n v="988"/>
    <s v="MUMBAI"/>
    <x v="4"/>
    <n v="400063"/>
    <s v="IN"/>
    <b v="0"/>
  </r>
  <r>
    <n v="60"/>
    <s v="407-0381223-7065145"/>
    <n v="381223"/>
    <x v="1"/>
    <n v="47"/>
    <x v="0"/>
    <d v="2024-08-30T00:00:00"/>
    <x v="7"/>
    <x v="0"/>
    <x v="4"/>
    <s v="J0095-SET-XL"/>
    <x v="1"/>
    <s v="XL"/>
    <n v="3"/>
    <s v="INR"/>
    <n v="633"/>
    <s v="CHENNAI"/>
    <x v="3"/>
    <n v="600066"/>
    <s v="IN"/>
    <b v="0"/>
  </r>
  <r>
    <n v="61"/>
    <s v="407-8538186-6616316"/>
    <n v="8538186"/>
    <x v="0"/>
    <n v="62"/>
    <x v="1"/>
    <d v="2024-08-31T00:00:00"/>
    <x v="7"/>
    <x v="0"/>
    <x v="2"/>
    <s v="SET348-KR-NP-M"/>
    <x v="1"/>
    <s v="M"/>
    <n v="3"/>
    <s v="INR"/>
    <n v="899"/>
    <s v="MAHENDRAGARH"/>
    <x v="1"/>
    <n v="123029"/>
    <s v="IN"/>
    <b v="0"/>
  </r>
  <r>
    <n v="62"/>
    <s v="403-1785530-0119510"/>
    <n v="1785530"/>
    <x v="0"/>
    <n v="42"/>
    <x v="0"/>
    <d v="2024-09-01T00:00:00"/>
    <x v="8"/>
    <x v="0"/>
    <x v="2"/>
    <s v="PJNE2100-KR-N-6XL"/>
    <x v="0"/>
    <s v="6XL"/>
    <n v="4"/>
    <s v="INR"/>
    <n v="764"/>
    <s v="BENGALURU"/>
    <x v="5"/>
    <n v="560103"/>
    <s v="IN"/>
    <b v="0"/>
  </r>
  <r>
    <n v="63"/>
    <s v="403-0824767-1871567"/>
    <n v="824767"/>
    <x v="0"/>
    <n v="34"/>
    <x v="0"/>
    <d v="2024-09-02T00:00:00"/>
    <x v="8"/>
    <x v="0"/>
    <x v="5"/>
    <s v="MEN5004-KR-XXXL"/>
    <x v="0"/>
    <s v="3XL"/>
    <n v="4"/>
    <s v="INR"/>
    <n v="688"/>
    <s v="CHENNAI"/>
    <x v="3"/>
    <n v="600061"/>
    <s v="IN"/>
    <b v="0"/>
  </r>
  <r>
    <n v="64"/>
    <s v="404-8169153-4411563"/>
    <n v="8169153"/>
    <x v="0"/>
    <n v="20"/>
    <x v="2"/>
    <d v="2024-09-03T00:00:00"/>
    <x v="8"/>
    <x v="0"/>
    <x v="2"/>
    <s v="JNE3567-KR-L"/>
    <x v="0"/>
    <s v="L"/>
    <n v="4"/>
    <s v="INR"/>
    <n v="399"/>
    <s v="Bangalore"/>
    <x v="5"/>
    <n v="560054"/>
    <s v="IN"/>
    <b v="0"/>
  </r>
  <r>
    <n v="65"/>
    <s v="406-5169174-3536336"/>
    <n v="5169174"/>
    <x v="0"/>
    <n v="44"/>
    <x v="0"/>
    <d v="2024-09-04T00:00:00"/>
    <x v="8"/>
    <x v="2"/>
    <x v="0"/>
    <s v="JNE3568-KR-XL"/>
    <x v="0"/>
    <s v="XL"/>
    <n v="4"/>
    <s v="INR"/>
    <n v="399"/>
    <s v="KALYAN"/>
    <x v="4"/>
    <n v="421306"/>
    <s v="IN"/>
    <b v="0"/>
  </r>
  <r>
    <n v="66"/>
    <s v="402-2130722-4734768"/>
    <n v="2130722"/>
    <x v="0"/>
    <n v="24"/>
    <x v="2"/>
    <d v="2024-09-05T00:00:00"/>
    <x v="8"/>
    <x v="0"/>
    <x v="0"/>
    <s v="J0090-TP-S"/>
    <x v="3"/>
    <s v="S"/>
    <n v="4"/>
    <s v="INR"/>
    <n v="563"/>
    <s v="AHMEDABAD"/>
    <x v="17"/>
    <n v="382470"/>
    <s v="IN"/>
    <b v="0"/>
  </r>
  <r>
    <n v="67"/>
    <s v="404-8399604-8880365"/>
    <n v="8399604"/>
    <x v="0"/>
    <n v="31"/>
    <x v="0"/>
    <d v="2024-09-06T00:00:00"/>
    <x v="8"/>
    <x v="0"/>
    <x v="2"/>
    <s v="JNE3461-KR-XL"/>
    <x v="0"/>
    <s v="XL"/>
    <n v="4"/>
    <s v="INR"/>
    <n v="363"/>
    <s v="KOLKATA"/>
    <x v="2"/>
    <n v="700028"/>
    <s v="IN"/>
    <b v="0"/>
  </r>
  <r>
    <n v="68"/>
    <s v="403-8213196-3804353"/>
    <n v="8213196"/>
    <x v="1"/>
    <n v="75"/>
    <x v="1"/>
    <d v="2024-10-07T00:00:00"/>
    <x v="9"/>
    <x v="0"/>
    <x v="0"/>
    <s v="SET218-KR-NP-S"/>
    <x v="1"/>
    <s v="S"/>
    <n v="4"/>
    <s v="INR"/>
    <n v="667"/>
    <s v="BOKARO STEEL CITY"/>
    <x v="19"/>
    <n v="827001"/>
    <s v="IN"/>
    <b v="0"/>
  </r>
  <r>
    <n v="69"/>
    <s v="408-3286680-0659521"/>
    <n v="3286680"/>
    <x v="0"/>
    <n v="46"/>
    <x v="0"/>
    <d v="2024-10-08T00:00:00"/>
    <x v="9"/>
    <x v="0"/>
    <x v="0"/>
    <s v="SAR006"/>
    <x v="4"/>
    <s v="Free"/>
    <n v="4"/>
    <s v="INR"/>
    <n v="685"/>
    <s v="Panchkula"/>
    <x v="1"/>
    <n v="134116"/>
    <s v="IN"/>
    <b v="0"/>
  </r>
  <r>
    <n v="70"/>
    <s v="403-6014983-8111514"/>
    <n v="6014983"/>
    <x v="1"/>
    <n v="48"/>
    <x v="0"/>
    <d v="2024-10-09T00:00:00"/>
    <x v="9"/>
    <x v="0"/>
    <x v="0"/>
    <s v="SET272-KR-PP-S"/>
    <x v="1"/>
    <s v="S"/>
    <n v="4"/>
    <s v="INR"/>
    <n v="852"/>
    <s v="PUNE"/>
    <x v="4"/>
    <n v="411021"/>
    <s v="IN"/>
    <b v="0"/>
  </r>
  <r>
    <n v="71"/>
    <s v="403-6950860-5590722"/>
    <n v="6950860"/>
    <x v="0"/>
    <n v="26"/>
    <x v="0"/>
    <d v="2024-10-10T00:00:00"/>
    <x v="9"/>
    <x v="0"/>
    <x v="2"/>
    <s v="SAR018"/>
    <x v="4"/>
    <s v="Free"/>
    <n v="4"/>
    <s v="INR"/>
    <n v="1075"/>
    <s v="PATNA"/>
    <x v="20"/>
    <n v="801113"/>
    <s v="IN"/>
    <b v="0"/>
  </r>
  <r>
    <n v="72"/>
    <s v="406-7030051-2742704"/>
    <n v="7030051"/>
    <x v="0"/>
    <n v="36"/>
    <x v="0"/>
    <d v="2024-10-11T00:00:00"/>
    <x v="9"/>
    <x v="0"/>
    <x v="0"/>
    <s v="J0094-KR-XXL"/>
    <x v="0"/>
    <s v="XXL"/>
    <n v="4"/>
    <s v="INR"/>
    <n v="563"/>
    <s v="NEW DELHI"/>
    <x v="10"/>
    <n v="110084"/>
    <s v="IN"/>
    <b v="0"/>
  </r>
  <r>
    <n v="73"/>
    <s v="404-6041386-2803516"/>
    <n v="6041386"/>
    <x v="1"/>
    <n v="23"/>
    <x v="2"/>
    <d v="2024-10-12T00:00:00"/>
    <x v="9"/>
    <x v="0"/>
    <x v="3"/>
    <s v="J0283-SET-XXL"/>
    <x v="1"/>
    <s v="XXL"/>
    <n v="4"/>
    <s v="INR"/>
    <n v="1072"/>
    <s v="KALYAN"/>
    <x v="4"/>
    <n v="421201"/>
    <s v="IN"/>
    <b v="0"/>
  </r>
  <r>
    <n v="74"/>
    <s v="404-7958450-6860328"/>
    <n v="7958450"/>
    <x v="1"/>
    <n v="32"/>
    <x v="0"/>
    <d v="2024-10-13T00:00:00"/>
    <x v="9"/>
    <x v="0"/>
    <x v="2"/>
    <s v="SET339-KR-NP-XS"/>
    <x v="1"/>
    <s v="XS"/>
    <n v="4"/>
    <s v="INR"/>
    <n v="702"/>
    <s v="Bengaluru"/>
    <x v="5"/>
    <n v="560095"/>
    <s v="IN"/>
    <b v="0"/>
  </r>
  <r>
    <n v="75"/>
    <s v="408-7814128-2203552"/>
    <n v="7814128"/>
    <x v="0"/>
    <n v="26"/>
    <x v="0"/>
    <d v="2024-10-14T00:00:00"/>
    <x v="9"/>
    <x v="0"/>
    <x v="6"/>
    <s v="SAR003"/>
    <x v="4"/>
    <s v="Free"/>
    <n v="4"/>
    <s v="INR"/>
    <n v="476"/>
    <s v="NAVI MUMBAI"/>
    <x v="4"/>
    <n v="400705"/>
    <s v="IN"/>
    <b v="0"/>
  </r>
  <r>
    <n v="76"/>
    <s v="403-9793483-6877106"/>
    <n v="9793483"/>
    <x v="1"/>
    <n v="45"/>
    <x v="0"/>
    <d v="2024-10-15T00:00:00"/>
    <x v="9"/>
    <x v="0"/>
    <x v="0"/>
    <s v="SET324-KR-NP-XL"/>
    <x v="1"/>
    <s v="XL"/>
    <n v="5"/>
    <s v="INR"/>
    <n v="597"/>
    <s v="BENGALURU"/>
    <x v="5"/>
    <n v="560021"/>
    <s v="IN"/>
    <b v="0"/>
  </r>
  <r>
    <n v="77"/>
    <s v="402-5297818-3665137"/>
    <n v="5297818"/>
    <x v="0"/>
    <n v="49"/>
    <x v="0"/>
    <d v="2024-10-16T00:00:00"/>
    <x v="9"/>
    <x v="0"/>
    <x v="3"/>
    <s v="SET403-KR-NP-XL"/>
    <x v="1"/>
    <s v="XL"/>
    <n v="5"/>
    <s v="INR"/>
    <n v="969"/>
    <s v="VARKALA"/>
    <x v="7"/>
    <n v="695141"/>
    <s v="IN"/>
    <b v="0"/>
  </r>
  <r>
    <n v="78"/>
    <s v="171-2070545-3786767"/>
    <n v="2070545"/>
    <x v="0"/>
    <n v="21"/>
    <x v="2"/>
    <d v="2024-10-17T00:00:00"/>
    <x v="9"/>
    <x v="0"/>
    <x v="3"/>
    <s v="J0349-SET-XS"/>
    <x v="1"/>
    <s v="XS"/>
    <n v="5"/>
    <s v="INR"/>
    <n v="801"/>
    <s v="BIKANER"/>
    <x v="12"/>
    <n v="334001"/>
    <s v="IN"/>
    <b v="0"/>
  </r>
  <r>
    <n v="79"/>
    <s v="406-1756314-4546723"/>
    <n v="1756314"/>
    <x v="0"/>
    <n v="39"/>
    <x v="0"/>
    <d v="2024-10-18T00:00:00"/>
    <x v="9"/>
    <x v="0"/>
    <x v="0"/>
    <s v="JNE3560-KR-XL"/>
    <x v="0"/>
    <s v="XL"/>
    <n v="5"/>
    <s v="INR"/>
    <n v="481"/>
    <s v="GURUGRAM"/>
    <x v="1"/>
    <n v="122001"/>
    <s v="IN"/>
    <b v="0"/>
  </r>
  <r>
    <n v="80"/>
    <s v="404-8786932-9447520"/>
    <n v="8786932"/>
    <x v="1"/>
    <n v="55"/>
    <x v="0"/>
    <d v="2024-10-19T00:00:00"/>
    <x v="9"/>
    <x v="0"/>
    <x v="1"/>
    <s v="NW034-TP-PJ-M"/>
    <x v="1"/>
    <s v="M"/>
    <n v="5"/>
    <s v="INR"/>
    <n v="595"/>
    <s v="BHARUCH"/>
    <x v="17"/>
    <n v="392001"/>
    <s v="IN"/>
    <b v="0"/>
  </r>
  <r>
    <n v="81"/>
    <s v="408-8573929-1921943"/>
    <n v="8573929"/>
    <x v="0"/>
    <n v="30"/>
    <x v="0"/>
    <d v="2024-10-20T00:00:00"/>
    <x v="9"/>
    <x v="0"/>
    <x v="3"/>
    <s v="JNE3518-KR-XXL"/>
    <x v="0"/>
    <s v="XXL"/>
    <n v="5"/>
    <s v="INR"/>
    <n v="458"/>
    <s v="MUMBAI"/>
    <x v="4"/>
    <n v="400097"/>
    <s v="IN"/>
    <b v="0"/>
  </r>
  <r>
    <n v="82"/>
    <s v="408-8573929-1921943"/>
    <n v="8573929"/>
    <x v="0"/>
    <n v="46"/>
    <x v="0"/>
    <d v="2024-10-21T00:00:00"/>
    <x v="9"/>
    <x v="0"/>
    <x v="2"/>
    <s v="JNE3160-KR-M"/>
    <x v="0"/>
    <s v="M"/>
    <n v="5"/>
    <s v="INR"/>
    <n v="729"/>
    <s v="kolkata"/>
    <x v="2"/>
    <n v="700082"/>
    <s v="IN"/>
    <b v="0"/>
  </r>
  <r>
    <n v="83"/>
    <s v="407-8980704-1408352"/>
    <n v="8980704"/>
    <x v="0"/>
    <n v="59"/>
    <x v="0"/>
    <d v="2024-10-22T00:00:00"/>
    <x v="9"/>
    <x v="2"/>
    <x v="0"/>
    <s v="JNE3487-KR-M"/>
    <x v="0"/>
    <s v="M"/>
    <n v="5"/>
    <s v="INR"/>
    <n v="345"/>
    <s v="NOIDA"/>
    <x v="13"/>
    <n v="201304"/>
    <s v="IN"/>
    <b v="0"/>
  </r>
  <r>
    <n v="84"/>
    <s v="171-2516658-6849136"/>
    <n v="2516658"/>
    <x v="0"/>
    <n v="55"/>
    <x v="0"/>
    <d v="2024-11-23T00:00:00"/>
    <x v="10"/>
    <x v="0"/>
    <x v="3"/>
    <s v="JNE3560-KR-M"/>
    <x v="0"/>
    <s v="M"/>
    <n v="5"/>
    <s v="INR"/>
    <n v="481"/>
    <s v="CHENNAI"/>
    <x v="3"/>
    <n v="600077"/>
    <s v="IN"/>
    <b v="0"/>
  </r>
  <r>
    <n v="85"/>
    <s v="404-0105497-2446747"/>
    <n v="105497"/>
    <x v="0"/>
    <n v="37"/>
    <x v="0"/>
    <d v="2024-11-24T00:00:00"/>
    <x v="10"/>
    <x v="1"/>
    <x v="2"/>
    <s v="JNE3373-KR-S"/>
    <x v="0"/>
    <s v="S"/>
    <n v="5"/>
    <s v="INR"/>
    <n v="382"/>
    <s v="BHANDARA"/>
    <x v="4"/>
    <n v="441701"/>
    <s v="IN"/>
    <b v="0"/>
  </r>
  <r>
    <n v="86"/>
    <s v="406-6468339-1490707"/>
    <n v="6468339"/>
    <x v="1"/>
    <n v="19"/>
    <x v="2"/>
    <d v="2024-11-25T00:00:00"/>
    <x v="10"/>
    <x v="0"/>
    <x v="2"/>
    <s v="SET377-KR-NP-XS"/>
    <x v="1"/>
    <s v="XS"/>
    <n v="5"/>
    <s v="INR"/>
    <n v="1036"/>
    <s v="MUMBAI"/>
    <x v="4"/>
    <n v="400093"/>
    <s v="IN"/>
    <b v="0"/>
  </r>
  <r>
    <n v="87"/>
    <s v="402-6702100-7257107"/>
    <n v="6702100"/>
    <x v="0"/>
    <n v="49"/>
    <x v="0"/>
    <d v="2024-11-26T00:00:00"/>
    <x v="10"/>
    <x v="3"/>
    <x v="0"/>
    <s v="JNE3620-KR-S"/>
    <x v="0"/>
    <s v="S"/>
    <n v="5"/>
    <s v="INR"/>
    <n v="322"/>
    <s v="NEW DELHI"/>
    <x v="10"/>
    <n v="110084"/>
    <s v="IN"/>
    <b v="0"/>
  </r>
  <r>
    <n v="88"/>
    <s v="404-6243782-8199521"/>
    <n v="6243782"/>
    <x v="0"/>
    <n v="33"/>
    <x v="0"/>
    <d v="2024-11-27T00:00:00"/>
    <x v="10"/>
    <x v="0"/>
    <x v="2"/>
    <s v="JNE3822-KR-L"/>
    <x v="0"/>
    <s v="L"/>
    <n v="5"/>
    <s v="INR"/>
    <n v="449"/>
    <s v="BHATKAL"/>
    <x v="5"/>
    <n v="581320"/>
    <s v="IN"/>
    <b v="0"/>
  </r>
  <r>
    <n v="89"/>
    <s v="403-3641651-0348348"/>
    <n v="3641651"/>
    <x v="1"/>
    <n v="22"/>
    <x v="2"/>
    <d v="2024-11-28T00:00:00"/>
    <x v="10"/>
    <x v="0"/>
    <x v="2"/>
    <s v="SET184-KR-PP-L"/>
    <x v="1"/>
    <s v="L"/>
    <n v="5"/>
    <s v="INR"/>
    <n v="573"/>
    <s v="MUMBAI"/>
    <x v="4"/>
    <n v="400098"/>
    <s v="IN"/>
    <b v="0"/>
  </r>
  <r>
    <n v="90"/>
    <s v="402-7662369-2719545"/>
    <n v="7662369"/>
    <x v="0"/>
    <n v="18"/>
    <x v="2"/>
    <d v="2024-11-29T00:00:00"/>
    <x v="10"/>
    <x v="0"/>
    <x v="0"/>
    <s v="SET366-KR-NP-S"/>
    <x v="1"/>
    <s v="S"/>
    <n v="5"/>
    <s v="INR"/>
    <n v="1163"/>
    <s v="RANCHI"/>
    <x v="19"/>
    <n v="834008"/>
    <s v="IN"/>
    <b v="0"/>
  </r>
  <r>
    <n v="91"/>
    <s v="403-8575376-3341124"/>
    <n v="8575376"/>
    <x v="0"/>
    <n v="32"/>
    <x v="0"/>
    <d v="2024-12-30T00:00:00"/>
    <x v="11"/>
    <x v="0"/>
    <x v="3"/>
    <s v="SET253-KR-NP-L"/>
    <x v="1"/>
    <s v="L"/>
    <n v="5"/>
    <s v="INR"/>
    <n v="737"/>
    <s v="HYDERABAD"/>
    <x v="9"/>
    <n v="500020"/>
    <s v="IN"/>
    <b v="0"/>
  </r>
  <r>
    <n v="92"/>
    <s v="403-7384618-1017125"/>
    <n v="7384618"/>
    <x v="0"/>
    <n v="48"/>
    <x v="0"/>
    <d v="2024-12-01T00:00:00"/>
    <x v="11"/>
    <x v="0"/>
    <x v="3"/>
    <s v="SET203-KR-DPT-L"/>
    <x v="1"/>
    <s v="L"/>
    <n v="1"/>
    <s v="INR"/>
    <n v="429"/>
    <s v="CHENNAI"/>
    <x v="3"/>
    <n v="600051"/>
    <s v="IN"/>
    <b v="0"/>
  </r>
  <r>
    <n v="93"/>
    <s v="403-7384618-1017125"/>
    <n v="7384618"/>
    <x v="0"/>
    <n v="36"/>
    <x v="0"/>
    <d v="2024-12-02T00:00:00"/>
    <x v="11"/>
    <x v="0"/>
    <x v="0"/>
    <s v="JNE3368-KR-XL"/>
    <x v="0"/>
    <s v="XL"/>
    <n v="1"/>
    <s v="INR"/>
    <n v="471"/>
    <s v="VISAKHAPATNAM"/>
    <x v="6"/>
    <n v="530003"/>
    <s v="IN"/>
    <b v="0"/>
  </r>
  <r>
    <n v="94"/>
    <s v="403-3542194-2527546"/>
    <n v="3542194"/>
    <x v="0"/>
    <n v="20"/>
    <x v="2"/>
    <d v="2024-12-03T00:00:00"/>
    <x v="11"/>
    <x v="0"/>
    <x v="2"/>
    <s v="SAR028"/>
    <x v="4"/>
    <s v="Free"/>
    <n v="1"/>
    <s v="INR"/>
    <n v="307"/>
    <s v="Perambra"/>
    <x v="7"/>
    <n v="673524"/>
    <s v="IN"/>
    <b v="0"/>
  </r>
  <r>
    <n v="95"/>
    <s v="405-6859790-7125127"/>
    <n v="6859790"/>
    <x v="0"/>
    <n v="48"/>
    <x v="0"/>
    <d v="2024-12-04T00:00:00"/>
    <x v="11"/>
    <x v="0"/>
    <x v="4"/>
    <s v="SET024-KR-SP-A-M"/>
    <x v="0"/>
    <s v="M"/>
    <n v="1"/>
    <s v="INR"/>
    <n v="631"/>
    <s v="GURUGRAM"/>
    <x v="1"/>
    <n v="122002"/>
    <s v="IN"/>
    <b v="0"/>
  </r>
  <r>
    <n v="96"/>
    <s v="403-0347306-1283554"/>
    <n v="347306"/>
    <x v="0"/>
    <n v="66"/>
    <x v="1"/>
    <d v="2024-12-05T00:00:00"/>
    <x v="11"/>
    <x v="0"/>
    <x v="2"/>
    <s v="JNE3794-KR-M"/>
    <x v="0"/>
    <s v="M"/>
    <n v="2"/>
    <s v="INR"/>
    <n v="517"/>
    <s v="HYDERABAD"/>
    <x v="9"/>
    <n v="500090"/>
    <s v="IN"/>
    <b v="0"/>
  </r>
  <r>
    <n v="97"/>
    <s v="406-7048232-6973930"/>
    <n v="7048232"/>
    <x v="0"/>
    <n v="60"/>
    <x v="1"/>
    <d v="2024-12-06T00:00:00"/>
    <x v="11"/>
    <x v="0"/>
    <x v="0"/>
    <s v="JNE3781-KR-S"/>
    <x v="0"/>
    <s v="S"/>
    <n v="2"/>
    <s v="INR"/>
    <n v="427"/>
    <s v="HAMIRPUR"/>
    <x v="21"/>
    <n v="177005"/>
    <s v="IN"/>
    <b v="0"/>
  </r>
  <r>
    <n v="98"/>
    <s v="404-5516090-4385135"/>
    <n v="5516090"/>
    <x v="1"/>
    <n v="47"/>
    <x v="0"/>
    <d v="2024-12-07T00:00:00"/>
    <x v="11"/>
    <x v="0"/>
    <x v="5"/>
    <s v="J0338-DR-S"/>
    <x v="2"/>
    <s v="S"/>
    <n v="2"/>
    <s v="INR"/>
    <n v="855"/>
    <s v="Nayagarh"/>
    <x v="11"/>
    <n v="752069"/>
    <s v="IN"/>
    <b v="0"/>
  </r>
  <r>
    <n v="99"/>
    <s v="403-0294848-6612317"/>
    <n v="294848"/>
    <x v="0"/>
    <n v="19"/>
    <x v="2"/>
    <d v="2024-12-08T00:00:00"/>
    <x v="11"/>
    <x v="0"/>
    <x v="3"/>
    <s v="JNE3365-KR-1052-A-XXL"/>
    <x v="0"/>
    <s v="XXL"/>
    <n v="2"/>
    <s v="INR"/>
    <n v="376"/>
    <s v="BENGALURU"/>
    <x v="5"/>
    <n v="560075"/>
    <s v="IN"/>
    <b v="0"/>
  </r>
  <r>
    <n v="100"/>
    <s v="408-6522716-9753142"/>
    <n v="6522716"/>
    <x v="1"/>
    <n v="48"/>
    <x v="0"/>
    <d v="2024-12-09T00:00:00"/>
    <x v="11"/>
    <x v="0"/>
    <x v="2"/>
    <s v="JNE3805-KR-L"/>
    <x v="0"/>
    <s v="L"/>
    <n v="2"/>
    <s v="INR"/>
    <n v="487"/>
    <s v="BENGALURU"/>
    <x v="5"/>
    <n v="562125"/>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8A6BEC-30B3-4018-8B8E-348BFE4E09E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B31:C35" firstHeaderRow="1" firstDataRow="1" firstDataCol="1"/>
  <pivotFields count="21">
    <pivotField showAll="0"/>
    <pivotField dataField="1" showAll="0"/>
    <pivotField showAll="0"/>
    <pivotField showAll="0"/>
    <pivotField showAll="0"/>
    <pivotField showAll="0"/>
    <pivotField numFmtId="14" showAll="0"/>
    <pivotField showAll="0"/>
    <pivotField axis="axisRow"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
    <i>
      <x/>
    </i>
    <i>
      <x v="1"/>
    </i>
    <i>
      <x v="2"/>
    </i>
    <i>
      <x v="3"/>
    </i>
  </rowItems>
  <colItems count="1">
    <i/>
  </colItems>
  <dataFields count="1">
    <dataField name="Count of Order ID" fld="1" subtotal="count" baseField="0" baseItem="0"/>
  </dataFields>
  <formats count="5">
    <format dxfId="19">
      <pivotArea type="all" dataOnly="0" outline="0" fieldPosition="0"/>
    </format>
    <format dxfId="18">
      <pivotArea outline="0" collapsedLevelsAreSubtotals="1" fieldPosition="0"/>
    </format>
    <format dxfId="17">
      <pivotArea field="8" type="button" dataOnly="0" labelOnly="1" outline="0" axis="axisRow" fieldPosition="0"/>
    </format>
    <format dxfId="16">
      <pivotArea dataOnly="0" labelOnly="1" fieldPosition="0">
        <references count="1">
          <reference field="8" count="0"/>
        </references>
      </pivotArea>
    </format>
    <format dxfId="15">
      <pivotArea dataOnly="0" labelOnly="1" outline="0" axis="axisValues" fieldPosition="0"/>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 chart="3" format="9">
      <pivotArea type="data" outline="0" fieldPosition="0">
        <references count="2">
          <reference field="4294967294" count="1" selected="0">
            <x v="0"/>
          </reference>
          <reference field="8" count="1" selected="0">
            <x v="2"/>
          </reference>
        </references>
      </pivotArea>
    </chartFormat>
    <chartFormat chart="3"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EFEAE-5F7B-4E53-9F8B-8ADB28AA8ED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B23:C25" firstHeaderRow="1" firstDataRow="1" firstDataCol="1"/>
  <pivotFields count="21">
    <pivotField showAll="0"/>
    <pivotField showAll="0"/>
    <pivotField showAll="0"/>
    <pivotField axis="axisRow" showAll="0">
      <items count="3">
        <item x="1"/>
        <item x="0"/>
        <item t="default"/>
      </items>
    </pivotField>
    <pivotField showAll="0"/>
    <pivotField showAll="0"/>
    <pivotField numFmtId="14" showAll="0"/>
    <pivotField showAll="0">
      <items count="13">
        <item x="0"/>
        <item x="1"/>
        <item x="2"/>
        <item x="3"/>
        <item x="4"/>
        <item x="5"/>
        <item x="6"/>
        <item x="7"/>
        <item x="8"/>
        <item x="9"/>
        <item x="10"/>
        <item x="11"/>
        <item t="default"/>
      </items>
    </pivotField>
    <pivotField showAll="0"/>
    <pivotField showAll="0">
      <items count="8">
        <item x="1"/>
        <item x="2"/>
        <item x="3"/>
        <item x="4"/>
        <item x="0"/>
        <item x="6"/>
        <item x="5"/>
        <item t="default"/>
      </items>
    </pivotField>
    <pivotField showAll="0"/>
    <pivotField showAll="0"/>
    <pivotField showAll="0"/>
    <pivotField showAll="0"/>
    <pivotField showAll="0"/>
    <pivotField dataField="1" showAll="0"/>
    <pivotField showAll="0"/>
    <pivotField showAll="0"/>
    <pivotField showAll="0"/>
    <pivotField showAll="0"/>
    <pivotField showAll="0"/>
  </pivotFields>
  <rowFields count="1">
    <field x="3"/>
  </rowFields>
  <rowItems count="2">
    <i>
      <x/>
    </i>
    <i>
      <x v="1"/>
    </i>
  </rowItems>
  <colItems count="1">
    <i/>
  </colItems>
  <dataFields count="1">
    <dataField name="Sum of Amount" fld="15" baseField="0" baseItem="0"/>
  </dataFields>
  <formats count="5">
    <format dxfId="24">
      <pivotArea type="all" dataOnly="0" outline="0" fieldPosition="0"/>
    </format>
    <format dxfId="23">
      <pivotArea outline="0" collapsedLevelsAreSubtotals="1" fieldPosition="0"/>
    </format>
    <format dxfId="22">
      <pivotArea field="3" type="button" dataOnly="0" labelOnly="1" outline="0" axis="axisRow" fieldPosition="0"/>
    </format>
    <format dxfId="21">
      <pivotArea dataOnly="0" labelOnly="1" fieldPosition="0">
        <references count="1">
          <reference field="3" count="0"/>
        </references>
      </pivotArea>
    </format>
    <format dxfId="20">
      <pivotArea dataOnly="0" labelOnly="1" outline="0" axis="axisValues"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FA2B71-7DFF-4045-8D72-E3FB659D446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B4:D16" firstHeaderRow="0" firstDataRow="1" firstDataCol="1"/>
  <pivotFields count="21">
    <pivotField showAll="0"/>
    <pivotField showAll="0"/>
    <pivotField showAll="0"/>
    <pivotField showAll="0"/>
    <pivotField showAll="0"/>
    <pivotField showAll="0"/>
    <pivotField numFmtId="14"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s>
  <rowFields count="1">
    <field x="7"/>
  </rowFields>
  <rowItems count="12">
    <i>
      <x/>
    </i>
    <i>
      <x v="1"/>
    </i>
    <i>
      <x v="2"/>
    </i>
    <i>
      <x v="3"/>
    </i>
    <i>
      <x v="4"/>
    </i>
    <i>
      <x v="5"/>
    </i>
    <i>
      <x v="6"/>
    </i>
    <i>
      <x v="7"/>
    </i>
    <i>
      <x v="8"/>
    </i>
    <i>
      <x v="9"/>
    </i>
    <i>
      <x v="10"/>
    </i>
    <i>
      <x v="11"/>
    </i>
  </rowItems>
  <colFields count="1">
    <field x="-2"/>
  </colFields>
  <colItems count="2">
    <i>
      <x/>
    </i>
    <i i="1">
      <x v="1"/>
    </i>
  </colItems>
  <dataFields count="2">
    <dataField name="Sum of Qty" fld="13" baseField="0" baseItem="0"/>
    <dataField name="Sum of Amount" fld="15" baseField="0" baseItem="0"/>
  </dataFields>
  <formats count="5">
    <format dxfId="29">
      <pivotArea type="all" dataOnly="0" outline="0" fieldPosition="0"/>
    </format>
    <format dxfId="28">
      <pivotArea outline="0" collapsedLevelsAreSubtotals="1" fieldPosition="0"/>
    </format>
    <format dxfId="27">
      <pivotArea field="7" type="button" dataOnly="0" labelOnly="1" outline="0" axis="axisRow" fieldPosition="0"/>
    </format>
    <format dxfId="26">
      <pivotArea dataOnly="0" labelOnly="1" fieldPosition="0">
        <references count="1">
          <reference field="7" count="0"/>
        </references>
      </pivotArea>
    </format>
    <format dxfId="25">
      <pivotArea dataOnly="0" labelOnly="1" outline="0" fieldPosition="0">
        <references count="1">
          <reference field="4294967294" count="2">
            <x v="0"/>
            <x v="1"/>
          </reference>
        </references>
      </pivotArea>
    </format>
  </formats>
  <chartFormats count="4">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01C6FE-C634-46EB-9ECB-7F9F4DFCBCC3}"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B62:C69" firstHeaderRow="1" firstDataRow="1" firstDataCol="1"/>
  <pivotFields count="21">
    <pivotField showAll="0"/>
    <pivotField showAll="0"/>
    <pivotField showAll="0"/>
    <pivotField showAll="0"/>
    <pivotField showAll="0"/>
    <pivotField showAll="0"/>
    <pivotField numFmtId="14" showAll="0"/>
    <pivotField showAll="0"/>
    <pivotField showAll="0"/>
    <pivotField axis="axisRow" showAll="0">
      <items count="8">
        <item x="1"/>
        <item x="2"/>
        <item x="3"/>
        <item x="4"/>
        <item x="0"/>
        <item x="6"/>
        <item x="5"/>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9"/>
  </rowFields>
  <rowItems count="7">
    <i>
      <x/>
    </i>
    <i>
      <x v="1"/>
    </i>
    <i>
      <x v="2"/>
    </i>
    <i>
      <x v="3"/>
    </i>
    <i>
      <x v="4"/>
    </i>
    <i>
      <x v="5"/>
    </i>
    <i>
      <x v="6"/>
    </i>
  </rowItems>
  <colItems count="1">
    <i/>
  </colItems>
  <dataFields count="1">
    <dataField name="Sum of Qty" fld="13" showDataAs="percentOfTotal" baseField="0" baseItem="0" numFmtId="10"/>
  </dataFields>
  <formats count="5">
    <format dxfId="34">
      <pivotArea type="all" dataOnly="0" outline="0" fieldPosition="0"/>
    </format>
    <format dxfId="33">
      <pivotArea outline="0" collapsedLevelsAreSubtotals="1" fieldPosition="0"/>
    </format>
    <format dxfId="32">
      <pivotArea field="9" type="button" dataOnly="0" labelOnly="1" outline="0" axis="axisRow" fieldPosition="0"/>
    </format>
    <format dxfId="31">
      <pivotArea dataOnly="0" labelOnly="1" fieldPosition="0">
        <references count="1">
          <reference field="9" count="0"/>
        </references>
      </pivotArea>
    </format>
    <format dxfId="30">
      <pivotArea dataOnly="0" labelOnly="1" outline="0" axis="axisValues" fieldPosition="0"/>
    </format>
  </formats>
  <chartFormats count="8">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9" count="1" selected="0">
            <x v="0"/>
          </reference>
        </references>
      </pivotArea>
    </chartFormat>
    <chartFormat chart="7" format="11">
      <pivotArea type="data" outline="0" fieldPosition="0">
        <references count="2">
          <reference field="4294967294" count="1" selected="0">
            <x v="0"/>
          </reference>
          <reference field="9" count="1" selected="0">
            <x v="1"/>
          </reference>
        </references>
      </pivotArea>
    </chartFormat>
    <chartFormat chart="7" format="12">
      <pivotArea type="data" outline="0" fieldPosition="0">
        <references count="2">
          <reference field="4294967294" count="1" selected="0">
            <x v="0"/>
          </reference>
          <reference field="9" count="1" selected="0">
            <x v="2"/>
          </reference>
        </references>
      </pivotArea>
    </chartFormat>
    <chartFormat chart="7" format="13">
      <pivotArea type="data" outline="0" fieldPosition="0">
        <references count="2">
          <reference field="4294967294" count="1" selected="0">
            <x v="0"/>
          </reference>
          <reference field="9" count="1" selected="0">
            <x v="3"/>
          </reference>
        </references>
      </pivotArea>
    </chartFormat>
    <chartFormat chart="7" format="14">
      <pivotArea type="data" outline="0" fieldPosition="0">
        <references count="2">
          <reference field="4294967294" count="1" selected="0">
            <x v="0"/>
          </reference>
          <reference field="9" count="1" selected="0">
            <x v="4"/>
          </reference>
        </references>
      </pivotArea>
    </chartFormat>
    <chartFormat chart="7" format="15">
      <pivotArea type="data" outline="0" fieldPosition="0">
        <references count="2">
          <reference field="4294967294" count="1" selected="0">
            <x v="0"/>
          </reference>
          <reference field="9" count="1" selected="0">
            <x v="5"/>
          </reference>
        </references>
      </pivotArea>
    </chartFormat>
    <chartFormat chart="7" format="16">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8CD38B-D5E1-4927-A2D4-12308B66B577}"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B52:D56" firstHeaderRow="1" firstDataRow="2" firstDataCol="1"/>
  <pivotFields count="21">
    <pivotField showAll="0"/>
    <pivotField dataField="1" showAll="0"/>
    <pivotField showAll="0"/>
    <pivotField axis="axisCol" showAll="0">
      <items count="3">
        <item x="1"/>
        <item x="0"/>
        <item t="default"/>
      </items>
    </pivotField>
    <pivotField showAll="0"/>
    <pivotField axis="axisRow" showAll="0">
      <items count="4">
        <item x="0"/>
        <item x="1"/>
        <item x="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formats count="4">
    <format dxfId="38">
      <pivotArea outline="0" collapsedLevelsAreSubtotals="1" fieldPosition="0"/>
    </format>
    <format dxfId="37">
      <pivotArea field="5" type="button" dataOnly="0" labelOnly="1" outline="0" axis="axisRow" fieldPosition="0"/>
    </format>
    <format dxfId="36">
      <pivotArea dataOnly="0" labelOnly="1" fieldPosition="0">
        <references count="1">
          <reference field="5" count="0"/>
        </references>
      </pivotArea>
    </format>
    <format dxfId="35">
      <pivotArea dataOnly="0" labelOnly="1" fieldPosition="0">
        <references count="1">
          <reference field="3" count="0"/>
        </references>
      </pivotArea>
    </format>
  </formats>
  <chartFormats count="2">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3A62DF-722C-4E38-81E7-EEAFD652AE14}"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B41:C46" firstHeaderRow="1" firstDataRow="1" firstDataCol="1"/>
  <pivotFields count="21">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dataField="1" showAll="0"/>
    <pivotField showAll="0"/>
    <pivotField axis="axisRow" showAll="0" sortType="descending">
      <items count="23">
        <item h="1" x="16"/>
        <item h="1" x="6"/>
        <item h="1" x="8"/>
        <item h="1" x="20"/>
        <item h="1" x="18"/>
        <item h="1" x="10"/>
        <item h="1" x="17"/>
        <item x="1"/>
        <item h="1" x="21"/>
        <item h="1" x="19"/>
        <item x="5"/>
        <item h="1" x="7"/>
        <item h="1" x="14"/>
        <item x="4"/>
        <item h="1" x="11"/>
        <item h="1" x="0"/>
        <item h="1" x="12"/>
        <item x="3"/>
        <item h="1" x="9"/>
        <item x="13"/>
        <item h="1" x="15"/>
        <item h="1"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7"/>
  </rowFields>
  <rowItems count="5">
    <i>
      <x v="13"/>
    </i>
    <i>
      <x v="10"/>
    </i>
    <i>
      <x v="17"/>
    </i>
    <i>
      <x v="7"/>
    </i>
    <i>
      <x v="19"/>
    </i>
  </rowItems>
  <colItems count="1">
    <i/>
  </colItems>
  <dataFields count="1">
    <dataField name="Sum of Amount" fld="15" baseField="0" baseItem="0"/>
  </dataFields>
  <formats count="5">
    <format dxfId="43">
      <pivotArea type="all" dataOnly="0" outline="0" fieldPosition="0"/>
    </format>
    <format dxfId="42">
      <pivotArea outline="0" collapsedLevelsAreSubtotals="1" fieldPosition="0"/>
    </format>
    <format dxfId="41">
      <pivotArea field="17" type="button" dataOnly="0" labelOnly="1" outline="0" axis="axisRow" fieldPosition="0"/>
    </format>
    <format dxfId="40">
      <pivotArea dataOnly="0" labelOnly="1" fieldPosition="0">
        <references count="1">
          <reference field="17" count="0"/>
        </references>
      </pivotArea>
    </format>
    <format dxfId="39">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B13BF37-68DF-472C-9569-ABA27BFA9740}" sourceName="Gender">
  <pivotTables>
    <pivotTable tabId="2" name="PivotTable3"/>
  </pivotTables>
  <data>
    <tabular pivotCacheId="192300181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A5FEA13-5D33-4727-9770-DB9C3F12E764}" sourceName="Month">
  <pivotTables>
    <pivotTable tabId="2" name="PivotTable3"/>
  </pivotTables>
  <data>
    <tabular pivotCacheId="1923001819">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6486AEE0-8E9B-4879-8317-DED5085D9AA1}" sourceName="Platform">
  <pivotTables>
    <pivotTable tabId="2" name="PivotTable3"/>
  </pivotTables>
  <data>
    <tabular pivotCacheId="1923001819">
      <items count="7">
        <i x="1" s="1"/>
        <i x="2" s="1"/>
        <i x="3" s="1"/>
        <i x="4" s="1"/>
        <i x="0"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AE45033-A6C7-4D85-BD23-08BE5D64F8D3}" cache="Slicer_Gender" caption="Gender" rowHeight="234950"/>
  <slicer name="Month" xr10:uid="{18B76851-5B67-4E4E-8F9F-B7908098E2A1}" cache="Slicer_Month" caption="Month" rowHeight="234950"/>
  <slicer name="Platform" xr10:uid="{4AA617B1-F517-4532-BD0A-A6755B15648B}" cache="Slicer_Platform" caption="Platform"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3"/>
  <sheetViews>
    <sheetView zoomScaleNormal="100" workbookViewId="0">
      <selection activeCell="F2" sqref="F2"/>
    </sheetView>
  </sheetViews>
  <sheetFormatPr defaultRowHeight="14.4" x14ac:dyDescent="0.3"/>
  <cols>
    <col min="1" max="1" width="8.109375" bestFit="1" customWidth="1"/>
    <col min="2" max="2" width="19.5546875" bestFit="1" customWidth="1"/>
    <col min="3" max="3" width="9" bestFit="1" customWidth="1"/>
    <col min="4" max="4" width="9.109375" style="2" bestFit="1" customWidth="1"/>
    <col min="5" max="5" width="6.21875" bestFit="1" customWidth="1"/>
    <col min="6" max="6" width="12.44140625" bestFit="1" customWidth="1"/>
    <col min="7" max="7" width="10.5546875" bestFit="1" customWidth="1"/>
    <col min="8" max="8" width="10.5546875" customWidth="1"/>
    <col min="9" max="9" width="8.88671875" bestFit="1" customWidth="1"/>
    <col min="10" max="10" width="10.21875" bestFit="1" customWidth="1"/>
    <col min="11" max="11" width="12.77734375" bestFit="1" customWidth="1"/>
    <col min="12" max="12" width="6.33203125" bestFit="1" customWidth="1"/>
    <col min="13" max="13" width="6.109375" bestFit="1" customWidth="1"/>
    <col min="14" max="14" width="6.5546875" customWidth="1"/>
    <col min="16" max="16" width="22.109375" bestFit="1" customWidth="1"/>
    <col min="17" max="17" width="20.44140625" bestFit="1" customWidth="1"/>
    <col min="19" max="19" width="16.88671875" bestFit="1" customWidth="1"/>
    <col min="20" max="20" width="13.33203125" bestFit="1" customWidth="1"/>
  </cols>
  <sheetData>
    <row r="1" spans="1:17" x14ac:dyDescent="0.3">
      <c r="A1" s="22" t="s">
        <v>0</v>
      </c>
      <c r="B1" s="22" t="s">
        <v>1</v>
      </c>
      <c r="C1" s="22" t="s">
        <v>2</v>
      </c>
      <c r="D1" s="23" t="s">
        <v>3</v>
      </c>
      <c r="E1" s="22" t="s">
        <v>4</v>
      </c>
      <c r="F1" s="22" t="s">
        <v>217</v>
      </c>
      <c r="G1" s="22" t="s">
        <v>5</v>
      </c>
      <c r="H1" s="22" t="s">
        <v>218</v>
      </c>
      <c r="I1" s="22" t="s">
        <v>6</v>
      </c>
      <c r="J1" s="22" t="s">
        <v>246</v>
      </c>
      <c r="K1" s="22" t="s">
        <v>7</v>
      </c>
      <c r="L1" s="22" t="s">
        <v>8</v>
      </c>
      <c r="M1" s="22" t="s">
        <v>9</v>
      </c>
      <c r="N1" s="22" t="s">
        <v>10</v>
      </c>
      <c r="O1" s="22" t="s">
        <v>11</v>
      </c>
      <c r="P1" s="22" t="s">
        <v>12</v>
      </c>
      <c r="Q1" s="22" t="s">
        <v>13</v>
      </c>
    </row>
    <row r="2" spans="1:17" x14ac:dyDescent="0.3">
      <c r="A2">
        <v>1</v>
      </c>
      <c r="B2" t="s">
        <v>14</v>
      </c>
      <c r="C2">
        <v>1029312</v>
      </c>
      <c r="D2" s="2" t="s">
        <v>15</v>
      </c>
      <c r="E2">
        <v>44</v>
      </c>
      <c r="F2" t="str">
        <f>IF(E2&gt;=60,"Senior Citizen",IF(E2&gt;=25,"Adult","Teenager"))</f>
        <v>Adult</v>
      </c>
      <c r="G2" s="1">
        <v>45295</v>
      </c>
      <c r="H2" s="1" t="str">
        <f>TEXT(G2,"mmm")</f>
        <v>Jan</v>
      </c>
      <c r="I2" t="s">
        <v>16</v>
      </c>
      <c r="J2" t="s">
        <v>17</v>
      </c>
      <c r="K2" t="s">
        <v>18</v>
      </c>
      <c r="L2" t="s">
        <v>19</v>
      </c>
      <c r="M2">
        <v>1</v>
      </c>
      <c r="N2" t="s">
        <v>20</v>
      </c>
      <c r="O2">
        <v>376</v>
      </c>
      <c r="P2" t="s">
        <v>21</v>
      </c>
      <c r="Q2" t="s">
        <v>22</v>
      </c>
    </row>
    <row r="3" spans="1:17" x14ac:dyDescent="0.3">
      <c r="A3">
        <v>2</v>
      </c>
      <c r="B3" t="s">
        <v>23</v>
      </c>
      <c r="C3">
        <v>2183842</v>
      </c>
      <c r="D3" s="2" t="s">
        <v>15</v>
      </c>
      <c r="E3">
        <v>29</v>
      </c>
      <c r="F3" t="str">
        <f t="shared" ref="F3:F66" si="0">IF(E3&gt;=60,"Senior Citizen",IF(E3&gt;=25,"Adult","Teenager"))</f>
        <v>Adult</v>
      </c>
      <c r="G3" s="1">
        <v>45296</v>
      </c>
      <c r="H3" s="1" t="str">
        <f t="shared" ref="H3:H66" si="1">TEXT(G3,"mmm")</f>
        <v>Jan</v>
      </c>
      <c r="I3" t="s">
        <v>16</v>
      </c>
      <c r="J3" t="s">
        <v>24</v>
      </c>
      <c r="K3" t="s">
        <v>25</v>
      </c>
      <c r="L3" t="s">
        <v>26</v>
      </c>
      <c r="M3">
        <v>1</v>
      </c>
      <c r="N3" t="s">
        <v>20</v>
      </c>
      <c r="O3">
        <v>1449</v>
      </c>
      <c r="P3" t="s">
        <v>27</v>
      </c>
      <c r="Q3" t="s">
        <v>28</v>
      </c>
    </row>
    <row r="4" spans="1:17" x14ac:dyDescent="0.3">
      <c r="A4">
        <v>3</v>
      </c>
      <c r="B4" t="s">
        <v>29</v>
      </c>
      <c r="C4">
        <v>1641533</v>
      </c>
      <c r="D4" s="2" t="s">
        <v>15</v>
      </c>
      <c r="E4">
        <v>67</v>
      </c>
      <c r="F4" t="str">
        <f t="shared" si="0"/>
        <v>Senior Citizen</v>
      </c>
      <c r="G4" s="1">
        <v>45297</v>
      </c>
      <c r="H4" s="1" t="str">
        <f t="shared" si="1"/>
        <v>Jan</v>
      </c>
      <c r="I4" t="s">
        <v>16</v>
      </c>
      <c r="J4" t="s">
        <v>17</v>
      </c>
      <c r="K4" t="s">
        <v>25</v>
      </c>
      <c r="L4" t="s">
        <v>30</v>
      </c>
      <c r="M4">
        <v>1</v>
      </c>
      <c r="N4" t="s">
        <v>20</v>
      </c>
      <c r="O4">
        <v>453</v>
      </c>
      <c r="P4" t="s">
        <v>31</v>
      </c>
      <c r="Q4" t="s">
        <v>32</v>
      </c>
    </row>
    <row r="5" spans="1:17" x14ac:dyDescent="0.3">
      <c r="A5">
        <v>4</v>
      </c>
      <c r="B5" t="s">
        <v>33</v>
      </c>
      <c r="C5">
        <v>7490807</v>
      </c>
      <c r="D5" s="2" t="s">
        <v>15</v>
      </c>
      <c r="E5">
        <v>20</v>
      </c>
      <c r="F5" t="str">
        <f t="shared" si="0"/>
        <v>Teenager</v>
      </c>
      <c r="G5" s="1">
        <v>45298</v>
      </c>
      <c r="H5" s="1" t="str">
        <f t="shared" si="1"/>
        <v>Jan</v>
      </c>
      <c r="I5" t="s">
        <v>16</v>
      </c>
      <c r="J5" t="s">
        <v>34</v>
      </c>
      <c r="K5" t="s">
        <v>25</v>
      </c>
      <c r="L5" t="s">
        <v>35</v>
      </c>
      <c r="M5">
        <v>1</v>
      </c>
      <c r="N5" t="s">
        <v>20</v>
      </c>
      <c r="O5">
        <v>729</v>
      </c>
      <c r="P5" t="s">
        <v>36</v>
      </c>
      <c r="Q5" t="s">
        <v>37</v>
      </c>
    </row>
    <row r="6" spans="1:17" x14ac:dyDescent="0.3">
      <c r="A6">
        <v>5</v>
      </c>
      <c r="B6" t="s">
        <v>38</v>
      </c>
      <c r="C6">
        <v>9293516</v>
      </c>
      <c r="D6" s="2" t="s">
        <v>15</v>
      </c>
      <c r="E6">
        <v>62</v>
      </c>
      <c r="F6" t="str">
        <f t="shared" si="0"/>
        <v>Senior Citizen</v>
      </c>
      <c r="G6" s="1">
        <v>45305</v>
      </c>
      <c r="H6" s="1" t="str">
        <f t="shared" si="1"/>
        <v>Jan</v>
      </c>
      <c r="I6" t="s">
        <v>16</v>
      </c>
      <c r="J6" t="s">
        <v>17</v>
      </c>
      <c r="K6" t="s">
        <v>18</v>
      </c>
      <c r="L6" t="s">
        <v>19</v>
      </c>
      <c r="M6">
        <v>1</v>
      </c>
      <c r="N6" t="s">
        <v>20</v>
      </c>
      <c r="O6">
        <v>544</v>
      </c>
      <c r="P6" t="s">
        <v>27</v>
      </c>
      <c r="Q6" t="s">
        <v>28</v>
      </c>
    </row>
    <row r="7" spans="1:17" x14ac:dyDescent="0.3">
      <c r="A7">
        <v>6</v>
      </c>
      <c r="B7" t="s">
        <v>39</v>
      </c>
      <c r="C7">
        <v>1298130</v>
      </c>
      <c r="D7" s="2" t="s">
        <v>40</v>
      </c>
      <c r="E7">
        <v>49</v>
      </c>
      <c r="F7" t="str">
        <f t="shared" si="0"/>
        <v>Adult</v>
      </c>
      <c r="G7" s="1">
        <v>45306</v>
      </c>
      <c r="H7" s="1" t="str">
        <f t="shared" si="1"/>
        <v>Jan</v>
      </c>
      <c r="I7" t="s">
        <v>16</v>
      </c>
      <c r="J7" t="s">
        <v>41</v>
      </c>
      <c r="K7" t="s">
        <v>42</v>
      </c>
      <c r="L7" t="s">
        <v>19</v>
      </c>
      <c r="M7">
        <v>1</v>
      </c>
      <c r="N7" t="s">
        <v>20</v>
      </c>
      <c r="O7">
        <v>735</v>
      </c>
      <c r="P7" t="s">
        <v>43</v>
      </c>
      <c r="Q7" t="s">
        <v>44</v>
      </c>
    </row>
    <row r="8" spans="1:17" x14ac:dyDescent="0.3">
      <c r="A8">
        <v>7</v>
      </c>
      <c r="B8" t="s">
        <v>39</v>
      </c>
      <c r="C8">
        <v>1298130</v>
      </c>
      <c r="D8" s="2" t="s">
        <v>15</v>
      </c>
      <c r="E8">
        <v>23</v>
      </c>
      <c r="F8" t="str">
        <f t="shared" si="0"/>
        <v>Teenager</v>
      </c>
      <c r="G8" s="1">
        <v>45307</v>
      </c>
      <c r="H8" s="1" t="str">
        <f t="shared" si="1"/>
        <v>Jan</v>
      </c>
      <c r="I8" t="s">
        <v>16</v>
      </c>
      <c r="J8" t="s">
        <v>45</v>
      </c>
      <c r="K8" t="s">
        <v>18</v>
      </c>
      <c r="L8" t="s">
        <v>19</v>
      </c>
      <c r="M8">
        <v>1</v>
      </c>
      <c r="N8" t="s">
        <v>20</v>
      </c>
      <c r="O8">
        <v>735</v>
      </c>
      <c r="P8" t="s">
        <v>46</v>
      </c>
      <c r="Q8" t="s">
        <v>47</v>
      </c>
    </row>
    <row r="9" spans="1:17" x14ac:dyDescent="0.3">
      <c r="A9">
        <v>8</v>
      </c>
      <c r="B9" t="s">
        <v>48</v>
      </c>
      <c r="C9">
        <v>5561216</v>
      </c>
      <c r="D9" s="2" t="s">
        <v>15</v>
      </c>
      <c r="E9">
        <v>70</v>
      </c>
      <c r="F9" t="str">
        <f t="shared" si="0"/>
        <v>Senior Citizen</v>
      </c>
      <c r="G9" s="1">
        <v>45326</v>
      </c>
      <c r="H9" s="1" t="str">
        <f t="shared" si="1"/>
        <v>Feb</v>
      </c>
      <c r="I9" t="s">
        <v>16</v>
      </c>
      <c r="J9" t="s">
        <v>49</v>
      </c>
      <c r="K9" t="s">
        <v>18</v>
      </c>
      <c r="L9" t="s">
        <v>35</v>
      </c>
      <c r="M9">
        <v>1</v>
      </c>
      <c r="N9" t="s">
        <v>20</v>
      </c>
      <c r="O9">
        <v>435</v>
      </c>
      <c r="P9" t="s">
        <v>27</v>
      </c>
      <c r="Q9" t="s">
        <v>28</v>
      </c>
    </row>
    <row r="10" spans="1:17" x14ac:dyDescent="0.3">
      <c r="A10">
        <v>9</v>
      </c>
      <c r="B10" t="s">
        <v>50</v>
      </c>
      <c r="C10">
        <v>2935263</v>
      </c>
      <c r="D10" s="2" t="s">
        <v>15</v>
      </c>
      <c r="E10">
        <v>75</v>
      </c>
      <c r="F10" t="str">
        <f t="shared" si="0"/>
        <v>Senior Citizen</v>
      </c>
      <c r="G10" s="1">
        <v>45327</v>
      </c>
      <c r="H10" s="1" t="str">
        <f t="shared" si="1"/>
        <v>Feb</v>
      </c>
      <c r="I10" t="s">
        <v>16</v>
      </c>
      <c r="J10" t="s">
        <v>34</v>
      </c>
      <c r="K10" t="s">
        <v>18</v>
      </c>
      <c r="L10" t="s">
        <v>51</v>
      </c>
      <c r="M10">
        <v>1</v>
      </c>
      <c r="N10" t="s">
        <v>20</v>
      </c>
      <c r="O10">
        <v>385</v>
      </c>
      <c r="P10" t="s">
        <v>46</v>
      </c>
      <c r="Q10" t="s">
        <v>47</v>
      </c>
    </row>
    <row r="11" spans="1:17" x14ac:dyDescent="0.3">
      <c r="A11">
        <v>10</v>
      </c>
      <c r="B11" t="s">
        <v>52</v>
      </c>
      <c r="C11">
        <v>2648970</v>
      </c>
      <c r="D11" s="2" t="s">
        <v>15</v>
      </c>
      <c r="E11">
        <v>43</v>
      </c>
      <c r="F11" t="str">
        <f t="shared" si="0"/>
        <v>Adult</v>
      </c>
      <c r="G11" s="1">
        <v>45328</v>
      </c>
      <c r="H11" s="1" t="str">
        <f t="shared" si="1"/>
        <v>Feb</v>
      </c>
      <c r="I11" t="s">
        <v>16</v>
      </c>
      <c r="J11" t="s">
        <v>17</v>
      </c>
      <c r="K11" t="s">
        <v>18</v>
      </c>
      <c r="L11" t="s">
        <v>26</v>
      </c>
      <c r="M11">
        <v>1</v>
      </c>
      <c r="N11" t="s">
        <v>20</v>
      </c>
      <c r="O11">
        <v>771</v>
      </c>
      <c r="P11" t="s">
        <v>53</v>
      </c>
      <c r="Q11" t="s">
        <v>54</v>
      </c>
    </row>
    <row r="12" spans="1:17" x14ac:dyDescent="0.3">
      <c r="A12">
        <v>11</v>
      </c>
      <c r="B12" t="s">
        <v>52</v>
      </c>
      <c r="C12">
        <v>2648970</v>
      </c>
      <c r="D12" s="2" t="s">
        <v>15</v>
      </c>
      <c r="E12">
        <v>76</v>
      </c>
      <c r="F12" t="str">
        <f t="shared" si="0"/>
        <v>Senior Citizen</v>
      </c>
      <c r="G12" s="1">
        <v>45336</v>
      </c>
      <c r="H12" s="1" t="str">
        <f t="shared" si="1"/>
        <v>Feb</v>
      </c>
      <c r="I12" t="s">
        <v>16</v>
      </c>
      <c r="J12" t="s">
        <v>34</v>
      </c>
      <c r="K12" t="s">
        <v>18</v>
      </c>
      <c r="L12" t="s">
        <v>30</v>
      </c>
      <c r="M12">
        <v>1</v>
      </c>
      <c r="N12" t="s">
        <v>20</v>
      </c>
      <c r="O12">
        <v>517</v>
      </c>
      <c r="P12" t="s">
        <v>55</v>
      </c>
      <c r="Q12" t="s">
        <v>56</v>
      </c>
    </row>
    <row r="13" spans="1:17" x14ac:dyDescent="0.3">
      <c r="A13">
        <v>12</v>
      </c>
      <c r="B13" t="s">
        <v>52</v>
      </c>
      <c r="C13">
        <v>2648970</v>
      </c>
      <c r="D13" s="2" t="s">
        <v>15</v>
      </c>
      <c r="E13">
        <v>45</v>
      </c>
      <c r="F13" t="str">
        <f t="shared" si="0"/>
        <v>Adult</v>
      </c>
      <c r="G13" s="1">
        <v>45337</v>
      </c>
      <c r="H13" s="1" t="str">
        <f t="shared" si="1"/>
        <v>Feb</v>
      </c>
      <c r="I13" t="s">
        <v>16</v>
      </c>
      <c r="J13" t="s">
        <v>17</v>
      </c>
      <c r="K13" t="s">
        <v>57</v>
      </c>
      <c r="L13" t="s">
        <v>35</v>
      </c>
      <c r="M13">
        <v>1</v>
      </c>
      <c r="N13" t="s">
        <v>20</v>
      </c>
      <c r="O13">
        <v>399</v>
      </c>
      <c r="P13" t="s">
        <v>58</v>
      </c>
      <c r="Q13" t="s">
        <v>37</v>
      </c>
    </row>
    <row r="14" spans="1:17" x14ac:dyDescent="0.3">
      <c r="A14">
        <v>13</v>
      </c>
      <c r="B14" t="s">
        <v>59</v>
      </c>
      <c r="C14">
        <v>265357</v>
      </c>
      <c r="D14" s="2" t="s">
        <v>15</v>
      </c>
      <c r="E14">
        <v>18</v>
      </c>
      <c r="F14" t="str">
        <f t="shared" si="0"/>
        <v>Teenager</v>
      </c>
      <c r="G14" s="1">
        <v>45338</v>
      </c>
      <c r="H14" s="1" t="str">
        <f t="shared" si="1"/>
        <v>Feb</v>
      </c>
      <c r="I14" t="s">
        <v>16</v>
      </c>
      <c r="J14" t="s">
        <v>34</v>
      </c>
      <c r="K14" t="s">
        <v>25</v>
      </c>
      <c r="L14" t="s">
        <v>51</v>
      </c>
      <c r="M14">
        <v>1</v>
      </c>
      <c r="N14" t="s">
        <v>20</v>
      </c>
      <c r="O14">
        <v>786</v>
      </c>
      <c r="P14" t="s">
        <v>60</v>
      </c>
      <c r="Q14" t="s">
        <v>61</v>
      </c>
    </row>
    <row r="15" spans="1:17" x14ac:dyDescent="0.3">
      <c r="A15">
        <v>14</v>
      </c>
      <c r="B15" t="s">
        <v>62</v>
      </c>
      <c r="C15">
        <v>9268874</v>
      </c>
      <c r="D15" s="2" t="s">
        <v>40</v>
      </c>
      <c r="E15">
        <v>44</v>
      </c>
      <c r="F15" t="str">
        <f t="shared" si="0"/>
        <v>Adult</v>
      </c>
      <c r="G15" s="1">
        <v>45339</v>
      </c>
      <c r="H15" s="1" t="str">
        <f t="shared" si="1"/>
        <v>Feb</v>
      </c>
      <c r="I15" t="s">
        <v>16</v>
      </c>
      <c r="J15" t="s">
        <v>17</v>
      </c>
      <c r="K15" t="s">
        <v>25</v>
      </c>
      <c r="L15" t="s">
        <v>35</v>
      </c>
      <c r="M15">
        <v>1</v>
      </c>
      <c r="N15" t="s">
        <v>20</v>
      </c>
      <c r="O15">
        <v>911</v>
      </c>
      <c r="P15" t="s">
        <v>46</v>
      </c>
      <c r="Q15" t="s">
        <v>47</v>
      </c>
    </row>
    <row r="16" spans="1:17" x14ac:dyDescent="0.3">
      <c r="A16">
        <v>15</v>
      </c>
      <c r="B16" t="s">
        <v>63</v>
      </c>
      <c r="C16">
        <v>442660</v>
      </c>
      <c r="D16" s="2" t="s">
        <v>15</v>
      </c>
      <c r="E16">
        <v>52</v>
      </c>
      <c r="F16" t="str">
        <f t="shared" si="0"/>
        <v>Adult</v>
      </c>
      <c r="G16" s="1">
        <v>45355</v>
      </c>
      <c r="H16" s="1" t="str">
        <f t="shared" si="1"/>
        <v>Mar</v>
      </c>
      <c r="I16" t="s">
        <v>16</v>
      </c>
      <c r="J16" t="s">
        <v>34</v>
      </c>
      <c r="K16" t="s">
        <v>25</v>
      </c>
      <c r="L16" t="s">
        <v>35</v>
      </c>
      <c r="M16">
        <v>1</v>
      </c>
      <c r="N16" t="s">
        <v>20</v>
      </c>
      <c r="O16">
        <v>967</v>
      </c>
      <c r="P16" t="s">
        <v>64</v>
      </c>
      <c r="Q16" t="s">
        <v>65</v>
      </c>
    </row>
    <row r="17" spans="1:17" x14ac:dyDescent="0.3">
      <c r="A17">
        <v>16</v>
      </c>
      <c r="B17" t="s">
        <v>66</v>
      </c>
      <c r="C17">
        <v>7482261</v>
      </c>
      <c r="D17" s="2" t="s">
        <v>15</v>
      </c>
      <c r="E17">
        <v>18</v>
      </c>
      <c r="F17" t="str">
        <f t="shared" si="0"/>
        <v>Teenager</v>
      </c>
      <c r="G17" s="1">
        <v>45356</v>
      </c>
      <c r="H17" s="1" t="str">
        <f t="shared" si="1"/>
        <v>Mar</v>
      </c>
      <c r="I17" t="s">
        <v>16</v>
      </c>
      <c r="J17" t="s">
        <v>67</v>
      </c>
      <c r="K17" t="s">
        <v>57</v>
      </c>
      <c r="L17" t="s">
        <v>26</v>
      </c>
      <c r="M17">
        <v>1</v>
      </c>
      <c r="N17" t="s">
        <v>20</v>
      </c>
      <c r="O17">
        <v>523</v>
      </c>
      <c r="P17" t="s">
        <v>68</v>
      </c>
      <c r="Q17" t="s">
        <v>69</v>
      </c>
    </row>
    <row r="18" spans="1:17" x14ac:dyDescent="0.3">
      <c r="A18">
        <v>17</v>
      </c>
      <c r="B18" t="s">
        <v>70</v>
      </c>
      <c r="C18">
        <v>7039962</v>
      </c>
      <c r="D18" s="2" t="s">
        <v>40</v>
      </c>
      <c r="E18">
        <v>30</v>
      </c>
      <c r="F18" t="str">
        <f t="shared" si="0"/>
        <v>Adult</v>
      </c>
      <c r="G18" s="1">
        <v>45357</v>
      </c>
      <c r="H18" s="1" t="str">
        <f t="shared" si="1"/>
        <v>Mar</v>
      </c>
      <c r="I18" t="s">
        <v>16</v>
      </c>
      <c r="J18" t="s">
        <v>45</v>
      </c>
      <c r="K18" t="s">
        <v>25</v>
      </c>
      <c r="L18" t="s">
        <v>51</v>
      </c>
      <c r="M18">
        <v>1</v>
      </c>
      <c r="N18" t="s">
        <v>20</v>
      </c>
      <c r="O18">
        <v>1115</v>
      </c>
      <c r="P18" t="s">
        <v>71</v>
      </c>
      <c r="Q18" t="s">
        <v>72</v>
      </c>
    </row>
    <row r="19" spans="1:17" x14ac:dyDescent="0.3">
      <c r="A19">
        <v>18</v>
      </c>
      <c r="B19" t="s">
        <v>73</v>
      </c>
      <c r="C19">
        <v>3422488</v>
      </c>
      <c r="D19" s="2" t="s">
        <v>15</v>
      </c>
      <c r="E19">
        <v>48</v>
      </c>
      <c r="F19" t="str">
        <f t="shared" si="0"/>
        <v>Adult</v>
      </c>
      <c r="G19" s="1">
        <v>45358</v>
      </c>
      <c r="H19" s="1" t="str">
        <f t="shared" si="1"/>
        <v>Mar</v>
      </c>
      <c r="I19" t="s">
        <v>16</v>
      </c>
      <c r="J19" t="s">
        <v>49</v>
      </c>
      <c r="K19" t="s">
        <v>25</v>
      </c>
      <c r="L19" t="s">
        <v>74</v>
      </c>
      <c r="M19">
        <v>1</v>
      </c>
      <c r="N19" t="s">
        <v>20</v>
      </c>
      <c r="O19">
        <v>563</v>
      </c>
      <c r="P19" t="s">
        <v>75</v>
      </c>
      <c r="Q19" t="s">
        <v>76</v>
      </c>
    </row>
    <row r="20" spans="1:17" x14ac:dyDescent="0.3">
      <c r="A20">
        <v>19</v>
      </c>
      <c r="B20" t="s">
        <v>77</v>
      </c>
      <c r="C20">
        <v>8974687</v>
      </c>
      <c r="D20" s="2" t="s">
        <v>40</v>
      </c>
      <c r="E20">
        <v>24</v>
      </c>
      <c r="F20" t="str">
        <f t="shared" si="0"/>
        <v>Teenager</v>
      </c>
      <c r="G20" s="1">
        <v>45375</v>
      </c>
      <c r="H20" s="1" t="str">
        <f t="shared" si="1"/>
        <v>Mar</v>
      </c>
      <c r="I20" t="s">
        <v>16</v>
      </c>
      <c r="J20" t="s">
        <v>17</v>
      </c>
      <c r="K20" t="s">
        <v>42</v>
      </c>
      <c r="L20" t="s">
        <v>19</v>
      </c>
      <c r="M20">
        <v>1</v>
      </c>
      <c r="N20" t="s">
        <v>20</v>
      </c>
      <c r="O20">
        <v>473</v>
      </c>
      <c r="P20" t="s">
        <v>78</v>
      </c>
      <c r="Q20" t="s">
        <v>44</v>
      </c>
    </row>
    <row r="21" spans="1:17" x14ac:dyDescent="0.3">
      <c r="A21">
        <v>20</v>
      </c>
      <c r="B21" t="s">
        <v>79</v>
      </c>
      <c r="C21">
        <v>244536</v>
      </c>
      <c r="D21" s="2" t="s">
        <v>15</v>
      </c>
      <c r="E21">
        <v>46</v>
      </c>
      <c r="F21" t="str">
        <f t="shared" si="0"/>
        <v>Adult</v>
      </c>
      <c r="G21" s="1">
        <v>45376</v>
      </c>
      <c r="H21" s="1" t="str">
        <f t="shared" si="1"/>
        <v>Mar</v>
      </c>
      <c r="I21" t="s">
        <v>16</v>
      </c>
      <c r="J21" t="s">
        <v>34</v>
      </c>
      <c r="K21" t="s">
        <v>25</v>
      </c>
      <c r="L21" t="s">
        <v>35</v>
      </c>
      <c r="M21">
        <v>1</v>
      </c>
      <c r="N21" t="s">
        <v>20</v>
      </c>
      <c r="O21">
        <v>545</v>
      </c>
      <c r="P21" t="s">
        <v>80</v>
      </c>
      <c r="Q21" t="s">
        <v>22</v>
      </c>
    </row>
    <row r="22" spans="1:17" x14ac:dyDescent="0.3">
      <c r="A22">
        <v>21</v>
      </c>
      <c r="B22" t="s">
        <v>81</v>
      </c>
      <c r="C22">
        <v>4376789</v>
      </c>
      <c r="D22" s="2" t="s">
        <v>15</v>
      </c>
      <c r="E22">
        <v>43</v>
      </c>
      <c r="F22" t="str">
        <f t="shared" si="0"/>
        <v>Adult</v>
      </c>
      <c r="G22" s="1">
        <v>45377</v>
      </c>
      <c r="H22" s="1" t="str">
        <f t="shared" si="1"/>
        <v>Mar</v>
      </c>
      <c r="I22" t="s">
        <v>16</v>
      </c>
      <c r="J22" t="s">
        <v>67</v>
      </c>
      <c r="K22" t="s">
        <v>25</v>
      </c>
      <c r="L22" t="s">
        <v>82</v>
      </c>
      <c r="M22">
        <v>2</v>
      </c>
      <c r="N22" t="s">
        <v>20</v>
      </c>
      <c r="O22">
        <v>1164</v>
      </c>
      <c r="P22" t="s">
        <v>83</v>
      </c>
      <c r="Q22" t="s">
        <v>84</v>
      </c>
    </row>
    <row r="23" spans="1:17" x14ac:dyDescent="0.3">
      <c r="A23">
        <v>22</v>
      </c>
      <c r="B23" t="s">
        <v>85</v>
      </c>
      <c r="C23">
        <v>1943310</v>
      </c>
      <c r="D23" s="2" t="s">
        <v>40</v>
      </c>
      <c r="E23">
        <v>31</v>
      </c>
      <c r="F23" t="str">
        <f t="shared" si="0"/>
        <v>Adult</v>
      </c>
      <c r="G23" s="1">
        <v>45386</v>
      </c>
      <c r="H23" s="1" t="str">
        <f t="shared" si="1"/>
        <v>Apr</v>
      </c>
      <c r="I23" t="s">
        <v>86</v>
      </c>
      <c r="J23" t="s">
        <v>17</v>
      </c>
      <c r="K23" t="s">
        <v>42</v>
      </c>
      <c r="L23" t="s">
        <v>19</v>
      </c>
      <c r="M23">
        <v>2</v>
      </c>
      <c r="N23" t="s">
        <v>20</v>
      </c>
      <c r="O23">
        <v>743</v>
      </c>
      <c r="P23" t="s">
        <v>68</v>
      </c>
      <c r="Q23" t="s">
        <v>69</v>
      </c>
    </row>
    <row r="24" spans="1:17" x14ac:dyDescent="0.3">
      <c r="A24">
        <v>23</v>
      </c>
      <c r="B24" t="s">
        <v>87</v>
      </c>
      <c r="C24">
        <v>950590</v>
      </c>
      <c r="D24" s="2" t="s">
        <v>40</v>
      </c>
      <c r="E24">
        <v>30</v>
      </c>
      <c r="F24" t="str">
        <f t="shared" si="0"/>
        <v>Adult</v>
      </c>
      <c r="G24" s="1">
        <v>45387</v>
      </c>
      <c r="H24" s="1" t="str">
        <f t="shared" si="1"/>
        <v>Apr</v>
      </c>
      <c r="I24" t="s">
        <v>16</v>
      </c>
      <c r="J24" t="s">
        <v>17</v>
      </c>
      <c r="K24" t="s">
        <v>25</v>
      </c>
      <c r="L24" t="s">
        <v>82</v>
      </c>
      <c r="M24">
        <v>2</v>
      </c>
      <c r="N24" t="s">
        <v>20</v>
      </c>
      <c r="O24">
        <v>575</v>
      </c>
      <c r="P24" t="s">
        <v>88</v>
      </c>
      <c r="Q24" t="s">
        <v>37</v>
      </c>
    </row>
    <row r="25" spans="1:17" x14ac:dyDescent="0.3">
      <c r="A25">
        <v>24</v>
      </c>
      <c r="B25" t="s">
        <v>89</v>
      </c>
      <c r="C25">
        <v>3935670</v>
      </c>
      <c r="D25" s="2" t="s">
        <v>15</v>
      </c>
      <c r="E25">
        <v>19</v>
      </c>
      <c r="F25" t="str">
        <f t="shared" si="0"/>
        <v>Teenager</v>
      </c>
      <c r="G25" s="1">
        <v>45388</v>
      </c>
      <c r="H25" s="1" t="str">
        <f t="shared" si="1"/>
        <v>Apr</v>
      </c>
      <c r="I25" t="s">
        <v>16</v>
      </c>
      <c r="J25" t="s">
        <v>24</v>
      </c>
      <c r="K25" t="s">
        <v>25</v>
      </c>
      <c r="L25" t="s">
        <v>74</v>
      </c>
      <c r="M25">
        <v>2</v>
      </c>
      <c r="N25" t="s">
        <v>20</v>
      </c>
      <c r="O25">
        <v>788</v>
      </c>
      <c r="P25" t="s">
        <v>90</v>
      </c>
      <c r="Q25" t="s">
        <v>84</v>
      </c>
    </row>
    <row r="26" spans="1:17" x14ac:dyDescent="0.3">
      <c r="A26">
        <v>25</v>
      </c>
      <c r="B26" t="s">
        <v>91</v>
      </c>
      <c r="C26">
        <v>398999</v>
      </c>
      <c r="D26" s="2" t="s">
        <v>15</v>
      </c>
      <c r="E26">
        <v>37</v>
      </c>
      <c r="F26" t="str">
        <f t="shared" si="0"/>
        <v>Adult</v>
      </c>
      <c r="G26" s="1">
        <v>45394</v>
      </c>
      <c r="H26" s="1" t="str">
        <f t="shared" si="1"/>
        <v>Apr</v>
      </c>
      <c r="I26" t="s">
        <v>16</v>
      </c>
      <c r="J26" t="s">
        <v>34</v>
      </c>
      <c r="K26" t="s">
        <v>25</v>
      </c>
      <c r="L26" t="s">
        <v>35</v>
      </c>
      <c r="M26">
        <v>2</v>
      </c>
      <c r="N26" t="s">
        <v>20</v>
      </c>
      <c r="O26">
        <v>612</v>
      </c>
      <c r="P26" t="s">
        <v>64</v>
      </c>
      <c r="Q26" t="s">
        <v>65</v>
      </c>
    </row>
    <row r="27" spans="1:17" x14ac:dyDescent="0.3">
      <c r="A27">
        <v>26</v>
      </c>
      <c r="B27" t="s">
        <v>92</v>
      </c>
      <c r="C27">
        <v>5438780</v>
      </c>
      <c r="D27" s="2" t="s">
        <v>15</v>
      </c>
      <c r="E27">
        <v>37</v>
      </c>
      <c r="F27" t="str">
        <f t="shared" si="0"/>
        <v>Adult</v>
      </c>
      <c r="G27" s="1">
        <v>45395</v>
      </c>
      <c r="H27" s="1" t="str">
        <f t="shared" si="1"/>
        <v>Apr</v>
      </c>
      <c r="I27" t="s">
        <v>16</v>
      </c>
      <c r="J27" t="s">
        <v>49</v>
      </c>
      <c r="K27" t="s">
        <v>18</v>
      </c>
      <c r="L27" t="s">
        <v>19</v>
      </c>
      <c r="M27">
        <v>2</v>
      </c>
      <c r="N27" t="s">
        <v>20</v>
      </c>
      <c r="O27">
        <v>533</v>
      </c>
      <c r="P27" t="s">
        <v>93</v>
      </c>
      <c r="Q27" t="s">
        <v>94</v>
      </c>
    </row>
    <row r="28" spans="1:17" x14ac:dyDescent="0.3">
      <c r="A28">
        <v>27</v>
      </c>
      <c r="B28" t="s">
        <v>95</v>
      </c>
      <c r="C28">
        <v>8343960</v>
      </c>
      <c r="D28" s="2" t="s">
        <v>15</v>
      </c>
      <c r="E28">
        <v>62</v>
      </c>
      <c r="F28" t="str">
        <f t="shared" si="0"/>
        <v>Senior Citizen</v>
      </c>
      <c r="G28" s="1">
        <v>45396</v>
      </c>
      <c r="H28" s="1" t="str">
        <f t="shared" si="1"/>
        <v>Apr</v>
      </c>
      <c r="I28" t="s">
        <v>16</v>
      </c>
      <c r="J28" t="s">
        <v>41</v>
      </c>
      <c r="K28" t="s">
        <v>57</v>
      </c>
      <c r="L28" t="s">
        <v>51</v>
      </c>
      <c r="M28">
        <v>2</v>
      </c>
      <c r="N28" t="s">
        <v>20</v>
      </c>
      <c r="O28">
        <v>484</v>
      </c>
      <c r="P28" t="s">
        <v>96</v>
      </c>
      <c r="Q28" t="s">
        <v>47</v>
      </c>
    </row>
    <row r="29" spans="1:17" x14ac:dyDescent="0.3">
      <c r="A29">
        <v>28</v>
      </c>
      <c r="B29" t="s">
        <v>97</v>
      </c>
      <c r="C29">
        <v>986513</v>
      </c>
      <c r="D29" s="2" t="s">
        <v>40</v>
      </c>
      <c r="E29">
        <v>20</v>
      </c>
      <c r="F29" t="str">
        <f t="shared" si="0"/>
        <v>Teenager</v>
      </c>
      <c r="G29" s="1">
        <v>45416</v>
      </c>
      <c r="H29" s="1" t="str">
        <f t="shared" si="1"/>
        <v>May</v>
      </c>
      <c r="I29" t="s">
        <v>16</v>
      </c>
      <c r="J29" t="s">
        <v>41</v>
      </c>
      <c r="K29" t="s">
        <v>25</v>
      </c>
      <c r="L29" t="s">
        <v>82</v>
      </c>
      <c r="M29">
        <v>2</v>
      </c>
      <c r="N29" t="s">
        <v>20</v>
      </c>
      <c r="O29">
        <v>563</v>
      </c>
      <c r="P29" t="s">
        <v>98</v>
      </c>
      <c r="Q29" t="s">
        <v>99</v>
      </c>
    </row>
    <row r="30" spans="1:17" x14ac:dyDescent="0.3">
      <c r="A30">
        <v>29</v>
      </c>
      <c r="B30" t="s">
        <v>100</v>
      </c>
      <c r="C30">
        <v>947452</v>
      </c>
      <c r="D30" s="2" t="s">
        <v>40</v>
      </c>
      <c r="E30">
        <v>77</v>
      </c>
      <c r="F30" t="str">
        <f t="shared" si="0"/>
        <v>Senior Citizen</v>
      </c>
      <c r="G30" s="1">
        <v>45416</v>
      </c>
      <c r="H30" s="1" t="str">
        <f t="shared" si="1"/>
        <v>May</v>
      </c>
      <c r="I30" t="s">
        <v>16</v>
      </c>
      <c r="J30" t="s">
        <v>41</v>
      </c>
      <c r="K30" t="s">
        <v>42</v>
      </c>
      <c r="L30" t="s">
        <v>19</v>
      </c>
      <c r="M30">
        <v>2</v>
      </c>
      <c r="N30" t="s">
        <v>20</v>
      </c>
      <c r="O30">
        <v>735</v>
      </c>
      <c r="P30" t="s">
        <v>101</v>
      </c>
      <c r="Q30" t="s">
        <v>37</v>
      </c>
    </row>
    <row r="31" spans="1:17" x14ac:dyDescent="0.3">
      <c r="A31">
        <v>30</v>
      </c>
      <c r="B31" t="s">
        <v>102</v>
      </c>
      <c r="C31">
        <v>1326018</v>
      </c>
      <c r="D31" s="2" t="s">
        <v>40</v>
      </c>
      <c r="E31">
        <v>26</v>
      </c>
      <c r="F31" t="str">
        <f t="shared" si="0"/>
        <v>Adult</v>
      </c>
      <c r="G31" s="1">
        <v>45416</v>
      </c>
      <c r="H31" s="1" t="str">
        <f t="shared" si="1"/>
        <v>May</v>
      </c>
      <c r="I31" t="s">
        <v>16</v>
      </c>
      <c r="J31" t="s">
        <v>34</v>
      </c>
      <c r="K31" t="s">
        <v>25</v>
      </c>
      <c r="L31" t="s">
        <v>74</v>
      </c>
      <c r="M31">
        <v>2</v>
      </c>
      <c r="N31" t="s">
        <v>20</v>
      </c>
      <c r="O31">
        <v>759</v>
      </c>
      <c r="P31" t="s">
        <v>103</v>
      </c>
      <c r="Q31" t="s">
        <v>84</v>
      </c>
    </row>
    <row r="32" spans="1:17" x14ac:dyDescent="0.3">
      <c r="A32">
        <v>31</v>
      </c>
      <c r="B32" t="s">
        <v>104</v>
      </c>
      <c r="C32">
        <v>9281717</v>
      </c>
      <c r="D32" s="2" t="s">
        <v>40</v>
      </c>
      <c r="E32">
        <v>40</v>
      </c>
      <c r="F32" t="str">
        <f t="shared" si="0"/>
        <v>Adult</v>
      </c>
      <c r="G32" s="1">
        <v>45436</v>
      </c>
      <c r="H32" s="1" t="str">
        <f t="shared" si="1"/>
        <v>May</v>
      </c>
      <c r="I32" t="s">
        <v>16</v>
      </c>
      <c r="J32" t="s">
        <v>34</v>
      </c>
      <c r="K32" t="s">
        <v>42</v>
      </c>
      <c r="L32" t="s">
        <v>19</v>
      </c>
      <c r="M32">
        <v>2</v>
      </c>
      <c r="N32" t="s">
        <v>20</v>
      </c>
      <c r="O32">
        <v>715</v>
      </c>
      <c r="P32" t="s">
        <v>105</v>
      </c>
      <c r="Q32" t="s">
        <v>106</v>
      </c>
    </row>
    <row r="33" spans="1:17" x14ac:dyDescent="0.3">
      <c r="A33">
        <v>32</v>
      </c>
      <c r="B33" t="s">
        <v>107</v>
      </c>
      <c r="C33">
        <v>6866119</v>
      </c>
      <c r="D33" s="2" t="s">
        <v>40</v>
      </c>
      <c r="E33">
        <v>52</v>
      </c>
      <c r="F33" t="str">
        <f t="shared" si="0"/>
        <v>Adult</v>
      </c>
      <c r="G33" s="1">
        <v>45437</v>
      </c>
      <c r="H33" s="1" t="str">
        <f t="shared" si="1"/>
        <v>May</v>
      </c>
      <c r="I33" t="s">
        <v>16</v>
      </c>
      <c r="J33" t="s">
        <v>34</v>
      </c>
      <c r="K33" t="s">
        <v>42</v>
      </c>
      <c r="L33" t="s">
        <v>19</v>
      </c>
      <c r="M33">
        <v>2</v>
      </c>
      <c r="N33" t="s">
        <v>20</v>
      </c>
      <c r="O33">
        <v>885</v>
      </c>
      <c r="P33" t="s">
        <v>108</v>
      </c>
      <c r="Q33" t="s">
        <v>109</v>
      </c>
    </row>
    <row r="34" spans="1:17" x14ac:dyDescent="0.3">
      <c r="A34">
        <v>33</v>
      </c>
      <c r="B34" t="s">
        <v>110</v>
      </c>
      <c r="C34">
        <v>9400852</v>
      </c>
      <c r="D34" s="2" t="s">
        <v>15</v>
      </c>
      <c r="E34">
        <v>38</v>
      </c>
      <c r="F34" t="str">
        <f t="shared" si="0"/>
        <v>Adult</v>
      </c>
      <c r="G34" s="1">
        <v>45438</v>
      </c>
      <c r="H34" s="1" t="str">
        <f t="shared" si="1"/>
        <v>May</v>
      </c>
      <c r="I34" t="s">
        <v>16</v>
      </c>
      <c r="J34" t="s">
        <v>49</v>
      </c>
      <c r="K34" t="s">
        <v>18</v>
      </c>
      <c r="L34" t="s">
        <v>35</v>
      </c>
      <c r="M34">
        <v>2</v>
      </c>
      <c r="N34" t="s">
        <v>20</v>
      </c>
      <c r="O34">
        <v>301</v>
      </c>
      <c r="P34" t="s">
        <v>111</v>
      </c>
      <c r="Q34" t="s">
        <v>37</v>
      </c>
    </row>
    <row r="35" spans="1:17" x14ac:dyDescent="0.3">
      <c r="A35">
        <v>34</v>
      </c>
      <c r="B35" t="s">
        <v>112</v>
      </c>
      <c r="C35">
        <v>2606836</v>
      </c>
      <c r="D35" s="2" t="s">
        <v>40</v>
      </c>
      <c r="E35">
        <v>39</v>
      </c>
      <c r="F35" t="str">
        <f t="shared" si="0"/>
        <v>Adult</v>
      </c>
      <c r="G35" s="1">
        <v>45447</v>
      </c>
      <c r="H35" s="1" t="str">
        <f t="shared" si="1"/>
        <v>Jun</v>
      </c>
      <c r="I35" t="s">
        <v>16</v>
      </c>
      <c r="J35" t="s">
        <v>17</v>
      </c>
      <c r="K35" t="s">
        <v>25</v>
      </c>
      <c r="L35" t="s">
        <v>51</v>
      </c>
      <c r="M35">
        <v>2</v>
      </c>
      <c r="N35" t="s">
        <v>20</v>
      </c>
      <c r="O35">
        <v>1238</v>
      </c>
      <c r="P35" t="s">
        <v>60</v>
      </c>
      <c r="Q35" t="s">
        <v>61</v>
      </c>
    </row>
    <row r="36" spans="1:17" x14ac:dyDescent="0.3">
      <c r="A36">
        <v>35</v>
      </c>
      <c r="B36" t="s">
        <v>113</v>
      </c>
      <c r="C36">
        <v>8481179</v>
      </c>
      <c r="D36" s="2" t="s">
        <v>40</v>
      </c>
      <c r="E36">
        <v>37</v>
      </c>
      <c r="F36" t="str">
        <f t="shared" si="0"/>
        <v>Adult</v>
      </c>
      <c r="G36" s="1">
        <v>45448</v>
      </c>
      <c r="H36" s="1" t="str">
        <f t="shared" si="1"/>
        <v>Jun</v>
      </c>
      <c r="I36" t="s">
        <v>16</v>
      </c>
      <c r="J36" t="s">
        <v>34</v>
      </c>
      <c r="K36" t="s">
        <v>25</v>
      </c>
      <c r="L36" t="s">
        <v>30</v>
      </c>
      <c r="M36">
        <v>2</v>
      </c>
      <c r="N36" t="s">
        <v>20</v>
      </c>
      <c r="O36">
        <v>856</v>
      </c>
      <c r="P36" t="s">
        <v>101</v>
      </c>
      <c r="Q36" t="s">
        <v>37</v>
      </c>
    </row>
    <row r="37" spans="1:17" x14ac:dyDescent="0.3">
      <c r="A37">
        <v>36</v>
      </c>
      <c r="B37" t="s">
        <v>114</v>
      </c>
      <c r="C37">
        <v>9686095</v>
      </c>
      <c r="D37" s="2" t="s">
        <v>15</v>
      </c>
      <c r="E37">
        <v>73</v>
      </c>
      <c r="F37" t="str">
        <f t="shared" si="0"/>
        <v>Senior Citizen</v>
      </c>
      <c r="G37" s="1">
        <v>45449</v>
      </c>
      <c r="H37" s="1" t="str">
        <f t="shared" si="1"/>
        <v>Jun</v>
      </c>
      <c r="I37" t="s">
        <v>16</v>
      </c>
      <c r="J37" t="s">
        <v>41</v>
      </c>
      <c r="K37" t="s">
        <v>25</v>
      </c>
      <c r="L37" t="s">
        <v>26</v>
      </c>
      <c r="M37">
        <v>2</v>
      </c>
      <c r="N37" t="s">
        <v>20</v>
      </c>
      <c r="O37">
        <v>650</v>
      </c>
      <c r="P37" t="s">
        <v>115</v>
      </c>
      <c r="Q37" t="s">
        <v>109</v>
      </c>
    </row>
    <row r="38" spans="1:17" x14ac:dyDescent="0.3">
      <c r="A38">
        <v>37</v>
      </c>
      <c r="B38" t="s">
        <v>116</v>
      </c>
      <c r="C38">
        <v>9033015</v>
      </c>
      <c r="D38" s="2" t="s">
        <v>15</v>
      </c>
      <c r="E38">
        <v>41</v>
      </c>
      <c r="F38" t="str">
        <f t="shared" si="0"/>
        <v>Adult</v>
      </c>
      <c r="G38" s="1">
        <v>45450</v>
      </c>
      <c r="H38" s="1" t="str">
        <f t="shared" si="1"/>
        <v>Jun</v>
      </c>
      <c r="I38" t="s">
        <v>16</v>
      </c>
      <c r="J38" t="s">
        <v>34</v>
      </c>
      <c r="K38" t="s">
        <v>18</v>
      </c>
      <c r="L38" t="s">
        <v>51</v>
      </c>
      <c r="M38">
        <v>2</v>
      </c>
      <c r="N38" t="s">
        <v>20</v>
      </c>
      <c r="O38">
        <v>449</v>
      </c>
      <c r="P38" t="s">
        <v>117</v>
      </c>
      <c r="Q38" t="s">
        <v>56</v>
      </c>
    </row>
    <row r="39" spans="1:17" x14ac:dyDescent="0.3">
      <c r="A39">
        <v>38</v>
      </c>
      <c r="B39" t="s">
        <v>118</v>
      </c>
      <c r="C39">
        <v>6932218</v>
      </c>
      <c r="D39" s="2" t="s">
        <v>15</v>
      </c>
      <c r="E39">
        <v>41</v>
      </c>
      <c r="F39" t="str">
        <f t="shared" si="0"/>
        <v>Adult</v>
      </c>
      <c r="G39" s="1">
        <v>45451</v>
      </c>
      <c r="H39" s="1" t="str">
        <f t="shared" si="1"/>
        <v>Jun</v>
      </c>
      <c r="I39" t="s">
        <v>16</v>
      </c>
      <c r="J39" t="s">
        <v>17</v>
      </c>
      <c r="K39" t="s">
        <v>25</v>
      </c>
      <c r="L39" t="s">
        <v>74</v>
      </c>
      <c r="M39">
        <v>2</v>
      </c>
      <c r="N39" t="s">
        <v>20</v>
      </c>
      <c r="O39">
        <v>967</v>
      </c>
      <c r="P39" t="s">
        <v>119</v>
      </c>
      <c r="Q39" t="s">
        <v>119</v>
      </c>
    </row>
    <row r="40" spans="1:17" x14ac:dyDescent="0.3">
      <c r="A40">
        <v>39</v>
      </c>
      <c r="B40" t="s">
        <v>120</v>
      </c>
      <c r="C40">
        <v>8796291</v>
      </c>
      <c r="D40" s="2" t="s">
        <v>15</v>
      </c>
      <c r="E40">
        <v>35</v>
      </c>
      <c r="F40" t="str">
        <f t="shared" si="0"/>
        <v>Adult</v>
      </c>
      <c r="G40" s="1">
        <v>45452</v>
      </c>
      <c r="H40" s="1" t="str">
        <f t="shared" si="1"/>
        <v>Jun</v>
      </c>
      <c r="I40" t="s">
        <v>16</v>
      </c>
      <c r="J40" t="s">
        <v>34</v>
      </c>
      <c r="K40" t="s">
        <v>18</v>
      </c>
      <c r="L40" t="s">
        <v>51</v>
      </c>
      <c r="M40">
        <v>2</v>
      </c>
      <c r="N40" t="s">
        <v>20</v>
      </c>
      <c r="O40">
        <v>399</v>
      </c>
      <c r="P40" t="s">
        <v>27</v>
      </c>
      <c r="Q40" t="s">
        <v>28</v>
      </c>
    </row>
    <row r="41" spans="1:17" x14ac:dyDescent="0.3">
      <c r="A41">
        <v>40</v>
      </c>
      <c r="B41" t="s">
        <v>121</v>
      </c>
      <c r="C41">
        <v>9654105</v>
      </c>
      <c r="D41" s="2" t="s">
        <v>15</v>
      </c>
      <c r="E41">
        <v>72</v>
      </c>
      <c r="F41" t="str">
        <f t="shared" si="0"/>
        <v>Senior Citizen</v>
      </c>
      <c r="G41" s="1">
        <v>45453</v>
      </c>
      <c r="H41" s="1" t="str">
        <f t="shared" si="1"/>
        <v>Jun</v>
      </c>
      <c r="I41" t="s">
        <v>16</v>
      </c>
      <c r="J41" t="s">
        <v>41</v>
      </c>
      <c r="K41" t="s">
        <v>25</v>
      </c>
      <c r="L41" t="s">
        <v>35</v>
      </c>
      <c r="M41">
        <v>2</v>
      </c>
      <c r="N41" t="s">
        <v>20</v>
      </c>
      <c r="O41">
        <v>969</v>
      </c>
      <c r="P41" t="s">
        <v>21</v>
      </c>
      <c r="Q41" t="s">
        <v>22</v>
      </c>
    </row>
    <row r="42" spans="1:17" x14ac:dyDescent="0.3">
      <c r="A42">
        <v>41</v>
      </c>
      <c r="B42" t="s">
        <v>122</v>
      </c>
      <c r="C42">
        <v>637532</v>
      </c>
      <c r="D42" s="2" t="s">
        <v>40</v>
      </c>
      <c r="E42">
        <v>39</v>
      </c>
      <c r="F42" t="str">
        <f t="shared" si="0"/>
        <v>Adult</v>
      </c>
      <c r="G42" s="1">
        <v>45484</v>
      </c>
      <c r="H42" s="1" t="str">
        <f t="shared" si="1"/>
        <v>Jul</v>
      </c>
      <c r="I42" t="s">
        <v>16</v>
      </c>
      <c r="J42" t="s">
        <v>41</v>
      </c>
      <c r="K42" t="s">
        <v>42</v>
      </c>
      <c r="L42" t="s">
        <v>26</v>
      </c>
      <c r="M42">
        <v>2</v>
      </c>
      <c r="N42" t="s">
        <v>20</v>
      </c>
      <c r="O42">
        <v>599</v>
      </c>
      <c r="P42" t="s">
        <v>46</v>
      </c>
      <c r="Q42" t="s">
        <v>47</v>
      </c>
    </row>
    <row r="43" spans="1:17" x14ac:dyDescent="0.3">
      <c r="A43">
        <v>42</v>
      </c>
      <c r="B43" t="s">
        <v>122</v>
      </c>
      <c r="C43">
        <v>637532</v>
      </c>
      <c r="D43" s="2" t="s">
        <v>15</v>
      </c>
      <c r="E43">
        <v>39</v>
      </c>
      <c r="F43" t="str">
        <f t="shared" si="0"/>
        <v>Adult</v>
      </c>
      <c r="G43" s="1">
        <v>45485</v>
      </c>
      <c r="H43" s="1" t="str">
        <f t="shared" si="1"/>
        <v>Jul</v>
      </c>
      <c r="I43" t="s">
        <v>16</v>
      </c>
      <c r="J43" t="s">
        <v>34</v>
      </c>
      <c r="K43" t="s">
        <v>57</v>
      </c>
      <c r="L43" t="s">
        <v>30</v>
      </c>
      <c r="M43">
        <v>2</v>
      </c>
      <c r="N43" t="s">
        <v>20</v>
      </c>
      <c r="O43">
        <v>545</v>
      </c>
      <c r="P43" t="s">
        <v>123</v>
      </c>
      <c r="Q43" t="s">
        <v>44</v>
      </c>
    </row>
    <row r="44" spans="1:17" x14ac:dyDescent="0.3">
      <c r="A44">
        <v>43</v>
      </c>
      <c r="B44" t="s">
        <v>124</v>
      </c>
      <c r="C44">
        <v>3393819</v>
      </c>
      <c r="D44" s="2" t="s">
        <v>15</v>
      </c>
      <c r="E44">
        <v>44</v>
      </c>
      <c r="F44" t="str">
        <f t="shared" si="0"/>
        <v>Adult</v>
      </c>
      <c r="G44" s="1">
        <v>45486</v>
      </c>
      <c r="H44" s="1" t="str">
        <f t="shared" si="1"/>
        <v>Jul</v>
      </c>
      <c r="I44" t="s">
        <v>16</v>
      </c>
      <c r="J44" t="s">
        <v>17</v>
      </c>
      <c r="K44" t="s">
        <v>25</v>
      </c>
      <c r="L44" t="s">
        <v>74</v>
      </c>
      <c r="M44">
        <v>2</v>
      </c>
      <c r="N44" t="s">
        <v>20</v>
      </c>
      <c r="O44">
        <v>1115</v>
      </c>
      <c r="P44" t="s">
        <v>123</v>
      </c>
      <c r="Q44" t="s">
        <v>44</v>
      </c>
    </row>
    <row r="45" spans="1:17" x14ac:dyDescent="0.3">
      <c r="A45">
        <v>44</v>
      </c>
      <c r="B45" t="s">
        <v>125</v>
      </c>
      <c r="C45">
        <v>5673590</v>
      </c>
      <c r="D45" s="2" t="s">
        <v>15</v>
      </c>
      <c r="E45">
        <v>22</v>
      </c>
      <c r="F45" t="str">
        <f t="shared" si="0"/>
        <v>Teenager</v>
      </c>
      <c r="G45" s="1">
        <v>45487</v>
      </c>
      <c r="H45" s="1" t="str">
        <f t="shared" si="1"/>
        <v>Jul</v>
      </c>
      <c r="I45" t="s">
        <v>16</v>
      </c>
      <c r="J45" t="s">
        <v>45</v>
      </c>
      <c r="K45" t="s">
        <v>25</v>
      </c>
      <c r="L45" t="s">
        <v>51</v>
      </c>
      <c r="M45">
        <v>3</v>
      </c>
      <c r="N45" t="s">
        <v>20</v>
      </c>
      <c r="O45">
        <v>648</v>
      </c>
      <c r="P45" t="s">
        <v>126</v>
      </c>
      <c r="Q45" t="s">
        <v>28</v>
      </c>
    </row>
    <row r="46" spans="1:17" x14ac:dyDescent="0.3">
      <c r="A46">
        <v>45</v>
      </c>
      <c r="B46" t="s">
        <v>127</v>
      </c>
      <c r="C46">
        <v>5846829</v>
      </c>
      <c r="D46" s="2" t="s">
        <v>15</v>
      </c>
      <c r="E46">
        <v>64</v>
      </c>
      <c r="F46" t="str">
        <f t="shared" si="0"/>
        <v>Senior Citizen</v>
      </c>
      <c r="G46" s="1">
        <v>45488</v>
      </c>
      <c r="H46" s="1" t="str">
        <f t="shared" si="1"/>
        <v>Jul</v>
      </c>
      <c r="I46" t="s">
        <v>16</v>
      </c>
      <c r="J46" t="s">
        <v>41</v>
      </c>
      <c r="K46" t="s">
        <v>25</v>
      </c>
      <c r="L46" t="s">
        <v>30</v>
      </c>
      <c r="M46">
        <v>3</v>
      </c>
      <c r="N46" t="s">
        <v>20</v>
      </c>
      <c r="O46">
        <v>999</v>
      </c>
      <c r="P46" t="s">
        <v>128</v>
      </c>
      <c r="Q46" t="s">
        <v>54</v>
      </c>
    </row>
    <row r="47" spans="1:17" x14ac:dyDescent="0.3">
      <c r="A47">
        <v>46</v>
      </c>
      <c r="B47" t="s">
        <v>129</v>
      </c>
      <c r="C47">
        <v>4087298</v>
      </c>
      <c r="D47" s="2" t="s">
        <v>15</v>
      </c>
      <c r="E47">
        <v>30</v>
      </c>
      <c r="F47" t="str">
        <f t="shared" si="0"/>
        <v>Adult</v>
      </c>
      <c r="G47" s="1">
        <v>45489</v>
      </c>
      <c r="H47" s="1" t="str">
        <f t="shared" si="1"/>
        <v>Jul</v>
      </c>
      <c r="I47" t="s">
        <v>16</v>
      </c>
      <c r="J47" t="s">
        <v>34</v>
      </c>
      <c r="K47" t="s">
        <v>25</v>
      </c>
      <c r="L47" t="s">
        <v>19</v>
      </c>
      <c r="M47">
        <v>3</v>
      </c>
      <c r="N47" t="s">
        <v>20</v>
      </c>
      <c r="O47">
        <v>563</v>
      </c>
      <c r="P47" t="s">
        <v>130</v>
      </c>
      <c r="Q47" t="s">
        <v>37</v>
      </c>
    </row>
    <row r="48" spans="1:17" x14ac:dyDescent="0.3">
      <c r="A48">
        <v>47</v>
      </c>
      <c r="B48" t="s">
        <v>131</v>
      </c>
      <c r="C48">
        <v>7694743</v>
      </c>
      <c r="D48" s="2" t="s">
        <v>15</v>
      </c>
      <c r="E48">
        <v>46</v>
      </c>
      <c r="F48" t="str">
        <f t="shared" si="0"/>
        <v>Adult</v>
      </c>
      <c r="G48" s="1">
        <v>45490</v>
      </c>
      <c r="H48" s="1" t="str">
        <f t="shared" si="1"/>
        <v>Jul</v>
      </c>
      <c r="I48" t="s">
        <v>16</v>
      </c>
      <c r="J48" t="s">
        <v>17</v>
      </c>
      <c r="K48" t="s">
        <v>25</v>
      </c>
      <c r="L48" t="s">
        <v>30</v>
      </c>
      <c r="M48">
        <v>3</v>
      </c>
      <c r="N48" t="s">
        <v>20</v>
      </c>
      <c r="O48">
        <v>833</v>
      </c>
      <c r="P48" t="s">
        <v>46</v>
      </c>
      <c r="Q48" t="s">
        <v>47</v>
      </c>
    </row>
    <row r="49" spans="1:17" x14ac:dyDescent="0.3">
      <c r="A49">
        <v>48</v>
      </c>
      <c r="B49" t="s">
        <v>132</v>
      </c>
      <c r="C49">
        <v>8068610</v>
      </c>
      <c r="D49" s="2" t="s">
        <v>15</v>
      </c>
      <c r="E49">
        <v>48</v>
      </c>
      <c r="F49" t="str">
        <f t="shared" si="0"/>
        <v>Adult</v>
      </c>
      <c r="G49" s="1">
        <v>45491</v>
      </c>
      <c r="H49" s="1" t="str">
        <f t="shared" si="1"/>
        <v>Jul</v>
      </c>
      <c r="I49" t="s">
        <v>16</v>
      </c>
      <c r="J49" t="s">
        <v>67</v>
      </c>
      <c r="K49" t="s">
        <v>18</v>
      </c>
      <c r="L49" t="s">
        <v>30</v>
      </c>
      <c r="M49">
        <v>3</v>
      </c>
      <c r="N49" t="s">
        <v>20</v>
      </c>
      <c r="O49">
        <v>487</v>
      </c>
      <c r="P49" t="s">
        <v>123</v>
      </c>
      <c r="Q49" t="s">
        <v>44</v>
      </c>
    </row>
    <row r="50" spans="1:17" x14ac:dyDescent="0.3">
      <c r="A50">
        <v>49</v>
      </c>
      <c r="B50" t="s">
        <v>133</v>
      </c>
      <c r="C50">
        <v>7917674</v>
      </c>
      <c r="D50" s="2" t="s">
        <v>15</v>
      </c>
      <c r="E50">
        <v>25</v>
      </c>
      <c r="F50" t="str">
        <f t="shared" si="0"/>
        <v>Adult</v>
      </c>
      <c r="G50" s="1">
        <v>45492</v>
      </c>
      <c r="H50" s="1" t="str">
        <f t="shared" si="1"/>
        <v>Jul</v>
      </c>
      <c r="I50" t="s">
        <v>16</v>
      </c>
      <c r="J50" t="s">
        <v>17</v>
      </c>
      <c r="K50" t="s">
        <v>18</v>
      </c>
      <c r="L50" t="s">
        <v>35</v>
      </c>
      <c r="M50">
        <v>3</v>
      </c>
      <c r="N50" t="s">
        <v>20</v>
      </c>
      <c r="O50">
        <v>292</v>
      </c>
      <c r="P50" t="s">
        <v>134</v>
      </c>
      <c r="Q50" t="s">
        <v>84</v>
      </c>
    </row>
    <row r="51" spans="1:17" x14ac:dyDescent="0.3">
      <c r="A51">
        <v>50</v>
      </c>
      <c r="B51" t="s">
        <v>135</v>
      </c>
      <c r="C51">
        <v>2709798</v>
      </c>
      <c r="D51" s="2" t="s">
        <v>40</v>
      </c>
      <c r="E51">
        <v>35</v>
      </c>
      <c r="F51" t="str">
        <f t="shared" si="0"/>
        <v>Adult</v>
      </c>
      <c r="G51" s="1">
        <v>45493</v>
      </c>
      <c r="H51" s="1" t="str">
        <f t="shared" si="1"/>
        <v>Jul</v>
      </c>
      <c r="I51" t="s">
        <v>16</v>
      </c>
      <c r="J51" t="s">
        <v>49</v>
      </c>
      <c r="K51" t="s">
        <v>25</v>
      </c>
      <c r="L51" t="s">
        <v>35</v>
      </c>
      <c r="M51">
        <v>3</v>
      </c>
      <c r="N51" t="s">
        <v>20</v>
      </c>
      <c r="O51">
        <v>558</v>
      </c>
      <c r="P51" t="s">
        <v>136</v>
      </c>
      <c r="Q51" t="s">
        <v>47</v>
      </c>
    </row>
    <row r="52" spans="1:17" x14ac:dyDescent="0.3">
      <c r="A52">
        <v>51</v>
      </c>
      <c r="B52" t="s">
        <v>137</v>
      </c>
      <c r="C52">
        <v>4213846</v>
      </c>
      <c r="D52" s="2" t="s">
        <v>15</v>
      </c>
      <c r="E52">
        <v>27</v>
      </c>
      <c r="F52" t="str">
        <f t="shared" si="0"/>
        <v>Adult</v>
      </c>
      <c r="G52" s="1">
        <v>45494</v>
      </c>
      <c r="H52" s="1" t="str">
        <f t="shared" si="1"/>
        <v>Jul</v>
      </c>
      <c r="I52" t="s">
        <v>16</v>
      </c>
      <c r="J52" t="s">
        <v>34</v>
      </c>
      <c r="K52" t="s">
        <v>25</v>
      </c>
      <c r="L52" t="s">
        <v>35</v>
      </c>
      <c r="M52">
        <v>3</v>
      </c>
      <c r="N52" t="s">
        <v>20</v>
      </c>
      <c r="O52">
        <v>664</v>
      </c>
      <c r="P52" t="s">
        <v>64</v>
      </c>
      <c r="Q52" t="s">
        <v>65</v>
      </c>
    </row>
    <row r="53" spans="1:17" x14ac:dyDescent="0.3">
      <c r="A53">
        <v>52</v>
      </c>
      <c r="B53" t="s">
        <v>138</v>
      </c>
      <c r="C53">
        <v>7381557</v>
      </c>
      <c r="D53" s="2" t="s">
        <v>15</v>
      </c>
      <c r="E53">
        <v>21</v>
      </c>
      <c r="F53" t="str">
        <f t="shared" si="0"/>
        <v>Teenager</v>
      </c>
      <c r="G53" s="1">
        <v>45495</v>
      </c>
      <c r="H53" s="1" t="str">
        <f t="shared" si="1"/>
        <v>Jul</v>
      </c>
      <c r="I53" t="s">
        <v>16</v>
      </c>
      <c r="J53" t="s">
        <v>49</v>
      </c>
      <c r="K53" t="s">
        <v>25</v>
      </c>
      <c r="L53" t="s">
        <v>35</v>
      </c>
      <c r="M53">
        <v>3</v>
      </c>
      <c r="N53" t="s">
        <v>20</v>
      </c>
      <c r="O53">
        <v>1112</v>
      </c>
      <c r="P53" t="s">
        <v>139</v>
      </c>
      <c r="Q53" t="s">
        <v>84</v>
      </c>
    </row>
    <row r="54" spans="1:17" x14ac:dyDescent="0.3">
      <c r="A54">
        <v>53</v>
      </c>
      <c r="B54" t="s">
        <v>140</v>
      </c>
      <c r="C54">
        <v>817885</v>
      </c>
      <c r="D54" s="2" t="s">
        <v>15</v>
      </c>
      <c r="E54">
        <v>43</v>
      </c>
      <c r="F54" t="str">
        <f t="shared" si="0"/>
        <v>Adult</v>
      </c>
      <c r="G54" s="1">
        <v>45527</v>
      </c>
      <c r="H54" s="1" t="str">
        <f t="shared" si="1"/>
        <v>Aug</v>
      </c>
      <c r="I54" t="s">
        <v>16</v>
      </c>
      <c r="J54" t="s">
        <v>49</v>
      </c>
      <c r="K54" t="s">
        <v>57</v>
      </c>
      <c r="L54" t="s">
        <v>30</v>
      </c>
      <c r="M54">
        <v>3</v>
      </c>
      <c r="N54" t="s">
        <v>20</v>
      </c>
      <c r="O54">
        <v>540</v>
      </c>
      <c r="P54" t="s">
        <v>141</v>
      </c>
      <c r="Q54" t="s">
        <v>69</v>
      </c>
    </row>
    <row r="55" spans="1:17" x14ac:dyDescent="0.3">
      <c r="A55">
        <v>54</v>
      </c>
      <c r="B55" t="s">
        <v>142</v>
      </c>
      <c r="C55">
        <v>2439278</v>
      </c>
      <c r="D55" s="2" t="s">
        <v>40</v>
      </c>
      <c r="E55">
        <v>39</v>
      </c>
      <c r="F55" t="str">
        <f t="shared" si="0"/>
        <v>Adult</v>
      </c>
      <c r="G55" s="1">
        <v>45528</v>
      </c>
      <c r="H55" s="1" t="str">
        <f t="shared" si="1"/>
        <v>Aug</v>
      </c>
      <c r="I55" t="s">
        <v>16</v>
      </c>
      <c r="J55" t="s">
        <v>17</v>
      </c>
      <c r="K55" t="s">
        <v>25</v>
      </c>
      <c r="L55" t="s">
        <v>74</v>
      </c>
      <c r="M55">
        <v>3</v>
      </c>
      <c r="N55" t="s">
        <v>20</v>
      </c>
      <c r="O55">
        <v>698</v>
      </c>
      <c r="P55" t="s">
        <v>143</v>
      </c>
      <c r="Q55" t="s">
        <v>84</v>
      </c>
    </row>
    <row r="56" spans="1:17" x14ac:dyDescent="0.3">
      <c r="A56">
        <v>55</v>
      </c>
      <c r="B56" t="s">
        <v>144</v>
      </c>
      <c r="C56">
        <v>8874360</v>
      </c>
      <c r="D56" s="2" t="s">
        <v>40</v>
      </c>
      <c r="E56">
        <v>23</v>
      </c>
      <c r="F56" t="str">
        <f t="shared" si="0"/>
        <v>Teenager</v>
      </c>
      <c r="G56" s="1">
        <v>45529</v>
      </c>
      <c r="H56" s="1" t="str">
        <f t="shared" si="1"/>
        <v>Aug</v>
      </c>
      <c r="I56" t="s">
        <v>16</v>
      </c>
      <c r="J56" t="s">
        <v>49</v>
      </c>
      <c r="K56" t="s">
        <v>25</v>
      </c>
      <c r="L56" t="s">
        <v>19</v>
      </c>
      <c r="M56">
        <v>3</v>
      </c>
      <c r="N56" t="s">
        <v>20</v>
      </c>
      <c r="O56">
        <v>1115</v>
      </c>
      <c r="P56" t="s">
        <v>68</v>
      </c>
      <c r="Q56" t="s">
        <v>69</v>
      </c>
    </row>
    <row r="57" spans="1:17" x14ac:dyDescent="0.3">
      <c r="A57">
        <v>56</v>
      </c>
      <c r="B57" t="s">
        <v>145</v>
      </c>
      <c r="C57">
        <v>4675134</v>
      </c>
      <c r="D57" s="2" t="s">
        <v>15</v>
      </c>
      <c r="E57">
        <v>58</v>
      </c>
      <c r="F57" t="str">
        <f t="shared" si="0"/>
        <v>Adult</v>
      </c>
      <c r="G57" s="1">
        <v>45530</v>
      </c>
      <c r="H57" s="1" t="str">
        <f t="shared" si="1"/>
        <v>Aug</v>
      </c>
      <c r="I57" t="s">
        <v>16</v>
      </c>
      <c r="J57" t="s">
        <v>45</v>
      </c>
      <c r="K57" t="s">
        <v>25</v>
      </c>
      <c r="L57" t="s">
        <v>19</v>
      </c>
      <c r="M57">
        <v>3</v>
      </c>
      <c r="N57" t="s">
        <v>20</v>
      </c>
      <c r="O57">
        <v>507</v>
      </c>
      <c r="P57" t="s">
        <v>64</v>
      </c>
      <c r="Q57" t="s">
        <v>65</v>
      </c>
    </row>
    <row r="58" spans="1:17" x14ac:dyDescent="0.3">
      <c r="A58">
        <v>57</v>
      </c>
      <c r="B58" t="s">
        <v>146</v>
      </c>
      <c r="C58">
        <v>9907523</v>
      </c>
      <c r="D58" s="2" t="s">
        <v>40</v>
      </c>
      <c r="E58">
        <v>27</v>
      </c>
      <c r="F58" t="str">
        <f t="shared" si="0"/>
        <v>Adult</v>
      </c>
      <c r="G58" s="1">
        <v>45531</v>
      </c>
      <c r="H58" s="1" t="str">
        <f t="shared" si="1"/>
        <v>Aug</v>
      </c>
      <c r="I58" t="s">
        <v>16</v>
      </c>
      <c r="J58" t="s">
        <v>34</v>
      </c>
      <c r="K58" t="s">
        <v>25</v>
      </c>
      <c r="L58" t="s">
        <v>74</v>
      </c>
      <c r="M58">
        <v>3</v>
      </c>
      <c r="N58" t="s">
        <v>20</v>
      </c>
      <c r="O58">
        <v>916</v>
      </c>
      <c r="P58" t="s">
        <v>147</v>
      </c>
      <c r="Q58" t="s">
        <v>84</v>
      </c>
    </row>
    <row r="59" spans="1:17" x14ac:dyDescent="0.3">
      <c r="A59">
        <v>58</v>
      </c>
      <c r="B59" t="s">
        <v>146</v>
      </c>
      <c r="C59">
        <v>9907523</v>
      </c>
      <c r="D59" s="2" t="s">
        <v>15</v>
      </c>
      <c r="E59">
        <v>38</v>
      </c>
      <c r="F59" t="str">
        <f t="shared" si="0"/>
        <v>Adult</v>
      </c>
      <c r="G59" s="1">
        <v>45532</v>
      </c>
      <c r="H59" s="1" t="str">
        <f t="shared" si="1"/>
        <v>Aug</v>
      </c>
      <c r="I59" t="s">
        <v>16</v>
      </c>
      <c r="J59" t="s">
        <v>34</v>
      </c>
      <c r="K59" t="s">
        <v>148</v>
      </c>
      <c r="L59" t="s">
        <v>149</v>
      </c>
      <c r="M59">
        <v>3</v>
      </c>
      <c r="N59" t="s">
        <v>20</v>
      </c>
      <c r="O59">
        <v>737</v>
      </c>
      <c r="P59" t="s">
        <v>150</v>
      </c>
      <c r="Q59" t="s">
        <v>94</v>
      </c>
    </row>
    <row r="60" spans="1:17" x14ac:dyDescent="0.3">
      <c r="A60">
        <v>59</v>
      </c>
      <c r="B60" t="s">
        <v>151</v>
      </c>
      <c r="C60">
        <v>7643005</v>
      </c>
      <c r="D60" s="2" t="s">
        <v>40</v>
      </c>
      <c r="E60">
        <v>75</v>
      </c>
      <c r="F60" t="str">
        <f t="shared" si="0"/>
        <v>Senior Citizen</v>
      </c>
      <c r="G60" s="1">
        <v>45533</v>
      </c>
      <c r="H60" s="1" t="str">
        <f t="shared" si="1"/>
        <v>Aug</v>
      </c>
      <c r="I60" t="s">
        <v>16</v>
      </c>
      <c r="J60" t="s">
        <v>41</v>
      </c>
      <c r="K60" t="s">
        <v>25</v>
      </c>
      <c r="L60" t="s">
        <v>82</v>
      </c>
      <c r="M60">
        <v>3</v>
      </c>
      <c r="N60" t="s">
        <v>20</v>
      </c>
      <c r="O60">
        <v>988</v>
      </c>
      <c r="P60" t="s">
        <v>78</v>
      </c>
      <c r="Q60" t="s">
        <v>44</v>
      </c>
    </row>
    <row r="61" spans="1:17" x14ac:dyDescent="0.3">
      <c r="A61">
        <v>60</v>
      </c>
      <c r="B61" t="s">
        <v>152</v>
      </c>
      <c r="C61">
        <v>381223</v>
      </c>
      <c r="D61" s="2" t="s">
        <v>40</v>
      </c>
      <c r="E61">
        <v>47</v>
      </c>
      <c r="F61" t="str">
        <f t="shared" si="0"/>
        <v>Adult</v>
      </c>
      <c r="G61" s="1">
        <v>45534</v>
      </c>
      <c r="H61" s="1" t="str">
        <f t="shared" si="1"/>
        <v>Aug</v>
      </c>
      <c r="I61" t="s">
        <v>16</v>
      </c>
      <c r="J61" t="s">
        <v>45</v>
      </c>
      <c r="K61" t="s">
        <v>25</v>
      </c>
      <c r="L61" t="s">
        <v>51</v>
      </c>
      <c r="M61">
        <v>3</v>
      </c>
      <c r="N61" t="s">
        <v>20</v>
      </c>
      <c r="O61">
        <v>633</v>
      </c>
      <c r="P61" t="s">
        <v>101</v>
      </c>
      <c r="Q61" t="s">
        <v>37</v>
      </c>
    </row>
    <row r="62" spans="1:17" x14ac:dyDescent="0.3">
      <c r="A62">
        <v>61</v>
      </c>
      <c r="B62" t="s">
        <v>153</v>
      </c>
      <c r="C62">
        <v>8538186</v>
      </c>
      <c r="D62" s="2" t="s">
        <v>15</v>
      </c>
      <c r="E62">
        <v>62</v>
      </c>
      <c r="F62" t="str">
        <f t="shared" si="0"/>
        <v>Senior Citizen</v>
      </c>
      <c r="G62" s="1">
        <v>45535</v>
      </c>
      <c r="H62" s="1" t="str">
        <f t="shared" si="1"/>
        <v>Aug</v>
      </c>
      <c r="I62" t="s">
        <v>16</v>
      </c>
      <c r="J62" t="s">
        <v>34</v>
      </c>
      <c r="K62" t="s">
        <v>25</v>
      </c>
      <c r="L62" t="s">
        <v>35</v>
      </c>
      <c r="M62">
        <v>3</v>
      </c>
      <c r="N62" t="s">
        <v>20</v>
      </c>
      <c r="O62">
        <v>899</v>
      </c>
      <c r="P62" t="s">
        <v>154</v>
      </c>
      <c r="Q62" t="s">
        <v>28</v>
      </c>
    </row>
    <row r="63" spans="1:17" x14ac:dyDescent="0.3">
      <c r="A63">
        <v>62</v>
      </c>
      <c r="B63" t="s">
        <v>155</v>
      </c>
      <c r="C63">
        <v>1785530</v>
      </c>
      <c r="D63" s="2" t="s">
        <v>15</v>
      </c>
      <c r="E63">
        <v>42</v>
      </c>
      <c r="F63" t="str">
        <f t="shared" si="0"/>
        <v>Adult</v>
      </c>
      <c r="G63" s="1">
        <v>45536</v>
      </c>
      <c r="H63" s="1" t="str">
        <f t="shared" si="1"/>
        <v>Sep</v>
      </c>
      <c r="I63" t="s">
        <v>16</v>
      </c>
      <c r="J63" t="s">
        <v>34</v>
      </c>
      <c r="K63" t="s">
        <v>18</v>
      </c>
      <c r="L63" t="s">
        <v>156</v>
      </c>
      <c r="M63">
        <v>4</v>
      </c>
      <c r="N63" t="s">
        <v>20</v>
      </c>
      <c r="O63">
        <v>764</v>
      </c>
      <c r="P63" t="s">
        <v>46</v>
      </c>
      <c r="Q63" t="s">
        <v>47</v>
      </c>
    </row>
    <row r="64" spans="1:17" x14ac:dyDescent="0.3">
      <c r="A64">
        <v>63</v>
      </c>
      <c r="B64" t="s">
        <v>157</v>
      </c>
      <c r="C64">
        <v>824767</v>
      </c>
      <c r="D64" s="2" t="s">
        <v>15</v>
      </c>
      <c r="E64">
        <v>34</v>
      </c>
      <c r="F64" t="str">
        <f t="shared" si="0"/>
        <v>Adult</v>
      </c>
      <c r="G64" s="1">
        <v>45537</v>
      </c>
      <c r="H64" s="1" t="str">
        <f t="shared" si="1"/>
        <v>Sep</v>
      </c>
      <c r="I64" t="s">
        <v>16</v>
      </c>
      <c r="J64" t="s">
        <v>49</v>
      </c>
      <c r="K64" t="s">
        <v>18</v>
      </c>
      <c r="L64" t="s">
        <v>82</v>
      </c>
      <c r="M64">
        <v>4</v>
      </c>
      <c r="N64" t="s">
        <v>20</v>
      </c>
      <c r="O64">
        <v>688</v>
      </c>
      <c r="P64" t="s">
        <v>101</v>
      </c>
      <c r="Q64" t="s">
        <v>37</v>
      </c>
    </row>
    <row r="65" spans="1:17" x14ac:dyDescent="0.3">
      <c r="A65">
        <v>64</v>
      </c>
      <c r="B65" t="s">
        <v>158</v>
      </c>
      <c r="C65">
        <v>8169153</v>
      </c>
      <c r="D65" s="2" t="s">
        <v>15</v>
      </c>
      <c r="E65">
        <v>20</v>
      </c>
      <c r="F65" t="str">
        <f t="shared" si="0"/>
        <v>Teenager</v>
      </c>
      <c r="G65" s="1">
        <v>45538</v>
      </c>
      <c r="H65" s="1" t="str">
        <f t="shared" si="1"/>
        <v>Sep</v>
      </c>
      <c r="I65" t="s">
        <v>16</v>
      </c>
      <c r="J65" t="s">
        <v>34</v>
      </c>
      <c r="K65" t="s">
        <v>18</v>
      </c>
      <c r="L65" t="s">
        <v>26</v>
      </c>
      <c r="M65">
        <v>4</v>
      </c>
      <c r="N65" t="s">
        <v>20</v>
      </c>
      <c r="O65">
        <v>399</v>
      </c>
      <c r="P65" t="s">
        <v>159</v>
      </c>
      <c r="Q65" t="s">
        <v>47</v>
      </c>
    </row>
    <row r="66" spans="1:17" x14ac:dyDescent="0.3">
      <c r="A66">
        <v>65</v>
      </c>
      <c r="B66" t="s">
        <v>160</v>
      </c>
      <c r="C66">
        <v>5169174</v>
      </c>
      <c r="D66" s="2" t="s">
        <v>15</v>
      </c>
      <c r="E66">
        <v>44</v>
      </c>
      <c r="F66" t="str">
        <f t="shared" si="0"/>
        <v>Adult</v>
      </c>
      <c r="G66" s="1">
        <v>45539</v>
      </c>
      <c r="H66" s="1" t="str">
        <f t="shared" si="1"/>
        <v>Sep</v>
      </c>
      <c r="I66" t="s">
        <v>161</v>
      </c>
      <c r="J66" t="s">
        <v>17</v>
      </c>
      <c r="K66" t="s">
        <v>18</v>
      </c>
      <c r="L66" t="s">
        <v>51</v>
      </c>
      <c r="M66">
        <v>4</v>
      </c>
      <c r="N66" t="s">
        <v>20</v>
      </c>
      <c r="O66">
        <v>399</v>
      </c>
      <c r="P66" t="s">
        <v>162</v>
      </c>
      <c r="Q66" t="s">
        <v>44</v>
      </c>
    </row>
    <row r="67" spans="1:17" x14ac:dyDescent="0.3">
      <c r="A67">
        <v>66</v>
      </c>
      <c r="B67" t="s">
        <v>163</v>
      </c>
      <c r="C67">
        <v>2130722</v>
      </c>
      <c r="D67" s="2" t="s">
        <v>15</v>
      </c>
      <c r="E67">
        <v>24</v>
      </c>
      <c r="F67" t="str">
        <f t="shared" ref="F67:F101" si="2">IF(E67&gt;=60,"Senior Citizen",IF(E67&gt;=25,"Adult","Teenager"))</f>
        <v>Teenager</v>
      </c>
      <c r="G67" s="1">
        <v>45540</v>
      </c>
      <c r="H67" s="1" t="str">
        <f t="shared" ref="H67:H101" si="3">TEXT(G67,"mmm")</f>
        <v>Sep</v>
      </c>
      <c r="I67" t="s">
        <v>16</v>
      </c>
      <c r="J67" t="s">
        <v>17</v>
      </c>
      <c r="K67" t="s">
        <v>57</v>
      </c>
      <c r="L67" t="s">
        <v>30</v>
      </c>
      <c r="M67">
        <v>4</v>
      </c>
      <c r="N67" t="s">
        <v>20</v>
      </c>
      <c r="O67">
        <v>563</v>
      </c>
      <c r="P67" t="s">
        <v>108</v>
      </c>
      <c r="Q67" t="s">
        <v>109</v>
      </c>
    </row>
    <row r="68" spans="1:17" x14ac:dyDescent="0.3">
      <c r="A68">
        <v>67</v>
      </c>
      <c r="B68" t="s">
        <v>164</v>
      </c>
      <c r="C68">
        <v>8399604</v>
      </c>
      <c r="D68" s="2" t="s">
        <v>15</v>
      </c>
      <c r="E68">
        <v>31</v>
      </c>
      <c r="F68" t="str">
        <f t="shared" si="2"/>
        <v>Adult</v>
      </c>
      <c r="G68" s="1">
        <v>45541</v>
      </c>
      <c r="H68" s="1" t="str">
        <f t="shared" si="3"/>
        <v>Sep</v>
      </c>
      <c r="I68" t="s">
        <v>16</v>
      </c>
      <c r="J68" t="s">
        <v>34</v>
      </c>
      <c r="K68" t="s">
        <v>18</v>
      </c>
      <c r="L68" t="s">
        <v>51</v>
      </c>
      <c r="M68">
        <v>4</v>
      </c>
      <c r="N68" t="s">
        <v>20</v>
      </c>
      <c r="O68">
        <v>363</v>
      </c>
      <c r="P68" t="s">
        <v>31</v>
      </c>
      <c r="Q68" t="s">
        <v>32</v>
      </c>
    </row>
    <row r="69" spans="1:17" x14ac:dyDescent="0.3">
      <c r="A69">
        <v>68</v>
      </c>
      <c r="B69" t="s">
        <v>165</v>
      </c>
      <c r="C69">
        <v>8213196</v>
      </c>
      <c r="D69" s="2" t="s">
        <v>40</v>
      </c>
      <c r="E69">
        <v>75</v>
      </c>
      <c r="F69" t="str">
        <f t="shared" si="2"/>
        <v>Senior Citizen</v>
      </c>
      <c r="G69" s="1">
        <v>45572</v>
      </c>
      <c r="H69" s="1" t="str">
        <f t="shared" si="3"/>
        <v>Oct</v>
      </c>
      <c r="I69" t="s">
        <v>16</v>
      </c>
      <c r="J69" t="s">
        <v>17</v>
      </c>
      <c r="K69" t="s">
        <v>25</v>
      </c>
      <c r="L69" t="s">
        <v>30</v>
      </c>
      <c r="M69">
        <v>4</v>
      </c>
      <c r="N69" t="s">
        <v>20</v>
      </c>
      <c r="O69">
        <v>667</v>
      </c>
      <c r="P69" t="s">
        <v>166</v>
      </c>
      <c r="Q69" t="s">
        <v>167</v>
      </c>
    </row>
    <row r="70" spans="1:17" x14ac:dyDescent="0.3">
      <c r="A70">
        <v>69</v>
      </c>
      <c r="B70" t="s">
        <v>168</v>
      </c>
      <c r="C70">
        <v>3286680</v>
      </c>
      <c r="D70" s="2" t="s">
        <v>15</v>
      </c>
      <c r="E70">
        <v>46</v>
      </c>
      <c r="F70" t="str">
        <f t="shared" si="2"/>
        <v>Adult</v>
      </c>
      <c r="G70" s="1">
        <v>45573</v>
      </c>
      <c r="H70" s="1" t="str">
        <f t="shared" si="3"/>
        <v>Oct</v>
      </c>
      <c r="I70" t="s">
        <v>16</v>
      </c>
      <c r="J70" t="s">
        <v>17</v>
      </c>
      <c r="K70" t="s">
        <v>148</v>
      </c>
      <c r="L70" t="s">
        <v>149</v>
      </c>
      <c r="M70">
        <v>4</v>
      </c>
      <c r="N70" t="s">
        <v>20</v>
      </c>
      <c r="O70">
        <v>685</v>
      </c>
      <c r="P70" t="s">
        <v>169</v>
      </c>
      <c r="Q70" t="s">
        <v>28</v>
      </c>
    </row>
    <row r="71" spans="1:17" x14ac:dyDescent="0.3">
      <c r="A71">
        <v>70</v>
      </c>
      <c r="B71" t="s">
        <v>170</v>
      </c>
      <c r="C71">
        <v>6014983</v>
      </c>
      <c r="D71" s="2" t="s">
        <v>40</v>
      </c>
      <c r="E71">
        <v>48</v>
      </c>
      <c r="F71" t="str">
        <f t="shared" si="2"/>
        <v>Adult</v>
      </c>
      <c r="G71" s="1">
        <v>45574</v>
      </c>
      <c r="H71" s="1" t="str">
        <f t="shared" si="3"/>
        <v>Oct</v>
      </c>
      <c r="I71" t="s">
        <v>16</v>
      </c>
      <c r="J71" t="s">
        <v>17</v>
      </c>
      <c r="K71" t="s">
        <v>25</v>
      </c>
      <c r="L71" t="s">
        <v>30</v>
      </c>
      <c r="M71">
        <v>4</v>
      </c>
      <c r="N71" t="s">
        <v>20</v>
      </c>
      <c r="O71">
        <v>852</v>
      </c>
      <c r="P71" t="s">
        <v>123</v>
      </c>
      <c r="Q71" t="s">
        <v>44</v>
      </c>
    </row>
    <row r="72" spans="1:17" x14ac:dyDescent="0.3">
      <c r="A72">
        <v>71</v>
      </c>
      <c r="B72" t="s">
        <v>171</v>
      </c>
      <c r="C72">
        <v>6950860</v>
      </c>
      <c r="D72" s="2" t="s">
        <v>15</v>
      </c>
      <c r="E72">
        <v>26</v>
      </c>
      <c r="F72" t="str">
        <f t="shared" si="2"/>
        <v>Adult</v>
      </c>
      <c r="G72" s="1">
        <v>45575</v>
      </c>
      <c r="H72" s="1" t="str">
        <f t="shared" si="3"/>
        <v>Oct</v>
      </c>
      <c r="I72" t="s">
        <v>16</v>
      </c>
      <c r="J72" t="s">
        <v>34</v>
      </c>
      <c r="K72" t="s">
        <v>148</v>
      </c>
      <c r="L72" t="s">
        <v>149</v>
      </c>
      <c r="M72">
        <v>4</v>
      </c>
      <c r="N72" t="s">
        <v>20</v>
      </c>
      <c r="O72">
        <v>1075</v>
      </c>
      <c r="P72" t="s">
        <v>172</v>
      </c>
      <c r="Q72" t="s">
        <v>173</v>
      </c>
    </row>
    <row r="73" spans="1:17" x14ac:dyDescent="0.3">
      <c r="A73">
        <v>72</v>
      </c>
      <c r="B73" t="s">
        <v>174</v>
      </c>
      <c r="C73">
        <v>7030051</v>
      </c>
      <c r="D73" s="2" t="s">
        <v>15</v>
      </c>
      <c r="E73">
        <v>36</v>
      </c>
      <c r="F73" t="str">
        <f t="shared" si="2"/>
        <v>Adult</v>
      </c>
      <c r="G73" s="1">
        <v>45576</v>
      </c>
      <c r="H73" s="1" t="str">
        <f t="shared" si="3"/>
        <v>Oct</v>
      </c>
      <c r="I73" t="s">
        <v>16</v>
      </c>
      <c r="J73" t="s">
        <v>17</v>
      </c>
      <c r="K73" t="s">
        <v>18</v>
      </c>
      <c r="L73" t="s">
        <v>19</v>
      </c>
      <c r="M73">
        <v>4</v>
      </c>
      <c r="N73" t="s">
        <v>20</v>
      </c>
      <c r="O73">
        <v>563</v>
      </c>
      <c r="P73" t="s">
        <v>68</v>
      </c>
      <c r="Q73" t="s">
        <v>69</v>
      </c>
    </row>
    <row r="74" spans="1:17" x14ac:dyDescent="0.3">
      <c r="A74">
        <v>73</v>
      </c>
      <c r="B74" t="s">
        <v>175</v>
      </c>
      <c r="C74">
        <v>6041386</v>
      </c>
      <c r="D74" s="2" t="s">
        <v>40</v>
      </c>
      <c r="E74">
        <v>23</v>
      </c>
      <c r="F74" t="str">
        <f t="shared" si="2"/>
        <v>Teenager</v>
      </c>
      <c r="G74" s="1">
        <v>45577</v>
      </c>
      <c r="H74" s="1" t="str">
        <f t="shared" si="3"/>
        <v>Oct</v>
      </c>
      <c r="I74" t="s">
        <v>16</v>
      </c>
      <c r="J74" t="s">
        <v>41</v>
      </c>
      <c r="K74" t="s">
        <v>25</v>
      </c>
      <c r="L74" t="s">
        <v>19</v>
      </c>
      <c r="M74">
        <v>4</v>
      </c>
      <c r="N74" t="s">
        <v>20</v>
      </c>
      <c r="O74">
        <v>1072</v>
      </c>
      <c r="P74" t="s">
        <v>162</v>
      </c>
      <c r="Q74" t="s">
        <v>44</v>
      </c>
    </row>
    <row r="75" spans="1:17" x14ac:dyDescent="0.3">
      <c r="A75">
        <v>74</v>
      </c>
      <c r="B75" t="s">
        <v>176</v>
      </c>
      <c r="C75">
        <v>7958450</v>
      </c>
      <c r="D75" s="2" t="s">
        <v>40</v>
      </c>
      <c r="E75">
        <v>32</v>
      </c>
      <c r="F75" t="str">
        <f t="shared" si="2"/>
        <v>Adult</v>
      </c>
      <c r="G75" s="1">
        <v>45578</v>
      </c>
      <c r="H75" s="1" t="str">
        <f t="shared" si="3"/>
        <v>Oct</v>
      </c>
      <c r="I75" t="s">
        <v>16</v>
      </c>
      <c r="J75" t="s">
        <v>34</v>
      </c>
      <c r="K75" t="s">
        <v>25</v>
      </c>
      <c r="L75" t="s">
        <v>74</v>
      </c>
      <c r="M75">
        <v>4</v>
      </c>
      <c r="N75" t="s">
        <v>20</v>
      </c>
      <c r="O75">
        <v>702</v>
      </c>
      <c r="P75" t="s">
        <v>177</v>
      </c>
      <c r="Q75" t="s">
        <v>47</v>
      </c>
    </row>
    <row r="76" spans="1:17" x14ac:dyDescent="0.3">
      <c r="A76">
        <v>75</v>
      </c>
      <c r="B76" t="s">
        <v>178</v>
      </c>
      <c r="C76">
        <v>7814128</v>
      </c>
      <c r="D76" s="2" t="s">
        <v>15</v>
      </c>
      <c r="E76">
        <v>26</v>
      </c>
      <c r="F76" t="str">
        <f t="shared" si="2"/>
        <v>Adult</v>
      </c>
      <c r="G76" s="1">
        <v>45579</v>
      </c>
      <c r="H76" s="1" t="str">
        <f t="shared" si="3"/>
        <v>Oct</v>
      </c>
      <c r="I76" t="s">
        <v>16</v>
      </c>
      <c r="J76" t="s">
        <v>67</v>
      </c>
      <c r="K76" t="s">
        <v>148</v>
      </c>
      <c r="L76" t="s">
        <v>149</v>
      </c>
      <c r="M76">
        <v>4</v>
      </c>
      <c r="N76" t="s">
        <v>20</v>
      </c>
      <c r="O76">
        <v>476</v>
      </c>
      <c r="P76" t="s">
        <v>179</v>
      </c>
      <c r="Q76" t="s">
        <v>44</v>
      </c>
    </row>
    <row r="77" spans="1:17" x14ac:dyDescent="0.3">
      <c r="A77">
        <v>76</v>
      </c>
      <c r="B77" t="s">
        <v>180</v>
      </c>
      <c r="C77">
        <v>9793483</v>
      </c>
      <c r="D77" s="2" t="s">
        <v>40</v>
      </c>
      <c r="E77">
        <v>45</v>
      </c>
      <c r="F77" t="str">
        <f t="shared" si="2"/>
        <v>Adult</v>
      </c>
      <c r="G77" s="1">
        <v>45580</v>
      </c>
      <c r="H77" s="1" t="str">
        <f t="shared" si="3"/>
        <v>Oct</v>
      </c>
      <c r="I77" t="s">
        <v>16</v>
      </c>
      <c r="J77" t="s">
        <v>17</v>
      </c>
      <c r="K77" t="s">
        <v>25</v>
      </c>
      <c r="L77" t="s">
        <v>51</v>
      </c>
      <c r="M77">
        <v>5</v>
      </c>
      <c r="N77" t="s">
        <v>20</v>
      </c>
      <c r="O77">
        <v>597</v>
      </c>
      <c r="P77" t="s">
        <v>46</v>
      </c>
      <c r="Q77" t="s">
        <v>47</v>
      </c>
    </row>
    <row r="78" spans="1:17" x14ac:dyDescent="0.3">
      <c r="A78">
        <v>77</v>
      </c>
      <c r="B78" t="s">
        <v>181</v>
      </c>
      <c r="C78">
        <v>5297818</v>
      </c>
      <c r="D78" s="2" t="s">
        <v>15</v>
      </c>
      <c r="E78">
        <v>49</v>
      </c>
      <c r="F78" t="str">
        <f t="shared" si="2"/>
        <v>Adult</v>
      </c>
      <c r="G78" s="1">
        <v>45581</v>
      </c>
      <c r="H78" s="1" t="str">
        <f t="shared" si="3"/>
        <v>Oct</v>
      </c>
      <c r="I78" t="s">
        <v>16</v>
      </c>
      <c r="J78" t="s">
        <v>41</v>
      </c>
      <c r="K78" t="s">
        <v>25</v>
      </c>
      <c r="L78" t="s">
        <v>51</v>
      </c>
      <c r="M78">
        <v>5</v>
      </c>
      <c r="N78" t="s">
        <v>20</v>
      </c>
      <c r="O78">
        <v>969</v>
      </c>
      <c r="P78" t="s">
        <v>182</v>
      </c>
      <c r="Q78" t="s">
        <v>56</v>
      </c>
    </row>
    <row r="79" spans="1:17" x14ac:dyDescent="0.3">
      <c r="A79">
        <v>78</v>
      </c>
      <c r="B79" t="s">
        <v>183</v>
      </c>
      <c r="C79">
        <v>2070545</v>
      </c>
      <c r="D79" s="2" t="s">
        <v>15</v>
      </c>
      <c r="E79">
        <v>21</v>
      </c>
      <c r="F79" t="str">
        <f t="shared" si="2"/>
        <v>Teenager</v>
      </c>
      <c r="G79" s="1">
        <v>45582</v>
      </c>
      <c r="H79" s="1" t="str">
        <f t="shared" si="3"/>
        <v>Oct</v>
      </c>
      <c r="I79" t="s">
        <v>16</v>
      </c>
      <c r="J79" t="s">
        <v>41</v>
      </c>
      <c r="K79" t="s">
        <v>25</v>
      </c>
      <c r="L79" t="s">
        <v>74</v>
      </c>
      <c r="M79">
        <v>5</v>
      </c>
      <c r="N79" t="s">
        <v>20</v>
      </c>
      <c r="O79">
        <v>801</v>
      </c>
      <c r="P79" t="s">
        <v>184</v>
      </c>
      <c r="Q79" t="s">
        <v>76</v>
      </c>
    </row>
    <row r="80" spans="1:17" x14ac:dyDescent="0.3">
      <c r="A80">
        <v>79</v>
      </c>
      <c r="B80" t="s">
        <v>185</v>
      </c>
      <c r="C80">
        <v>1756314</v>
      </c>
      <c r="D80" s="2" t="s">
        <v>15</v>
      </c>
      <c r="E80">
        <v>39</v>
      </c>
      <c r="F80" t="str">
        <f t="shared" si="2"/>
        <v>Adult</v>
      </c>
      <c r="G80" s="1">
        <v>45583</v>
      </c>
      <c r="H80" s="1" t="str">
        <f t="shared" si="3"/>
        <v>Oct</v>
      </c>
      <c r="I80" t="s">
        <v>16</v>
      </c>
      <c r="J80" t="s">
        <v>17</v>
      </c>
      <c r="K80" t="s">
        <v>18</v>
      </c>
      <c r="L80" t="s">
        <v>51</v>
      </c>
      <c r="M80">
        <v>5</v>
      </c>
      <c r="N80" t="s">
        <v>20</v>
      </c>
      <c r="O80">
        <v>481</v>
      </c>
      <c r="P80" t="s">
        <v>27</v>
      </c>
      <c r="Q80" t="s">
        <v>28</v>
      </c>
    </row>
    <row r="81" spans="1:17" x14ac:dyDescent="0.3">
      <c r="A81">
        <v>80</v>
      </c>
      <c r="B81" t="s">
        <v>186</v>
      </c>
      <c r="C81">
        <v>8786932</v>
      </c>
      <c r="D81" s="2" t="s">
        <v>40</v>
      </c>
      <c r="E81">
        <v>55</v>
      </c>
      <c r="F81" t="str">
        <f t="shared" si="2"/>
        <v>Adult</v>
      </c>
      <c r="G81" s="1">
        <v>45584</v>
      </c>
      <c r="H81" s="1" t="str">
        <f t="shared" si="3"/>
        <v>Oct</v>
      </c>
      <c r="I81" t="s">
        <v>16</v>
      </c>
      <c r="J81" t="s">
        <v>24</v>
      </c>
      <c r="K81" t="s">
        <v>25</v>
      </c>
      <c r="L81" t="s">
        <v>35</v>
      </c>
      <c r="M81">
        <v>5</v>
      </c>
      <c r="N81" t="s">
        <v>20</v>
      </c>
      <c r="O81">
        <v>595</v>
      </c>
      <c r="P81" t="s">
        <v>187</v>
      </c>
      <c r="Q81" t="s">
        <v>109</v>
      </c>
    </row>
    <row r="82" spans="1:17" x14ac:dyDescent="0.3">
      <c r="A82">
        <v>81</v>
      </c>
      <c r="B82" t="s">
        <v>188</v>
      </c>
      <c r="C82">
        <v>8573929</v>
      </c>
      <c r="D82" s="2" t="s">
        <v>15</v>
      </c>
      <c r="E82">
        <v>30</v>
      </c>
      <c r="F82" t="str">
        <f t="shared" si="2"/>
        <v>Adult</v>
      </c>
      <c r="G82" s="1">
        <v>45585</v>
      </c>
      <c r="H82" s="1" t="str">
        <f t="shared" si="3"/>
        <v>Oct</v>
      </c>
      <c r="I82" t="s">
        <v>16</v>
      </c>
      <c r="J82" t="s">
        <v>41</v>
      </c>
      <c r="K82" t="s">
        <v>18</v>
      </c>
      <c r="L82" t="s">
        <v>19</v>
      </c>
      <c r="M82">
        <v>5</v>
      </c>
      <c r="N82" t="s">
        <v>20</v>
      </c>
      <c r="O82">
        <v>458</v>
      </c>
      <c r="P82" t="s">
        <v>78</v>
      </c>
      <c r="Q82" t="s">
        <v>44</v>
      </c>
    </row>
    <row r="83" spans="1:17" x14ac:dyDescent="0.3">
      <c r="A83">
        <v>82</v>
      </c>
      <c r="B83" t="s">
        <v>188</v>
      </c>
      <c r="C83">
        <v>8573929</v>
      </c>
      <c r="D83" s="2" t="s">
        <v>15</v>
      </c>
      <c r="E83">
        <v>46</v>
      </c>
      <c r="F83" t="str">
        <f t="shared" si="2"/>
        <v>Adult</v>
      </c>
      <c r="G83" s="1">
        <v>45586</v>
      </c>
      <c r="H83" s="1" t="str">
        <f t="shared" si="3"/>
        <v>Oct</v>
      </c>
      <c r="I83" t="s">
        <v>16</v>
      </c>
      <c r="J83" t="s">
        <v>34</v>
      </c>
      <c r="K83" t="s">
        <v>18</v>
      </c>
      <c r="L83" t="s">
        <v>35</v>
      </c>
      <c r="M83">
        <v>5</v>
      </c>
      <c r="N83" t="s">
        <v>20</v>
      </c>
      <c r="O83">
        <v>729</v>
      </c>
      <c r="P83" t="s">
        <v>189</v>
      </c>
      <c r="Q83" t="s">
        <v>32</v>
      </c>
    </row>
    <row r="84" spans="1:17" x14ac:dyDescent="0.3">
      <c r="A84">
        <v>83</v>
      </c>
      <c r="B84" t="s">
        <v>190</v>
      </c>
      <c r="C84">
        <v>8980704</v>
      </c>
      <c r="D84" s="2" t="s">
        <v>15</v>
      </c>
      <c r="E84">
        <v>59</v>
      </c>
      <c r="F84" t="str">
        <f t="shared" si="2"/>
        <v>Adult</v>
      </c>
      <c r="G84" s="1">
        <v>45587</v>
      </c>
      <c r="H84" s="1" t="str">
        <f t="shared" si="3"/>
        <v>Oct</v>
      </c>
      <c r="I84" t="s">
        <v>161</v>
      </c>
      <c r="J84" t="s">
        <v>17</v>
      </c>
      <c r="K84" t="s">
        <v>18</v>
      </c>
      <c r="L84" t="s">
        <v>35</v>
      </c>
      <c r="M84">
        <v>5</v>
      </c>
      <c r="N84" t="s">
        <v>20</v>
      </c>
      <c r="O84">
        <v>345</v>
      </c>
      <c r="P84" t="s">
        <v>191</v>
      </c>
      <c r="Q84" t="s">
        <v>84</v>
      </c>
    </row>
    <row r="85" spans="1:17" x14ac:dyDescent="0.3">
      <c r="A85">
        <v>84</v>
      </c>
      <c r="B85" t="s">
        <v>192</v>
      </c>
      <c r="C85">
        <v>2516658</v>
      </c>
      <c r="D85" s="2" t="s">
        <v>15</v>
      </c>
      <c r="E85">
        <v>55</v>
      </c>
      <c r="F85" t="str">
        <f t="shared" si="2"/>
        <v>Adult</v>
      </c>
      <c r="G85" s="1">
        <v>45619</v>
      </c>
      <c r="H85" s="1" t="str">
        <f t="shared" si="3"/>
        <v>Nov</v>
      </c>
      <c r="I85" t="s">
        <v>16</v>
      </c>
      <c r="J85" t="s">
        <v>41</v>
      </c>
      <c r="K85" t="s">
        <v>18</v>
      </c>
      <c r="L85" t="s">
        <v>35</v>
      </c>
      <c r="M85">
        <v>5</v>
      </c>
      <c r="N85" t="s">
        <v>20</v>
      </c>
      <c r="O85">
        <v>481</v>
      </c>
      <c r="P85" t="s">
        <v>101</v>
      </c>
      <c r="Q85" t="s">
        <v>37</v>
      </c>
    </row>
    <row r="86" spans="1:17" x14ac:dyDescent="0.3">
      <c r="A86">
        <v>85</v>
      </c>
      <c r="B86" t="s">
        <v>193</v>
      </c>
      <c r="C86">
        <v>105497</v>
      </c>
      <c r="D86" s="2" t="s">
        <v>15</v>
      </c>
      <c r="E86">
        <v>37</v>
      </c>
      <c r="F86" t="str">
        <f t="shared" si="2"/>
        <v>Adult</v>
      </c>
      <c r="G86" s="1">
        <v>45620</v>
      </c>
      <c r="H86" s="1" t="str">
        <f t="shared" si="3"/>
        <v>Nov</v>
      </c>
      <c r="I86" t="s">
        <v>86</v>
      </c>
      <c r="J86" t="s">
        <v>34</v>
      </c>
      <c r="K86" t="s">
        <v>18</v>
      </c>
      <c r="L86" t="s">
        <v>30</v>
      </c>
      <c r="M86">
        <v>5</v>
      </c>
      <c r="N86" t="s">
        <v>20</v>
      </c>
      <c r="O86">
        <v>382</v>
      </c>
      <c r="P86" t="s">
        <v>194</v>
      </c>
      <c r="Q86" t="s">
        <v>44</v>
      </c>
    </row>
    <row r="87" spans="1:17" x14ac:dyDescent="0.3">
      <c r="A87">
        <v>86</v>
      </c>
      <c r="B87" t="s">
        <v>195</v>
      </c>
      <c r="C87">
        <v>6468339</v>
      </c>
      <c r="D87" s="2" t="s">
        <v>40</v>
      </c>
      <c r="E87">
        <v>19</v>
      </c>
      <c r="F87" t="str">
        <f t="shared" si="2"/>
        <v>Teenager</v>
      </c>
      <c r="G87" s="1">
        <v>45621</v>
      </c>
      <c r="H87" s="1" t="str">
        <f t="shared" si="3"/>
        <v>Nov</v>
      </c>
      <c r="I87" t="s">
        <v>16</v>
      </c>
      <c r="J87" t="s">
        <v>34</v>
      </c>
      <c r="K87" t="s">
        <v>25</v>
      </c>
      <c r="L87" t="s">
        <v>74</v>
      </c>
      <c r="M87">
        <v>5</v>
      </c>
      <c r="N87" t="s">
        <v>20</v>
      </c>
      <c r="O87">
        <v>1036</v>
      </c>
      <c r="P87" t="s">
        <v>78</v>
      </c>
      <c r="Q87" t="s">
        <v>44</v>
      </c>
    </row>
    <row r="88" spans="1:17" x14ac:dyDescent="0.3">
      <c r="A88">
        <v>87</v>
      </c>
      <c r="B88" t="s">
        <v>196</v>
      </c>
      <c r="C88">
        <v>6702100</v>
      </c>
      <c r="D88" s="2" t="s">
        <v>15</v>
      </c>
      <c r="E88">
        <v>49</v>
      </c>
      <c r="F88" t="str">
        <f t="shared" si="2"/>
        <v>Adult</v>
      </c>
      <c r="G88" s="1">
        <v>45622</v>
      </c>
      <c r="H88" s="1" t="str">
        <f t="shared" si="3"/>
        <v>Nov</v>
      </c>
      <c r="I88" t="s">
        <v>197</v>
      </c>
      <c r="J88" t="s">
        <v>17</v>
      </c>
      <c r="K88" t="s">
        <v>18</v>
      </c>
      <c r="L88" t="s">
        <v>30</v>
      </c>
      <c r="M88">
        <v>5</v>
      </c>
      <c r="N88" t="s">
        <v>20</v>
      </c>
      <c r="O88">
        <v>322</v>
      </c>
      <c r="P88" t="s">
        <v>68</v>
      </c>
      <c r="Q88" t="s">
        <v>69</v>
      </c>
    </row>
    <row r="89" spans="1:17" x14ac:dyDescent="0.3">
      <c r="A89">
        <v>88</v>
      </c>
      <c r="B89" t="s">
        <v>198</v>
      </c>
      <c r="C89">
        <v>6243782</v>
      </c>
      <c r="D89" s="2" t="s">
        <v>15</v>
      </c>
      <c r="E89">
        <v>33</v>
      </c>
      <c r="F89" t="str">
        <f t="shared" si="2"/>
        <v>Adult</v>
      </c>
      <c r="G89" s="1">
        <v>45623</v>
      </c>
      <c r="H89" s="1" t="str">
        <f t="shared" si="3"/>
        <v>Nov</v>
      </c>
      <c r="I89" t="s">
        <v>16</v>
      </c>
      <c r="J89" t="s">
        <v>34</v>
      </c>
      <c r="K89" t="s">
        <v>18</v>
      </c>
      <c r="L89" t="s">
        <v>26</v>
      </c>
      <c r="M89">
        <v>5</v>
      </c>
      <c r="N89" t="s">
        <v>20</v>
      </c>
      <c r="O89">
        <v>449</v>
      </c>
      <c r="P89" t="s">
        <v>199</v>
      </c>
      <c r="Q89" t="s">
        <v>47</v>
      </c>
    </row>
    <row r="90" spans="1:17" x14ac:dyDescent="0.3">
      <c r="A90">
        <v>89</v>
      </c>
      <c r="B90" t="s">
        <v>200</v>
      </c>
      <c r="C90">
        <v>3641651</v>
      </c>
      <c r="D90" s="2" t="s">
        <v>40</v>
      </c>
      <c r="E90">
        <v>22</v>
      </c>
      <c r="F90" t="str">
        <f t="shared" si="2"/>
        <v>Teenager</v>
      </c>
      <c r="G90" s="1">
        <v>45624</v>
      </c>
      <c r="H90" s="1" t="str">
        <f t="shared" si="3"/>
        <v>Nov</v>
      </c>
      <c r="I90" t="s">
        <v>16</v>
      </c>
      <c r="J90" t="s">
        <v>34</v>
      </c>
      <c r="K90" t="s">
        <v>25</v>
      </c>
      <c r="L90" t="s">
        <v>26</v>
      </c>
      <c r="M90">
        <v>5</v>
      </c>
      <c r="N90" t="s">
        <v>20</v>
      </c>
      <c r="O90">
        <v>573</v>
      </c>
      <c r="P90" t="s">
        <v>78</v>
      </c>
      <c r="Q90" t="s">
        <v>44</v>
      </c>
    </row>
    <row r="91" spans="1:17" x14ac:dyDescent="0.3">
      <c r="A91">
        <v>90</v>
      </c>
      <c r="B91" t="s">
        <v>201</v>
      </c>
      <c r="C91">
        <v>7662369</v>
      </c>
      <c r="D91" s="2" t="s">
        <v>15</v>
      </c>
      <c r="E91">
        <v>18</v>
      </c>
      <c r="F91" t="str">
        <f t="shared" si="2"/>
        <v>Teenager</v>
      </c>
      <c r="G91" s="1">
        <v>45625</v>
      </c>
      <c r="H91" s="1" t="str">
        <f t="shared" si="3"/>
        <v>Nov</v>
      </c>
      <c r="I91" t="s">
        <v>16</v>
      </c>
      <c r="J91" t="s">
        <v>17</v>
      </c>
      <c r="K91" t="s">
        <v>25</v>
      </c>
      <c r="L91" t="s">
        <v>30</v>
      </c>
      <c r="M91">
        <v>5</v>
      </c>
      <c r="N91" t="s">
        <v>20</v>
      </c>
      <c r="O91">
        <v>1163</v>
      </c>
      <c r="P91" t="s">
        <v>202</v>
      </c>
      <c r="Q91" t="s">
        <v>167</v>
      </c>
    </row>
    <row r="92" spans="1:17" x14ac:dyDescent="0.3">
      <c r="A92">
        <v>91</v>
      </c>
      <c r="B92" t="s">
        <v>203</v>
      </c>
      <c r="C92">
        <v>8575376</v>
      </c>
      <c r="D92" s="2" t="s">
        <v>15</v>
      </c>
      <c r="E92">
        <v>32</v>
      </c>
      <c r="F92" t="str">
        <f t="shared" si="2"/>
        <v>Adult</v>
      </c>
      <c r="G92" s="1">
        <v>45656</v>
      </c>
      <c r="H92" s="1" t="str">
        <f t="shared" si="3"/>
        <v>Dec</v>
      </c>
      <c r="I92" t="s">
        <v>16</v>
      </c>
      <c r="J92" t="s">
        <v>41</v>
      </c>
      <c r="K92" t="s">
        <v>25</v>
      </c>
      <c r="L92" t="s">
        <v>26</v>
      </c>
      <c r="M92">
        <v>5</v>
      </c>
      <c r="N92" t="s">
        <v>20</v>
      </c>
      <c r="O92">
        <v>737</v>
      </c>
      <c r="P92" t="s">
        <v>64</v>
      </c>
      <c r="Q92" t="s">
        <v>65</v>
      </c>
    </row>
    <row r="93" spans="1:17" x14ac:dyDescent="0.3">
      <c r="A93">
        <v>92</v>
      </c>
      <c r="B93" t="s">
        <v>204</v>
      </c>
      <c r="C93">
        <v>7384618</v>
      </c>
      <c r="D93" s="2" t="s">
        <v>15</v>
      </c>
      <c r="E93">
        <v>48</v>
      </c>
      <c r="F93" t="str">
        <f t="shared" si="2"/>
        <v>Adult</v>
      </c>
      <c r="G93" s="1">
        <v>45627</v>
      </c>
      <c r="H93" s="1" t="str">
        <f t="shared" si="3"/>
        <v>Dec</v>
      </c>
      <c r="I93" t="s">
        <v>16</v>
      </c>
      <c r="J93" t="s">
        <v>41</v>
      </c>
      <c r="K93" t="s">
        <v>25</v>
      </c>
      <c r="L93" t="s">
        <v>26</v>
      </c>
      <c r="M93">
        <v>1</v>
      </c>
      <c r="N93" t="s">
        <v>20</v>
      </c>
      <c r="O93">
        <v>429</v>
      </c>
      <c r="P93" t="s">
        <v>101</v>
      </c>
      <c r="Q93" t="s">
        <v>37</v>
      </c>
    </row>
    <row r="94" spans="1:17" x14ac:dyDescent="0.3">
      <c r="A94">
        <v>93</v>
      </c>
      <c r="B94" t="s">
        <v>204</v>
      </c>
      <c r="C94">
        <v>7384618</v>
      </c>
      <c r="D94" s="2" t="s">
        <v>15</v>
      </c>
      <c r="E94">
        <v>36</v>
      </c>
      <c r="F94" t="str">
        <f t="shared" si="2"/>
        <v>Adult</v>
      </c>
      <c r="G94" s="1">
        <v>45628</v>
      </c>
      <c r="H94" s="1" t="str">
        <f t="shared" si="3"/>
        <v>Dec</v>
      </c>
      <c r="I94" t="s">
        <v>16</v>
      </c>
      <c r="J94" t="s">
        <v>17</v>
      </c>
      <c r="K94" t="s">
        <v>18</v>
      </c>
      <c r="L94" t="s">
        <v>51</v>
      </c>
      <c r="M94">
        <v>1</v>
      </c>
      <c r="N94" t="s">
        <v>20</v>
      </c>
      <c r="O94">
        <v>471</v>
      </c>
      <c r="P94" t="s">
        <v>205</v>
      </c>
      <c r="Q94" t="s">
        <v>54</v>
      </c>
    </row>
    <row r="95" spans="1:17" x14ac:dyDescent="0.3">
      <c r="A95">
        <v>94</v>
      </c>
      <c r="B95" t="s">
        <v>206</v>
      </c>
      <c r="C95">
        <v>3542194</v>
      </c>
      <c r="D95" s="2" t="s">
        <v>15</v>
      </c>
      <c r="E95">
        <v>20</v>
      </c>
      <c r="F95" t="str">
        <f t="shared" si="2"/>
        <v>Teenager</v>
      </c>
      <c r="G95" s="1">
        <v>45629</v>
      </c>
      <c r="H95" s="1" t="str">
        <f t="shared" si="3"/>
        <v>Dec</v>
      </c>
      <c r="I95" t="s">
        <v>16</v>
      </c>
      <c r="J95" t="s">
        <v>34</v>
      </c>
      <c r="K95" t="s">
        <v>148</v>
      </c>
      <c r="L95" t="s">
        <v>149</v>
      </c>
      <c r="M95">
        <v>1</v>
      </c>
      <c r="N95" t="s">
        <v>20</v>
      </c>
      <c r="O95">
        <v>307</v>
      </c>
      <c r="P95" t="s">
        <v>207</v>
      </c>
      <c r="Q95" t="s">
        <v>56</v>
      </c>
    </row>
    <row r="96" spans="1:17" x14ac:dyDescent="0.3">
      <c r="A96">
        <v>95</v>
      </c>
      <c r="B96" t="s">
        <v>208</v>
      </c>
      <c r="C96">
        <v>6859790</v>
      </c>
      <c r="D96" s="2" t="s">
        <v>15</v>
      </c>
      <c r="E96">
        <v>48</v>
      </c>
      <c r="F96" t="str">
        <f t="shared" si="2"/>
        <v>Adult</v>
      </c>
      <c r="G96" s="1">
        <v>45630</v>
      </c>
      <c r="H96" s="1" t="str">
        <f t="shared" si="3"/>
        <v>Dec</v>
      </c>
      <c r="I96" t="s">
        <v>16</v>
      </c>
      <c r="J96" t="s">
        <v>45</v>
      </c>
      <c r="K96" t="s">
        <v>18</v>
      </c>
      <c r="L96" t="s">
        <v>35</v>
      </c>
      <c r="M96">
        <v>1</v>
      </c>
      <c r="N96" t="s">
        <v>20</v>
      </c>
      <c r="O96">
        <v>631</v>
      </c>
      <c r="P96" t="s">
        <v>27</v>
      </c>
      <c r="Q96" t="s">
        <v>28</v>
      </c>
    </row>
    <row r="97" spans="1:17" x14ac:dyDescent="0.3">
      <c r="A97">
        <v>96</v>
      </c>
      <c r="B97" t="s">
        <v>209</v>
      </c>
      <c r="C97">
        <v>347306</v>
      </c>
      <c r="D97" s="2" t="s">
        <v>15</v>
      </c>
      <c r="E97">
        <v>66</v>
      </c>
      <c r="F97" t="str">
        <f t="shared" si="2"/>
        <v>Senior Citizen</v>
      </c>
      <c r="G97" s="1">
        <v>45631</v>
      </c>
      <c r="H97" s="1" t="str">
        <f t="shared" si="3"/>
        <v>Dec</v>
      </c>
      <c r="I97" t="s">
        <v>16</v>
      </c>
      <c r="J97" t="s">
        <v>34</v>
      </c>
      <c r="K97" t="s">
        <v>18</v>
      </c>
      <c r="L97" t="s">
        <v>35</v>
      </c>
      <c r="M97">
        <v>2</v>
      </c>
      <c r="N97" t="s">
        <v>20</v>
      </c>
      <c r="O97">
        <v>517</v>
      </c>
      <c r="P97" t="s">
        <v>64</v>
      </c>
      <c r="Q97" t="s">
        <v>65</v>
      </c>
    </row>
    <row r="98" spans="1:17" x14ac:dyDescent="0.3">
      <c r="A98">
        <v>97</v>
      </c>
      <c r="B98" t="s">
        <v>210</v>
      </c>
      <c r="C98">
        <v>7048232</v>
      </c>
      <c r="D98" s="2" t="s">
        <v>15</v>
      </c>
      <c r="E98">
        <v>60</v>
      </c>
      <c r="F98" t="str">
        <f t="shared" si="2"/>
        <v>Senior Citizen</v>
      </c>
      <c r="G98" s="1">
        <v>45632</v>
      </c>
      <c r="H98" s="1" t="str">
        <f t="shared" si="3"/>
        <v>Dec</v>
      </c>
      <c r="I98" t="s">
        <v>16</v>
      </c>
      <c r="J98" t="s">
        <v>17</v>
      </c>
      <c r="K98" t="s">
        <v>18</v>
      </c>
      <c r="L98" t="s">
        <v>30</v>
      </c>
      <c r="M98">
        <v>2</v>
      </c>
      <c r="N98" t="s">
        <v>20</v>
      </c>
      <c r="O98">
        <v>427</v>
      </c>
      <c r="P98" t="s">
        <v>211</v>
      </c>
      <c r="Q98" t="s">
        <v>212</v>
      </c>
    </row>
    <row r="99" spans="1:17" x14ac:dyDescent="0.3">
      <c r="A99">
        <v>98</v>
      </c>
      <c r="B99" t="s">
        <v>213</v>
      </c>
      <c r="C99">
        <v>5516090</v>
      </c>
      <c r="D99" s="2" t="s">
        <v>40</v>
      </c>
      <c r="E99">
        <v>47</v>
      </c>
      <c r="F99" t="str">
        <f t="shared" si="2"/>
        <v>Adult</v>
      </c>
      <c r="G99" s="1">
        <v>45633</v>
      </c>
      <c r="H99" s="1" t="str">
        <f t="shared" si="3"/>
        <v>Dec</v>
      </c>
      <c r="I99" t="s">
        <v>16</v>
      </c>
      <c r="J99" t="s">
        <v>49</v>
      </c>
      <c r="K99" t="s">
        <v>42</v>
      </c>
      <c r="L99" t="s">
        <v>30</v>
      </c>
      <c r="M99">
        <v>2</v>
      </c>
      <c r="N99" t="s">
        <v>20</v>
      </c>
      <c r="O99">
        <v>855</v>
      </c>
      <c r="P99" t="s">
        <v>214</v>
      </c>
      <c r="Q99" t="s">
        <v>72</v>
      </c>
    </row>
    <row r="100" spans="1:17" x14ac:dyDescent="0.3">
      <c r="A100">
        <v>99</v>
      </c>
      <c r="B100" t="s">
        <v>215</v>
      </c>
      <c r="C100">
        <v>294848</v>
      </c>
      <c r="D100" s="2" t="s">
        <v>15</v>
      </c>
      <c r="E100">
        <v>19</v>
      </c>
      <c r="F100" t="str">
        <f t="shared" si="2"/>
        <v>Teenager</v>
      </c>
      <c r="G100" s="1">
        <v>45634</v>
      </c>
      <c r="H100" s="1" t="str">
        <f t="shared" si="3"/>
        <v>Dec</v>
      </c>
      <c r="I100" t="s">
        <v>16</v>
      </c>
      <c r="J100" t="s">
        <v>41</v>
      </c>
      <c r="K100" t="s">
        <v>18</v>
      </c>
      <c r="L100" t="s">
        <v>19</v>
      </c>
      <c r="M100">
        <v>2</v>
      </c>
      <c r="N100" t="s">
        <v>20</v>
      </c>
      <c r="O100">
        <v>376</v>
      </c>
      <c r="P100" t="s">
        <v>46</v>
      </c>
      <c r="Q100" t="s">
        <v>47</v>
      </c>
    </row>
    <row r="101" spans="1:17" x14ac:dyDescent="0.3">
      <c r="A101">
        <v>100</v>
      </c>
      <c r="B101" t="s">
        <v>216</v>
      </c>
      <c r="C101">
        <v>6522716</v>
      </c>
      <c r="D101" s="2" t="s">
        <v>40</v>
      </c>
      <c r="E101">
        <v>48</v>
      </c>
      <c r="F101" t="str">
        <f t="shared" si="2"/>
        <v>Adult</v>
      </c>
      <c r="G101" s="1">
        <v>45635</v>
      </c>
      <c r="H101" s="1" t="str">
        <f t="shared" si="3"/>
        <v>Dec</v>
      </c>
      <c r="I101" t="s">
        <v>16</v>
      </c>
      <c r="J101" t="s">
        <v>34</v>
      </c>
      <c r="K101" t="s">
        <v>18</v>
      </c>
      <c r="L101" t="s">
        <v>26</v>
      </c>
      <c r="M101">
        <v>2</v>
      </c>
      <c r="N101" t="s">
        <v>20</v>
      </c>
      <c r="O101">
        <v>487</v>
      </c>
      <c r="P101" t="s">
        <v>46</v>
      </c>
      <c r="Q101" t="s">
        <v>47</v>
      </c>
    </row>
    <row r="102" spans="1:17" x14ac:dyDescent="0.3">
      <c r="G102" s="1"/>
      <c r="H102" s="1"/>
    </row>
    <row r="103" spans="1:17" x14ac:dyDescent="0.3">
      <c r="G103" s="1"/>
      <c r="H103" s="1"/>
    </row>
    <row r="104" spans="1:17" x14ac:dyDescent="0.3">
      <c r="G104" s="1"/>
      <c r="H104" s="1"/>
    </row>
    <row r="105" spans="1:17" x14ac:dyDescent="0.3">
      <c r="G105" s="1"/>
      <c r="H105" s="1"/>
    </row>
    <row r="106" spans="1:17" x14ac:dyDescent="0.3">
      <c r="G106" s="1"/>
      <c r="H106" s="1"/>
    </row>
    <row r="107" spans="1:17" x14ac:dyDescent="0.3">
      <c r="G107" s="1"/>
      <c r="H107" s="1"/>
    </row>
    <row r="108" spans="1:17" x14ac:dyDescent="0.3">
      <c r="G108" s="1"/>
      <c r="H108" s="1"/>
    </row>
    <row r="109" spans="1:17" x14ac:dyDescent="0.3">
      <c r="G109" s="1"/>
      <c r="H109" s="1"/>
    </row>
    <row r="110" spans="1:17" x14ac:dyDescent="0.3">
      <c r="G110" s="1"/>
      <c r="H110" s="1"/>
    </row>
    <row r="111" spans="1:17" x14ac:dyDescent="0.3">
      <c r="G111" s="1"/>
      <c r="H111" s="1"/>
    </row>
    <row r="112" spans="1:17" x14ac:dyDescent="0.3">
      <c r="G112" s="1"/>
      <c r="H112" s="1"/>
    </row>
    <row r="113" spans="7:8" x14ac:dyDescent="0.3">
      <c r="G113" s="1"/>
      <c r="H113" s="1"/>
    </row>
    <row r="114" spans="7:8" x14ac:dyDescent="0.3">
      <c r="G114" s="1"/>
      <c r="H114" s="1"/>
    </row>
    <row r="115" spans="7:8" x14ac:dyDescent="0.3">
      <c r="G115" s="1"/>
      <c r="H115" s="1"/>
    </row>
    <row r="116" spans="7:8" x14ac:dyDescent="0.3">
      <c r="G116" s="1"/>
      <c r="H116" s="1"/>
    </row>
    <row r="117" spans="7:8" x14ac:dyDescent="0.3">
      <c r="G117" s="1"/>
      <c r="H117" s="1"/>
    </row>
    <row r="118" spans="7:8" x14ac:dyDescent="0.3">
      <c r="G118" s="1"/>
      <c r="H118" s="1"/>
    </row>
    <row r="119" spans="7:8" x14ac:dyDescent="0.3">
      <c r="G119" s="1"/>
      <c r="H119" s="1"/>
    </row>
    <row r="120" spans="7:8" x14ac:dyDescent="0.3">
      <c r="G120" s="1"/>
      <c r="H120" s="1"/>
    </row>
    <row r="121" spans="7:8" x14ac:dyDescent="0.3">
      <c r="G121" s="1"/>
      <c r="H121" s="1"/>
    </row>
    <row r="122" spans="7:8" x14ac:dyDescent="0.3">
      <c r="G122" s="1"/>
      <c r="H122" s="1"/>
    </row>
    <row r="123" spans="7:8" x14ac:dyDescent="0.3">
      <c r="G123" s="1"/>
      <c r="H123" s="1"/>
    </row>
    <row r="124" spans="7:8" x14ac:dyDescent="0.3">
      <c r="G124" s="1"/>
      <c r="H124" s="1"/>
    </row>
    <row r="125" spans="7:8" x14ac:dyDescent="0.3">
      <c r="G125" s="1"/>
      <c r="H125" s="1"/>
    </row>
    <row r="126" spans="7:8" x14ac:dyDescent="0.3">
      <c r="G126" s="1"/>
      <c r="H126" s="1"/>
    </row>
    <row r="127" spans="7:8" x14ac:dyDescent="0.3">
      <c r="G127" s="1"/>
      <c r="H127" s="1"/>
    </row>
    <row r="128" spans="7:8" x14ac:dyDescent="0.3">
      <c r="G128" s="1"/>
      <c r="H128" s="1"/>
    </row>
    <row r="129" spans="7:8" x14ac:dyDescent="0.3">
      <c r="G129" s="1"/>
      <c r="H129" s="1"/>
    </row>
    <row r="130" spans="7:8" x14ac:dyDescent="0.3">
      <c r="G130" s="1"/>
      <c r="H130" s="1"/>
    </row>
    <row r="131" spans="7:8" x14ac:dyDescent="0.3">
      <c r="G131" s="1"/>
      <c r="H131" s="1"/>
    </row>
    <row r="132" spans="7:8" x14ac:dyDescent="0.3">
      <c r="G132" s="1"/>
      <c r="H132" s="1"/>
    </row>
    <row r="133" spans="7:8" x14ac:dyDescent="0.3">
      <c r="G133" s="1"/>
      <c r="H133" s="1"/>
    </row>
  </sheetData>
  <autoFilter ref="A1:U101" xr:uid="{00000000-0001-0000-0000-000000000000}"/>
  <phoneticPr fontId="1" type="noConversion"/>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2AF7-C420-4E1B-8DB2-AA2A20BB58E2}">
  <dimension ref="A2:E69"/>
  <sheetViews>
    <sheetView zoomScale="115" zoomScaleNormal="115" workbookViewId="0">
      <selection activeCell="G15" sqref="G15"/>
    </sheetView>
  </sheetViews>
  <sheetFormatPr defaultRowHeight="14.4" x14ac:dyDescent="0.3"/>
  <cols>
    <col min="1" max="2" width="12.5546875" bestFit="1" customWidth="1"/>
    <col min="3" max="3" width="14.44140625" bestFit="1" customWidth="1"/>
    <col min="4" max="4" width="15.109375" bestFit="1" customWidth="1"/>
    <col min="5" max="5" width="11.44140625" bestFit="1" customWidth="1"/>
  </cols>
  <sheetData>
    <row r="2" spans="1:5" ht="30" customHeight="1" x14ac:dyDescent="0.3">
      <c r="A2" s="24" t="s">
        <v>237</v>
      </c>
      <c r="B2" s="24"/>
      <c r="C2" s="24"/>
      <c r="D2" s="24"/>
      <c r="E2" s="24"/>
    </row>
    <row r="3" spans="1:5" ht="15" thickBot="1" x14ac:dyDescent="0.35"/>
    <row r="4" spans="1:5" x14ac:dyDescent="0.3">
      <c r="B4" s="6" t="s">
        <v>236</v>
      </c>
      <c r="C4" s="12" t="s">
        <v>235</v>
      </c>
      <c r="D4" s="7" t="s">
        <v>234</v>
      </c>
    </row>
    <row r="5" spans="1:5" x14ac:dyDescent="0.3">
      <c r="B5" s="8" t="s">
        <v>219</v>
      </c>
      <c r="C5" s="4">
        <v>7</v>
      </c>
      <c r="D5" s="9">
        <v>5021</v>
      </c>
    </row>
    <row r="6" spans="1:5" x14ac:dyDescent="0.3">
      <c r="B6" s="8" t="s">
        <v>220</v>
      </c>
      <c r="C6" s="4">
        <v>7</v>
      </c>
      <c r="D6" s="9">
        <v>4204</v>
      </c>
    </row>
    <row r="7" spans="1:5" x14ac:dyDescent="0.3">
      <c r="B7" s="8" t="s">
        <v>221</v>
      </c>
      <c r="C7" s="4">
        <v>8</v>
      </c>
      <c r="D7" s="9">
        <v>5350</v>
      </c>
    </row>
    <row r="8" spans="1:5" x14ac:dyDescent="0.3">
      <c r="B8" s="8" t="s">
        <v>222</v>
      </c>
      <c r="C8" s="4">
        <v>12</v>
      </c>
      <c r="D8" s="9">
        <v>3735</v>
      </c>
    </row>
    <row r="9" spans="1:5" x14ac:dyDescent="0.3">
      <c r="B9" s="8" t="s">
        <v>223</v>
      </c>
      <c r="C9" s="4">
        <v>12</v>
      </c>
      <c r="D9" s="9">
        <v>3958</v>
      </c>
    </row>
    <row r="10" spans="1:5" x14ac:dyDescent="0.3">
      <c r="B10" s="8" t="s">
        <v>224</v>
      </c>
      <c r="C10" s="4">
        <v>14</v>
      </c>
      <c r="D10" s="9">
        <v>5528</v>
      </c>
    </row>
    <row r="11" spans="1:5" x14ac:dyDescent="0.3">
      <c r="B11" s="8" t="s">
        <v>225</v>
      </c>
      <c r="C11" s="4">
        <v>33</v>
      </c>
      <c r="D11" s="9">
        <v>8415</v>
      </c>
    </row>
    <row r="12" spans="1:5" x14ac:dyDescent="0.3">
      <c r="B12" s="8" t="s">
        <v>226</v>
      </c>
      <c r="C12" s="4">
        <v>27</v>
      </c>
      <c r="D12" s="9">
        <v>7033</v>
      </c>
    </row>
    <row r="13" spans="1:5" x14ac:dyDescent="0.3">
      <c r="B13" s="8" t="s">
        <v>227</v>
      </c>
      <c r="C13" s="4">
        <v>24</v>
      </c>
      <c r="D13" s="9">
        <v>3176</v>
      </c>
    </row>
    <row r="14" spans="1:5" x14ac:dyDescent="0.3">
      <c r="B14" s="8" t="s">
        <v>228</v>
      </c>
      <c r="C14" s="4">
        <v>72</v>
      </c>
      <c r="D14" s="9">
        <v>11067</v>
      </c>
    </row>
    <row r="15" spans="1:5" x14ac:dyDescent="0.3">
      <c r="B15" s="8" t="s">
        <v>229</v>
      </c>
      <c r="C15" s="4">
        <v>35</v>
      </c>
      <c r="D15" s="9">
        <v>4406</v>
      </c>
    </row>
    <row r="16" spans="1:5" ht="15" thickBot="1" x14ac:dyDescent="0.35">
      <c r="B16" s="10" t="s">
        <v>230</v>
      </c>
      <c r="C16" s="13">
        <v>19</v>
      </c>
      <c r="D16" s="11">
        <v>5237</v>
      </c>
    </row>
    <row r="21" spans="1:5" ht="25.8" customHeight="1" x14ac:dyDescent="0.3">
      <c r="A21" s="24" t="s">
        <v>238</v>
      </c>
      <c r="B21" s="24"/>
      <c r="C21" s="24"/>
      <c r="D21" s="24"/>
      <c r="E21" s="24"/>
    </row>
    <row r="22" spans="1:5" ht="15" thickBot="1" x14ac:dyDescent="0.35"/>
    <row r="23" spans="1:5" ht="15" thickBot="1" x14ac:dyDescent="0.35">
      <c r="B23" s="15" t="s">
        <v>236</v>
      </c>
      <c r="C23" s="17" t="s">
        <v>234</v>
      </c>
    </row>
    <row r="24" spans="1:5" x14ac:dyDescent="0.3">
      <c r="B24" s="16" t="s">
        <v>40</v>
      </c>
      <c r="C24" s="26">
        <v>23246</v>
      </c>
    </row>
    <row r="25" spans="1:5" ht="15" thickBot="1" x14ac:dyDescent="0.35">
      <c r="B25" s="14" t="s">
        <v>15</v>
      </c>
      <c r="C25" s="27">
        <v>43884</v>
      </c>
    </row>
    <row r="29" spans="1:5" ht="25.8" x14ac:dyDescent="0.3">
      <c r="A29" s="24" t="s">
        <v>240</v>
      </c>
      <c r="B29" s="24"/>
      <c r="C29" s="24"/>
      <c r="D29" s="24"/>
      <c r="E29" s="24"/>
    </row>
    <row r="30" spans="1:5" ht="15" thickBot="1" x14ac:dyDescent="0.35"/>
    <row r="31" spans="1:5" x14ac:dyDescent="0.3">
      <c r="B31" s="6" t="s">
        <v>236</v>
      </c>
      <c r="C31" s="7" t="s">
        <v>239</v>
      </c>
    </row>
    <row r="32" spans="1:5" x14ac:dyDescent="0.3">
      <c r="B32" s="8" t="s">
        <v>161</v>
      </c>
      <c r="C32" s="9">
        <v>2</v>
      </c>
    </row>
    <row r="33" spans="1:5" x14ac:dyDescent="0.3">
      <c r="B33" s="8" t="s">
        <v>16</v>
      </c>
      <c r="C33" s="9">
        <v>95</v>
      </c>
    </row>
    <row r="34" spans="1:5" x14ac:dyDescent="0.3">
      <c r="B34" s="8" t="s">
        <v>86</v>
      </c>
      <c r="C34" s="9">
        <v>2</v>
      </c>
    </row>
    <row r="35" spans="1:5" ht="15" thickBot="1" x14ac:dyDescent="0.35">
      <c r="B35" s="10" t="s">
        <v>197</v>
      </c>
      <c r="C35" s="11">
        <v>1</v>
      </c>
    </row>
    <row r="39" spans="1:5" ht="25.8" x14ac:dyDescent="0.3">
      <c r="A39" s="24" t="s">
        <v>242</v>
      </c>
      <c r="B39" s="24"/>
      <c r="C39" s="24"/>
      <c r="D39" s="24"/>
      <c r="E39" s="24"/>
    </row>
    <row r="40" spans="1:5" ht="15" thickBot="1" x14ac:dyDescent="0.35"/>
    <row r="41" spans="1:5" x14ac:dyDescent="0.3">
      <c r="B41" s="6" t="s">
        <v>236</v>
      </c>
      <c r="C41" s="7" t="s">
        <v>234</v>
      </c>
    </row>
    <row r="42" spans="1:5" x14ac:dyDescent="0.3">
      <c r="B42" s="8" t="s">
        <v>44</v>
      </c>
      <c r="C42" s="9">
        <v>9591</v>
      </c>
    </row>
    <row r="43" spans="1:5" x14ac:dyDescent="0.3">
      <c r="B43" s="8" t="s">
        <v>47</v>
      </c>
      <c r="C43" s="9">
        <v>8279</v>
      </c>
    </row>
    <row r="44" spans="1:5" x14ac:dyDescent="0.3">
      <c r="B44" s="8" t="s">
        <v>37</v>
      </c>
      <c r="C44" s="9">
        <v>6389</v>
      </c>
    </row>
    <row r="45" spans="1:5" x14ac:dyDescent="0.3">
      <c r="B45" s="8" t="s">
        <v>28</v>
      </c>
      <c r="C45" s="9">
        <v>6171</v>
      </c>
    </row>
    <row r="46" spans="1:5" ht="15" thickBot="1" x14ac:dyDescent="0.35">
      <c r="B46" s="10" t="s">
        <v>84</v>
      </c>
      <c r="C46" s="11">
        <v>6074</v>
      </c>
    </row>
    <row r="50" spans="1:5" ht="25.8" x14ac:dyDescent="0.3">
      <c r="A50" s="24" t="s">
        <v>244</v>
      </c>
      <c r="B50" s="24"/>
      <c r="C50" s="24"/>
      <c r="D50" s="24"/>
      <c r="E50" s="24"/>
    </row>
    <row r="52" spans="1:5" ht="15" thickBot="1" x14ac:dyDescent="0.35">
      <c r="B52" s="3" t="s">
        <v>239</v>
      </c>
      <c r="C52" s="3" t="s">
        <v>243</v>
      </c>
    </row>
    <row r="53" spans="1:5" x14ac:dyDescent="0.3">
      <c r="B53" s="6" t="s">
        <v>236</v>
      </c>
      <c r="C53" s="12" t="s">
        <v>40</v>
      </c>
      <c r="D53" s="7" t="s">
        <v>15</v>
      </c>
    </row>
    <row r="54" spans="1:5" x14ac:dyDescent="0.3">
      <c r="B54" s="8" t="s">
        <v>231</v>
      </c>
      <c r="C54" s="18">
        <v>0.21</v>
      </c>
      <c r="D54" s="19">
        <v>0.45</v>
      </c>
    </row>
    <row r="55" spans="1:5" x14ac:dyDescent="0.3">
      <c r="B55" s="8" t="s">
        <v>232</v>
      </c>
      <c r="C55" s="18">
        <v>0.03</v>
      </c>
      <c r="D55" s="19">
        <v>0.12</v>
      </c>
    </row>
    <row r="56" spans="1:5" ht="15" thickBot="1" x14ac:dyDescent="0.35">
      <c r="B56" s="10" t="s">
        <v>233</v>
      </c>
      <c r="C56" s="20">
        <v>0.06</v>
      </c>
      <c r="D56" s="21">
        <v>0.13</v>
      </c>
    </row>
    <row r="60" spans="1:5" ht="25.8" x14ac:dyDescent="0.3">
      <c r="A60" s="24" t="s">
        <v>245</v>
      </c>
      <c r="B60" s="24"/>
      <c r="C60" s="24"/>
      <c r="D60" s="24"/>
      <c r="E60" s="24"/>
    </row>
    <row r="61" spans="1:5" ht="15" thickBot="1" x14ac:dyDescent="0.35"/>
    <row r="62" spans="1:5" x14ac:dyDescent="0.3">
      <c r="B62" s="6" t="s">
        <v>236</v>
      </c>
      <c r="C62" s="7" t="s">
        <v>235</v>
      </c>
    </row>
    <row r="63" spans="1:5" x14ac:dyDescent="0.3">
      <c r="B63" s="8" t="s">
        <v>24</v>
      </c>
      <c r="C63" s="19">
        <v>2.9629629629629631E-2</v>
      </c>
    </row>
    <row r="64" spans="1:5" x14ac:dyDescent="0.3">
      <c r="B64" s="8" t="s">
        <v>34</v>
      </c>
      <c r="C64" s="19">
        <v>0.32222222222222224</v>
      </c>
    </row>
    <row r="65" spans="2:3" x14ac:dyDescent="0.3">
      <c r="B65" s="8" t="s">
        <v>41</v>
      </c>
      <c r="C65" s="19">
        <v>0.18888888888888888</v>
      </c>
    </row>
    <row r="66" spans="2:3" x14ac:dyDescent="0.3">
      <c r="B66" s="8" t="s">
        <v>45</v>
      </c>
      <c r="C66" s="19">
        <v>4.4444444444444446E-2</v>
      </c>
    </row>
    <row r="67" spans="2:3" x14ac:dyDescent="0.3">
      <c r="B67" s="8" t="s">
        <v>17</v>
      </c>
      <c r="C67" s="19">
        <v>0.28888888888888886</v>
      </c>
    </row>
    <row r="68" spans="2:3" x14ac:dyDescent="0.3">
      <c r="B68" s="8" t="s">
        <v>67</v>
      </c>
      <c r="C68" s="19">
        <v>3.7037037037037035E-2</v>
      </c>
    </row>
    <row r="69" spans="2:3" ht="15" thickBot="1" x14ac:dyDescent="0.35">
      <c r="B69" s="10" t="s">
        <v>49</v>
      </c>
      <c r="C69" s="21">
        <v>8.8888888888888892E-2</v>
      </c>
    </row>
  </sheetData>
  <mergeCells count="6">
    <mergeCell ref="A50:E50"/>
    <mergeCell ref="A60:E60"/>
    <mergeCell ref="A2:E2"/>
    <mergeCell ref="A21:E21"/>
    <mergeCell ref="A29:E29"/>
    <mergeCell ref="A39:E39"/>
  </mergeCell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7A865-14C7-4E98-850E-B64A6FAD22DF}">
  <dimension ref="A1:M124"/>
  <sheetViews>
    <sheetView showGridLines="0" tabSelected="1" zoomScale="130" zoomScaleNormal="130" workbookViewId="0">
      <selection activeCell="O37" sqref="O37"/>
    </sheetView>
  </sheetViews>
  <sheetFormatPr defaultRowHeight="14.4" x14ac:dyDescent="0.3"/>
  <sheetData>
    <row r="1" spans="1:13" ht="27.6" x14ac:dyDescent="0.45">
      <c r="A1" s="25" t="s">
        <v>241</v>
      </c>
      <c r="B1" s="25"/>
      <c r="C1" s="25"/>
      <c r="D1" s="25"/>
      <c r="E1" s="25"/>
      <c r="F1" s="25"/>
      <c r="G1" s="25"/>
      <c r="H1" s="25"/>
      <c r="I1" s="25"/>
      <c r="J1" s="25"/>
      <c r="K1" s="25"/>
      <c r="L1" s="25"/>
      <c r="M1" s="25"/>
    </row>
    <row r="2" spans="1:13" x14ac:dyDescent="0.3">
      <c r="A2" s="5"/>
      <c r="B2" s="5"/>
      <c r="C2" s="5"/>
      <c r="D2" s="5"/>
      <c r="E2" s="5"/>
      <c r="F2" s="5"/>
      <c r="G2" s="5"/>
      <c r="H2" s="5"/>
      <c r="I2" s="5"/>
      <c r="J2" s="5"/>
      <c r="K2" s="5"/>
      <c r="L2" s="5"/>
      <c r="M2" s="5"/>
    </row>
    <row r="3" spans="1:13" x14ac:dyDescent="0.3">
      <c r="A3" s="5"/>
      <c r="B3" s="5"/>
      <c r="C3" s="5"/>
      <c r="D3" s="5"/>
      <c r="E3" s="5"/>
      <c r="F3" s="5"/>
      <c r="G3" s="5"/>
      <c r="H3" s="5"/>
      <c r="I3" s="5"/>
      <c r="J3" s="5"/>
      <c r="K3" s="5"/>
      <c r="L3" s="5"/>
      <c r="M3" s="5"/>
    </row>
    <row r="4" spans="1:13" x14ac:dyDescent="0.3">
      <c r="A4" s="5"/>
      <c r="B4" s="5"/>
      <c r="C4" s="5"/>
      <c r="D4" s="5"/>
      <c r="E4" s="5"/>
      <c r="F4" s="5"/>
      <c r="G4" s="5"/>
      <c r="H4" s="5"/>
      <c r="I4" s="5"/>
      <c r="J4" s="5"/>
      <c r="K4" s="5"/>
      <c r="L4" s="5"/>
      <c r="M4" s="5"/>
    </row>
    <row r="5" spans="1:13" x14ac:dyDescent="0.3">
      <c r="A5" s="5"/>
      <c r="B5" s="5"/>
      <c r="C5" s="5"/>
      <c r="D5" s="5"/>
      <c r="E5" s="5"/>
      <c r="F5" s="5"/>
      <c r="G5" s="5"/>
      <c r="H5" s="5"/>
      <c r="I5" s="5"/>
      <c r="J5" s="5"/>
      <c r="K5" s="5"/>
      <c r="L5" s="5"/>
      <c r="M5" s="5"/>
    </row>
    <row r="6" spans="1:13" x14ac:dyDescent="0.3">
      <c r="A6" s="5"/>
      <c r="B6" s="5"/>
      <c r="C6" s="5"/>
      <c r="D6" s="5"/>
      <c r="E6" s="5"/>
      <c r="F6" s="5"/>
      <c r="G6" s="5"/>
      <c r="H6" s="5"/>
      <c r="I6" s="5"/>
      <c r="J6" s="5"/>
      <c r="K6" s="5"/>
      <c r="L6" s="5"/>
      <c r="M6" s="5"/>
    </row>
    <row r="7" spans="1:13" x14ac:dyDescent="0.3">
      <c r="A7" s="5"/>
      <c r="B7" s="5"/>
      <c r="C7" s="5"/>
      <c r="D7" s="5"/>
      <c r="E7" s="5"/>
      <c r="F7" s="5"/>
      <c r="G7" s="5"/>
      <c r="H7" s="5"/>
      <c r="I7" s="5"/>
      <c r="J7" s="5"/>
      <c r="K7" s="5"/>
      <c r="L7" s="5"/>
      <c r="M7" s="5"/>
    </row>
    <row r="8" spans="1:13" x14ac:dyDescent="0.3">
      <c r="A8" s="5"/>
      <c r="B8" s="5"/>
      <c r="C8" s="5"/>
      <c r="D8" s="5"/>
      <c r="E8" s="5"/>
      <c r="F8" s="5"/>
      <c r="G8" s="5"/>
      <c r="H8" s="5"/>
      <c r="I8" s="5"/>
      <c r="J8" s="5"/>
      <c r="K8" s="5"/>
      <c r="L8" s="5"/>
      <c r="M8" s="5"/>
    </row>
    <row r="9" spans="1:13" x14ac:dyDescent="0.3">
      <c r="A9" s="5"/>
      <c r="B9" s="5"/>
      <c r="C9" s="5"/>
      <c r="D9" s="5"/>
      <c r="E9" s="5"/>
      <c r="F9" s="5"/>
      <c r="G9" s="5"/>
      <c r="H9" s="5"/>
      <c r="I9" s="5"/>
      <c r="J9" s="5"/>
      <c r="K9" s="5"/>
      <c r="L9" s="5"/>
      <c r="M9" s="5"/>
    </row>
    <row r="10" spans="1:13" x14ac:dyDescent="0.3">
      <c r="A10" s="5"/>
      <c r="B10" s="5"/>
      <c r="C10" s="5"/>
      <c r="D10" s="5"/>
      <c r="E10" s="5"/>
      <c r="F10" s="5"/>
      <c r="G10" s="5"/>
      <c r="H10" s="5"/>
      <c r="I10" s="5"/>
      <c r="J10" s="5"/>
      <c r="K10" s="5"/>
      <c r="L10" s="5"/>
      <c r="M10" s="5"/>
    </row>
    <row r="11" spans="1:13" x14ac:dyDescent="0.3">
      <c r="A11" s="5"/>
      <c r="B11" s="5"/>
      <c r="C11" s="5"/>
      <c r="D11" s="5"/>
      <c r="E11" s="5"/>
      <c r="F11" s="5"/>
      <c r="G11" s="5"/>
      <c r="H11" s="5"/>
      <c r="I11" s="5"/>
      <c r="J11" s="5"/>
      <c r="K11" s="5"/>
      <c r="L11" s="5"/>
      <c r="M11" s="5"/>
    </row>
    <row r="12" spans="1:13" x14ac:dyDescent="0.3">
      <c r="A12" s="5"/>
      <c r="B12" s="5"/>
      <c r="C12" s="5"/>
      <c r="D12" s="5"/>
      <c r="E12" s="5"/>
      <c r="F12" s="5"/>
      <c r="G12" s="5"/>
      <c r="H12" s="5"/>
      <c r="I12" s="5"/>
      <c r="J12" s="5"/>
      <c r="K12" s="5"/>
      <c r="L12" s="5"/>
      <c r="M12" s="5"/>
    </row>
    <row r="13" spans="1:13" x14ac:dyDescent="0.3">
      <c r="A13" s="5"/>
      <c r="B13" s="5"/>
      <c r="C13" s="5"/>
      <c r="D13" s="5"/>
      <c r="E13" s="5"/>
      <c r="F13" s="5"/>
      <c r="G13" s="5"/>
      <c r="H13" s="5"/>
      <c r="I13" s="5"/>
      <c r="J13" s="5"/>
      <c r="K13" s="5"/>
      <c r="L13" s="5"/>
      <c r="M13" s="5"/>
    </row>
    <row r="14" spans="1:13" x14ac:dyDescent="0.3">
      <c r="A14" s="5"/>
      <c r="B14" s="5"/>
      <c r="C14" s="5"/>
      <c r="D14" s="5"/>
      <c r="E14" s="5"/>
      <c r="F14" s="5"/>
      <c r="G14" s="5"/>
      <c r="H14" s="5"/>
      <c r="I14" s="5"/>
      <c r="J14" s="5"/>
      <c r="K14" s="5"/>
      <c r="L14" s="5"/>
      <c r="M14" s="5"/>
    </row>
    <row r="15" spans="1:13" x14ac:dyDescent="0.3">
      <c r="A15" s="5"/>
      <c r="B15" s="5"/>
      <c r="C15" s="5"/>
      <c r="D15" s="5"/>
      <c r="E15" s="5"/>
      <c r="F15" s="5"/>
      <c r="G15" s="5"/>
      <c r="H15" s="5"/>
      <c r="I15" s="5"/>
      <c r="J15" s="5"/>
      <c r="K15" s="5"/>
      <c r="L15" s="5"/>
      <c r="M15" s="5"/>
    </row>
    <row r="16" spans="1:13" x14ac:dyDescent="0.3">
      <c r="A16" s="5"/>
      <c r="B16" s="5"/>
      <c r="C16" s="5"/>
      <c r="D16" s="5"/>
      <c r="E16" s="5"/>
      <c r="F16" s="5"/>
      <c r="G16" s="5"/>
      <c r="H16" s="5"/>
      <c r="I16" s="5"/>
      <c r="J16" s="5"/>
      <c r="K16" s="5"/>
      <c r="L16" s="5"/>
      <c r="M16" s="5"/>
    </row>
    <row r="17" spans="1:13" x14ac:dyDescent="0.3">
      <c r="A17" s="5"/>
      <c r="B17" s="5"/>
      <c r="C17" s="5"/>
      <c r="D17" s="5"/>
      <c r="E17" s="5"/>
      <c r="F17" s="5"/>
      <c r="G17" s="5"/>
      <c r="H17" s="5"/>
      <c r="I17" s="5"/>
      <c r="J17" s="5"/>
      <c r="K17" s="5"/>
      <c r="L17" s="5"/>
      <c r="M17" s="5"/>
    </row>
    <row r="18" spans="1:13" x14ac:dyDescent="0.3">
      <c r="A18" s="5"/>
      <c r="B18" s="5"/>
      <c r="C18" s="5"/>
      <c r="D18" s="5"/>
      <c r="E18" s="5"/>
      <c r="F18" s="5"/>
      <c r="G18" s="5"/>
      <c r="H18" s="5"/>
      <c r="I18" s="5"/>
      <c r="J18" s="5"/>
      <c r="K18" s="5"/>
      <c r="L18" s="5"/>
      <c r="M18" s="5"/>
    </row>
    <row r="19" spans="1:13" x14ac:dyDescent="0.3">
      <c r="A19" s="5"/>
      <c r="B19" s="5"/>
      <c r="C19" s="5"/>
      <c r="D19" s="5"/>
      <c r="E19" s="5"/>
      <c r="F19" s="5"/>
      <c r="G19" s="5"/>
      <c r="H19" s="5"/>
      <c r="I19" s="5"/>
      <c r="J19" s="5"/>
      <c r="K19" s="5"/>
      <c r="L19" s="5"/>
      <c r="M19" s="5"/>
    </row>
    <row r="20" spans="1:13" x14ac:dyDescent="0.3">
      <c r="A20" s="5"/>
      <c r="B20" s="5"/>
      <c r="C20" s="5"/>
      <c r="D20" s="5"/>
      <c r="E20" s="5"/>
      <c r="F20" s="5"/>
      <c r="G20" s="5"/>
      <c r="H20" s="5"/>
      <c r="I20" s="5"/>
      <c r="J20" s="5"/>
      <c r="K20" s="5"/>
      <c r="L20" s="5"/>
      <c r="M20" s="5"/>
    </row>
    <row r="21" spans="1:13" x14ac:dyDescent="0.3">
      <c r="A21" s="5"/>
      <c r="B21" s="5"/>
      <c r="C21" s="5"/>
      <c r="D21" s="5"/>
      <c r="E21" s="5"/>
      <c r="F21" s="5"/>
      <c r="G21" s="5"/>
      <c r="H21" s="5"/>
      <c r="I21" s="5"/>
      <c r="J21" s="5"/>
      <c r="K21" s="5"/>
      <c r="L21" s="5"/>
      <c r="M21" s="5"/>
    </row>
    <row r="22" spans="1:13" x14ac:dyDescent="0.3">
      <c r="A22" s="5"/>
      <c r="B22" s="5"/>
      <c r="C22" s="5"/>
      <c r="D22" s="5"/>
      <c r="E22" s="5"/>
      <c r="F22" s="5"/>
      <c r="G22" s="5"/>
      <c r="H22" s="5"/>
      <c r="I22" s="5"/>
      <c r="J22" s="5"/>
      <c r="K22" s="5"/>
      <c r="L22" s="5"/>
      <c r="M22" s="5"/>
    </row>
    <row r="23" spans="1:13" x14ac:dyDescent="0.3">
      <c r="A23" s="5"/>
      <c r="B23" s="5"/>
      <c r="C23" s="5"/>
      <c r="D23" s="5"/>
      <c r="E23" s="5"/>
      <c r="F23" s="5"/>
      <c r="G23" s="5"/>
      <c r="H23" s="5"/>
      <c r="I23" s="5"/>
      <c r="J23" s="5"/>
      <c r="K23" s="5"/>
      <c r="L23" s="5"/>
      <c r="M23" s="5"/>
    </row>
    <row r="24" spans="1:13" x14ac:dyDescent="0.3">
      <c r="A24" s="5"/>
      <c r="B24" s="5"/>
      <c r="C24" s="5"/>
      <c r="D24" s="5"/>
      <c r="E24" s="5"/>
      <c r="F24" s="5"/>
      <c r="G24" s="5"/>
      <c r="H24" s="5"/>
      <c r="I24" s="5"/>
      <c r="J24" s="5"/>
      <c r="K24" s="5"/>
      <c r="L24" s="5"/>
      <c r="M24" s="5"/>
    </row>
    <row r="25" spans="1:13" x14ac:dyDescent="0.3">
      <c r="A25" s="5"/>
      <c r="B25" s="5"/>
      <c r="C25" s="5"/>
      <c r="D25" s="5"/>
      <c r="E25" s="5"/>
      <c r="F25" s="5"/>
      <c r="G25" s="5"/>
      <c r="H25" s="5"/>
      <c r="I25" s="5"/>
      <c r="J25" s="5"/>
      <c r="K25" s="5"/>
      <c r="L25" s="5"/>
      <c r="M25" s="5"/>
    </row>
    <row r="26" spans="1:13" x14ac:dyDescent="0.3">
      <c r="A26" s="5"/>
      <c r="B26" s="5"/>
      <c r="C26" s="5"/>
      <c r="D26" s="5"/>
      <c r="E26" s="5"/>
      <c r="F26" s="5"/>
      <c r="G26" s="5"/>
      <c r="H26" s="5"/>
      <c r="I26" s="5"/>
      <c r="J26" s="5"/>
      <c r="K26" s="5"/>
      <c r="L26" s="5"/>
      <c r="M26" s="5"/>
    </row>
    <row r="27" spans="1:13" x14ac:dyDescent="0.3">
      <c r="A27" s="5"/>
      <c r="B27" s="5"/>
      <c r="C27" s="5"/>
      <c r="D27" s="5"/>
      <c r="E27" s="5"/>
      <c r="F27" s="5"/>
      <c r="G27" s="5"/>
      <c r="H27" s="5"/>
      <c r="I27" s="5"/>
      <c r="J27" s="5"/>
      <c r="K27" s="5"/>
      <c r="L27" s="5"/>
      <c r="M27" s="5"/>
    </row>
    <row r="28" spans="1:13" x14ac:dyDescent="0.3">
      <c r="A28" s="5"/>
      <c r="B28" s="5"/>
      <c r="C28" s="5"/>
      <c r="D28" s="5"/>
      <c r="E28" s="5"/>
      <c r="F28" s="5"/>
      <c r="G28" s="5"/>
      <c r="H28" s="5"/>
      <c r="I28" s="5"/>
      <c r="J28" s="5"/>
      <c r="K28" s="5"/>
      <c r="L28" s="5"/>
      <c r="M28" s="5"/>
    </row>
    <row r="29" spans="1:13" x14ac:dyDescent="0.3">
      <c r="A29" s="5"/>
      <c r="B29" s="5"/>
      <c r="C29" s="5"/>
      <c r="D29" s="5"/>
      <c r="E29" s="5"/>
      <c r="F29" s="5"/>
      <c r="G29" s="5"/>
      <c r="H29" s="5"/>
      <c r="I29" s="5"/>
      <c r="J29" s="5"/>
      <c r="K29" s="5"/>
      <c r="L29" s="5"/>
      <c r="M29" s="5"/>
    </row>
    <row r="30" spans="1:13" x14ac:dyDescent="0.3">
      <c r="A30" s="5"/>
      <c r="B30" s="5"/>
      <c r="C30" s="5"/>
      <c r="D30" s="5"/>
      <c r="E30" s="5"/>
      <c r="F30" s="5"/>
      <c r="G30" s="5"/>
      <c r="H30" s="5"/>
      <c r="I30" s="5"/>
      <c r="J30" s="5"/>
      <c r="K30" s="5"/>
      <c r="L30" s="5"/>
      <c r="M30" s="5"/>
    </row>
    <row r="31" spans="1:13" x14ac:dyDescent="0.3">
      <c r="A31" s="5"/>
      <c r="B31" s="5"/>
      <c r="C31" s="5"/>
      <c r="D31" s="5"/>
      <c r="E31" s="5"/>
      <c r="F31" s="5"/>
      <c r="G31" s="5"/>
      <c r="H31" s="5"/>
      <c r="I31" s="5"/>
      <c r="J31" s="5"/>
      <c r="K31" s="5"/>
      <c r="L31" s="5"/>
      <c r="M31" s="5"/>
    </row>
    <row r="32" spans="1:13" x14ac:dyDescent="0.3">
      <c r="A32" s="5"/>
      <c r="B32" s="5"/>
      <c r="C32" s="5"/>
      <c r="D32" s="5"/>
      <c r="E32" s="5"/>
      <c r="F32" s="5"/>
      <c r="G32" s="5"/>
      <c r="H32" s="5"/>
      <c r="I32" s="5"/>
      <c r="J32" s="5"/>
      <c r="K32" s="5"/>
      <c r="L32" s="5"/>
      <c r="M32" s="5"/>
    </row>
    <row r="33" spans="1:13" x14ac:dyDescent="0.3">
      <c r="A33" s="5"/>
      <c r="B33" s="5"/>
      <c r="C33" s="5"/>
      <c r="D33" s="5"/>
      <c r="E33" s="5"/>
      <c r="F33" s="5"/>
      <c r="G33" s="5"/>
      <c r="H33" s="5"/>
      <c r="I33" s="5"/>
      <c r="J33" s="5"/>
      <c r="K33" s="5"/>
      <c r="L33" s="5"/>
      <c r="M33" s="5"/>
    </row>
    <row r="34" spans="1:13" x14ac:dyDescent="0.3">
      <c r="A34" s="5"/>
      <c r="B34" s="5"/>
      <c r="C34" s="5"/>
      <c r="D34" s="5"/>
      <c r="E34" s="5"/>
      <c r="F34" s="5"/>
      <c r="G34" s="5"/>
      <c r="H34" s="5"/>
      <c r="I34" s="5"/>
      <c r="J34" s="5"/>
      <c r="K34" s="5"/>
      <c r="L34" s="5"/>
      <c r="M34" s="5"/>
    </row>
    <row r="35" spans="1:13" x14ac:dyDescent="0.3">
      <c r="A35" s="5"/>
      <c r="B35" s="5"/>
      <c r="C35" s="5"/>
      <c r="D35" s="5"/>
      <c r="E35" s="5"/>
      <c r="F35" s="5"/>
      <c r="G35" s="5"/>
      <c r="H35" s="5"/>
      <c r="I35" s="5"/>
      <c r="J35" s="5"/>
      <c r="K35" s="5"/>
      <c r="L35" s="5"/>
      <c r="M35" s="5"/>
    </row>
    <row r="36" spans="1:13" x14ac:dyDescent="0.3">
      <c r="A36" s="5"/>
      <c r="B36" s="5"/>
      <c r="C36" s="5"/>
      <c r="D36" s="5"/>
      <c r="E36" s="5"/>
      <c r="F36" s="5"/>
      <c r="G36" s="5"/>
      <c r="H36" s="5"/>
      <c r="I36" s="5"/>
      <c r="J36" s="5"/>
      <c r="K36" s="5"/>
      <c r="L36" s="5"/>
      <c r="M36" s="5"/>
    </row>
    <row r="37" spans="1:13" x14ac:dyDescent="0.3">
      <c r="A37" s="5"/>
      <c r="B37" s="5"/>
      <c r="C37" s="5"/>
      <c r="D37" s="5"/>
      <c r="E37" s="5"/>
      <c r="F37" s="5"/>
      <c r="G37" s="5"/>
      <c r="H37" s="5"/>
      <c r="I37" s="5"/>
      <c r="J37" s="5"/>
      <c r="K37" s="5"/>
      <c r="L37" s="5"/>
      <c r="M37" s="5"/>
    </row>
    <row r="38" spans="1:13" x14ac:dyDescent="0.3">
      <c r="A38" s="5"/>
      <c r="B38" s="5"/>
      <c r="C38" s="5"/>
      <c r="D38" s="5"/>
      <c r="E38" s="5"/>
      <c r="F38" s="5"/>
      <c r="G38" s="5"/>
      <c r="H38" s="5"/>
      <c r="I38" s="5"/>
      <c r="J38" s="5"/>
      <c r="K38" s="5"/>
      <c r="L38" s="5"/>
      <c r="M38" s="5"/>
    </row>
    <row r="39" spans="1:13" x14ac:dyDescent="0.3">
      <c r="A39" s="5"/>
      <c r="B39" s="5"/>
      <c r="C39" s="5"/>
      <c r="D39" s="5"/>
      <c r="E39" s="5"/>
      <c r="F39" s="5"/>
      <c r="G39" s="5"/>
      <c r="H39" s="5"/>
      <c r="I39" s="5"/>
      <c r="J39" s="5"/>
      <c r="K39" s="5"/>
      <c r="L39" s="5"/>
      <c r="M39" s="5"/>
    </row>
    <row r="40" spans="1:13" x14ac:dyDescent="0.3">
      <c r="A40" s="5"/>
      <c r="B40" s="5"/>
      <c r="C40" s="5"/>
      <c r="D40" s="5"/>
      <c r="E40" s="5"/>
      <c r="F40" s="5"/>
      <c r="G40" s="5"/>
      <c r="H40" s="5"/>
      <c r="I40" s="5"/>
      <c r="J40" s="5"/>
      <c r="K40" s="5"/>
      <c r="L40" s="5"/>
      <c r="M40" s="5"/>
    </row>
    <row r="41" spans="1:13" x14ac:dyDescent="0.3">
      <c r="A41" s="5"/>
      <c r="B41" s="5"/>
      <c r="C41" s="5"/>
      <c r="D41" s="5"/>
      <c r="E41" s="5"/>
      <c r="F41" s="5"/>
      <c r="G41" s="5"/>
      <c r="H41" s="5"/>
      <c r="I41" s="5"/>
      <c r="J41" s="5"/>
      <c r="K41" s="5"/>
      <c r="L41" s="5"/>
      <c r="M41" s="5"/>
    </row>
    <row r="42" spans="1:13" x14ac:dyDescent="0.3">
      <c r="A42" s="5"/>
      <c r="B42" s="5"/>
      <c r="C42" s="5"/>
      <c r="D42" s="5"/>
      <c r="E42" s="5"/>
      <c r="F42" s="5"/>
      <c r="G42" s="5"/>
      <c r="H42" s="5"/>
      <c r="I42" s="5"/>
      <c r="J42" s="5"/>
      <c r="K42" s="5"/>
      <c r="L42" s="5"/>
      <c r="M42" s="5"/>
    </row>
    <row r="43" spans="1:13" x14ac:dyDescent="0.3">
      <c r="A43" s="5"/>
      <c r="B43" s="5"/>
      <c r="C43" s="5"/>
      <c r="D43" s="5"/>
      <c r="E43" s="5"/>
      <c r="F43" s="5"/>
      <c r="G43" s="5"/>
      <c r="H43" s="5"/>
      <c r="I43" s="5"/>
      <c r="J43" s="5"/>
      <c r="K43" s="5"/>
      <c r="L43" s="5"/>
      <c r="M43" s="5"/>
    </row>
    <row r="44" spans="1:13" x14ac:dyDescent="0.3">
      <c r="A44" s="5"/>
      <c r="B44" s="5"/>
      <c r="C44" s="5"/>
      <c r="D44" s="5"/>
      <c r="E44" s="5"/>
      <c r="F44" s="5"/>
      <c r="G44" s="5"/>
      <c r="H44" s="5"/>
      <c r="I44" s="5"/>
      <c r="J44" s="5"/>
      <c r="K44" s="5"/>
      <c r="L44" s="5"/>
      <c r="M44" s="5"/>
    </row>
    <row r="45" spans="1:13" x14ac:dyDescent="0.3">
      <c r="A45" s="5"/>
      <c r="B45" s="5"/>
      <c r="C45" s="5"/>
      <c r="D45" s="5"/>
      <c r="E45" s="5"/>
      <c r="F45" s="5"/>
      <c r="G45" s="5"/>
      <c r="H45" s="5"/>
      <c r="I45" s="5"/>
      <c r="J45" s="5"/>
      <c r="K45" s="5"/>
      <c r="L45" s="5"/>
      <c r="M45" s="5"/>
    </row>
    <row r="46" spans="1:13" x14ac:dyDescent="0.3">
      <c r="A46" s="5"/>
      <c r="B46" s="5"/>
      <c r="C46" s="5"/>
      <c r="D46" s="5"/>
      <c r="E46" s="5"/>
      <c r="F46" s="5"/>
      <c r="G46" s="5"/>
      <c r="H46" s="5"/>
      <c r="I46" s="5"/>
      <c r="J46" s="5"/>
      <c r="K46" s="5"/>
      <c r="L46" s="5"/>
      <c r="M46" s="5"/>
    </row>
    <row r="47" spans="1:13" x14ac:dyDescent="0.3">
      <c r="A47" s="5"/>
      <c r="B47" s="5"/>
      <c r="C47" s="5"/>
      <c r="D47" s="5"/>
      <c r="E47" s="5"/>
      <c r="F47" s="5"/>
      <c r="G47" s="5"/>
      <c r="H47" s="5"/>
      <c r="I47" s="5"/>
      <c r="J47" s="5"/>
      <c r="K47" s="5"/>
      <c r="L47" s="5"/>
      <c r="M47" s="5"/>
    </row>
    <row r="48" spans="1:13" x14ac:dyDescent="0.3">
      <c r="A48" s="5"/>
      <c r="B48" s="5"/>
      <c r="C48" s="5"/>
      <c r="D48" s="5"/>
      <c r="E48" s="5"/>
      <c r="F48" s="5"/>
      <c r="G48" s="5"/>
      <c r="H48" s="5"/>
      <c r="I48" s="5"/>
      <c r="J48" s="5"/>
      <c r="K48" s="5"/>
      <c r="L48" s="5"/>
      <c r="M48" s="5"/>
    </row>
    <row r="49" spans="1:13" x14ac:dyDescent="0.3">
      <c r="A49" s="5"/>
      <c r="B49" s="5"/>
      <c r="C49" s="5"/>
      <c r="D49" s="5"/>
      <c r="E49" s="5"/>
      <c r="F49" s="5"/>
      <c r="G49" s="5"/>
      <c r="H49" s="5"/>
      <c r="I49" s="5"/>
      <c r="J49" s="5"/>
      <c r="K49" s="5"/>
      <c r="L49" s="5"/>
      <c r="M49" s="5"/>
    </row>
    <row r="50" spans="1:13" x14ac:dyDescent="0.3">
      <c r="A50" s="5"/>
      <c r="B50" s="5"/>
      <c r="C50" s="5"/>
      <c r="D50" s="5"/>
      <c r="E50" s="5"/>
      <c r="F50" s="5"/>
      <c r="G50" s="5"/>
      <c r="H50" s="5"/>
      <c r="I50" s="5"/>
      <c r="J50" s="5"/>
      <c r="K50" s="5"/>
      <c r="L50" s="5"/>
      <c r="M50" s="5"/>
    </row>
    <row r="51" spans="1:13" x14ac:dyDescent="0.3">
      <c r="A51" s="5"/>
      <c r="B51" s="5"/>
      <c r="C51" s="5"/>
      <c r="D51" s="5"/>
      <c r="E51" s="5"/>
      <c r="F51" s="5"/>
      <c r="G51" s="5"/>
      <c r="H51" s="5"/>
      <c r="I51" s="5"/>
      <c r="J51" s="5"/>
      <c r="K51" s="5"/>
      <c r="L51" s="5"/>
      <c r="M51" s="5"/>
    </row>
    <row r="52" spans="1:13" x14ac:dyDescent="0.3">
      <c r="A52" s="5"/>
      <c r="B52" s="5"/>
      <c r="C52" s="5"/>
      <c r="D52" s="5"/>
      <c r="E52" s="5"/>
      <c r="F52" s="5"/>
      <c r="G52" s="5"/>
      <c r="H52" s="5"/>
      <c r="I52" s="5"/>
      <c r="J52" s="5"/>
      <c r="K52" s="5"/>
      <c r="L52" s="5"/>
      <c r="M52" s="5"/>
    </row>
    <row r="53" spans="1:13" x14ac:dyDescent="0.3">
      <c r="A53" s="5"/>
      <c r="B53" s="5"/>
      <c r="C53" s="5"/>
      <c r="D53" s="5"/>
      <c r="E53" s="5"/>
      <c r="F53" s="5"/>
      <c r="G53" s="5"/>
      <c r="H53" s="5"/>
      <c r="I53" s="5"/>
      <c r="J53" s="5"/>
      <c r="K53" s="5"/>
      <c r="L53" s="5"/>
      <c r="M53" s="5"/>
    </row>
    <row r="54" spans="1:13" x14ac:dyDescent="0.3">
      <c r="A54" s="5"/>
      <c r="B54" s="5"/>
      <c r="C54" s="5"/>
      <c r="D54" s="5"/>
      <c r="E54" s="5"/>
      <c r="F54" s="5"/>
      <c r="G54" s="5"/>
      <c r="H54" s="5"/>
      <c r="I54" s="5"/>
      <c r="J54" s="5"/>
      <c r="K54" s="5"/>
      <c r="L54" s="5"/>
      <c r="M54" s="5"/>
    </row>
    <row r="55" spans="1:13" x14ac:dyDescent="0.3">
      <c r="A55" s="5"/>
      <c r="B55" s="5"/>
      <c r="C55" s="5"/>
      <c r="D55" s="5"/>
      <c r="E55" s="5"/>
      <c r="F55" s="5"/>
      <c r="G55" s="5"/>
      <c r="H55" s="5"/>
      <c r="I55" s="5"/>
      <c r="J55" s="5"/>
      <c r="K55" s="5"/>
      <c r="L55" s="5"/>
      <c r="M55" s="5"/>
    </row>
    <row r="56" spans="1:13" x14ac:dyDescent="0.3">
      <c r="A56" s="5"/>
      <c r="B56" s="5"/>
      <c r="C56" s="5"/>
      <c r="D56" s="5"/>
      <c r="E56" s="5"/>
      <c r="F56" s="5"/>
      <c r="G56" s="5"/>
      <c r="H56" s="5"/>
      <c r="I56" s="5"/>
      <c r="J56" s="5"/>
      <c r="K56" s="5"/>
      <c r="L56" s="5"/>
      <c r="M56" s="5"/>
    </row>
    <row r="57" spans="1:13" x14ac:dyDescent="0.3">
      <c r="A57" s="5"/>
      <c r="B57" s="5"/>
      <c r="C57" s="5"/>
      <c r="D57" s="5"/>
      <c r="E57" s="5"/>
      <c r="F57" s="5"/>
      <c r="G57" s="5"/>
      <c r="H57" s="5"/>
      <c r="I57" s="5"/>
      <c r="J57" s="5"/>
      <c r="K57" s="5"/>
      <c r="L57" s="5"/>
      <c r="M57" s="5"/>
    </row>
    <row r="58" spans="1:13" x14ac:dyDescent="0.3">
      <c r="A58" s="5"/>
      <c r="B58" s="5"/>
      <c r="C58" s="5"/>
      <c r="D58" s="5"/>
      <c r="E58" s="5"/>
      <c r="F58" s="5"/>
      <c r="G58" s="5"/>
      <c r="H58" s="5"/>
      <c r="I58" s="5"/>
      <c r="J58" s="5"/>
      <c r="K58" s="5"/>
      <c r="L58" s="5"/>
      <c r="M58" s="5"/>
    </row>
    <row r="59" spans="1:13" x14ac:dyDescent="0.3">
      <c r="A59" s="5"/>
      <c r="B59" s="5"/>
      <c r="C59" s="5"/>
      <c r="D59" s="5"/>
      <c r="E59" s="5"/>
      <c r="F59" s="5"/>
      <c r="G59" s="5"/>
      <c r="H59" s="5"/>
      <c r="I59" s="5"/>
      <c r="J59" s="5"/>
      <c r="K59" s="5"/>
      <c r="L59" s="5"/>
      <c r="M59" s="5"/>
    </row>
    <row r="60" spans="1:13" x14ac:dyDescent="0.3">
      <c r="A60" s="5"/>
      <c r="B60" s="5"/>
      <c r="C60" s="5"/>
      <c r="D60" s="5"/>
      <c r="E60" s="5"/>
      <c r="F60" s="5"/>
      <c r="G60" s="5"/>
      <c r="H60" s="5"/>
      <c r="I60" s="5"/>
      <c r="J60" s="5"/>
      <c r="K60" s="5"/>
      <c r="L60" s="5"/>
      <c r="M60" s="5"/>
    </row>
    <row r="61" spans="1:13" x14ac:dyDescent="0.3">
      <c r="A61" s="5"/>
      <c r="B61" s="5"/>
      <c r="C61" s="5"/>
      <c r="D61" s="5"/>
      <c r="E61" s="5"/>
      <c r="F61" s="5"/>
      <c r="G61" s="5"/>
      <c r="H61" s="5"/>
      <c r="I61" s="5"/>
      <c r="J61" s="5"/>
      <c r="K61" s="5"/>
      <c r="L61" s="5"/>
      <c r="M61" s="5"/>
    </row>
    <row r="62" spans="1:13" x14ac:dyDescent="0.3">
      <c r="A62" s="5"/>
      <c r="B62" s="5"/>
      <c r="C62" s="5"/>
      <c r="D62" s="5"/>
      <c r="E62" s="5"/>
      <c r="F62" s="5"/>
      <c r="G62" s="5"/>
      <c r="H62" s="5"/>
      <c r="I62" s="5"/>
      <c r="J62" s="5"/>
      <c r="K62" s="5"/>
      <c r="L62" s="5"/>
      <c r="M62" s="5"/>
    </row>
    <row r="63" spans="1:13" x14ac:dyDescent="0.3">
      <c r="A63" s="5"/>
      <c r="B63" s="5"/>
      <c r="C63" s="5"/>
      <c r="D63" s="5"/>
      <c r="E63" s="5"/>
      <c r="F63" s="5"/>
      <c r="G63" s="5"/>
      <c r="H63" s="5"/>
      <c r="I63" s="5"/>
      <c r="J63" s="5"/>
      <c r="K63" s="5"/>
      <c r="L63" s="5"/>
      <c r="M63" s="5"/>
    </row>
    <row r="64" spans="1:13" x14ac:dyDescent="0.3">
      <c r="A64" s="5"/>
      <c r="B64" s="5"/>
      <c r="C64" s="5"/>
      <c r="D64" s="5"/>
      <c r="E64" s="5"/>
      <c r="F64" s="5"/>
      <c r="G64" s="5"/>
      <c r="H64" s="5"/>
      <c r="I64" s="5"/>
      <c r="J64" s="5"/>
      <c r="K64" s="5"/>
      <c r="L64" s="5"/>
      <c r="M64" s="5"/>
    </row>
    <row r="65" spans="1:13" x14ac:dyDescent="0.3">
      <c r="A65" s="5"/>
      <c r="B65" s="5"/>
      <c r="C65" s="5"/>
      <c r="D65" s="5"/>
      <c r="E65" s="5"/>
      <c r="F65" s="5"/>
      <c r="G65" s="5"/>
      <c r="H65" s="5"/>
      <c r="I65" s="5"/>
      <c r="J65" s="5"/>
      <c r="K65" s="5"/>
      <c r="L65" s="5"/>
      <c r="M65" s="5"/>
    </row>
    <row r="66" spans="1:13" x14ac:dyDescent="0.3">
      <c r="A66" s="5"/>
      <c r="B66" s="5"/>
      <c r="C66" s="5"/>
      <c r="D66" s="5"/>
      <c r="E66" s="5"/>
      <c r="F66" s="5"/>
      <c r="G66" s="5"/>
      <c r="H66" s="5"/>
      <c r="I66" s="5"/>
      <c r="J66" s="5"/>
      <c r="K66" s="5"/>
      <c r="L66" s="5"/>
      <c r="M66" s="5"/>
    </row>
    <row r="67" spans="1:13" x14ac:dyDescent="0.3">
      <c r="A67" s="5"/>
      <c r="B67" s="5"/>
      <c r="C67" s="5"/>
      <c r="D67" s="5"/>
      <c r="E67" s="5"/>
      <c r="F67" s="5"/>
      <c r="G67" s="5"/>
      <c r="H67" s="5"/>
      <c r="I67" s="5"/>
      <c r="J67" s="5"/>
      <c r="K67" s="5"/>
      <c r="L67" s="5"/>
      <c r="M67" s="5"/>
    </row>
    <row r="68" spans="1:13" x14ac:dyDescent="0.3">
      <c r="A68" s="5"/>
      <c r="B68" s="5"/>
      <c r="C68" s="5"/>
      <c r="D68" s="5"/>
      <c r="E68" s="5"/>
      <c r="F68" s="5"/>
      <c r="G68" s="5"/>
      <c r="H68" s="5"/>
      <c r="I68" s="5"/>
      <c r="J68" s="5"/>
      <c r="K68" s="5"/>
      <c r="L68" s="5"/>
      <c r="M68" s="5"/>
    </row>
    <row r="69" spans="1:13" x14ac:dyDescent="0.3">
      <c r="A69" s="5"/>
      <c r="B69" s="5"/>
      <c r="C69" s="5"/>
      <c r="D69" s="5"/>
      <c r="E69" s="5"/>
      <c r="F69" s="5"/>
      <c r="G69" s="5"/>
      <c r="H69" s="5"/>
      <c r="I69" s="5"/>
      <c r="J69" s="5"/>
      <c r="K69" s="5"/>
      <c r="L69" s="5"/>
      <c r="M69" s="5"/>
    </row>
    <row r="70" spans="1:13" x14ac:dyDescent="0.3">
      <c r="A70" s="5"/>
      <c r="B70" s="5"/>
      <c r="C70" s="5"/>
      <c r="D70" s="5"/>
      <c r="E70" s="5"/>
      <c r="F70" s="5"/>
      <c r="G70" s="5"/>
      <c r="H70" s="5"/>
      <c r="I70" s="5"/>
      <c r="J70" s="5"/>
      <c r="K70" s="5"/>
      <c r="L70" s="5"/>
      <c r="M70" s="5"/>
    </row>
    <row r="71" spans="1:13" x14ac:dyDescent="0.3">
      <c r="A71" s="5"/>
      <c r="B71" s="5"/>
      <c r="C71" s="5"/>
      <c r="D71" s="5"/>
      <c r="E71" s="5"/>
      <c r="F71" s="5"/>
      <c r="G71" s="5"/>
      <c r="H71" s="5"/>
      <c r="I71" s="5"/>
      <c r="J71" s="5"/>
      <c r="K71" s="5"/>
      <c r="L71" s="5"/>
      <c r="M71" s="5"/>
    </row>
    <row r="72" spans="1:13" x14ac:dyDescent="0.3">
      <c r="A72" s="5"/>
      <c r="B72" s="5"/>
      <c r="C72" s="5"/>
      <c r="D72" s="5"/>
      <c r="E72" s="5"/>
      <c r="F72" s="5"/>
      <c r="G72" s="5"/>
      <c r="H72" s="5"/>
      <c r="I72" s="5"/>
      <c r="J72" s="5"/>
      <c r="K72" s="5"/>
      <c r="L72" s="5"/>
      <c r="M72" s="5"/>
    </row>
    <row r="73" spans="1:13" x14ac:dyDescent="0.3">
      <c r="A73" s="5"/>
      <c r="B73" s="5"/>
      <c r="C73" s="5"/>
      <c r="D73" s="5"/>
      <c r="E73" s="5"/>
      <c r="F73" s="5"/>
      <c r="G73" s="5"/>
      <c r="H73" s="5"/>
      <c r="I73" s="5"/>
      <c r="J73" s="5"/>
      <c r="K73" s="5"/>
      <c r="L73" s="5"/>
      <c r="M73" s="5"/>
    </row>
    <row r="74" spans="1:13" x14ac:dyDescent="0.3">
      <c r="A74" s="5"/>
      <c r="B74" s="5"/>
      <c r="C74" s="5"/>
      <c r="D74" s="5"/>
      <c r="E74" s="5"/>
      <c r="F74" s="5"/>
      <c r="G74" s="5"/>
      <c r="H74" s="5"/>
      <c r="I74" s="5"/>
      <c r="J74" s="5"/>
      <c r="K74" s="5"/>
      <c r="L74" s="5"/>
      <c r="M74" s="5"/>
    </row>
    <row r="75" spans="1:13" x14ac:dyDescent="0.3">
      <c r="A75" s="5"/>
      <c r="B75" s="5"/>
      <c r="C75" s="5"/>
      <c r="D75" s="5"/>
      <c r="E75" s="5"/>
      <c r="F75" s="5"/>
      <c r="G75" s="5"/>
      <c r="H75" s="5"/>
      <c r="I75" s="5"/>
      <c r="J75" s="5"/>
      <c r="K75" s="5"/>
      <c r="L75" s="5"/>
      <c r="M75" s="5"/>
    </row>
    <row r="76" spans="1:13" x14ac:dyDescent="0.3">
      <c r="A76" s="5"/>
      <c r="B76" s="5"/>
      <c r="C76" s="5"/>
      <c r="D76" s="5"/>
      <c r="E76" s="5"/>
      <c r="F76" s="5"/>
      <c r="G76" s="5"/>
      <c r="H76" s="5"/>
      <c r="I76" s="5"/>
      <c r="J76" s="5"/>
      <c r="K76" s="5"/>
      <c r="L76" s="5"/>
      <c r="M76" s="5"/>
    </row>
    <row r="77" spans="1:13" x14ac:dyDescent="0.3">
      <c r="A77" s="5"/>
      <c r="B77" s="5"/>
      <c r="C77" s="5"/>
      <c r="D77" s="5"/>
      <c r="E77" s="5"/>
      <c r="F77" s="5"/>
      <c r="G77" s="5"/>
      <c r="H77" s="5"/>
      <c r="I77" s="5"/>
      <c r="J77" s="5"/>
      <c r="K77" s="5"/>
      <c r="L77" s="5"/>
      <c r="M77" s="5"/>
    </row>
    <row r="78" spans="1:13" x14ac:dyDescent="0.3">
      <c r="A78" s="5"/>
      <c r="B78" s="5"/>
      <c r="C78" s="5"/>
      <c r="D78" s="5"/>
      <c r="E78" s="5"/>
      <c r="F78" s="5"/>
      <c r="G78" s="5"/>
      <c r="H78" s="5"/>
      <c r="I78" s="5"/>
      <c r="J78" s="5"/>
      <c r="K78" s="5"/>
      <c r="L78" s="5"/>
      <c r="M78" s="5"/>
    </row>
    <row r="79" spans="1:13" x14ac:dyDescent="0.3">
      <c r="A79" s="5"/>
      <c r="B79" s="5"/>
      <c r="C79" s="5"/>
      <c r="D79" s="5"/>
      <c r="E79" s="5"/>
      <c r="F79" s="5"/>
      <c r="G79" s="5"/>
      <c r="H79" s="5"/>
      <c r="I79" s="5"/>
      <c r="J79" s="5"/>
      <c r="K79" s="5"/>
      <c r="L79" s="5"/>
      <c r="M79" s="5"/>
    </row>
    <row r="80" spans="1:13" x14ac:dyDescent="0.3">
      <c r="A80" s="5"/>
      <c r="B80" s="5"/>
      <c r="C80" s="5"/>
      <c r="D80" s="5"/>
      <c r="E80" s="5"/>
      <c r="F80" s="5"/>
      <c r="G80" s="5"/>
      <c r="H80" s="5"/>
      <c r="I80" s="5"/>
      <c r="J80" s="5"/>
      <c r="K80" s="5"/>
      <c r="L80" s="5"/>
      <c r="M80" s="5"/>
    </row>
    <row r="81" spans="1:13" x14ac:dyDescent="0.3">
      <c r="A81" s="5"/>
      <c r="B81" s="5"/>
      <c r="C81" s="5"/>
      <c r="D81" s="5"/>
      <c r="E81" s="5"/>
      <c r="F81" s="5"/>
      <c r="G81" s="5"/>
      <c r="H81" s="5"/>
      <c r="I81" s="5"/>
      <c r="J81" s="5"/>
      <c r="K81" s="5"/>
      <c r="L81" s="5"/>
      <c r="M81" s="5"/>
    </row>
    <row r="82" spans="1:13" x14ac:dyDescent="0.3">
      <c r="A82" s="5"/>
      <c r="B82" s="5"/>
      <c r="C82" s="5"/>
      <c r="D82" s="5"/>
      <c r="E82" s="5"/>
      <c r="F82" s="5"/>
      <c r="G82" s="5"/>
      <c r="H82" s="5"/>
      <c r="I82" s="5"/>
      <c r="J82" s="5"/>
      <c r="K82" s="5"/>
      <c r="L82" s="5"/>
      <c r="M82" s="5"/>
    </row>
    <row r="83" spans="1:13" x14ac:dyDescent="0.3">
      <c r="A83" s="5"/>
      <c r="B83" s="5"/>
      <c r="C83" s="5"/>
      <c r="D83" s="5"/>
      <c r="E83" s="5"/>
      <c r="F83" s="5"/>
      <c r="G83" s="5"/>
      <c r="H83" s="5"/>
      <c r="I83" s="5"/>
      <c r="J83" s="5"/>
      <c r="K83" s="5"/>
      <c r="L83" s="5"/>
      <c r="M83" s="5"/>
    </row>
    <row r="84" spans="1:13" x14ac:dyDescent="0.3">
      <c r="A84" s="5"/>
      <c r="B84" s="5"/>
      <c r="C84" s="5"/>
      <c r="D84" s="5"/>
      <c r="E84" s="5"/>
      <c r="F84" s="5"/>
      <c r="G84" s="5"/>
      <c r="H84" s="5"/>
      <c r="I84" s="5"/>
      <c r="J84" s="5"/>
      <c r="K84" s="5"/>
      <c r="L84" s="5"/>
      <c r="M84" s="5"/>
    </row>
    <row r="85" spans="1:13" x14ac:dyDescent="0.3">
      <c r="A85" s="5"/>
      <c r="B85" s="5"/>
      <c r="C85" s="5"/>
      <c r="D85" s="5"/>
      <c r="E85" s="5"/>
      <c r="F85" s="5"/>
      <c r="G85" s="5"/>
      <c r="H85" s="5"/>
      <c r="I85" s="5"/>
      <c r="J85" s="5"/>
      <c r="K85" s="5"/>
      <c r="L85" s="5"/>
      <c r="M85" s="5"/>
    </row>
    <row r="86" spans="1:13" x14ac:dyDescent="0.3">
      <c r="A86" s="5"/>
      <c r="B86" s="5"/>
      <c r="C86" s="5"/>
      <c r="D86" s="5"/>
      <c r="E86" s="5"/>
      <c r="F86" s="5"/>
      <c r="G86" s="5"/>
      <c r="H86" s="5"/>
      <c r="I86" s="5"/>
      <c r="J86" s="5"/>
      <c r="K86" s="5"/>
      <c r="L86" s="5"/>
      <c r="M86" s="5"/>
    </row>
    <row r="87" spans="1:13" x14ac:dyDescent="0.3">
      <c r="A87" s="5"/>
      <c r="B87" s="5"/>
      <c r="C87" s="5"/>
      <c r="D87" s="5"/>
      <c r="E87" s="5"/>
      <c r="F87" s="5"/>
      <c r="G87" s="5"/>
      <c r="H87" s="5"/>
      <c r="I87" s="5"/>
      <c r="J87" s="5"/>
      <c r="K87" s="5"/>
      <c r="L87" s="5"/>
      <c r="M87" s="5"/>
    </row>
    <row r="88" spans="1:13" x14ac:dyDescent="0.3">
      <c r="A88" s="5"/>
      <c r="B88" s="5"/>
      <c r="C88" s="5"/>
      <c r="D88" s="5"/>
      <c r="E88" s="5"/>
      <c r="F88" s="5"/>
      <c r="G88" s="5"/>
      <c r="H88" s="5"/>
      <c r="I88" s="5"/>
      <c r="J88" s="5"/>
      <c r="K88" s="5"/>
      <c r="L88" s="5"/>
      <c r="M88" s="5"/>
    </row>
    <row r="89" spans="1:13" x14ac:dyDescent="0.3">
      <c r="A89" s="5"/>
      <c r="B89" s="5"/>
      <c r="C89" s="5"/>
      <c r="D89" s="5"/>
      <c r="E89" s="5"/>
      <c r="F89" s="5"/>
      <c r="G89" s="5"/>
      <c r="H89" s="5"/>
      <c r="I89" s="5"/>
      <c r="J89" s="5"/>
      <c r="K89" s="5"/>
      <c r="L89" s="5"/>
      <c r="M89" s="5"/>
    </row>
    <row r="90" spans="1:13" x14ac:dyDescent="0.3">
      <c r="A90" s="5"/>
      <c r="B90" s="5"/>
      <c r="C90" s="5"/>
      <c r="D90" s="5"/>
      <c r="E90" s="5"/>
      <c r="F90" s="5"/>
      <c r="G90" s="5"/>
      <c r="H90" s="5"/>
      <c r="I90" s="5"/>
      <c r="J90" s="5"/>
      <c r="K90" s="5"/>
      <c r="L90" s="5"/>
      <c r="M90" s="5"/>
    </row>
    <row r="91" spans="1:13" x14ac:dyDescent="0.3">
      <c r="A91" s="5"/>
      <c r="B91" s="5"/>
      <c r="C91" s="5"/>
      <c r="D91" s="5"/>
      <c r="E91" s="5"/>
      <c r="F91" s="5"/>
      <c r="G91" s="5"/>
      <c r="H91" s="5"/>
      <c r="I91" s="5"/>
      <c r="J91" s="5"/>
      <c r="K91" s="5"/>
      <c r="L91" s="5"/>
      <c r="M91" s="5"/>
    </row>
    <row r="92" spans="1:13" x14ac:dyDescent="0.3">
      <c r="A92" s="5"/>
      <c r="B92" s="5"/>
      <c r="C92" s="5"/>
      <c r="D92" s="5"/>
      <c r="E92" s="5"/>
      <c r="F92" s="5"/>
      <c r="G92" s="5"/>
      <c r="H92" s="5"/>
      <c r="I92" s="5"/>
      <c r="J92" s="5"/>
      <c r="K92" s="5"/>
      <c r="L92" s="5"/>
      <c r="M92" s="5"/>
    </row>
    <row r="93" spans="1:13" x14ac:dyDescent="0.3">
      <c r="A93" s="5"/>
      <c r="B93" s="5"/>
      <c r="C93" s="5"/>
      <c r="D93" s="5"/>
      <c r="E93" s="5"/>
      <c r="F93" s="5"/>
      <c r="G93" s="5"/>
      <c r="H93" s="5"/>
      <c r="I93" s="5"/>
      <c r="J93" s="5"/>
      <c r="K93" s="5"/>
      <c r="L93" s="5"/>
      <c r="M93" s="5"/>
    </row>
    <row r="94" spans="1:13" x14ac:dyDescent="0.3">
      <c r="A94" s="5"/>
      <c r="B94" s="5"/>
      <c r="C94" s="5"/>
      <c r="D94" s="5"/>
      <c r="E94" s="5"/>
      <c r="F94" s="5"/>
      <c r="G94" s="5"/>
      <c r="H94" s="5"/>
      <c r="I94" s="5"/>
      <c r="J94" s="5"/>
      <c r="K94" s="5"/>
      <c r="L94" s="5"/>
      <c r="M94" s="5"/>
    </row>
    <row r="95" spans="1:13" x14ac:dyDescent="0.3">
      <c r="A95" s="5"/>
      <c r="B95" s="5"/>
      <c r="C95" s="5"/>
      <c r="D95" s="5"/>
      <c r="E95" s="5"/>
      <c r="F95" s="5"/>
      <c r="G95" s="5"/>
      <c r="H95" s="5"/>
      <c r="I95" s="5"/>
      <c r="J95" s="5"/>
      <c r="K95" s="5"/>
      <c r="L95" s="5"/>
      <c r="M95" s="5"/>
    </row>
    <row r="96" spans="1:13" x14ac:dyDescent="0.3">
      <c r="A96" s="5"/>
      <c r="B96" s="5"/>
      <c r="C96" s="5"/>
      <c r="D96" s="5"/>
      <c r="E96" s="5"/>
      <c r="F96" s="5"/>
      <c r="G96" s="5"/>
      <c r="H96" s="5"/>
      <c r="I96" s="5"/>
      <c r="J96" s="5"/>
      <c r="K96" s="5"/>
      <c r="L96" s="5"/>
      <c r="M96" s="5"/>
    </row>
    <row r="97" spans="1:13" x14ac:dyDescent="0.3">
      <c r="A97" s="5"/>
      <c r="B97" s="5"/>
      <c r="C97" s="5"/>
      <c r="D97" s="5"/>
      <c r="E97" s="5"/>
      <c r="F97" s="5"/>
      <c r="G97" s="5"/>
      <c r="H97" s="5"/>
      <c r="I97" s="5"/>
      <c r="J97" s="5"/>
      <c r="K97" s="5"/>
      <c r="L97" s="5"/>
      <c r="M97" s="5"/>
    </row>
    <row r="98" spans="1:13" x14ac:dyDescent="0.3">
      <c r="A98" s="5"/>
      <c r="B98" s="5"/>
      <c r="C98" s="5"/>
      <c r="D98" s="5"/>
      <c r="E98" s="5"/>
      <c r="F98" s="5"/>
      <c r="G98" s="5"/>
      <c r="H98" s="5"/>
      <c r="I98" s="5"/>
      <c r="J98" s="5"/>
      <c r="K98" s="5"/>
      <c r="L98" s="5"/>
      <c r="M98" s="5"/>
    </row>
    <row r="99" spans="1:13" x14ac:dyDescent="0.3">
      <c r="A99" s="5"/>
      <c r="B99" s="5"/>
      <c r="C99" s="5"/>
      <c r="D99" s="5"/>
      <c r="E99" s="5"/>
      <c r="F99" s="5"/>
      <c r="G99" s="5"/>
      <c r="H99" s="5"/>
      <c r="I99" s="5"/>
      <c r="J99" s="5"/>
      <c r="K99" s="5"/>
      <c r="L99" s="5"/>
      <c r="M99" s="5"/>
    </row>
    <row r="100" spans="1:13" x14ac:dyDescent="0.3">
      <c r="A100" s="5"/>
      <c r="B100" s="5"/>
      <c r="C100" s="5"/>
      <c r="D100" s="5"/>
      <c r="E100" s="5"/>
      <c r="F100" s="5"/>
      <c r="G100" s="5"/>
      <c r="H100" s="5"/>
      <c r="I100" s="5"/>
      <c r="J100" s="5"/>
      <c r="K100" s="5"/>
      <c r="L100" s="5"/>
      <c r="M100" s="5"/>
    </row>
    <row r="101" spans="1:13" x14ac:dyDescent="0.3">
      <c r="A101" s="5"/>
      <c r="B101" s="5"/>
      <c r="C101" s="5"/>
      <c r="D101" s="5"/>
      <c r="E101" s="5"/>
      <c r="F101" s="5"/>
      <c r="G101" s="5"/>
      <c r="H101" s="5"/>
      <c r="I101" s="5"/>
      <c r="J101" s="5"/>
      <c r="K101" s="5"/>
      <c r="L101" s="5"/>
      <c r="M101" s="5"/>
    </row>
    <row r="102" spans="1:13" x14ac:dyDescent="0.3">
      <c r="A102" s="5"/>
      <c r="B102" s="5"/>
      <c r="C102" s="5"/>
      <c r="D102" s="5"/>
      <c r="E102" s="5"/>
      <c r="F102" s="5"/>
      <c r="G102" s="5"/>
      <c r="H102" s="5"/>
      <c r="I102" s="5"/>
      <c r="J102" s="5"/>
      <c r="K102" s="5"/>
      <c r="L102" s="5"/>
      <c r="M102" s="5"/>
    </row>
    <row r="103" spans="1:13" x14ac:dyDescent="0.3">
      <c r="A103" s="5"/>
      <c r="B103" s="5"/>
      <c r="C103" s="5"/>
      <c r="D103" s="5"/>
      <c r="E103" s="5"/>
      <c r="F103" s="5"/>
      <c r="G103" s="5"/>
      <c r="H103" s="5"/>
      <c r="I103" s="5"/>
      <c r="J103" s="5"/>
      <c r="K103" s="5"/>
      <c r="L103" s="5"/>
      <c r="M103" s="5"/>
    </row>
    <row r="104" spans="1:13" x14ac:dyDescent="0.3">
      <c r="A104" s="5"/>
      <c r="B104" s="5"/>
      <c r="C104" s="5"/>
      <c r="D104" s="5"/>
      <c r="E104" s="5"/>
      <c r="F104" s="5"/>
      <c r="G104" s="5"/>
      <c r="H104" s="5"/>
      <c r="I104" s="5"/>
      <c r="J104" s="5"/>
      <c r="K104" s="5"/>
      <c r="L104" s="5"/>
      <c r="M104" s="5"/>
    </row>
    <row r="105" spans="1:13" x14ac:dyDescent="0.3">
      <c r="A105" s="5"/>
      <c r="B105" s="5"/>
      <c r="C105" s="5"/>
      <c r="D105" s="5"/>
      <c r="E105" s="5"/>
      <c r="F105" s="5"/>
      <c r="G105" s="5"/>
      <c r="H105" s="5"/>
      <c r="I105" s="5"/>
      <c r="J105" s="5"/>
      <c r="K105" s="5"/>
      <c r="L105" s="5"/>
      <c r="M105" s="5"/>
    </row>
    <row r="106" spans="1:13" x14ac:dyDescent="0.3">
      <c r="A106" s="5"/>
      <c r="B106" s="5"/>
      <c r="C106" s="5"/>
      <c r="D106" s="5"/>
      <c r="E106" s="5"/>
      <c r="F106" s="5"/>
      <c r="G106" s="5"/>
      <c r="H106" s="5"/>
      <c r="I106" s="5"/>
      <c r="J106" s="5"/>
      <c r="K106" s="5"/>
      <c r="L106" s="5"/>
      <c r="M106" s="5"/>
    </row>
    <row r="107" spans="1:13" x14ac:dyDescent="0.3">
      <c r="A107" s="5"/>
      <c r="B107" s="5"/>
      <c r="C107" s="5"/>
      <c r="D107" s="5"/>
      <c r="E107" s="5"/>
      <c r="F107" s="5"/>
      <c r="G107" s="5"/>
      <c r="H107" s="5"/>
      <c r="I107" s="5"/>
      <c r="J107" s="5"/>
      <c r="K107" s="5"/>
      <c r="L107" s="5"/>
      <c r="M107" s="5"/>
    </row>
    <row r="108" spans="1:13" x14ac:dyDescent="0.3">
      <c r="A108" s="5"/>
      <c r="B108" s="5"/>
      <c r="C108" s="5"/>
      <c r="D108" s="5"/>
      <c r="E108" s="5"/>
      <c r="F108" s="5"/>
      <c r="G108" s="5"/>
      <c r="H108" s="5"/>
      <c r="I108" s="5"/>
      <c r="J108" s="5"/>
      <c r="K108" s="5"/>
      <c r="L108" s="5"/>
      <c r="M108" s="5"/>
    </row>
    <row r="109" spans="1:13" x14ac:dyDescent="0.3">
      <c r="A109" s="5"/>
      <c r="B109" s="5"/>
      <c r="C109" s="5"/>
      <c r="D109" s="5"/>
      <c r="E109" s="5"/>
      <c r="F109" s="5"/>
      <c r="G109" s="5"/>
      <c r="H109" s="5"/>
      <c r="I109" s="5"/>
      <c r="J109" s="5"/>
      <c r="K109" s="5"/>
      <c r="L109" s="5"/>
      <c r="M109" s="5"/>
    </row>
    <row r="110" spans="1:13" x14ac:dyDescent="0.3">
      <c r="A110" s="5"/>
      <c r="B110" s="5"/>
      <c r="C110" s="5"/>
      <c r="D110" s="5"/>
      <c r="E110" s="5"/>
      <c r="F110" s="5"/>
      <c r="G110" s="5"/>
      <c r="H110" s="5"/>
      <c r="I110" s="5"/>
      <c r="J110" s="5"/>
      <c r="K110" s="5"/>
      <c r="L110" s="5"/>
      <c r="M110" s="5"/>
    </row>
    <row r="111" spans="1:13" x14ac:dyDescent="0.3">
      <c r="A111" s="5"/>
      <c r="B111" s="5"/>
      <c r="C111" s="5"/>
      <c r="D111" s="5"/>
      <c r="E111" s="5"/>
      <c r="F111" s="5"/>
      <c r="G111" s="5"/>
      <c r="H111" s="5"/>
      <c r="I111" s="5"/>
      <c r="J111" s="5"/>
      <c r="K111" s="5"/>
      <c r="L111" s="5"/>
      <c r="M111" s="5"/>
    </row>
    <row r="112" spans="1:13" x14ac:dyDescent="0.3">
      <c r="A112" s="5"/>
      <c r="B112" s="5"/>
      <c r="C112" s="5"/>
      <c r="D112" s="5"/>
      <c r="E112" s="5"/>
      <c r="F112" s="5"/>
      <c r="G112" s="5"/>
      <c r="H112" s="5"/>
      <c r="I112" s="5"/>
      <c r="J112" s="5"/>
      <c r="K112" s="5"/>
      <c r="L112" s="5"/>
      <c r="M112" s="5"/>
    </row>
    <row r="113" spans="1:13" x14ac:dyDescent="0.3">
      <c r="A113" s="5"/>
      <c r="B113" s="5"/>
      <c r="C113" s="5"/>
      <c r="D113" s="5"/>
      <c r="E113" s="5"/>
      <c r="F113" s="5"/>
      <c r="G113" s="5"/>
      <c r="H113" s="5"/>
      <c r="I113" s="5"/>
      <c r="J113" s="5"/>
      <c r="K113" s="5"/>
      <c r="L113" s="5"/>
      <c r="M113" s="5"/>
    </row>
    <row r="114" spans="1:13" x14ac:dyDescent="0.3">
      <c r="A114" s="5"/>
      <c r="B114" s="5"/>
      <c r="C114" s="5"/>
      <c r="D114" s="5"/>
      <c r="E114" s="5"/>
      <c r="F114" s="5"/>
      <c r="G114" s="5"/>
      <c r="H114" s="5"/>
      <c r="I114" s="5"/>
      <c r="J114" s="5"/>
      <c r="K114" s="5"/>
      <c r="L114" s="5"/>
      <c r="M114" s="5"/>
    </row>
    <row r="115" spans="1:13" x14ac:dyDescent="0.3">
      <c r="A115" s="5"/>
      <c r="B115" s="5"/>
      <c r="C115" s="5"/>
      <c r="D115" s="5"/>
      <c r="E115" s="5"/>
      <c r="F115" s="5"/>
      <c r="G115" s="5"/>
      <c r="H115" s="5"/>
      <c r="I115" s="5"/>
      <c r="J115" s="5"/>
      <c r="K115" s="5"/>
      <c r="L115" s="5"/>
      <c r="M115" s="5"/>
    </row>
    <row r="116" spans="1:13" x14ac:dyDescent="0.3">
      <c r="A116" s="5"/>
      <c r="B116" s="5"/>
      <c r="C116" s="5"/>
      <c r="D116" s="5"/>
      <c r="E116" s="5"/>
      <c r="F116" s="5"/>
      <c r="G116" s="5"/>
      <c r="H116" s="5"/>
      <c r="I116" s="5"/>
      <c r="J116" s="5"/>
      <c r="K116" s="5"/>
      <c r="L116" s="5"/>
      <c r="M116" s="5"/>
    </row>
    <row r="117" spans="1:13" x14ac:dyDescent="0.3">
      <c r="A117" s="5"/>
      <c r="B117" s="5"/>
      <c r="C117" s="5"/>
      <c r="D117" s="5"/>
      <c r="E117" s="5"/>
      <c r="F117" s="5"/>
      <c r="G117" s="5"/>
      <c r="H117" s="5"/>
      <c r="I117" s="5"/>
      <c r="J117" s="5"/>
      <c r="K117" s="5"/>
      <c r="L117" s="5"/>
      <c r="M117" s="5"/>
    </row>
    <row r="118" spans="1:13" x14ac:dyDescent="0.3">
      <c r="A118" s="5"/>
      <c r="B118" s="5"/>
      <c r="C118" s="5"/>
      <c r="D118" s="5"/>
      <c r="E118" s="5"/>
      <c r="F118" s="5"/>
      <c r="G118" s="5"/>
      <c r="H118" s="5"/>
      <c r="I118" s="5"/>
      <c r="J118" s="5"/>
      <c r="K118" s="5"/>
      <c r="L118" s="5"/>
      <c r="M118" s="5"/>
    </row>
    <row r="119" spans="1:13" x14ac:dyDescent="0.3">
      <c r="A119" s="5"/>
      <c r="B119" s="5"/>
      <c r="C119" s="5"/>
      <c r="D119" s="5"/>
      <c r="E119" s="5"/>
      <c r="F119" s="5"/>
      <c r="G119" s="5"/>
      <c r="H119" s="5"/>
      <c r="I119" s="5"/>
      <c r="J119" s="5"/>
      <c r="K119" s="5"/>
      <c r="L119" s="5"/>
      <c r="M119" s="5"/>
    </row>
    <row r="120" spans="1:13" x14ac:dyDescent="0.3">
      <c r="A120" s="5"/>
      <c r="B120" s="5"/>
      <c r="C120" s="5"/>
      <c r="D120" s="5"/>
      <c r="E120" s="5"/>
      <c r="F120" s="5"/>
      <c r="G120" s="5"/>
      <c r="H120" s="5"/>
      <c r="I120" s="5"/>
      <c r="J120" s="5"/>
      <c r="K120" s="5"/>
      <c r="L120" s="5"/>
      <c r="M120" s="5"/>
    </row>
    <row r="121" spans="1:13" x14ac:dyDescent="0.3">
      <c r="A121" s="5"/>
      <c r="B121" s="5"/>
      <c r="C121" s="5"/>
      <c r="D121" s="5"/>
      <c r="E121" s="5"/>
      <c r="F121" s="5"/>
      <c r="G121" s="5"/>
      <c r="H121" s="5"/>
      <c r="I121" s="5"/>
      <c r="J121" s="5"/>
      <c r="K121" s="5"/>
      <c r="L121" s="5"/>
      <c r="M121" s="5"/>
    </row>
    <row r="122" spans="1:13" x14ac:dyDescent="0.3">
      <c r="A122" s="5"/>
      <c r="B122" s="5"/>
      <c r="C122" s="5"/>
      <c r="D122" s="5"/>
      <c r="E122" s="5"/>
      <c r="F122" s="5"/>
      <c r="G122" s="5"/>
      <c r="H122" s="5"/>
      <c r="I122" s="5"/>
      <c r="J122" s="5"/>
      <c r="K122" s="5"/>
      <c r="L122" s="5"/>
      <c r="M122" s="5"/>
    </row>
    <row r="123" spans="1:13" x14ac:dyDescent="0.3">
      <c r="A123" s="5"/>
      <c r="B123" s="5"/>
      <c r="C123" s="5"/>
      <c r="D123" s="5"/>
      <c r="E123" s="5"/>
      <c r="F123" s="5"/>
      <c r="G123" s="5"/>
      <c r="H123" s="5"/>
      <c r="I123" s="5"/>
      <c r="J123" s="5"/>
      <c r="K123" s="5"/>
      <c r="L123" s="5"/>
      <c r="M123" s="5"/>
    </row>
    <row r="124" spans="1:13" x14ac:dyDescent="0.3">
      <c r="A124" s="5"/>
      <c r="B124" s="5"/>
      <c r="C124" s="5"/>
      <c r="D124" s="5"/>
      <c r="E124" s="5"/>
      <c r="F124" s="5"/>
      <c r="G124" s="5"/>
      <c r="H124" s="5"/>
      <c r="I124" s="5"/>
      <c r="J124" s="5"/>
      <c r="K124" s="5"/>
      <c r="L124" s="5"/>
      <c r="M124" s="5"/>
    </row>
  </sheetData>
  <mergeCells count="1">
    <mergeCell ref="A1:M1"/>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Pavan Kumar D</cp:lastModifiedBy>
  <cp:lastPrinted>2024-08-15T11:23:01Z</cp:lastPrinted>
  <dcterms:created xsi:type="dcterms:W3CDTF">2015-06-05T18:17:20Z</dcterms:created>
  <dcterms:modified xsi:type="dcterms:W3CDTF">2024-08-15T13:43:02Z</dcterms:modified>
</cp:coreProperties>
</file>