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 S N\OneDrive\Documents\excel\"/>
    </mc:Choice>
  </mc:AlternateContent>
  <xr:revisionPtr revIDLastSave="0" documentId="8_{71131657-D124-4ADC-95C5-84440020406D}" xr6:coauthVersionLast="47" xr6:coauthVersionMax="47" xr10:uidLastSave="{00000000-0000-0000-0000-000000000000}"/>
  <bookViews>
    <workbookView xWindow="-108" yWindow="-108" windowWidth="23256" windowHeight="12456" xr2:uid="{ED87F3FA-509C-4995-A26C-FA4220172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N12" i="1" s="1"/>
  <c r="J13" i="1"/>
  <c r="N5" i="1"/>
  <c r="N6" i="1"/>
  <c r="N7" i="1"/>
  <c r="N8" i="1"/>
  <c r="N9" i="1"/>
  <c r="N10" i="1"/>
  <c r="N11" i="1"/>
  <c r="N13" i="1"/>
  <c r="N4" i="1"/>
  <c r="L13" i="1"/>
  <c r="K13" i="1"/>
  <c r="M13" i="1"/>
  <c r="M10" i="1" s="1"/>
  <c r="M7" i="1" s="1"/>
  <c r="M4" i="1" s="1"/>
  <c r="I13" i="1"/>
  <c r="M12" i="1"/>
  <c r="L12" i="1"/>
  <c r="K12" i="1"/>
  <c r="I12" i="1"/>
  <c r="M11" i="1"/>
  <c r="L11" i="1"/>
  <c r="K11" i="1"/>
  <c r="I11" i="1"/>
  <c r="L10" i="1"/>
  <c r="K10" i="1"/>
  <c r="I10" i="1"/>
  <c r="M9" i="1"/>
  <c r="M6" i="1" s="1"/>
  <c r="L9" i="1"/>
  <c r="K9" i="1"/>
  <c r="I9" i="1"/>
  <c r="M8" i="1"/>
  <c r="M5" i="1" s="1"/>
  <c r="L8" i="1"/>
  <c r="K8" i="1"/>
  <c r="I8" i="1"/>
  <c r="L7" i="1"/>
  <c r="K7" i="1"/>
  <c r="I7" i="1"/>
  <c r="L6" i="1"/>
  <c r="K6" i="1"/>
  <c r="I6" i="1"/>
  <c r="L5" i="1"/>
  <c r="K5" i="1"/>
  <c r="I5" i="1"/>
  <c r="L4" i="1"/>
  <c r="K4" i="1"/>
  <c r="J4" i="1"/>
  <c r="I4" i="1"/>
</calcChain>
</file>

<file path=xl/sharedStrings.xml><?xml version="1.0" encoding="utf-8"?>
<sst xmlns="http://schemas.openxmlformats.org/spreadsheetml/2006/main" count="25" uniqueCount="25">
  <si>
    <t>Marks card List</t>
  </si>
  <si>
    <t>sl.No</t>
  </si>
  <si>
    <t>student name</t>
  </si>
  <si>
    <t>kannada</t>
  </si>
  <si>
    <t>english</t>
  </si>
  <si>
    <t>total marks</t>
  </si>
  <si>
    <t>Percentage</t>
  </si>
  <si>
    <t>Maximum mark</t>
  </si>
  <si>
    <t>Minimum mark</t>
  </si>
  <si>
    <t>Result</t>
  </si>
  <si>
    <t>pavan</t>
  </si>
  <si>
    <t>aravind</t>
  </si>
  <si>
    <t>physics</t>
  </si>
  <si>
    <t>chemistry</t>
  </si>
  <si>
    <t>mathematics</t>
  </si>
  <si>
    <t>biology</t>
  </si>
  <si>
    <t>gagan</t>
  </si>
  <si>
    <t>yashvanth</t>
  </si>
  <si>
    <t>harshith</t>
  </si>
  <si>
    <t>sharath</t>
  </si>
  <si>
    <t>kavya</t>
  </si>
  <si>
    <t>ranjitha</t>
  </si>
  <si>
    <t>thanu</t>
  </si>
  <si>
    <t>anand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</si>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</sst>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46D1-D508-486B-A720-904BE0583360}">
  <dimension ref="A1:N20"/>
  <sheetViews>
    <sheetView tabSelected="1" workbookViewId="0">
      <selection activeCell="O11" sqref="O11"/>
    </sheetView>
  </sheetViews>
  <sheetFormatPr defaultRowHeight="14.4" x14ac:dyDescent="0.3"/>
  <cols>
    <col min="5" max="5" width="8.21875" customWidth="1"/>
    <col min="6" max="6" width="9.33203125" customWidth="1"/>
    <col min="7" max="7" width="12.44140625" customWidth="1"/>
    <col min="10" max="10" width="13" customWidth="1"/>
  </cols>
  <sheetData>
    <row r="1" spans="1:14" x14ac:dyDescent="0.3">
      <c r="E1" s="1" t="s">
        <v>0</v>
      </c>
      <c r="F1" s="1"/>
      <c r="G1" s="1"/>
    </row>
    <row r="2" spans="1:14" x14ac:dyDescent="0.3">
      <c r="E2" s="1"/>
      <c r="F2" s="1"/>
      <c r="G2" s="1"/>
    </row>
    <row r="3" spans="1:14" ht="28.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24</v>
      </c>
    </row>
    <row r="4" spans="1:14" x14ac:dyDescent="0.3">
      <c r="A4">
        <v>1</v>
      </c>
      <c r="B4" t="s">
        <v>10</v>
      </c>
      <c r="C4">
        <v>43</v>
      </c>
      <c r="D4">
        <v>34</v>
      </c>
      <c r="E4">
        <v>15</v>
      </c>
      <c r="F4">
        <v>54</v>
      </c>
      <c r="G4">
        <v>54</v>
      </c>
      <c r="H4">
        <v>54</v>
      </c>
      <c r="I4">
        <f>SUM(C4:H4)</f>
        <v>254</v>
      </c>
      <c r="J4">
        <f>AVERAGE(C4:H4)</f>
        <v>42.333333333333336</v>
      </c>
      <c r="K4">
        <f>MAX(C4:H4)</f>
        <v>54</v>
      </c>
      <c r="L4">
        <f>MIN(C4:H4)</f>
        <v>15</v>
      </c>
      <c r="M4" t="str">
        <f>IF(M7&gt;35,"pass","fail")</f>
        <v>pass</v>
      </c>
      <c r="N4" t="str">
        <f>IF(MIN(C4:H4)&lt;35,"fail",IF(J4&gt;=80,"Distinction",IF(J4&gt;=60,"first class",IF(J4&gt;=50,"Second class"))))</f>
        <v>fail</v>
      </c>
    </row>
    <row r="5" spans="1:14" x14ac:dyDescent="0.3">
      <c r="A5">
        <v>2</v>
      </c>
      <c r="B5" t="s">
        <v>11</v>
      </c>
      <c r="C5">
        <v>87</v>
      </c>
      <c r="D5">
        <v>54</v>
      </c>
      <c r="E5">
        <v>35</v>
      </c>
      <c r="F5">
        <v>73</v>
      </c>
      <c r="G5">
        <v>36</v>
      </c>
      <c r="H5">
        <v>78</v>
      </c>
      <c r="I5">
        <f t="shared" ref="I5:I13" si="0">SUM(C5:H5)</f>
        <v>363</v>
      </c>
      <c r="J5">
        <f t="shared" ref="J5:J13" si="1">AVERAGE(C5:H5)</f>
        <v>60.5</v>
      </c>
      <c r="K5">
        <f t="shared" ref="K5:K13" si="2">MAX(C5:H5)</f>
        <v>87</v>
      </c>
      <c r="L5">
        <f t="shared" ref="L5:L13" si="3">MIN(C5:H5)</f>
        <v>35</v>
      </c>
      <c r="M5" t="str">
        <f t="shared" ref="M5:M12" si="4">IF(M8&gt;35,"pass","fail")</f>
        <v>pass</v>
      </c>
      <c r="N5" t="str">
        <f t="shared" ref="N5:N13" si="5">IF(MIN(C5:H5)&lt;35,"fail",IF(J5&gt;=80,"Distinction",IF(J5&gt;=60,"first class",IF(J5&gt;=50,"Second class"))))</f>
        <v>first class</v>
      </c>
    </row>
    <row r="6" spans="1:14" x14ac:dyDescent="0.3">
      <c r="A6">
        <v>3</v>
      </c>
      <c r="B6" t="s">
        <v>16</v>
      </c>
      <c r="C6">
        <v>65</v>
      </c>
      <c r="D6">
        <v>54</v>
      </c>
      <c r="E6">
        <v>78</v>
      </c>
      <c r="F6">
        <v>76</v>
      </c>
      <c r="G6">
        <v>78</v>
      </c>
      <c r="H6">
        <v>99</v>
      </c>
      <c r="I6">
        <f t="shared" si="0"/>
        <v>450</v>
      </c>
      <c r="J6">
        <f t="shared" si="1"/>
        <v>75</v>
      </c>
      <c r="K6">
        <f t="shared" si="2"/>
        <v>99</v>
      </c>
      <c r="L6">
        <f t="shared" si="3"/>
        <v>54</v>
      </c>
      <c r="M6" t="str">
        <f t="shared" si="4"/>
        <v>pass</v>
      </c>
      <c r="N6" t="str">
        <f t="shared" si="5"/>
        <v>first class</v>
      </c>
    </row>
    <row r="7" spans="1:14" x14ac:dyDescent="0.3">
      <c r="A7">
        <v>4</v>
      </c>
      <c r="B7" t="s">
        <v>17</v>
      </c>
      <c r="C7">
        <v>43</v>
      </c>
      <c r="D7">
        <v>33</v>
      </c>
      <c r="E7">
        <v>65</v>
      </c>
      <c r="F7">
        <v>88</v>
      </c>
      <c r="G7">
        <v>9</v>
      </c>
      <c r="H7">
        <v>87</v>
      </c>
      <c r="I7">
        <f t="shared" si="0"/>
        <v>325</v>
      </c>
      <c r="J7">
        <f t="shared" si="1"/>
        <v>54.166666666666664</v>
      </c>
      <c r="K7">
        <f t="shared" si="2"/>
        <v>88</v>
      </c>
      <c r="L7">
        <f t="shared" si="3"/>
        <v>9</v>
      </c>
      <c r="M7" t="str">
        <f t="shared" si="4"/>
        <v>pass</v>
      </c>
      <c r="N7" t="str">
        <f t="shared" si="5"/>
        <v>fail</v>
      </c>
    </row>
    <row r="8" spans="1:14" x14ac:dyDescent="0.3">
      <c r="A8">
        <v>5</v>
      </c>
      <c r="B8" t="s">
        <v>18</v>
      </c>
      <c r="C8">
        <v>33</v>
      </c>
      <c r="D8">
        <v>23</v>
      </c>
      <c r="E8">
        <v>75</v>
      </c>
      <c r="F8">
        <v>66</v>
      </c>
      <c r="G8">
        <v>76</v>
      </c>
      <c r="H8">
        <v>54</v>
      </c>
      <c r="I8">
        <f t="shared" si="0"/>
        <v>327</v>
      </c>
      <c r="J8">
        <f t="shared" si="1"/>
        <v>54.5</v>
      </c>
      <c r="K8">
        <f t="shared" si="2"/>
        <v>76</v>
      </c>
      <c r="L8">
        <f t="shared" si="3"/>
        <v>23</v>
      </c>
      <c r="M8" t="str">
        <f t="shared" si="4"/>
        <v>pass</v>
      </c>
      <c r="N8" t="str">
        <f t="shared" si="5"/>
        <v>fail</v>
      </c>
    </row>
    <row r="9" spans="1:14" x14ac:dyDescent="0.3">
      <c r="A9">
        <v>6</v>
      </c>
      <c r="B9" t="s">
        <v>19</v>
      </c>
      <c r="C9">
        <v>23</v>
      </c>
      <c r="D9">
        <v>43</v>
      </c>
      <c r="E9">
        <v>76</v>
      </c>
      <c r="F9">
        <v>56</v>
      </c>
      <c r="G9">
        <v>54</v>
      </c>
      <c r="H9">
        <v>55</v>
      </c>
      <c r="I9">
        <f t="shared" si="0"/>
        <v>307</v>
      </c>
      <c r="J9">
        <f t="shared" si="1"/>
        <v>51.166666666666664</v>
      </c>
      <c r="K9">
        <f t="shared" si="2"/>
        <v>76</v>
      </c>
      <c r="L9">
        <f t="shared" si="3"/>
        <v>23</v>
      </c>
      <c r="M9" t="str">
        <f t="shared" si="4"/>
        <v>pass</v>
      </c>
      <c r="N9" t="str">
        <f t="shared" si="5"/>
        <v>fail</v>
      </c>
    </row>
    <row r="10" spans="1:14" x14ac:dyDescent="0.3">
      <c r="A10">
        <v>7</v>
      </c>
      <c r="B10" t="s">
        <v>20</v>
      </c>
      <c r="C10">
        <v>45</v>
      </c>
      <c r="D10">
        <v>8</v>
      </c>
      <c r="E10">
        <v>44</v>
      </c>
      <c r="F10">
        <v>54</v>
      </c>
      <c r="G10">
        <v>33</v>
      </c>
      <c r="H10">
        <v>37</v>
      </c>
      <c r="I10">
        <f t="shared" si="0"/>
        <v>221</v>
      </c>
      <c r="J10">
        <f t="shared" si="1"/>
        <v>36.833333333333336</v>
      </c>
      <c r="K10">
        <f t="shared" si="2"/>
        <v>54</v>
      </c>
      <c r="L10">
        <f t="shared" si="3"/>
        <v>8</v>
      </c>
      <c r="M10" t="str">
        <f t="shared" si="4"/>
        <v>pass</v>
      </c>
      <c r="N10" t="str">
        <f t="shared" si="5"/>
        <v>fail</v>
      </c>
    </row>
    <row r="11" spans="1:14" x14ac:dyDescent="0.3">
      <c r="A11">
        <v>8</v>
      </c>
      <c r="B11" t="s">
        <v>21</v>
      </c>
      <c r="C11">
        <v>78</v>
      </c>
      <c r="D11">
        <v>76</v>
      </c>
      <c r="E11">
        <v>34</v>
      </c>
      <c r="F11">
        <v>87</v>
      </c>
      <c r="G11">
        <v>45</v>
      </c>
      <c r="H11">
        <v>89</v>
      </c>
      <c r="I11">
        <f t="shared" si="0"/>
        <v>409</v>
      </c>
      <c r="J11">
        <f t="shared" si="1"/>
        <v>68.166666666666671</v>
      </c>
      <c r="K11">
        <f t="shared" si="2"/>
        <v>89</v>
      </c>
      <c r="L11">
        <f t="shared" si="3"/>
        <v>34</v>
      </c>
      <c r="M11" t="str">
        <f t="shared" si="4"/>
        <v>fail</v>
      </c>
      <c r="N11" t="str">
        <f t="shared" si="5"/>
        <v>fail</v>
      </c>
    </row>
    <row r="12" spans="1:14" x14ac:dyDescent="0.3">
      <c r="A12">
        <v>9</v>
      </c>
      <c r="B12" t="s">
        <v>22</v>
      </c>
      <c r="C12">
        <v>55</v>
      </c>
      <c r="D12">
        <v>99</v>
      </c>
      <c r="E12">
        <v>56</v>
      </c>
      <c r="F12">
        <v>99</v>
      </c>
      <c r="G12">
        <v>89</v>
      </c>
      <c r="H12">
        <v>98</v>
      </c>
      <c r="I12">
        <f t="shared" si="0"/>
        <v>496</v>
      </c>
      <c r="J12">
        <f t="shared" si="1"/>
        <v>82.666666666666671</v>
      </c>
      <c r="K12">
        <f t="shared" si="2"/>
        <v>99</v>
      </c>
      <c r="L12">
        <f t="shared" si="3"/>
        <v>55</v>
      </c>
      <c r="M12" t="str">
        <f t="shared" si="4"/>
        <v>fail</v>
      </c>
      <c r="N12" t="str">
        <f t="shared" si="5"/>
        <v>Distinction</v>
      </c>
    </row>
    <row r="13" spans="1:14" x14ac:dyDescent="0.3">
      <c r="A13">
        <v>10</v>
      </c>
      <c r="B13" t="s">
        <v>23</v>
      </c>
      <c r="C13">
        <v>99</v>
      </c>
      <c r="D13">
        <v>77</v>
      </c>
      <c r="E13">
        <v>35</v>
      </c>
      <c r="F13">
        <v>44</v>
      </c>
      <c r="G13">
        <v>78</v>
      </c>
      <c r="H13">
        <v>44</v>
      </c>
      <c r="I13">
        <f t="shared" si="0"/>
        <v>377</v>
      </c>
      <c r="J13">
        <f t="shared" si="1"/>
        <v>62.833333333333336</v>
      </c>
      <c r="K13">
        <f t="shared" si="2"/>
        <v>99</v>
      </c>
      <c r="L13">
        <f t="shared" si="3"/>
        <v>35</v>
      </c>
      <c r="M13" t="str">
        <f>IF(J13&gt;35,"pass","fail")</f>
        <v>pass</v>
      </c>
      <c r="N13" t="str">
        <f t="shared" si="5"/>
        <v>first class</v>
      </c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mergeCells count="1">
    <mergeCell ref="E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S N</dc:creator>
  <cp:lastModifiedBy>PAVAN S N</cp:lastModifiedBy>
  <dcterms:created xsi:type="dcterms:W3CDTF">2023-01-16T07:25:20Z</dcterms:created>
  <dcterms:modified xsi:type="dcterms:W3CDTF">2023-01-16T08:16:36Z</dcterms:modified>
</cp:coreProperties>
</file>