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vas Krishnan S\Downloads\"/>
    </mc:Choice>
  </mc:AlternateContent>
  <xr:revisionPtr revIDLastSave="0" documentId="13_ncr:1_{3318E774-6D43-45FC-9ACD-1C06B617A0D0}" xr6:coauthVersionLast="47" xr6:coauthVersionMax="47" xr10:uidLastSave="{00000000-0000-0000-0000-000000000000}"/>
  <bookViews>
    <workbookView xWindow="-108" yWindow="-108" windowWidth="23256" windowHeight="12456" tabRatio="755" xr2:uid="{00000000-000D-0000-FFFF-FFFF00000000}"/>
  </bookViews>
  <sheets>
    <sheet name="Fuel Consumption" sheetId="15" r:id="rId1"/>
    <sheet name="Analysis" sheetId="16" r:id="rId2"/>
    <sheet name="Passengers Syst" sheetId="3" r:id="rId3"/>
    <sheet name="Airline total flights" sheetId="17" r:id="rId4"/>
    <sheet name="RPMs System" sheetId="1" r:id="rId5"/>
    <sheet name="Avail Seat-Miles Syst" sheetId="4" r:id="rId6"/>
    <sheet name="FTEs" sheetId="12" r:id="rId7"/>
    <sheet name="Op Revenue" sheetId="14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2" l="1"/>
  <c r="E18" i="12"/>
  <c r="E19" i="12"/>
  <c r="E20" i="12"/>
  <c r="E21" i="12"/>
  <c r="E22" i="12"/>
  <c r="E23" i="12"/>
  <c r="E5" i="12"/>
  <c r="E6" i="12"/>
  <c r="E7" i="12"/>
  <c r="E8" i="12"/>
  <c r="E9" i="12"/>
  <c r="E10" i="12"/>
  <c r="E11" i="12"/>
  <c r="E12" i="12"/>
  <c r="E13" i="12"/>
  <c r="E14" i="12"/>
  <c r="E15" i="12"/>
  <c r="E16" i="12"/>
  <c r="E4" i="1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4" i="3"/>
</calcChain>
</file>

<file path=xl/sharedStrings.xml><?xml version="1.0" encoding="utf-8"?>
<sst xmlns="http://schemas.openxmlformats.org/spreadsheetml/2006/main" count="891" uniqueCount="215">
  <si>
    <t>04Q</t>
  </si>
  <si>
    <t>Tradewind Aviation</t>
  </si>
  <si>
    <t>Piedmont Airlines</t>
  </si>
  <si>
    <t>2E</t>
  </si>
  <si>
    <t>2O</t>
  </si>
  <si>
    <t>Island Air Service</t>
  </si>
  <si>
    <t>3F</t>
  </si>
  <si>
    <t>3M</t>
  </si>
  <si>
    <t>Tanana Air Service</t>
  </si>
  <si>
    <t>4W</t>
  </si>
  <si>
    <t>Warbelow</t>
  </si>
  <si>
    <t>7H</t>
  </si>
  <si>
    <t>Era Aviation</t>
  </si>
  <si>
    <t>8E</t>
  </si>
  <si>
    <t>8V</t>
  </si>
  <si>
    <t>Wright Air Service</t>
  </si>
  <si>
    <t>9E</t>
  </si>
  <si>
    <t>9K</t>
  </si>
  <si>
    <t>Cape Air</t>
  </si>
  <si>
    <t>AA</t>
  </si>
  <si>
    <t>AS</t>
  </si>
  <si>
    <t>AX</t>
  </si>
  <si>
    <t>Trans States Airlines</t>
  </si>
  <si>
    <t>B6</t>
  </si>
  <si>
    <t>JetBlue Airways</t>
  </si>
  <si>
    <t>C5</t>
  </si>
  <si>
    <t>CP</t>
  </si>
  <si>
    <t>Compass Airlines</t>
  </si>
  <si>
    <t>DL</t>
  </si>
  <si>
    <t>ELL</t>
  </si>
  <si>
    <t>EV</t>
  </si>
  <si>
    <t>F9</t>
  </si>
  <si>
    <t>G4</t>
  </si>
  <si>
    <t>Allegiant Air</t>
  </si>
  <si>
    <t>G7</t>
  </si>
  <si>
    <t>GV</t>
  </si>
  <si>
    <t>Grant Aviation</t>
  </si>
  <si>
    <t>H6</t>
  </si>
  <si>
    <t>Hageland Aviation Service</t>
  </si>
  <si>
    <t>HA</t>
  </si>
  <si>
    <t>J5</t>
  </si>
  <si>
    <t>K3</t>
  </si>
  <si>
    <t>KAH</t>
  </si>
  <si>
    <t>Kenmore Air Harbor</t>
  </si>
  <si>
    <t>KAT</t>
  </si>
  <si>
    <t>Katmai Air</t>
  </si>
  <si>
    <t>KS</t>
  </si>
  <si>
    <t>MQ</t>
  </si>
  <si>
    <t>NEW</t>
  </si>
  <si>
    <t>NK</t>
  </si>
  <si>
    <t>OO</t>
  </si>
  <si>
    <t>Q5</t>
  </si>
  <si>
    <t>40-Mile Air</t>
  </si>
  <si>
    <t>QX</t>
  </si>
  <si>
    <t>Horizon Air</t>
  </si>
  <si>
    <t>SEB</t>
  </si>
  <si>
    <t>SNK</t>
  </si>
  <si>
    <t>SY</t>
  </si>
  <si>
    <t>UA</t>
  </si>
  <si>
    <t>V8</t>
  </si>
  <si>
    <t>Iliamna Air Taxi</t>
  </si>
  <si>
    <t>VI</t>
  </si>
  <si>
    <t>WN</t>
  </si>
  <si>
    <t>WST</t>
  </si>
  <si>
    <t>YV</t>
  </si>
  <si>
    <t>YX</t>
  </si>
  <si>
    <t>ZW</t>
  </si>
  <si>
    <t xml:space="preserve">Delta Air Lines  </t>
  </si>
  <si>
    <t xml:space="preserve">Alaska Airlines  </t>
  </si>
  <si>
    <t xml:space="preserve">Frontier Airlines  </t>
  </si>
  <si>
    <t xml:space="preserve">Hawaiian Airlines  </t>
  </si>
  <si>
    <t xml:space="preserve">Mesa Airlines  </t>
  </si>
  <si>
    <t xml:space="preserve">PSA Airlines  </t>
  </si>
  <si>
    <t xml:space="preserve">Bering Air  </t>
  </si>
  <si>
    <t xml:space="preserve">Vieques Air Link  </t>
  </si>
  <si>
    <t xml:space="preserve">Pacific Airways  </t>
  </si>
  <si>
    <t xml:space="preserve">New England Airlines  </t>
  </si>
  <si>
    <t xml:space="preserve">Smokey Bay Air  </t>
  </si>
  <si>
    <t xml:space="preserve">Ellis Air Taxi  </t>
  </si>
  <si>
    <t xml:space="preserve">Spernak Airways  </t>
  </si>
  <si>
    <t>Scheduled Service</t>
  </si>
  <si>
    <t>Revenue Passenger-Miles</t>
  </si>
  <si>
    <t xml:space="preserve">ExpressJet Airlines  </t>
  </si>
  <si>
    <t xml:space="preserve">SkyWest Airlines  </t>
  </si>
  <si>
    <t>United Airlines</t>
  </si>
  <si>
    <t>Passengers</t>
  </si>
  <si>
    <t>Available Seat-Miles</t>
  </si>
  <si>
    <t xml:space="preserve">Southwest Airlines </t>
  </si>
  <si>
    <t>X4</t>
  </si>
  <si>
    <t>YR</t>
  </si>
  <si>
    <t xml:space="preserve">Grand Canyon Airlines </t>
  </si>
  <si>
    <t>Total</t>
  </si>
  <si>
    <t>Rank</t>
  </si>
  <si>
    <t>Airline</t>
  </si>
  <si>
    <t>Code</t>
  </si>
  <si>
    <t xml:space="preserve">Sun Country Airlines </t>
  </si>
  <si>
    <t xml:space="preserve">Commutair </t>
  </si>
  <si>
    <t xml:space="preserve">Mokulele Flight Services  </t>
  </si>
  <si>
    <t xml:space="preserve">Air Wisconsin Airlines  </t>
  </si>
  <si>
    <t xml:space="preserve">Air Excursions  </t>
  </si>
  <si>
    <t xml:space="preserve">Venture Travel   </t>
  </si>
  <si>
    <t xml:space="preserve">GoJet Airlines   </t>
  </si>
  <si>
    <t>Spirit Airlines</t>
  </si>
  <si>
    <t>AAT</t>
  </si>
  <si>
    <t>Grand Canyon Helicopters</t>
  </si>
  <si>
    <t>GCH</t>
  </si>
  <si>
    <t xml:space="preserve">Air Sunshine </t>
  </si>
  <si>
    <t>Silver Airways</t>
  </si>
  <si>
    <t>1QQ</t>
  </si>
  <si>
    <t xml:space="preserve">City Wings </t>
  </si>
  <si>
    <t>Peninsula Airways</t>
  </si>
  <si>
    <t>Percent of Total (%)</t>
  </si>
  <si>
    <t>7S</t>
  </si>
  <si>
    <t>5V</t>
  </si>
  <si>
    <t>MW</t>
  </si>
  <si>
    <t xml:space="preserve">Tatonduk </t>
  </si>
  <si>
    <t xml:space="preserve">Endeavor </t>
  </si>
  <si>
    <t>RVQ</t>
  </si>
  <si>
    <t>PT</t>
  </si>
  <si>
    <t>Envoy Air</t>
  </si>
  <si>
    <t>EM</t>
  </si>
  <si>
    <t>Boutique Air</t>
  </si>
  <si>
    <t>4B</t>
  </si>
  <si>
    <t>1YQ</t>
  </si>
  <si>
    <t>1SQ</t>
  </si>
  <si>
    <t xml:space="preserve">Star Marianas Air </t>
  </si>
  <si>
    <t>Air Charter (Air Flamenco)</t>
  </si>
  <si>
    <t>Empire Airlines</t>
  </si>
  <si>
    <t>Kalinin Aviation (Alaska Seaplanes)</t>
  </si>
  <si>
    <t xml:space="preserve">Reeve Air Alaska </t>
  </si>
  <si>
    <t>Friday Harbor Seaplanes</t>
  </si>
  <si>
    <t>OH</t>
  </si>
  <si>
    <t>I4</t>
  </si>
  <si>
    <t>22Q</t>
  </si>
  <si>
    <t>2HQ</t>
  </si>
  <si>
    <t>LF</t>
  </si>
  <si>
    <t>American Airlines</t>
  </si>
  <si>
    <t>Island Air Express</t>
  </si>
  <si>
    <t>Gem Air</t>
  </si>
  <si>
    <t>Elite Airways</t>
  </si>
  <si>
    <t>Z3</t>
  </si>
  <si>
    <t>K2</t>
  </si>
  <si>
    <t>38Q</t>
  </si>
  <si>
    <t>2EQ</t>
  </si>
  <si>
    <t>Yute Commuter Service</t>
  </si>
  <si>
    <t>Key Lime Air</t>
  </si>
  <si>
    <t>Alaska Air Transit</t>
  </si>
  <si>
    <t>Full-Time Equivalent Employees</t>
  </si>
  <si>
    <t>2LQ</t>
  </si>
  <si>
    <t>3AQ</t>
  </si>
  <si>
    <t>3BQ</t>
  </si>
  <si>
    <t>AN</t>
  </si>
  <si>
    <t>ADVANCED AIR LLC</t>
  </si>
  <si>
    <t>CH</t>
  </si>
  <si>
    <t>Bemidji Airlines</t>
  </si>
  <si>
    <t>Republic Airline</t>
  </si>
  <si>
    <t>Tropic Ocean Airways</t>
  </si>
  <si>
    <t>Maritime Helicopters</t>
  </si>
  <si>
    <t>Watermakers Air</t>
  </si>
  <si>
    <t>Contour Airlines</t>
  </si>
  <si>
    <t>Seaborne Virgin Islands</t>
  </si>
  <si>
    <t>Republic Airways</t>
  </si>
  <si>
    <t>Ryan Air</t>
  </si>
  <si>
    <t>Endeavor Air</t>
  </si>
  <si>
    <t>Spirit Air Lines</t>
  </si>
  <si>
    <t>Operating Revenue ($000)</t>
  </si>
  <si>
    <t>Operating Profit/Loss ($000)</t>
  </si>
  <si>
    <t>Operating Margin (%)</t>
  </si>
  <si>
    <t>Scheduled Passenger Revenue ($000)</t>
  </si>
  <si>
    <t xml:space="preserve">American Airlines  </t>
  </si>
  <si>
    <t xml:space="preserve">ExpressJet Airlines </t>
  </si>
  <si>
    <t>GoJet Airlines</t>
  </si>
  <si>
    <t>* American Airlines Operating Revenue includes $7,503,581 (000) reported as US Airways from Jan-Jun 2015</t>
  </si>
  <si>
    <t>Scheduled Passenger Revenue (Fares) as Percent of Total Operating Revenue (%)</t>
  </si>
  <si>
    <t>1BQ</t>
  </si>
  <si>
    <t>9X</t>
  </si>
  <si>
    <t>3E</t>
  </si>
  <si>
    <t>Dynamic Airways</t>
  </si>
  <si>
    <t>Mokulele Airlines</t>
  </si>
  <si>
    <t>Air Choice One</t>
  </si>
  <si>
    <t>Revenue Passenger Miles by Airline, Jan-Dec 2020</t>
  </si>
  <si>
    <t>Sun Air International</t>
  </si>
  <si>
    <t>Available Seat-Miles by Airline, Jan-Dec 2020</t>
  </si>
  <si>
    <t>Passengers by Airline, Jan-Dec 2020</t>
  </si>
  <si>
    <t>Ful-Time Equivalent Employees by Airline, December 2020</t>
  </si>
  <si>
    <t>Operating Revenue by Airline 2020</t>
  </si>
  <si>
    <t>Southwest Airline Fuel Consuptions and its price(2000-2022)</t>
  </si>
  <si>
    <t>Year</t>
  </si>
  <si>
    <t>Month</t>
  </si>
  <si>
    <t>Domestic Consumption(thousand gallons)</t>
  </si>
  <si>
    <t>Cost (thousand dollars)</t>
  </si>
  <si>
    <t>Cost per Gallon(dollars)</t>
  </si>
  <si>
    <t>International Consumption (thousand gallons)</t>
  </si>
  <si>
    <t>Total Consumption(thousand gallons)</t>
  </si>
  <si>
    <t>Jan-Dec</t>
  </si>
  <si>
    <t>Source: Bureau of Transportation Statistics</t>
  </si>
  <si>
    <t>https://www.transtats.bts.gov/fuel.asp?20=E</t>
  </si>
  <si>
    <t>From this pie chart we clearly stated that people choosed Southwest Ailrine during pandemic time. It indicated the customer loyalty towards Southwest Airline</t>
  </si>
  <si>
    <t xml:space="preserve">Month </t>
  </si>
  <si>
    <t>DOMESTIC</t>
  </si>
  <si>
    <t>INTERNATIONAL</t>
  </si>
  <si>
    <t>TOTAL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</si>
  <si>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</si>
  <si>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</si>
  <si>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</si>
  <si>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</si>
  <si>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</si>
  <si>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</si>
  <si>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</si>
  <si>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</si>
  <si>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</si>
  <si>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</si>
  <si>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</si>
  <si>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</si>
  <si>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Southwest Ailrline Total Flight travel from October 2022 - 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</si>
</sst>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#,##0.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164" fontId="23" fillId="0" borderId="0" applyFont="0" applyFill="0" applyBorder="0" applyAlignment="0" applyProtection="0"/>
    <xf numFmtId="0" fontId="6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 applyNumberForma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18" fillId="0" borderId="1" xfId="0" applyFont="1" applyBorder="1"/>
    <xf numFmtId="0" fontId="18" fillId="0" borderId="0" xfId="0" applyFont="1" applyAlignment="1">
      <alignment horizontal="center" wrapText="1"/>
    </xf>
    <xf numFmtId="165" fontId="19" fillId="0" borderId="0" xfId="0" applyNumberFormat="1" applyFont="1"/>
    <xf numFmtId="0" fontId="21" fillId="0" borderId="1" xfId="2" applyFont="1" applyBorder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3" fillId="0" borderId="0" xfId="4"/>
    <xf numFmtId="166" fontId="24" fillId="0" borderId="0" xfId="10" applyNumberFormat="1" applyFont="1" applyAlignment="1">
      <alignment horizontal="left" indent="1"/>
    </xf>
    <xf numFmtId="166" fontId="24" fillId="0" borderId="0" xfId="10" applyNumberFormat="1" applyFont="1" applyBorder="1" applyAlignment="1">
      <alignment horizontal="left" indent="1"/>
    </xf>
    <xf numFmtId="166" fontId="24" fillId="0" borderId="0" xfId="10" applyNumberFormat="1" applyFont="1" applyAlignment="1">
      <alignment horizontal="left"/>
    </xf>
    <xf numFmtId="166" fontId="24" fillId="0" borderId="0" xfId="10" applyNumberFormat="1" applyFont="1" applyBorder="1" applyAlignment="1">
      <alignment horizontal="left"/>
    </xf>
    <xf numFmtId="166" fontId="25" fillId="0" borderId="0" xfId="10" applyNumberFormat="1" applyFont="1" applyBorder="1" applyAlignment="1">
      <alignment horizontal="left"/>
    </xf>
    <xf numFmtId="167" fontId="0" fillId="0" borderId="0" xfId="0" applyNumberFormat="1"/>
    <xf numFmtId="3" fontId="22" fillId="0" borderId="0" xfId="19" applyNumberFormat="1" applyFont="1" applyAlignment="1">
      <alignment horizontal="right"/>
    </xf>
    <xf numFmtId="0" fontId="2" fillId="0" borderId="0" xfId="24"/>
    <xf numFmtId="165" fontId="0" fillId="0" borderId="0" xfId="0" applyNumberFormat="1"/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wrapText="1"/>
    </xf>
    <xf numFmtId="0" fontId="18" fillId="0" borderId="2" xfId="0" applyFont="1" applyBorder="1"/>
    <xf numFmtId="0" fontId="0" fillId="0" borderId="2" xfId="0" applyBorder="1"/>
    <xf numFmtId="0" fontId="20" fillId="0" borderId="2" xfId="21" applyFont="1" applyBorder="1"/>
    <xf numFmtId="3" fontId="0" fillId="0" borderId="2" xfId="0" applyNumberFormat="1" applyBorder="1"/>
    <xf numFmtId="165" fontId="19" fillId="0" borderId="2" xfId="0" applyNumberFormat="1" applyFont="1" applyBorder="1"/>
    <xf numFmtId="165" fontId="20" fillId="0" borderId="2" xfId="23" applyNumberFormat="1" applyFont="1" applyBorder="1"/>
    <xf numFmtId="3" fontId="2" fillId="0" borderId="2" xfId="20" applyNumberFormat="1" applyBorder="1"/>
    <xf numFmtId="169" fontId="20" fillId="0" borderId="2" xfId="24" applyNumberFormat="1" applyFont="1" applyBorder="1"/>
    <xf numFmtId="0" fontId="19" fillId="0" borderId="2" xfId="0" applyFont="1" applyBorder="1"/>
    <xf numFmtId="0" fontId="20" fillId="0" borderId="2" xfId="25" applyFont="1" applyBorder="1"/>
    <xf numFmtId="0" fontId="2" fillId="0" borderId="2" xfId="26" applyBorder="1"/>
    <xf numFmtId="3" fontId="21" fillId="0" borderId="2" xfId="25" applyNumberFormat="1" applyFont="1" applyBorder="1"/>
    <xf numFmtId="3" fontId="18" fillId="0" borderId="2" xfId="0" applyNumberFormat="1" applyFont="1" applyBorder="1"/>
    <xf numFmtId="3" fontId="20" fillId="0" borderId="2" xfId="10" applyNumberFormat="1" applyFont="1" applyBorder="1" applyAlignment="1">
      <alignment horizontal="right" indent="1"/>
    </xf>
    <xf numFmtId="168" fontId="19" fillId="0" borderId="2" xfId="0" applyNumberFormat="1" applyFont="1" applyBorder="1"/>
    <xf numFmtId="0" fontId="14" fillId="0" borderId="2" xfId="3" applyBorder="1"/>
    <xf numFmtId="3" fontId="19" fillId="0" borderId="2" xfId="10" applyNumberFormat="1" applyFont="1" applyBorder="1" applyAlignment="1">
      <alignment horizontal="right" indent="1"/>
    </xf>
    <xf numFmtId="0" fontId="20" fillId="0" borderId="2" xfId="2" applyFont="1" applyBorder="1"/>
    <xf numFmtId="0" fontId="19" fillId="0" borderId="2" xfId="0" applyFont="1" applyBorder="1" applyAlignment="1">
      <alignment horizontal="left"/>
    </xf>
    <xf numFmtId="3" fontId="21" fillId="0" borderId="2" xfId="10" applyNumberFormat="1" applyFont="1" applyBorder="1" applyAlignment="1">
      <alignment horizontal="right" indent="1"/>
    </xf>
    <xf numFmtId="0" fontId="0" fillId="0" borderId="2" xfId="0" applyBorder="1" applyAlignment="1">
      <alignment horizontal="left"/>
    </xf>
    <xf numFmtId="0" fontId="7" fillId="0" borderId="2" xfId="3" applyFont="1" applyBorder="1"/>
    <xf numFmtId="0" fontId="11" fillId="0" borderId="2" xfId="4" applyFont="1" applyBorder="1"/>
    <xf numFmtId="0" fontId="13" fillId="0" borderId="2" xfId="4" applyBorder="1"/>
    <xf numFmtId="0" fontId="7" fillId="0" borderId="2" xfId="4" applyFont="1" applyBorder="1"/>
    <xf numFmtId="0" fontId="22" fillId="2" borderId="2" xfId="0" applyFont="1" applyFill="1" applyBorder="1" applyAlignment="1">
      <alignment horizontal="left"/>
    </xf>
    <xf numFmtId="3" fontId="22" fillId="2" borderId="2" xfId="0" applyNumberFormat="1" applyFont="1" applyFill="1" applyBorder="1"/>
    <xf numFmtId="168" fontId="19" fillId="0" borderId="2" xfId="12" applyNumberFormat="1" applyFont="1" applyBorder="1"/>
    <xf numFmtId="0" fontId="1" fillId="0" borderId="2" xfId="3" applyFont="1" applyBorder="1"/>
    <xf numFmtId="3" fontId="3" fillId="0" borderId="2" xfId="19" applyNumberFormat="1" applyBorder="1" applyAlignment="1">
      <alignment horizontal="right"/>
    </xf>
    <xf numFmtId="0" fontId="0" fillId="4" borderId="2" xfId="0" applyFill="1" applyBorder="1"/>
    <xf numFmtId="0" fontId="26" fillId="5" borderId="0" xfId="28" applyFill="1"/>
    <xf numFmtId="0" fontId="0" fillId="5" borderId="0" xfId="0" applyFill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2" fillId="3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9" fillId="4" borderId="0" xfId="0" applyFont="1" applyFill="1" applyAlignment="1">
      <alignment horizontal="center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" fillId="6" borderId="1" xfId="0" applyFont="1" applyFill="1" applyBorder="1" applyAlignment="1">
      <alignment horizontal="center"/>
    </xf>
  </cellXfs>
  <cellStyles count="29">
    <cellStyle name="Comma" xfId="10" builtinId="3"/>
    <cellStyle name="Hyperlink" xfId="28" builtinId="8"/>
    <cellStyle name="Normal" xfId="0" builtinId="0"/>
    <cellStyle name="Normal 10" xfId="9" xr:uid="{00000000-0005-0000-0000-000002000000}"/>
    <cellStyle name="Normal 11" xfId="11" xr:uid="{00000000-0005-0000-0000-000003000000}"/>
    <cellStyle name="Normal 11 2" xfId="13" xr:uid="{00000000-0005-0000-0000-000004000000}"/>
    <cellStyle name="Normal 11 2 2" xfId="21" xr:uid="{00000000-0005-0000-0000-000005000000}"/>
    <cellStyle name="Normal 12" xfId="18" xr:uid="{00000000-0005-0000-0000-000006000000}"/>
    <cellStyle name="Normal 12 2" xfId="22" xr:uid="{00000000-0005-0000-0000-000007000000}"/>
    <cellStyle name="Normal 13" xfId="19" xr:uid="{00000000-0005-0000-0000-000008000000}"/>
    <cellStyle name="Normal 14" xfId="20" xr:uid="{00000000-0005-0000-0000-000009000000}"/>
    <cellStyle name="Normal 2" xfId="1" xr:uid="{00000000-0005-0000-0000-00000A000000}"/>
    <cellStyle name="Normal 2 2" xfId="16" xr:uid="{00000000-0005-0000-0000-00000B000000}"/>
    <cellStyle name="Normal 2 2 2" xfId="26" xr:uid="{00000000-0005-0000-0000-00000C000000}"/>
    <cellStyle name="Normal 3" xfId="2" xr:uid="{00000000-0005-0000-0000-00000D000000}"/>
    <cellStyle name="Normal 4" xfId="3" xr:uid="{00000000-0005-0000-0000-00000E000000}"/>
    <cellStyle name="Normal 4 2" xfId="15" xr:uid="{00000000-0005-0000-0000-00000F000000}"/>
    <cellStyle name="Normal 4 2 2" xfId="25" xr:uid="{00000000-0005-0000-0000-000010000000}"/>
    <cellStyle name="Normal 5" xfId="4" xr:uid="{00000000-0005-0000-0000-000011000000}"/>
    <cellStyle name="Normal 5 2" xfId="17" xr:uid="{00000000-0005-0000-0000-000012000000}"/>
    <cellStyle name="Normal 5 2 2" xfId="27" xr:uid="{00000000-0005-0000-0000-000013000000}"/>
    <cellStyle name="Normal 6" xfId="5" xr:uid="{00000000-0005-0000-0000-000014000000}"/>
    <cellStyle name="Normal 6 2" xfId="14" xr:uid="{00000000-0005-0000-0000-000015000000}"/>
    <cellStyle name="Normal 6 2 2" xfId="24" xr:uid="{00000000-0005-0000-0000-000016000000}"/>
    <cellStyle name="Normal 7" xfId="6" xr:uid="{00000000-0005-0000-0000-000017000000}"/>
    <cellStyle name="Normal 8" xfId="7" xr:uid="{00000000-0005-0000-0000-000018000000}"/>
    <cellStyle name="Normal 9" xfId="8" xr:uid="{00000000-0005-0000-0000-000019000000}"/>
    <cellStyle name="Percent" xfId="12" builtinId="5"/>
    <cellStyle name="Percent 2" xfId="23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Southwest Airlines Domestic Fuel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Consumption(thousand gallons) 2000-2022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'[1]Fuel Consumption'!$C$2</c:f>
              <c:strCache>
                <c:ptCount val="1"/>
                <c:pt idx="0">
                  <c:v>Domestic Consumption(thousand gallons)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'[1]Fuel Consumption'!$A$3:$B$25</c:f>
              <c:multiLvlStrCache>
                <c:ptCount val="23"/>
                <c:lvl>
                  <c:pt idx="0">
                    <c:v>Jan-Dec</c:v>
                  </c:pt>
                  <c:pt idx="1">
                    <c:v>Jan-Dec</c:v>
                  </c:pt>
                  <c:pt idx="2">
                    <c:v>Jan-Dec</c:v>
                  </c:pt>
                  <c:pt idx="3">
                    <c:v>Jan-Dec</c:v>
                  </c:pt>
                  <c:pt idx="4">
                    <c:v>Jan-Dec</c:v>
                  </c:pt>
                  <c:pt idx="5">
                    <c:v>Jan-Dec</c:v>
                  </c:pt>
                  <c:pt idx="6">
                    <c:v>Jan-Dec</c:v>
                  </c:pt>
                  <c:pt idx="7">
                    <c:v>Jan-Dec</c:v>
                  </c:pt>
                  <c:pt idx="8">
                    <c:v>Jan-Dec</c:v>
                  </c:pt>
                  <c:pt idx="9">
                    <c:v>Jan-Dec</c:v>
                  </c:pt>
                  <c:pt idx="10">
                    <c:v>Jan-Dec</c:v>
                  </c:pt>
                  <c:pt idx="11">
                    <c:v>Jan-Dec</c:v>
                  </c:pt>
                  <c:pt idx="12">
                    <c:v>Jan-Dec</c:v>
                  </c:pt>
                  <c:pt idx="13">
                    <c:v>Jan-Dec</c:v>
                  </c:pt>
                  <c:pt idx="14">
                    <c:v>Jan-Dec</c:v>
                  </c:pt>
                  <c:pt idx="15">
                    <c:v>Jan-Dec</c:v>
                  </c:pt>
                  <c:pt idx="16">
                    <c:v>Jan-Dec</c:v>
                  </c:pt>
                  <c:pt idx="17">
                    <c:v>Jan-Dec</c:v>
                  </c:pt>
                  <c:pt idx="18">
                    <c:v>Jan-Dec</c:v>
                  </c:pt>
                  <c:pt idx="19">
                    <c:v>Jan-Dec</c:v>
                  </c:pt>
                  <c:pt idx="20">
                    <c:v>Jan-Dec</c:v>
                  </c:pt>
                  <c:pt idx="21">
                    <c:v>Jan-Dec</c:v>
                  </c:pt>
                  <c:pt idx="22">
                    <c:v>Jan-Dec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</c:lvl>
              </c:multiLvlStrCache>
            </c:multiLvlStrRef>
          </c:cat>
          <c:val>
            <c:numRef>
              <c:f>'[1]Fuel Consumption'!$C$3:$C$25</c:f>
              <c:numCache>
                <c:formatCode>General</c:formatCode>
                <c:ptCount val="23"/>
                <c:pt idx="0">
                  <c:v>133419</c:v>
                </c:pt>
                <c:pt idx="1">
                  <c:v>108270</c:v>
                </c:pt>
                <c:pt idx="2">
                  <c:v>112992</c:v>
                </c:pt>
                <c:pt idx="3">
                  <c:v>99681</c:v>
                </c:pt>
                <c:pt idx="4">
                  <c:v>97083</c:v>
                </c:pt>
                <c:pt idx="5">
                  <c:v>100747</c:v>
                </c:pt>
                <c:pt idx="6">
                  <c:v>104826</c:v>
                </c:pt>
                <c:pt idx="7">
                  <c:v>121457</c:v>
                </c:pt>
                <c:pt idx="8">
                  <c:v>120283</c:v>
                </c:pt>
                <c:pt idx="9">
                  <c:v>121217</c:v>
                </c:pt>
                <c:pt idx="10">
                  <c:v>123102</c:v>
                </c:pt>
                <c:pt idx="11">
                  <c:v>123026</c:v>
                </c:pt>
                <c:pt idx="12">
                  <c:v>136414</c:v>
                </c:pt>
                <c:pt idx="13">
                  <c:v>142938</c:v>
                </c:pt>
                <c:pt idx="14">
                  <c:v>155094</c:v>
                </c:pt>
                <c:pt idx="15">
                  <c:v>164692</c:v>
                </c:pt>
                <c:pt idx="16">
                  <c:v>170493</c:v>
                </c:pt>
                <c:pt idx="17">
                  <c:v>174752</c:v>
                </c:pt>
                <c:pt idx="18">
                  <c:v>185821</c:v>
                </c:pt>
                <c:pt idx="19">
                  <c:v>186098</c:v>
                </c:pt>
                <c:pt idx="20">
                  <c:v>78841</c:v>
                </c:pt>
                <c:pt idx="21">
                  <c:v>165561</c:v>
                </c:pt>
                <c:pt idx="22">
                  <c:v>200115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33D-8252-EC846591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26224"/>
        <c:axId val="638125864"/>
      </c:lineChart>
      <c:catAx>
        <c:axId val="6381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25864"/>
        <c:crosses val="autoZero"/>
        <c:auto val="1"/>
        <c:lblAlgn val="ctr"/>
        <c:lblOffset val="100"/>
        <c:noMultiLvlLbl val="0"/>
      </c:catAx>
      <c:valAx>
        <c:axId val="6381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Passengers prefernce and Ailrine market share</a:t>
            </a:r>
          </a:p>
          <a:p>
            <a:pPr>
              <a:defRPr/>
            </a:pPr>
            <a:r>
              <a:rPr lang="en-US" baseline="0"/>
              <a:t> during 2020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'Passengers Syst'!$D$3</c:f>
              <c:strCache>
                <c:ptCount val="1"/>
                <c:pt idx="0">
                  <c:v>Passengers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2DB-4B5E-84A3-9B780C68A0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2DB-4B5E-84A3-9B780C68A0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2DB-4B5E-84A3-9B780C68A0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2DB-4B5E-84A3-9B780C68A0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2DB-4B5E-84A3-9B780C68A0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2DB-4B5E-84A3-9B780C68A0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2DB-4B5E-84A3-9B780C68A0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2DB-4B5E-84A3-9B780C68A0CE}"/>
              </c:ext>
            </c:extLst>
          </c:dPt>
          <c:cat>
            <c:multiLvlStrRef>
              <c:f>'Passengers Syst'!$A$4:$C$11</c:f>
              <c:multiLvlStrCache>
                <c:ptCount val="8"/>
                <c:lvl>
                  <c:pt idx="0">
                    <c:v>WN</c:v>
                  </c:pt>
                  <c:pt idx="1">
                    <c:v>AA</c:v>
                  </c:pt>
                  <c:pt idx="2">
                    <c:v>DL</c:v>
                  </c:pt>
                  <c:pt idx="3">
                    <c:v>UA</c:v>
                  </c:pt>
                  <c:pt idx="4">
                    <c:v>OO</c:v>
                  </c:pt>
                  <c:pt idx="5">
                    <c:v>NK</c:v>
                  </c:pt>
                  <c:pt idx="6">
                    <c:v>B6</c:v>
                  </c:pt>
                  <c:pt idx="7">
                    <c:v>AS</c:v>
                  </c:pt>
                </c:lvl>
                <c:lvl>
                  <c:pt idx="0">
                    <c:v>Southwest Airlines </c:v>
                  </c:pt>
                  <c:pt idx="1">
                    <c:v>American Airlines</c:v>
                  </c:pt>
                  <c:pt idx="2">
                    <c:v>Delta Air Lines  </c:v>
                  </c:pt>
                  <c:pt idx="3">
                    <c:v>United Airlines</c:v>
                  </c:pt>
                  <c:pt idx="4">
                    <c:v>SkyWest Airlines  </c:v>
                  </c:pt>
                  <c:pt idx="5">
                    <c:v>Spirit Airlines</c:v>
                  </c:pt>
                  <c:pt idx="6">
                    <c:v>JetBlue Airways</c:v>
                  </c:pt>
                  <c:pt idx="7">
                    <c:v>Alaska Airlines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'Passengers Syst'!$D$4:$D$11</c:f>
              <c:numCache>
                <c:formatCode>#,##0</c:formatCode>
                <c:ptCount val="8"/>
                <c:pt idx="0">
                  <c:v>67785236</c:v>
                </c:pt>
                <c:pt idx="1">
                  <c:v>65746004</c:v>
                </c:pt>
                <c:pt idx="2">
                  <c:v>55052730</c:v>
                </c:pt>
                <c:pt idx="3">
                  <c:v>37853386</c:v>
                </c:pt>
                <c:pt idx="4">
                  <c:v>20315865</c:v>
                </c:pt>
                <c:pt idx="5">
                  <c:v>18310615</c:v>
                </c:pt>
                <c:pt idx="6">
                  <c:v>14299267</c:v>
                </c:pt>
                <c:pt idx="7">
                  <c:v>12181494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DB-4B5E-84A3-9B780C68A0CE}"/>
            </c:ext>
          </c:extLst>
        </c:ser>
        <c:ser>
          <c:idx val="1"/>
          <c:order val="1"/>
          <c:tx>
            <c:strRef>
              <c:f>'Passengers Syst'!$E$3</c:f>
              <c:strCache>
                <c:ptCount val="1"/>
                <c:pt idx="0">
                  <c:v>Percent of Total 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82DB-4B5E-84A3-9B780C68A0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82DB-4B5E-84A3-9B780C68A0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82DB-4B5E-84A3-9B780C68A0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82DB-4B5E-84A3-9B780C68A0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2DB-4B5E-84A3-9B780C68A0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2DB-4B5E-84A3-9B780C68A0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2DB-4B5E-84A3-9B780C68A0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2DB-4B5E-84A3-9B780C68A0CE}"/>
              </c:ext>
            </c:extLst>
          </c:dPt>
          <c:cat>
            <c:multiLvlStrRef>
              <c:f>'Passengers Syst'!$A$4:$C$11</c:f>
              <c:multiLvlStrCache>
                <c:ptCount val="8"/>
                <c:lvl>
                  <c:pt idx="0">
                    <c:v>WN</c:v>
                  </c:pt>
                  <c:pt idx="1">
                    <c:v>AA</c:v>
                  </c:pt>
                  <c:pt idx="2">
                    <c:v>DL</c:v>
                  </c:pt>
                  <c:pt idx="3">
                    <c:v>UA</c:v>
                  </c:pt>
                  <c:pt idx="4">
                    <c:v>OO</c:v>
                  </c:pt>
                  <c:pt idx="5">
                    <c:v>NK</c:v>
                  </c:pt>
                  <c:pt idx="6">
                    <c:v>B6</c:v>
                  </c:pt>
                  <c:pt idx="7">
                    <c:v>AS</c:v>
                  </c:pt>
                </c:lvl>
                <c:lvl>
                  <c:pt idx="0">
                    <c:v>Southwest Airlines </c:v>
                  </c:pt>
                  <c:pt idx="1">
                    <c:v>American Airlines</c:v>
                  </c:pt>
                  <c:pt idx="2">
                    <c:v>Delta Air Lines  </c:v>
                  </c:pt>
                  <c:pt idx="3">
                    <c:v>United Airlines</c:v>
                  </c:pt>
                  <c:pt idx="4">
                    <c:v>SkyWest Airlines  </c:v>
                  </c:pt>
                  <c:pt idx="5">
                    <c:v>Spirit Airlines</c:v>
                  </c:pt>
                  <c:pt idx="6">
                    <c:v>JetBlue Airways</c:v>
                  </c:pt>
                  <c:pt idx="7">
                    <c:v>Alaska Airlines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'Passengers Syst'!$E$4:$E$11</c:f>
              <c:numCache>
                <c:formatCode>0.0%</c:formatCode>
                <c:ptCount val="8"/>
                <c:pt idx="0">
                  <c:v>0.183616595494276</c:v>
                </c:pt>
                <c:pt idx="1">
                  <c:v>0.1780927254104869</c:v>
                </c:pt>
                <c:pt idx="2">
                  <c:v>0.14912679296809694</c:v>
                </c:pt>
                <c:pt idx="3">
                  <c:v>0.10253722307982656</c:v>
                </c:pt>
                <c:pt idx="4">
                  <c:v>5.5031599592296462E-2</c:v>
                </c:pt>
                <c:pt idx="5">
                  <c:v>4.9599779924147824E-2</c:v>
                </c:pt>
                <c:pt idx="6">
                  <c:v>3.8733843526098356E-2</c:v>
                </c:pt>
                <c:pt idx="7">
                  <c:v>3.299722164150834E-2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DB-4B5E-84A3-9B780C68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60960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8FDC1-016D-408C-B991-AFE48366F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23</xdr:row>
      <xdr:rowOff>0</xdr:rowOff>
    </xdr:from>
    <xdr:to>
      <xdr:col>15</xdr:col>
      <xdr:colOff>335280</xdr:colOff>
      <xdr:row>51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977E9-BAE5-4257-99D7-B0F28B9F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vas%20Krishnan%20S\Downloads\Fuel%20Consumption%20Southwest%20airlines.xlsx" TargetMode="External"/><Relationship Id="rId1" Type="http://schemas.openxmlformats.org/officeDocument/2006/relationships/externalLinkPath" Target="Fuel%20Consumption%20Southwest%20air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el Consumption"/>
      <sheetName val="Analysis"/>
    </sheetNames>
    <sheetDataSet>
      <sheetData sheetId="0">
        <row r="2">
          <cell r="C2" t="str">
            <v>Domestic Consumption(thousand gallons)</v>
          </cell>
        </row>
        <row r="3">
          <cell r="A3">
            <v>2000</v>
          </cell>
          <cell r="B3" t="str">
            <v>Jan-Dec</v>
          </cell>
          <cell r="C3">
            <v>133419</v>
          </cell>
        </row>
        <row r="4">
          <cell r="A4">
            <v>2001</v>
          </cell>
          <cell r="B4" t="str">
            <v>Jan-Dec</v>
          </cell>
          <cell r="C4">
            <v>108270</v>
          </cell>
        </row>
        <row r="5">
          <cell r="A5">
            <v>2002</v>
          </cell>
          <cell r="B5" t="str">
            <v>Jan-Dec</v>
          </cell>
          <cell r="C5">
            <v>112992</v>
          </cell>
        </row>
        <row r="6">
          <cell r="A6">
            <v>2003</v>
          </cell>
          <cell r="B6" t="str">
            <v>Jan-Dec</v>
          </cell>
          <cell r="C6">
            <v>99681</v>
          </cell>
        </row>
        <row r="7">
          <cell r="A7">
            <v>2004</v>
          </cell>
          <cell r="B7" t="str">
            <v>Jan-Dec</v>
          </cell>
          <cell r="C7">
            <v>97083</v>
          </cell>
        </row>
        <row r="8">
          <cell r="A8">
            <v>2005</v>
          </cell>
          <cell r="B8" t="str">
            <v>Jan-Dec</v>
          </cell>
          <cell r="C8">
            <v>100747</v>
          </cell>
        </row>
        <row r="9">
          <cell r="A9">
            <v>2006</v>
          </cell>
          <cell r="B9" t="str">
            <v>Jan-Dec</v>
          </cell>
          <cell r="C9">
            <v>104826</v>
          </cell>
        </row>
        <row r="10">
          <cell r="A10">
            <v>2007</v>
          </cell>
          <cell r="B10" t="str">
            <v>Jan-Dec</v>
          </cell>
          <cell r="C10">
            <v>121457</v>
          </cell>
        </row>
        <row r="11">
          <cell r="A11">
            <v>2008</v>
          </cell>
          <cell r="B11" t="str">
            <v>Jan-Dec</v>
          </cell>
          <cell r="C11">
            <v>120283</v>
          </cell>
        </row>
        <row r="12">
          <cell r="A12">
            <v>2009</v>
          </cell>
          <cell r="B12" t="str">
            <v>Jan-Dec</v>
          </cell>
          <cell r="C12">
            <v>121217</v>
          </cell>
        </row>
        <row r="13">
          <cell r="A13">
            <v>2010</v>
          </cell>
          <cell r="B13" t="str">
            <v>Jan-Dec</v>
          </cell>
          <cell r="C13">
            <v>123102</v>
          </cell>
        </row>
        <row r="14">
          <cell r="A14">
            <v>2011</v>
          </cell>
          <cell r="B14" t="str">
            <v>Jan-Dec</v>
          </cell>
          <cell r="C14">
            <v>123026</v>
          </cell>
        </row>
        <row r="15">
          <cell r="A15">
            <v>2012</v>
          </cell>
          <cell r="B15" t="str">
            <v>Jan-Dec</v>
          </cell>
          <cell r="C15">
            <v>136414</v>
          </cell>
        </row>
        <row r="16">
          <cell r="A16">
            <v>2013</v>
          </cell>
          <cell r="B16" t="str">
            <v>Jan-Dec</v>
          </cell>
          <cell r="C16">
            <v>142938</v>
          </cell>
        </row>
        <row r="17">
          <cell r="A17">
            <v>2014</v>
          </cell>
          <cell r="B17" t="str">
            <v>Jan-Dec</v>
          </cell>
          <cell r="C17">
            <v>155094</v>
          </cell>
        </row>
        <row r="18">
          <cell r="A18">
            <v>2015</v>
          </cell>
          <cell r="B18" t="str">
            <v>Jan-Dec</v>
          </cell>
          <cell r="C18">
            <v>164692</v>
          </cell>
        </row>
        <row r="19">
          <cell r="A19">
            <v>2016</v>
          </cell>
          <cell r="B19" t="str">
            <v>Jan-Dec</v>
          </cell>
          <cell r="C19">
            <v>170493</v>
          </cell>
        </row>
        <row r="20">
          <cell r="A20">
            <v>2017</v>
          </cell>
          <cell r="B20" t="str">
            <v>Jan-Dec</v>
          </cell>
          <cell r="C20">
            <v>174752</v>
          </cell>
        </row>
        <row r="21">
          <cell r="A21">
            <v>2018</v>
          </cell>
          <cell r="B21" t="str">
            <v>Jan-Dec</v>
          </cell>
          <cell r="C21">
            <v>185821</v>
          </cell>
        </row>
        <row r="22">
          <cell r="A22">
            <v>2019</v>
          </cell>
          <cell r="B22" t="str">
            <v>Jan-Dec</v>
          </cell>
          <cell r="C22">
            <v>186098</v>
          </cell>
        </row>
        <row r="23">
          <cell r="A23">
            <v>2020</v>
          </cell>
          <cell r="B23" t="str">
            <v>Jan-Dec</v>
          </cell>
          <cell r="C23">
            <v>78841</v>
          </cell>
        </row>
        <row r="24">
          <cell r="A24">
            <v>2021</v>
          </cell>
          <cell r="B24" t="str">
            <v>Jan-Dec</v>
          </cell>
          <cell r="C24">
            <v>165561</v>
          </cell>
        </row>
        <row r="25">
          <cell r="A25">
            <v>2022</v>
          </cell>
          <cell r="B25" t="str">
            <v>Jan-Dec</v>
          </cell>
          <cell r="C25">
            <v>200115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nstats.bts.gov/fuel.asp?20=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ranstats.bts.gov/fuel.asp?20=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2A48-87AA-417C-B3D0-61C36F353AAA}">
  <dimension ref="A1:K27"/>
  <sheetViews>
    <sheetView tabSelected="1" workbookViewId="0">
      <selection activeCell="D21" sqref="D21"/>
    </sheetView>
  </sheetViews>
  <sheetFormatPr defaultRowHeight="13.2" x14ac:dyDescent="0.25"/>
  <cols>
    <col min="2" max="2" width="7.44140625" bestFit="1" customWidth="1"/>
    <col min="3" max="3" width="36.88671875" customWidth="1"/>
    <col min="4" max="4" width="44.88671875" customWidth="1"/>
    <col min="5" max="5" width="13.5546875" bestFit="1" customWidth="1"/>
    <col min="6" max="6" width="15.88671875" bestFit="1" customWidth="1"/>
    <col min="7" max="7" width="15.6640625" bestFit="1" customWidth="1"/>
    <col min="8" max="8" width="13.5546875" bestFit="1" customWidth="1"/>
    <col min="9" max="9" width="15.88671875" bestFit="1" customWidth="1"/>
    <col min="10" max="10" width="15.6640625" bestFit="1" customWidth="1"/>
    <col min="11" max="11" width="24.6640625" customWidth="1"/>
  </cols>
  <sheetData>
    <row r="1" spans="1:11" ht="14.4" x14ac:dyDescent="0.3">
      <c r="A1" s="57" t="s">
        <v>186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25">
      <c r="A2" s="52" t="s">
        <v>187</v>
      </c>
      <c r="B2" s="52" t="s">
        <v>188</v>
      </c>
      <c r="C2" s="52" t="s">
        <v>189</v>
      </c>
      <c r="D2" s="52" t="s">
        <v>190</v>
      </c>
      <c r="E2" s="52" t="s">
        <v>191</v>
      </c>
      <c r="F2" s="52" t="s">
        <v>192</v>
      </c>
      <c r="G2" s="52" t="s">
        <v>190</v>
      </c>
      <c r="H2" s="52" t="s">
        <v>191</v>
      </c>
      <c r="I2" s="52" t="s">
        <v>193</v>
      </c>
      <c r="J2" s="52" t="s">
        <v>190</v>
      </c>
      <c r="K2" s="52" t="s">
        <v>191</v>
      </c>
    </row>
    <row r="3" spans="1:11" x14ac:dyDescent="0.25">
      <c r="A3" s="23">
        <v>2000</v>
      </c>
      <c r="B3" s="23" t="s">
        <v>194</v>
      </c>
      <c r="C3" s="23">
        <v>133419</v>
      </c>
      <c r="D3" s="23">
        <v>119152</v>
      </c>
      <c r="E3" s="23">
        <v>0.89</v>
      </c>
      <c r="F3" s="23">
        <v>8011</v>
      </c>
      <c r="G3" s="23">
        <v>8090</v>
      </c>
      <c r="H3" s="23">
        <v>1.01</v>
      </c>
      <c r="I3" s="23">
        <v>141429</v>
      </c>
      <c r="J3" s="23">
        <v>127242</v>
      </c>
      <c r="K3" s="23">
        <v>0.9</v>
      </c>
    </row>
    <row r="4" spans="1:11" x14ac:dyDescent="0.25">
      <c r="A4" s="23">
        <v>2001</v>
      </c>
      <c r="B4" s="23" t="s">
        <v>194</v>
      </c>
      <c r="C4" s="23">
        <v>108270</v>
      </c>
      <c r="D4" s="23">
        <v>90728</v>
      </c>
      <c r="E4" s="23">
        <v>0.84</v>
      </c>
      <c r="F4" s="23">
        <v>12356</v>
      </c>
      <c r="G4" s="23">
        <v>11339</v>
      </c>
      <c r="H4" s="23">
        <v>0.92</v>
      </c>
      <c r="I4" s="23">
        <v>120626</v>
      </c>
      <c r="J4" s="23">
        <v>102067</v>
      </c>
      <c r="K4" s="23">
        <v>0.85</v>
      </c>
    </row>
    <row r="5" spans="1:11" x14ac:dyDescent="0.25">
      <c r="A5" s="23">
        <v>2002</v>
      </c>
      <c r="B5" s="23" t="s">
        <v>194</v>
      </c>
      <c r="C5" s="23">
        <v>112992</v>
      </c>
      <c r="D5" s="23">
        <v>80300</v>
      </c>
      <c r="E5" s="23">
        <v>0.71</v>
      </c>
      <c r="F5" s="23">
        <v>4758</v>
      </c>
      <c r="G5" s="23">
        <v>3924</v>
      </c>
      <c r="H5" s="23">
        <v>0.82</v>
      </c>
      <c r="I5" s="23">
        <v>117750</v>
      </c>
      <c r="J5" s="23">
        <v>84223</v>
      </c>
      <c r="K5" s="23">
        <v>0.72</v>
      </c>
    </row>
    <row r="6" spans="1:11" x14ac:dyDescent="0.25">
      <c r="A6" s="23">
        <v>2003</v>
      </c>
      <c r="B6" s="23" t="s">
        <v>194</v>
      </c>
      <c r="C6" s="23">
        <v>99681</v>
      </c>
      <c r="D6" s="23">
        <v>85195</v>
      </c>
      <c r="E6" s="23">
        <v>0.85</v>
      </c>
      <c r="F6" s="23">
        <v>4207</v>
      </c>
      <c r="G6" s="23">
        <v>3934</v>
      </c>
      <c r="H6" s="23">
        <v>0.94</v>
      </c>
      <c r="I6" s="23">
        <v>103888</v>
      </c>
      <c r="J6" s="23">
        <v>89128</v>
      </c>
      <c r="K6" s="23">
        <v>0.86</v>
      </c>
    </row>
    <row r="7" spans="1:11" x14ac:dyDescent="0.25">
      <c r="A7" s="23">
        <v>2004</v>
      </c>
      <c r="B7" s="23" t="s">
        <v>194</v>
      </c>
      <c r="C7" s="23">
        <v>97083</v>
      </c>
      <c r="D7" s="23">
        <v>117546</v>
      </c>
      <c r="E7" s="23">
        <v>1.21</v>
      </c>
      <c r="F7" s="23">
        <v>7828</v>
      </c>
      <c r="G7" s="23">
        <v>10421</v>
      </c>
      <c r="H7" s="23">
        <v>1.33</v>
      </c>
      <c r="I7" s="23">
        <v>104911</v>
      </c>
      <c r="J7" s="23">
        <v>127967</v>
      </c>
      <c r="K7" s="23">
        <v>1.22</v>
      </c>
    </row>
    <row r="8" spans="1:11" x14ac:dyDescent="0.25">
      <c r="A8" s="23">
        <v>2005</v>
      </c>
      <c r="B8" s="23" t="s">
        <v>194</v>
      </c>
      <c r="C8" s="23">
        <v>100747</v>
      </c>
      <c r="D8" s="23">
        <v>171430</v>
      </c>
      <c r="E8" s="23">
        <v>1.7</v>
      </c>
      <c r="F8" s="23">
        <v>10473</v>
      </c>
      <c r="G8" s="23">
        <v>17867</v>
      </c>
      <c r="H8" s="23">
        <v>1.71</v>
      </c>
      <c r="I8" s="23">
        <v>111220</v>
      </c>
      <c r="J8" s="23">
        <v>189297</v>
      </c>
      <c r="K8" s="23">
        <v>1.7</v>
      </c>
    </row>
    <row r="9" spans="1:11" x14ac:dyDescent="0.25">
      <c r="A9" s="23">
        <v>2006</v>
      </c>
      <c r="B9" s="23" t="s">
        <v>194</v>
      </c>
      <c r="C9" s="23">
        <v>104826</v>
      </c>
      <c r="D9" s="23">
        <v>210661</v>
      </c>
      <c r="E9" s="23">
        <v>2.0099999999999998</v>
      </c>
      <c r="F9" s="23">
        <v>9371</v>
      </c>
      <c r="G9" s="23">
        <v>19466</v>
      </c>
      <c r="H9" s="23">
        <v>2.08</v>
      </c>
      <c r="I9" s="23">
        <v>114198</v>
      </c>
      <c r="J9" s="23">
        <v>230126</v>
      </c>
      <c r="K9" s="23">
        <v>2.02</v>
      </c>
    </row>
    <row r="10" spans="1:11" x14ac:dyDescent="0.25">
      <c r="A10" s="23">
        <v>2007</v>
      </c>
      <c r="B10" s="23" t="s">
        <v>194</v>
      </c>
      <c r="C10" s="23">
        <v>121457</v>
      </c>
      <c r="D10" s="23">
        <v>261878</v>
      </c>
      <c r="E10" s="23">
        <v>2.16</v>
      </c>
      <c r="F10" s="23">
        <v>8916</v>
      </c>
      <c r="G10" s="23">
        <v>19739</v>
      </c>
      <c r="H10" s="23">
        <v>2.21</v>
      </c>
      <c r="I10" s="23">
        <v>130373</v>
      </c>
      <c r="J10" s="23">
        <v>281617</v>
      </c>
      <c r="K10" s="23">
        <v>2.16</v>
      </c>
    </row>
    <row r="11" spans="1:11" x14ac:dyDescent="0.25">
      <c r="A11" s="23">
        <v>2008</v>
      </c>
      <c r="B11" s="23" t="s">
        <v>194</v>
      </c>
      <c r="C11" s="23">
        <v>120283</v>
      </c>
      <c r="D11" s="23">
        <v>365158</v>
      </c>
      <c r="E11" s="23">
        <v>3.04</v>
      </c>
      <c r="F11" s="23">
        <v>14057</v>
      </c>
      <c r="G11" s="23">
        <v>45203</v>
      </c>
      <c r="H11" s="23">
        <v>3.22</v>
      </c>
      <c r="I11" s="23">
        <v>134340</v>
      </c>
      <c r="J11" s="23">
        <v>410361</v>
      </c>
      <c r="K11" s="23">
        <v>3.05</v>
      </c>
    </row>
    <row r="12" spans="1:11" x14ac:dyDescent="0.25">
      <c r="A12" s="23">
        <v>2009</v>
      </c>
      <c r="B12" s="23" t="s">
        <v>194</v>
      </c>
      <c r="C12" s="23">
        <v>121217</v>
      </c>
      <c r="D12" s="23">
        <v>203892</v>
      </c>
      <c r="E12" s="23">
        <v>1.68</v>
      </c>
      <c r="F12" s="23">
        <v>16381</v>
      </c>
      <c r="G12" s="23">
        <v>29002</v>
      </c>
      <c r="H12" s="23">
        <v>1.77</v>
      </c>
      <c r="I12" s="23">
        <v>137598</v>
      </c>
      <c r="J12" s="23">
        <v>232893</v>
      </c>
      <c r="K12" s="23">
        <v>1.69</v>
      </c>
    </row>
    <row r="13" spans="1:11" x14ac:dyDescent="0.25">
      <c r="A13" s="23">
        <v>2010</v>
      </c>
      <c r="B13" s="23" t="s">
        <v>194</v>
      </c>
      <c r="C13" s="23">
        <v>123102</v>
      </c>
      <c r="D13" s="23">
        <v>268750</v>
      </c>
      <c r="E13" s="23">
        <v>2.1800000000000002</v>
      </c>
      <c r="F13" s="23">
        <v>17893</v>
      </c>
      <c r="G13" s="23">
        <v>40454</v>
      </c>
      <c r="H13" s="23">
        <v>2.2599999999999998</v>
      </c>
      <c r="I13" s="23">
        <v>140995</v>
      </c>
      <c r="J13" s="23">
        <v>309205</v>
      </c>
      <c r="K13" s="23">
        <v>2.19</v>
      </c>
    </row>
    <row r="14" spans="1:11" x14ac:dyDescent="0.25">
      <c r="A14" s="23">
        <v>2011</v>
      </c>
      <c r="B14" s="23" t="s">
        <v>194</v>
      </c>
      <c r="C14" s="23">
        <v>123026</v>
      </c>
      <c r="D14" s="23">
        <v>371132</v>
      </c>
      <c r="E14" s="23">
        <v>3.02</v>
      </c>
      <c r="F14" s="23">
        <v>40977</v>
      </c>
      <c r="G14" s="23">
        <v>125539</v>
      </c>
      <c r="H14" s="23">
        <v>3.06</v>
      </c>
      <c r="I14" s="23">
        <v>164003</v>
      </c>
      <c r="J14" s="23">
        <v>496670</v>
      </c>
      <c r="K14" s="23">
        <v>3.03</v>
      </c>
    </row>
    <row r="15" spans="1:11" x14ac:dyDescent="0.25">
      <c r="A15" s="23">
        <v>2012</v>
      </c>
      <c r="B15" s="23" t="s">
        <v>194</v>
      </c>
      <c r="C15" s="23">
        <v>136414</v>
      </c>
      <c r="D15" s="23">
        <v>418685</v>
      </c>
      <c r="E15" s="23">
        <v>3.07</v>
      </c>
      <c r="F15" s="23">
        <v>63050</v>
      </c>
      <c r="G15" s="23">
        <v>194838</v>
      </c>
      <c r="H15" s="23">
        <v>3.09</v>
      </c>
      <c r="I15" s="23">
        <v>199464</v>
      </c>
      <c r="J15" s="23">
        <v>613524</v>
      </c>
      <c r="K15" s="23">
        <v>3.08</v>
      </c>
    </row>
    <row r="16" spans="1:11" x14ac:dyDescent="0.25">
      <c r="A16" s="23">
        <v>2013</v>
      </c>
      <c r="B16" s="23" t="s">
        <v>194</v>
      </c>
      <c r="C16" s="23">
        <v>142938</v>
      </c>
      <c r="D16" s="23">
        <v>428208</v>
      </c>
      <c r="E16" s="23">
        <v>3</v>
      </c>
      <c r="F16" s="23">
        <v>83276</v>
      </c>
      <c r="G16" s="23">
        <v>252774</v>
      </c>
      <c r="H16" s="23">
        <v>3.04</v>
      </c>
      <c r="I16" s="23">
        <v>226214</v>
      </c>
      <c r="J16" s="23">
        <v>680982</v>
      </c>
      <c r="K16" s="23">
        <v>3.01</v>
      </c>
    </row>
    <row r="17" spans="1:11" x14ac:dyDescent="0.25">
      <c r="A17" s="23">
        <v>2014</v>
      </c>
      <c r="B17" s="23" t="s">
        <v>194</v>
      </c>
      <c r="C17" s="23">
        <v>155094</v>
      </c>
      <c r="D17" s="23">
        <v>438888</v>
      </c>
      <c r="E17" s="23">
        <v>2.83</v>
      </c>
      <c r="F17" s="23">
        <v>75104</v>
      </c>
      <c r="G17" s="23">
        <v>217979</v>
      </c>
      <c r="H17" s="23">
        <v>2.9</v>
      </c>
      <c r="I17" s="23">
        <v>230198</v>
      </c>
      <c r="J17" s="23">
        <v>656866</v>
      </c>
      <c r="K17" s="23">
        <v>2.85</v>
      </c>
    </row>
    <row r="18" spans="1:11" x14ac:dyDescent="0.25">
      <c r="A18" s="23">
        <v>2015</v>
      </c>
      <c r="B18" s="23" t="s">
        <v>194</v>
      </c>
      <c r="C18" s="23">
        <v>164692</v>
      </c>
      <c r="D18" s="23">
        <v>279269</v>
      </c>
      <c r="E18" s="23">
        <v>1.7</v>
      </c>
      <c r="F18" s="23">
        <v>69491</v>
      </c>
      <c r="G18" s="23">
        <v>121539</v>
      </c>
      <c r="H18" s="23">
        <v>1.75</v>
      </c>
      <c r="I18" s="23">
        <v>234184</v>
      </c>
      <c r="J18" s="23">
        <v>400808</v>
      </c>
      <c r="K18" s="23">
        <v>1.71</v>
      </c>
    </row>
    <row r="19" spans="1:11" x14ac:dyDescent="0.25">
      <c r="A19" s="23">
        <v>2016</v>
      </c>
      <c r="B19" s="23" t="s">
        <v>194</v>
      </c>
      <c r="C19" s="23">
        <v>170493</v>
      </c>
      <c r="D19" s="23">
        <v>229010</v>
      </c>
      <c r="E19" s="23">
        <v>1.34</v>
      </c>
      <c r="F19" s="23">
        <v>73615</v>
      </c>
      <c r="G19" s="23">
        <v>99978</v>
      </c>
      <c r="H19" s="23">
        <v>1.36</v>
      </c>
      <c r="I19" s="23">
        <v>244108</v>
      </c>
      <c r="J19" s="23">
        <v>328988</v>
      </c>
      <c r="K19" s="23">
        <v>1.35</v>
      </c>
    </row>
    <row r="20" spans="1:11" x14ac:dyDescent="0.25">
      <c r="A20" s="23">
        <v>2017</v>
      </c>
      <c r="B20" s="23" t="s">
        <v>194</v>
      </c>
      <c r="C20" s="23">
        <v>174752</v>
      </c>
      <c r="D20" s="23">
        <v>284208</v>
      </c>
      <c r="E20" s="23">
        <v>1.63</v>
      </c>
      <c r="F20" s="23">
        <v>85185</v>
      </c>
      <c r="G20" s="23">
        <v>138192</v>
      </c>
      <c r="H20" s="23">
        <v>1.62</v>
      </c>
      <c r="I20" s="23">
        <v>259937</v>
      </c>
      <c r="J20" s="23">
        <v>422400</v>
      </c>
      <c r="K20" s="23">
        <v>1.63</v>
      </c>
    </row>
    <row r="21" spans="1:11" x14ac:dyDescent="0.25">
      <c r="A21" s="23">
        <v>2018</v>
      </c>
      <c r="B21" s="23" t="s">
        <v>194</v>
      </c>
      <c r="C21" s="23">
        <v>185821</v>
      </c>
      <c r="D21" s="23">
        <v>391998</v>
      </c>
      <c r="E21" s="23">
        <v>2.11</v>
      </c>
      <c r="F21" s="23">
        <v>87962</v>
      </c>
      <c r="G21" s="23">
        <v>185675</v>
      </c>
      <c r="H21" s="23">
        <v>2.11</v>
      </c>
      <c r="I21" s="23">
        <v>273783</v>
      </c>
      <c r="J21" s="23">
        <v>577673</v>
      </c>
      <c r="K21" s="23">
        <v>2.11</v>
      </c>
    </row>
    <row r="22" spans="1:11" x14ac:dyDescent="0.25">
      <c r="A22" s="23">
        <v>2019</v>
      </c>
      <c r="B22" s="23" t="s">
        <v>194</v>
      </c>
      <c r="C22" s="23">
        <v>186098</v>
      </c>
      <c r="D22" s="23">
        <v>361494</v>
      </c>
      <c r="E22" s="23">
        <v>1.94</v>
      </c>
      <c r="F22" s="23">
        <v>83904</v>
      </c>
      <c r="G22" s="23">
        <v>159920</v>
      </c>
      <c r="H22" s="23">
        <v>1.91</v>
      </c>
      <c r="I22" s="23">
        <v>270002</v>
      </c>
      <c r="J22" s="23">
        <v>521414</v>
      </c>
      <c r="K22" s="23">
        <v>1.93</v>
      </c>
    </row>
    <row r="23" spans="1:11" x14ac:dyDescent="0.25">
      <c r="A23" s="23">
        <v>2020</v>
      </c>
      <c r="B23" s="23" t="s">
        <v>194</v>
      </c>
      <c r="C23" s="23">
        <v>78841</v>
      </c>
      <c r="D23" s="23">
        <v>114132</v>
      </c>
      <c r="E23" s="23">
        <v>1.45</v>
      </c>
      <c r="F23" s="23">
        <v>27354</v>
      </c>
      <c r="G23" s="23">
        <v>42456</v>
      </c>
      <c r="H23" s="23">
        <v>1.55</v>
      </c>
      <c r="I23" s="23">
        <v>106195</v>
      </c>
      <c r="J23" s="23">
        <v>156588</v>
      </c>
      <c r="K23" s="23">
        <v>1.47</v>
      </c>
    </row>
    <row r="24" spans="1:11" x14ac:dyDescent="0.25">
      <c r="A24" s="23">
        <v>2021</v>
      </c>
      <c r="B24" s="23" t="s">
        <v>194</v>
      </c>
      <c r="C24" s="23">
        <v>165561</v>
      </c>
      <c r="D24" s="23">
        <v>319368</v>
      </c>
      <c r="E24" s="23">
        <v>1.93</v>
      </c>
      <c r="F24" s="23">
        <v>13932</v>
      </c>
      <c r="G24" s="23">
        <v>25433</v>
      </c>
      <c r="H24" s="23">
        <v>1.83</v>
      </c>
      <c r="I24" s="23">
        <v>179494</v>
      </c>
      <c r="J24" s="23">
        <v>344801</v>
      </c>
      <c r="K24" s="23">
        <v>1.92</v>
      </c>
    </row>
    <row r="25" spans="1:11" x14ac:dyDescent="0.25">
      <c r="A25" s="23">
        <v>2022</v>
      </c>
      <c r="B25" s="23" t="s">
        <v>194</v>
      </c>
      <c r="C25" s="23">
        <v>200115</v>
      </c>
      <c r="D25" s="23">
        <v>661782</v>
      </c>
      <c r="E25" s="23">
        <v>3.31</v>
      </c>
      <c r="F25" s="23">
        <v>39115</v>
      </c>
      <c r="G25" s="23">
        <v>123193</v>
      </c>
      <c r="H25" s="23">
        <v>3.15</v>
      </c>
      <c r="I25" s="23">
        <v>239231</v>
      </c>
      <c r="J25" s="23">
        <v>784975</v>
      </c>
      <c r="K25" s="23">
        <v>3.28</v>
      </c>
    </row>
    <row r="27" spans="1:11" x14ac:dyDescent="0.25">
      <c r="A27" s="58" t="s">
        <v>195</v>
      </c>
      <c r="B27" s="58"/>
      <c r="C27" s="58"/>
      <c r="D27" s="53" t="s">
        <v>196</v>
      </c>
    </row>
  </sheetData>
  <mergeCells count="2">
    <mergeCell ref="A1:K1"/>
    <mergeCell ref="A27:C27"/>
  </mergeCells>
  <hyperlinks>
    <hyperlink ref="D27" r:id="rId1" xr:uid="{F43D64D8-A862-4C66-9CFE-638CFEFC40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1411-FE68-4E4E-A32A-19B82E0A24F3}">
  <dimension ref="A20:R22"/>
  <sheetViews>
    <sheetView workbookViewId="0">
      <selection activeCell="S50" sqref="S50"/>
    </sheetView>
  </sheetViews>
  <sheetFormatPr defaultRowHeight="13.2" x14ac:dyDescent="0.25"/>
  <sheetData>
    <row r="20" spans="1:18" x14ac:dyDescent="0.25">
      <c r="B20" s="54" t="s">
        <v>195</v>
      </c>
      <c r="C20" s="54"/>
      <c r="D20" s="54"/>
      <c r="E20" s="53" t="s">
        <v>196</v>
      </c>
      <c r="F20" s="54"/>
      <c r="G20" s="54"/>
      <c r="H20" s="54"/>
      <c r="I20" s="54"/>
    </row>
    <row r="22" spans="1:18" x14ac:dyDescent="0.25">
      <c r="A22" s="59" t="s">
        <v>197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</row>
  </sheetData>
  <mergeCells count="1">
    <mergeCell ref="A22:R22"/>
  </mergeCells>
  <hyperlinks>
    <hyperlink ref="E20" r:id="rId1" xr:uid="{FA23EC7F-E958-428E-9DD2-99A2BB7DD9E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9"/>
  <sheetViews>
    <sheetView workbookViewId="0">
      <selection activeCell="G11" sqref="G11"/>
    </sheetView>
  </sheetViews>
  <sheetFormatPr defaultRowHeight="13.2" x14ac:dyDescent="0.25"/>
  <cols>
    <col min="2" max="2" width="28.21875" customWidth="1"/>
    <col min="3" max="3" width="6.21875" customWidth="1"/>
    <col min="4" max="4" width="27.5546875" customWidth="1"/>
    <col min="5" max="5" width="12.77734375" customWidth="1"/>
  </cols>
  <sheetData>
    <row r="1" spans="1:5" ht="25.5" customHeight="1" x14ac:dyDescent="0.25">
      <c r="A1" s="60" t="s">
        <v>183</v>
      </c>
      <c r="B1" s="60"/>
      <c r="C1" s="60"/>
      <c r="D1" s="60"/>
      <c r="E1" s="60"/>
    </row>
    <row r="2" spans="1:5" ht="12.75" customHeight="1" x14ac:dyDescent="0.25">
      <c r="A2" s="61" t="s">
        <v>80</v>
      </c>
      <c r="B2" s="61"/>
      <c r="C2" s="61"/>
      <c r="D2" s="61"/>
      <c r="E2" s="61"/>
    </row>
    <row r="3" spans="1:5" ht="25.8" customHeight="1" x14ac:dyDescent="0.25">
      <c r="A3" s="20" t="s">
        <v>92</v>
      </c>
      <c r="B3" s="20" t="s">
        <v>93</v>
      </c>
      <c r="C3" s="20" t="s">
        <v>94</v>
      </c>
      <c r="D3" s="20" t="s">
        <v>85</v>
      </c>
      <c r="E3" s="21" t="s">
        <v>111</v>
      </c>
    </row>
    <row r="4" spans="1:5" ht="15" customHeight="1" x14ac:dyDescent="0.25">
      <c r="A4" s="22">
        <v>1</v>
      </c>
      <c r="B4" s="30" t="s">
        <v>87</v>
      </c>
      <c r="C4" s="42" t="s">
        <v>62</v>
      </c>
      <c r="D4" s="25">
        <v>67785236</v>
      </c>
      <c r="E4" s="49">
        <f>D4/369167263</f>
        <v>0.183616595494276</v>
      </c>
    </row>
    <row r="5" spans="1:5" x14ac:dyDescent="0.25">
      <c r="A5" s="22">
        <v>2</v>
      </c>
      <c r="B5" s="30" t="s">
        <v>136</v>
      </c>
      <c r="C5" s="42" t="s">
        <v>19</v>
      </c>
      <c r="D5" s="25">
        <v>65746004</v>
      </c>
      <c r="E5" s="49">
        <f t="shared" ref="E5:E68" si="0">D5/369167263</f>
        <v>0.1780927254104869</v>
      </c>
    </row>
    <row r="6" spans="1:5" x14ac:dyDescent="0.25">
      <c r="A6" s="22">
        <v>3</v>
      </c>
      <c r="B6" s="30" t="s">
        <v>67</v>
      </c>
      <c r="C6" s="42" t="s">
        <v>28</v>
      </c>
      <c r="D6" s="25">
        <v>55052730</v>
      </c>
      <c r="E6" s="49">
        <f t="shared" si="0"/>
        <v>0.14912679296809694</v>
      </c>
    </row>
    <row r="7" spans="1:5" x14ac:dyDescent="0.25">
      <c r="A7" s="22">
        <v>4</v>
      </c>
      <c r="B7" s="30" t="s">
        <v>84</v>
      </c>
      <c r="C7" s="42" t="s">
        <v>58</v>
      </c>
      <c r="D7" s="25">
        <v>37853386</v>
      </c>
      <c r="E7" s="49">
        <f t="shared" si="0"/>
        <v>0.10253722307982656</v>
      </c>
    </row>
    <row r="8" spans="1:5" x14ac:dyDescent="0.25">
      <c r="A8" s="22">
        <v>5</v>
      </c>
      <c r="B8" s="30" t="s">
        <v>83</v>
      </c>
      <c r="C8" s="42" t="s">
        <v>50</v>
      </c>
      <c r="D8" s="25">
        <v>20315865</v>
      </c>
      <c r="E8" s="49">
        <f t="shared" si="0"/>
        <v>5.5031599592296462E-2</v>
      </c>
    </row>
    <row r="9" spans="1:5" x14ac:dyDescent="0.25">
      <c r="A9" s="22">
        <v>6</v>
      </c>
      <c r="B9" s="30" t="s">
        <v>102</v>
      </c>
      <c r="C9" s="42" t="s">
        <v>49</v>
      </c>
      <c r="D9" s="25">
        <v>18310615</v>
      </c>
      <c r="E9" s="49">
        <f t="shared" si="0"/>
        <v>4.9599779924147824E-2</v>
      </c>
    </row>
    <row r="10" spans="1:5" x14ac:dyDescent="0.25">
      <c r="A10" s="22">
        <v>7</v>
      </c>
      <c r="B10" s="30" t="s">
        <v>24</v>
      </c>
      <c r="C10" s="42" t="s">
        <v>23</v>
      </c>
      <c r="D10" s="25">
        <v>14299267</v>
      </c>
      <c r="E10" s="49">
        <f t="shared" si="0"/>
        <v>3.8733843526098356E-2</v>
      </c>
    </row>
    <row r="11" spans="1:5" x14ac:dyDescent="0.25">
      <c r="A11" s="22">
        <v>8</v>
      </c>
      <c r="B11" s="30" t="s">
        <v>68</v>
      </c>
      <c r="C11" s="42" t="s">
        <v>20</v>
      </c>
      <c r="D11" s="25">
        <v>12181494</v>
      </c>
      <c r="E11" s="49">
        <f t="shared" si="0"/>
        <v>3.299722164150834E-2</v>
      </c>
    </row>
    <row r="12" spans="1:5" x14ac:dyDescent="0.25">
      <c r="A12" s="22">
        <v>9</v>
      </c>
      <c r="B12" s="30" t="s">
        <v>69</v>
      </c>
      <c r="C12" s="42" t="s">
        <v>31</v>
      </c>
      <c r="D12" s="25">
        <v>11203318</v>
      </c>
      <c r="E12" s="49">
        <f t="shared" si="0"/>
        <v>3.0347539239956929E-2</v>
      </c>
    </row>
    <row r="13" spans="1:5" x14ac:dyDescent="0.25">
      <c r="A13" s="22">
        <v>10</v>
      </c>
      <c r="B13" s="30" t="s">
        <v>155</v>
      </c>
      <c r="C13" s="42" t="s">
        <v>65</v>
      </c>
      <c r="D13" s="25">
        <v>8773761</v>
      </c>
      <c r="E13" s="49">
        <f t="shared" si="0"/>
        <v>2.3766357094345065E-2</v>
      </c>
    </row>
    <row r="14" spans="1:5" x14ac:dyDescent="0.25">
      <c r="A14" s="22">
        <v>11</v>
      </c>
      <c r="B14" s="39" t="s">
        <v>33</v>
      </c>
      <c r="C14" s="42" t="s">
        <v>32</v>
      </c>
      <c r="D14" s="25">
        <v>8639730</v>
      </c>
      <c r="E14" s="49">
        <f t="shared" si="0"/>
        <v>2.3403294023934079E-2</v>
      </c>
    </row>
    <row r="15" spans="1:5" x14ac:dyDescent="0.25">
      <c r="A15" s="22">
        <v>12</v>
      </c>
      <c r="B15" s="30" t="s">
        <v>119</v>
      </c>
      <c r="C15" s="42" t="s">
        <v>47</v>
      </c>
      <c r="D15" s="25">
        <v>8124763</v>
      </c>
      <c r="E15" s="49">
        <f t="shared" si="0"/>
        <v>2.200835180772787E-2</v>
      </c>
    </row>
    <row r="16" spans="1:5" x14ac:dyDescent="0.25">
      <c r="A16" s="22">
        <v>13</v>
      </c>
      <c r="B16" s="30" t="s">
        <v>72</v>
      </c>
      <c r="C16" s="42" t="s">
        <v>131</v>
      </c>
      <c r="D16" s="25">
        <v>8002161</v>
      </c>
      <c r="E16" s="49">
        <f t="shared" si="0"/>
        <v>2.1676247603786038E-2</v>
      </c>
    </row>
    <row r="17" spans="1:5" ht="14.4" x14ac:dyDescent="0.3">
      <c r="A17" s="22">
        <v>14</v>
      </c>
      <c r="B17" s="37" t="s">
        <v>116</v>
      </c>
      <c r="C17" s="42" t="s">
        <v>16</v>
      </c>
      <c r="D17" s="25">
        <v>7061190</v>
      </c>
      <c r="E17" s="49">
        <f t="shared" si="0"/>
        <v>1.9127346077812971E-2</v>
      </c>
    </row>
    <row r="18" spans="1:5" x14ac:dyDescent="0.25">
      <c r="A18" s="22">
        <v>15</v>
      </c>
      <c r="B18" s="30" t="s">
        <v>71</v>
      </c>
      <c r="C18" s="42" t="s">
        <v>64</v>
      </c>
      <c r="D18" s="25">
        <v>6865205</v>
      </c>
      <c r="E18" s="49">
        <f t="shared" si="0"/>
        <v>1.859646205952991E-2</v>
      </c>
    </row>
    <row r="19" spans="1:5" x14ac:dyDescent="0.25">
      <c r="A19" s="22">
        <v>16</v>
      </c>
      <c r="B19" s="30" t="s">
        <v>54</v>
      </c>
      <c r="C19" s="42" t="s">
        <v>53</v>
      </c>
      <c r="D19" s="25">
        <v>3766539</v>
      </c>
      <c r="E19" s="49">
        <f t="shared" si="0"/>
        <v>1.0202797965864053E-2</v>
      </c>
    </row>
    <row r="20" spans="1:5" x14ac:dyDescent="0.25">
      <c r="A20" s="22">
        <v>17</v>
      </c>
      <c r="B20" s="30" t="s">
        <v>70</v>
      </c>
      <c r="C20" s="42" t="s">
        <v>39</v>
      </c>
      <c r="D20" s="25">
        <v>3286732</v>
      </c>
      <c r="E20" s="49">
        <f t="shared" si="0"/>
        <v>8.9030971307984038E-3</v>
      </c>
    </row>
    <row r="21" spans="1:5" x14ac:dyDescent="0.25">
      <c r="A21" s="22">
        <v>18</v>
      </c>
      <c r="B21" s="30" t="s">
        <v>2</v>
      </c>
      <c r="C21" s="42" t="s">
        <v>118</v>
      </c>
      <c r="D21" s="25">
        <v>1978185</v>
      </c>
      <c r="E21" s="49">
        <f t="shared" si="0"/>
        <v>5.3585060168241409E-3</v>
      </c>
    </row>
    <row r="22" spans="1:5" x14ac:dyDescent="0.25">
      <c r="A22" s="22">
        <v>19</v>
      </c>
      <c r="B22" s="30" t="s">
        <v>82</v>
      </c>
      <c r="C22" s="42" t="s">
        <v>30</v>
      </c>
      <c r="D22" s="25">
        <v>1673081</v>
      </c>
      <c r="E22" s="49">
        <f t="shared" si="0"/>
        <v>4.5320405346993076E-3</v>
      </c>
    </row>
    <row r="23" spans="1:5" x14ac:dyDescent="0.25">
      <c r="A23" s="22">
        <v>20</v>
      </c>
      <c r="B23" s="30" t="s">
        <v>95</v>
      </c>
      <c r="C23" s="42" t="s">
        <v>57</v>
      </c>
      <c r="D23" s="25">
        <v>1594173</v>
      </c>
      <c r="E23" s="49">
        <f t="shared" si="0"/>
        <v>4.3182946045787381E-3</v>
      </c>
    </row>
    <row r="24" spans="1:5" x14ac:dyDescent="0.25">
      <c r="A24" s="22">
        <v>21</v>
      </c>
      <c r="B24" s="30" t="s">
        <v>98</v>
      </c>
      <c r="C24" s="42" t="s">
        <v>66</v>
      </c>
      <c r="D24" s="25">
        <v>1443108</v>
      </c>
      <c r="E24" s="49">
        <f t="shared" si="0"/>
        <v>3.9090898479803718E-3</v>
      </c>
    </row>
    <row r="25" spans="1:5" x14ac:dyDescent="0.25">
      <c r="A25" s="22">
        <v>22</v>
      </c>
      <c r="B25" s="30" t="s">
        <v>101</v>
      </c>
      <c r="C25" s="42" t="s">
        <v>34</v>
      </c>
      <c r="D25" s="25">
        <v>1211276</v>
      </c>
      <c r="E25" s="49">
        <f t="shared" si="0"/>
        <v>3.2811035034815642E-3</v>
      </c>
    </row>
    <row r="26" spans="1:5" x14ac:dyDescent="0.25">
      <c r="A26" s="22">
        <v>23</v>
      </c>
      <c r="B26" s="30" t="s">
        <v>96</v>
      </c>
      <c r="C26" s="42" t="s">
        <v>25</v>
      </c>
      <c r="D26" s="25">
        <v>1031100</v>
      </c>
      <c r="E26" s="49">
        <f t="shared" si="0"/>
        <v>2.7930428923216843E-3</v>
      </c>
    </row>
    <row r="27" spans="1:5" x14ac:dyDescent="0.25">
      <c r="A27" s="22">
        <v>24</v>
      </c>
      <c r="B27" s="30" t="s">
        <v>27</v>
      </c>
      <c r="C27" s="42" t="s">
        <v>26</v>
      </c>
      <c r="D27" s="25">
        <v>788841</v>
      </c>
      <c r="E27" s="49">
        <f t="shared" si="0"/>
        <v>2.1368118981882748E-3</v>
      </c>
    </row>
    <row r="28" spans="1:5" x14ac:dyDescent="0.25">
      <c r="A28" s="22">
        <v>25</v>
      </c>
      <c r="B28" s="30" t="s">
        <v>22</v>
      </c>
      <c r="C28" s="42" t="s">
        <v>21</v>
      </c>
      <c r="D28" s="25">
        <v>597534</v>
      </c>
      <c r="E28" s="49">
        <f t="shared" si="0"/>
        <v>1.6185996427315929E-3</v>
      </c>
    </row>
    <row r="29" spans="1:5" x14ac:dyDescent="0.25">
      <c r="A29" s="22">
        <v>26</v>
      </c>
      <c r="B29" s="30" t="s">
        <v>18</v>
      </c>
      <c r="C29" s="42" t="s">
        <v>17</v>
      </c>
      <c r="D29" s="25">
        <v>255006</v>
      </c>
      <c r="E29" s="49">
        <f t="shared" si="0"/>
        <v>6.9076005799571674E-4</v>
      </c>
    </row>
    <row r="30" spans="1:5" x14ac:dyDescent="0.25">
      <c r="A30" s="22">
        <v>27</v>
      </c>
      <c r="B30" s="30" t="s">
        <v>107</v>
      </c>
      <c r="C30" s="42" t="s">
        <v>7</v>
      </c>
      <c r="D30" s="25">
        <v>178382</v>
      </c>
      <c r="E30" s="49">
        <f t="shared" si="0"/>
        <v>4.8320102533035278E-4</v>
      </c>
    </row>
    <row r="31" spans="1:5" x14ac:dyDescent="0.25">
      <c r="A31" s="22">
        <v>28</v>
      </c>
      <c r="B31" s="30" t="s">
        <v>181</v>
      </c>
      <c r="C31" s="42" t="s">
        <v>175</v>
      </c>
      <c r="D31" s="25">
        <v>101317</v>
      </c>
      <c r="E31" s="49">
        <f t="shared" si="0"/>
        <v>2.744474122018777E-4</v>
      </c>
    </row>
    <row r="32" spans="1:5" x14ac:dyDescent="0.25">
      <c r="A32" s="22">
        <v>29</v>
      </c>
      <c r="B32" s="30" t="s">
        <v>177</v>
      </c>
      <c r="C32" s="42" t="s">
        <v>174</v>
      </c>
      <c r="D32" s="25">
        <v>99119</v>
      </c>
      <c r="E32" s="49">
        <f t="shared" si="0"/>
        <v>2.6849347148097472E-4</v>
      </c>
    </row>
    <row r="33" spans="1:5" x14ac:dyDescent="0.25">
      <c r="A33" s="22">
        <v>30</v>
      </c>
      <c r="B33" s="30" t="s">
        <v>36</v>
      </c>
      <c r="C33" s="42" t="s">
        <v>35</v>
      </c>
      <c r="D33" s="25">
        <v>95801</v>
      </c>
      <c r="E33" s="49">
        <f t="shared" si="0"/>
        <v>2.5950567561566258E-4</v>
      </c>
    </row>
    <row r="34" spans="1:5" ht="14.4" x14ac:dyDescent="0.3">
      <c r="A34" s="22">
        <v>31</v>
      </c>
      <c r="B34" s="37" t="s">
        <v>121</v>
      </c>
      <c r="C34" s="42" t="s">
        <v>122</v>
      </c>
      <c r="D34" s="25">
        <v>91484</v>
      </c>
      <c r="E34" s="49">
        <f t="shared" si="0"/>
        <v>2.4781178931350693E-4</v>
      </c>
    </row>
    <row r="35" spans="1:5" x14ac:dyDescent="0.25">
      <c r="A35" s="22">
        <v>32</v>
      </c>
      <c r="B35" s="23" t="s">
        <v>159</v>
      </c>
      <c r="C35" s="42" t="s">
        <v>135</v>
      </c>
      <c r="D35" s="25">
        <v>83107</v>
      </c>
      <c r="E35" s="49">
        <f t="shared" si="0"/>
        <v>2.2512017811286805E-4</v>
      </c>
    </row>
    <row r="36" spans="1:5" ht="14.4" x14ac:dyDescent="0.3">
      <c r="A36" s="22">
        <v>33</v>
      </c>
      <c r="B36" s="37" t="s">
        <v>127</v>
      </c>
      <c r="C36" s="42" t="s">
        <v>120</v>
      </c>
      <c r="D36" s="25">
        <v>66141</v>
      </c>
      <c r="E36" s="49">
        <f t="shared" si="0"/>
        <v>1.7916269027354139E-4</v>
      </c>
    </row>
    <row r="37" spans="1:5" x14ac:dyDescent="0.25">
      <c r="A37" s="22">
        <v>34</v>
      </c>
      <c r="B37" s="30" t="s">
        <v>160</v>
      </c>
      <c r="C37" s="42" t="s">
        <v>55</v>
      </c>
      <c r="D37" s="25">
        <v>56161</v>
      </c>
      <c r="E37" s="49">
        <f t="shared" si="0"/>
        <v>1.5212887389746691E-4</v>
      </c>
    </row>
    <row r="38" spans="1:5" x14ac:dyDescent="0.25">
      <c r="A38" s="22">
        <v>35</v>
      </c>
      <c r="B38" s="30" t="s">
        <v>74</v>
      </c>
      <c r="C38" s="42" t="s">
        <v>61</v>
      </c>
      <c r="D38" s="25">
        <v>49681</v>
      </c>
      <c r="E38" s="49">
        <f t="shared" si="0"/>
        <v>1.3457585484767104E-4</v>
      </c>
    </row>
    <row r="39" spans="1:5" x14ac:dyDescent="0.25">
      <c r="A39" s="22">
        <v>36</v>
      </c>
      <c r="B39" s="30" t="s">
        <v>73</v>
      </c>
      <c r="C39" s="42" t="s">
        <v>13</v>
      </c>
      <c r="D39" s="25">
        <v>48836</v>
      </c>
      <c r="E39" s="49">
        <f t="shared" si="0"/>
        <v>1.3228691949318378E-4</v>
      </c>
    </row>
    <row r="40" spans="1:5" x14ac:dyDescent="0.25">
      <c r="A40" s="22">
        <v>37</v>
      </c>
      <c r="B40" s="30" t="s">
        <v>12</v>
      </c>
      <c r="C40" s="42" t="s">
        <v>11</v>
      </c>
      <c r="D40" s="25">
        <v>44832</v>
      </c>
      <c r="E40" s="49">
        <f t="shared" si="0"/>
        <v>1.2144088735192102E-4</v>
      </c>
    </row>
    <row r="41" spans="1:5" ht="14.4" x14ac:dyDescent="0.3">
      <c r="A41" s="22">
        <v>38</v>
      </c>
      <c r="B41" s="37" t="s">
        <v>125</v>
      </c>
      <c r="C41" s="42" t="s">
        <v>124</v>
      </c>
      <c r="D41" s="25">
        <v>41279</v>
      </c>
      <c r="E41" s="49">
        <f t="shared" si="0"/>
        <v>1.1181652366613017E-4</v>
      </c>
    </row>
    <row r="42" spans="1:5" x14ac:dyDescent="0.25">
      <c r="A42" s="22">
        <v>39</v>
      </c>
      <c r="B42" s="30" t="s">
        <v>15</v>
      </c>
      <c r="C42" s="42" t="s">
        <v>14</v>
      </c>
      <c r="D42" s="25">
        <v>36133</v>
      </c>
      <c r="E42" s="49">
        <f t="shared" si="0"/>
        <v>9.7877042797264496E-5</v>
      </c>
    </row>
    <row r="43" spans="1:5" x14ac:dyDescent="0.25">
      <c r="A43" s="22">
        <v>40</v>
      </c>
      <c r="B43" s="30" t="s">
        <v>128</v>
      </c>
      <c r="C43" s="42" t="s">
        <v>40</v>
      </c>
      <c r="D43" s="25">
        <v>35146</v>
      </c>
      <c r="E43" s="49">
        <f t="shared" si="0"/>
        <v>9.5203457951253934E-5</v>
      </c>
    </row>
    <row r="44" spans="1:5" ht="14.4" x14ac:dyDescent="0.3">
      <c r="A44" s="22">
        <v>41</v>
      </c>
      <c r="B44" s="50" t="s">
        <v>179</v>
      </c>
      <c r="C44" s="42" t="s">
        <v>176</v>
      </c>
      <c r="D44" s="25">
        <v>31653</v>
      </c>
      <c r="E44" s="49">
        <f t="shared" si="0"/>
        <v>8.574162221962785E-5</v>
      </c>
    </row>
    <row r="45" spans="1:5" x14ac:dyDescent="0.25">
      <c r="A45" s="22">
        <v>42</v>
      </c>
      <c r="B45" s="30" t="s">
        <v>38</v>
      </c>
      <c r="C45" s="42" t="s">
        <v>37</v>
      </c>
      <c r="D45" s="25">
        <v>27392</v>
      </c>
      <c r="E45" s="49">
        <f t="shared" si="0"/>
        <v>7.4199428674692639E-5</v>
      </c>
    </row>
    <row r="46" spans="1:5" x14ac:dyDescent="0.25">
      <c r="A46" s="22">
        <v>43</v>
      </c>
      <c r="B46" s="30" t="s">
        <v>76</v>
      </c>
      <c r="C46" s="42" t="s">
        <v>48</v>
      </c>
      <c r="D46" s="25">
        <v>25063</v>
      </c>
      <c r="E46" s="49">
        <f t="shared" si="0"/>
        <v>6.7890635253863227E-5</v>
      </c>
    </row>
    <row r="47" spans="1:5" x14ac:dyDescent="0.25">
      <c r="A47" s="22">
        <v>44</v>
      </c>
      <c r="B47" s="30" t="s">
        <v>1</v>
      </c>
      <c r="C47" s="42" t="s">
        <v>0</v>
      </c>
      <c r="D47" s="25">
        <v>24705</v>
      </c>
      <c r="E47" s="49">
        <f t="shared" si="0"/>
        <v>6.6920885127346732E-5</v>
      </c>
    </row>
    <row r="48" spans="1:5" x14ac:dyDescent="0.25">
      <c r="A48" s="22">
        <v>45</v>
      </c>
      <c r="B48" s="30" t="s">
        <v>43</v>
      </c>
      <c r="C48" s="42" t="s">
        <v>42</v>
      </c>
      <c r="D48" s="25">
        <v>24367</v>
      </c>
      <c r="E48" s="49">
        <f t="shared" si="0"/>
        <v>6.600531098555182E-5</v>
      </c>
    </row>
    <row r="49" spans="1:5" x14ac:dyDescent="0.25">
      <c r="A49" s="22">
        <v>46</v>
      </c>
      <c r="B49" s="30" t="s">
        <v>145</v>
      </c>
      <c r="C49" s="42" t="s">
        <v>142</v>
      </c>
      <c r="D49" s="25">
        <v>17472</v>
      </c>
      <c r="E49" s="49">
        <f t="shared" si="0"/>
        <v>4.7328140252782924E-5</v>
      </c>
    </row>
    <row r="50" spans="1:5" x14ac:dyDescent="0.25">
      <c r="A50" s="22">
        <v>47</v>
      </c>
      <c r="B50" s="30" t="s">
        <v>110</v>
      </c>
      <c r="C50" s="42" t="s">
        <v>46</v>
      </c>
      <c r="D50" s="25">
        <v>17224</v>
      </c>
      <c r="E50" s="49">
        <f t="shared" si="0"/>
        <v>4.6656358042235178E-5</v>
      </c>
    </row>
    <row r="51" spans="1:5" ht="14.4" x14ac:dyDescent="0.3">
      <c r="A51" s="22">
        <v>48</v>
      </c>
      <c r="B51" s="43" t="s">
        <v>137</v>
      </c>
      <c r="C51" s="42" t="s">
        <v>132</v>
      </c>
      <c r="D51" s="25">
        <v>17090</v>
      </c>
      <c r="E51" s="49">
        <f t="shared" si="0"/>
        <v>4.629337894460051E-5</v>
      </c>
    </row>
    <row r="52" spans="1:5" x14ac:dyDescent="0.25">
      <c r="A52" s="22">
        <v>49</v>
      </c>
      <c r="B52" s="23" t="s">
        <v>144</v>
      </c>
      <c r="C52" s="42" t="s">
        <v>141</v>
      </c>
      <c r="D52" s="25">
        <v>14392</v>
      </c>
      <c r="E52" s="49">
        <f t="shared" si="0"/>
        <v>3.8985038605657727E-5</v>
      </c>
    </row>
    <row r="53" spans="1:5" x14ac:dyDescent="0.25">
      <c r="A53" s="22">
        <v>50</v>
      </c>
      <c r="B53" s="30" t="s">
        <v>158</v>
      </c>
      <c r="C53" s="42" t="s">
        <v>150</v>
      </c>
      <c r="D53" s="25">
        <v>14316</v>
      </c>
      <c r="E53" s="49">
        <f t="shared" si="0"/>
        <v>3.8779169863715679E-5</v>
      </c>
    </row>
    <row r="54" spans="1:5" x14ac:dyDescent="0.25">
      <c r="A54" s="22">
        <v>51</v>
      </c>
      <c r="B54" s="30" t="s">
        <v>152</v>
      </c>
      <c r="C54" s="42" t="s">
        <v>151</v>
      </c>
      <c r="D54" s="25">
        <v>12323</v>
      </c>
      <c r="E54" s="49">
        <f t="shared" si="0"/>
        <v>3.3380532986209016E-5</v>
      </c>
    </row>
    <row r="55" spans="1:5" x14ac:dyDescent="0.25">
      <c r="A55" s="22">
        <v>52</v>
      </c>
      <c r="B55" s="23" t="s">
        <v>5</v>
      </c>
      <c r="C55" s="42" t="s">
        <v>4</v>
      </c>
      <c r="D55" s="25">
        <v>8986</v>
      </c>
      <c r="E55" s="49">
        <f t="shared" si="0"/>
        <v>2.4341269935411364E-5</v>
      </c>
    </row>
    <row r="56" spans="1:5" ht="14.4" x14ac:dyDescent="0.3">
      <c r="A56" s="22">
        <v>53</v>
      </c>
      <c r="B56" s="44" t="s">
        <v>126</v>
      </c>
      <c r="C56" s="42" t="s">
        <v>123</v>
      </c>
      <c r="D56" s="25">
        <v>7674</v>
      </c>
      <c r="E56" s="49">
        <f t="shared" si="0"/>
        <v>2.0787325337674917E-5</v>
      </c>
    </row>
    <row r="57" spans="1:5" x14ac:dyDescent="0.25">
      <c r="A57" s="22">
        <v>54</v>
      </c>
      <c r="B57" s="30" t="s">
        <v>109</v>
      </c>
      <c r="C57" s="42" t="s">
        <v>108</v>
      </c>
      <c r="D57" s="25">
        <v>7254</v>
      </c>
      <c r="E57" s="49">
        <f t="shared" si="0"/>
        <v>1.9649629658521481E-5</v>
      </c>
    </row>
    <row r="58" spans="1:5" x14ac:dyDescent="0.25">
      <c r="A58" s="22">
        <v>55</v>
      </c>
      <c r="B58" s="23" t="s">
        <v>77</v>
      </c>
      <c r="C58" s="42" t="s">
        <v>3</v>
      </c>
      <c r="D58" s="25">
        <v>6166</v>
      </c>
      <c r="E58" s="49">
        <f t="shared" si="0"/>
        <v>1.6702456089666868E-5</v>
      </c>
    </row>
    <row r="59" spans="1:5" x14ac:dyDescent="0.25">
      <c r="A59" s="22">
        <v>56</v>
      </c>
      <c r="B59" s="30" t="s">
        <v>139</v>
      </c>
      <c r="C59" s="42" t="s">
        <v>134</v>
      </c>
      <c r="D59" s="25">
        <v>5483</v>
      </c>
      <c r="E59" s="49">
        <f t="shared" si="0"/>
        <v>1.4852346211424495E-5</v>
      </c>
    </row>
    <row r="60" spans="1:5" x14ac:dyDescent="0.25">
      <c r="A60" s="22">
        <v>57</v>
      </c>
      <c r="B60" s="30" t="s">
        <v>146</v>
      </c>
      <c r="C60" s="42" t="s">
        <v>143</v>
      </c>
      <c r="D60" s="25">
        <v>4278</v>
      </c>
      <c r="E60" s="49">
        <f t="shared" si="0"/>
        <v>1.1588243131948566E-5</v>
      </c>
    </row>
    <row r="61" spans="1:5" ht="14.4" x14ac:dyDescent="0.3">
      <c r="A61" s="22">
        <v>58</v>
      </c>
      <c r="B61" s="37" t="s">
        <v>106</v>
      </c>
      <c r="C61" s="42" t="s">
        <v>103</v>
      </c>
      <c r="D61" s="25">
        <v>4097</v>
      </c>
      <c r="E61" s="49">
        <f t="shared" si="0"/>
        <v>1.1097950470218156E-5</v>
      </c>
    </row>
    <row r="62" spans="1:5" x14ac:dyDescent="0.25">
      <c r="A62" s="22">
        <v>59</v>
      </c>
      <c r="B62" s="30" t="s">
        <v>60</v>
      </c>
      <c r="C62" s="42" t="s">
        <v>59</v>
      </c>
      <c r="D62" s="25">
        <v>4007</v>
      </c>
      <c r="E62" s="49">
        <f t="shared" si="0"/>
        <v>1.0854158538970991E-5</v>
      </c>
    </row>
    <row r="63" spans="1:5" x14ac:dyDescent="0.25">
      <c r="A63" s="22">
        <v>60</v>
      </c>
      <c r="B63" s="30" t="s">
        <v>99</v>
      </c>
      <c r="C63" s="42" t="s">
        <v>88</v>
      </c>
      <c r="D63" s="25">
        <v>3435</v>
      </c>
      <c r="E63" s="49">
        <f t="shared" si="0"/>
        <v>9.3047253759334552E-6</v>
      </c>
    </row>
    <row r="64" spans="1:5" x14ac:dyDescent="0.25">
      <c r="A64" s="22">
        <v>61</v>
      </c>
      <c r="B64" s="23" t="s">
        <v>8</v>
      </c>
      <c r="C64" s="42" t="s">
        <v>140</v>
      </c>
      <c r="D64" s="25">
        <v>2849</v>
      </c>
      <c r="E64" s="49">
        <f t="shared" si="0"/>
        <v>7.7173690235908046E-6</v>
      </c>
    </row>
    <row r="65" spans="1:5" x14ac:dyDescent="0.25">
      <c r="A65" s="22">
        <v>62</v>
      </c>
      <c r="B65" s="30" t="s">
        <v>115</v>
      </c>
      <c r="C65" s="42" t="s">
        <v>113</v>
      </c>
      <c r="D65" s="25">
        <v>2696</v>
      </c>
      <c r="E65" s="49">
        <f t="shared" si="0"/>
        <v>7.302922740470625E-6</v>
      </c>
    </row>
    <row r="66" spans="1:5" x14ac:dyDescent="0.25">
      <c r="A66" s="22">
        <v>63</v>
      </c>
      <c r="B66" s="30" t="s">
        <v>156</v>
      </c>
      <c r="C66" s="42" t="s">
        <v>148</v>
      </c>
      <c r="D66" s="25">
        <v>2458</v>
      </c>
      <c r="E66" s="49">
        <f t="shared" si="0"/>
        <v>6.6582285222836781E-6</v>
      </c>
    </row>
    <row r="67" spans="1:5" x14ac:dyDescent="0.25">
      <c r="A67" s="22">
        <v>64</v>
      </c>
      <c r="B67" s="30" t="s">
        <v>97</v>
      </c>
      <c r="C67" s="42" t="s">
        <v>114</v>
      </c>
      <c r="D67" s="25">
        <v>2355</v>
      </c>
      <c r="E67" s="49">
        <f t="shared" si="0"/>
        <v>6.3792222009674784E-6</v>
      </c>
    </row>
    <row r="68" spans="1:5" ht="14.4" x14ac:dyDescent="0.3">
      <c r="A68" s="22">
        <v>65</v>
      </c>
      <c r="B68" s="37" t="s">
        <v>10</v>
      </c>
      <c r="C68" s="42" t="s">
        <v>9</v>
      </c>
      <c r="D68" s="25">
        <v>2348</v>
      </c>
      <c r="E68" s="49">
        <f t="shared" si="0"/>
        <v>6.3602606063149213E-6</v>
      </c>
    </row>
    <row r="69" spans="1:5" x14ac:dyDescent="0.25">
      <c r="A69" s="22">
        <v>66</v>
      </c>
      <c r="B69" s="23" t="s">
        <v>45</v>
      </c>
      <c r="C69" s="42" t="s">
        <v>44</v>
      </c>
      <c r="D69" s="25">
        <v>2327</v>
      </c>
      <c r="E69" s="49">
        <f t="shared" ref="E69:E81" si="1">D69/369167263</f>
        <v>6.3033758223572491E-6</v>
      </c>
    </row>
    <row r="70" spans="1:5" x14ac:dyDescent="0.25">
      <c r="A70" s="22">
        <v>67</v>
      </c>
      <c r="B70" s="30" t="s">
        <v>100</v>
      </c>
      <c r="C70" s="42" t="s">
        <v>41</v>
      </c>
      <c r="D70" s="25">
        <v>2245</v>
      </c>
      <c r="E70" s="49">
        <f t="shared" si="1"/>
        <v>6.0812542849987216E-6</v>
      </c>
    </row>
    <row r="71" spans="1:5" x14ac:dyDescent="0.25">
      <c r="A71" s="22">
        <v>68</v>
      </c>
      <c r="B71" s="30" t="s">
        <v>130</v>
      </c>
      <c r="C71" s="42" t="s">
        <v>63</v>
      </c>
      <c r="D71" s="25">
        <v>1629</v>
      </c>
      <c r="E71" s="49">
        <f t="shared" si="1"/>
        <v>4.4126339555736822E-6</v>
      </c>
    </row>
    <row r="72" spans="1:5" x14ac:dyDescent="0.25">
      <c r="A72" s="22">
        <v>69</v>
      </c>
      <c r="B72" s="30" t="s">
        <v>157</v>
      </c>
      <c r="C72" s="42" t="s">
        <v>149</v>
      </c>
      <c r="D72" s="25">
        <v>1092</v>
      </c>
      <c r="E72" s="49">
        <f t="shared" si="1"/>
        <v>2.9580087657989327E-6</v>
      </c>
    </row>
    <row r="73" spans="1:5" ht="14.4" x14ac:dyDescent="0.3">
      <c r="A73" s="22">
        <v>70</v>
      </c>
      <c r="B73" s="45" t="s">
        <v>162</v>
      </c>
      <c r="C73" s="42" t="s">
        <v>112</v>
      </c>
      <c r="D73" s="25">
        <v>806</v>
      </c>
      <c r="E73" s="49">
        <f t="shared" si="1"/>
        <v>2.1832921842801646E-6</v>
      </c>
    </row>
    <row r="74" spans="1:5" x14ac:dyDescent="0.25">
      <c r="A74" s="22">
        <v>71</v>
      </c>
      <c r="B74" s="39" t="s">
        <v>52</v>
      </c>
      <c r="C74" s="42" t="s">
        <v>51</v>
      </c>
      <c r="D74" s="25">
        <v>443</v>
      </c>
      <c r="E74" s="49">
        <f t="shared" si="1"/>
        <v>1.1999980615832667E-6</v>
      </c>
    </row>
    <row r="75" spans="1:5" x14ac:dyDescent="0.25">
      <c r="A75" s="22">
        <v>72</v>
      </c>
      <c r="B75" s="23" t="s">
        <v>138</v>
      </c>
      <c r="C75" s="42" t="s">
        <v>133</v>
      </c>
      <c r="D75" s="25">
        <v>373</v>
      </c>
      <c r="E75" s="49">
        <f t="shared" si="1"/>
        <v>1.0103821150576941E-6</v>
      </c>
    </row>
    <row r="76" spans="1:5" x14ac:dyDescent="0.25">
      <c r="A76" s="22">
        <v>73</v>
      </c>
      <c r="B76" s="30" t="s">
        <v>129</v>
      </c>
      <c r="C76" s="42" t="s">
        <v>117</v>
      </c>
      <c r="D76" s="25">
        <v>153</v>
      </c>
      <c r="E76" s="49">
        <f t="shared" si="1"/>
        <v>4.1444628312018013E-7</v>
      </c>
    </row>
    <row r="77" spans="1:5" x14ac:dyDescent="0.25">
      <c r="A77" s="22">
        <v>74</v>
      </c>
      <c r="B77" s="39" t="s">
        <v>90</v>
      </c>
      <c r="C77" s="42" t="s">
        <v>89</v>
      </c>
      <c r="D77" s="25">
        <v>144</v>
      </c>
      <c r="E77" s="49">
        <f t="shared" si="1"/>
        <v>3.9006708999546364E-7</v>
      </c>
    </row>
    <row r="78" spans="1:5" x14ac:dyDescent="0.25">
      <c r="A78" s="22">
        <v>75</v>
      </c>
      <c r="B78" s="30" t="s">
        <v>78</v>
      </c>
      <c r="C78" s="42" t="s">
        <v>29</v>
      </c>
      <c r="D78" s="25">
        <v>141</v>
      </c>
      <c r="E78" s="49">
        <f t="shared" si="1"/>
        <v>3.8194069228722481E-7</v>
      </c>
    </row>
    <row r="79" spans="1:5" x14ac:dyDescent="0.25">
      <c r="A79" s="22">
        <v>76</v>
      </c>
      <c r="B79" s="30" t="s">
        <v>79</v>
      </c>
      <c r="C79" s="42" t="s">
        <v>56</v>
      </c>
      <c r="D79" s="25">
        <v>89</v>
      </c>
      <c r="E79" s="49">
        <f t="shared" si="1"/>
        <v>2.4108313201108519E-7</v>
      </c>
    </row>
    <row r="80" spans="1:5" x14ac:dyDescent="0.25">
      <c r="A80" s="22">
        <v>77</v>
      </c>
      <c r="B80" s="30" t="s">
        <v>75</v>
      </c>
      <c r="C80" s="42" t="s">
        <v>6</v>
      </c>
      <c r="D80" s="25">
        <v>19</v>
      </c>
      <c r="E80" s="49">
        <f t="shared" si="1"/>
        <v>5.1467185485512565E-8</v>
      </c>
    </row>
    <row r="81" spans="1:7" ht="14.4" x14ac:dyDescent="0.3">
      <c r="A81" s="22" t="s">
        <v>91</v>
      </c>
      <c r="B81" s="30"/>
      <c r="C81" s="30"/>
      <c r="D81" s="51">
        <v>369167263</v>
      </c>
      <c r="E81" s="49">
        <f t="shared" si="1"/>
        <v>1</v>
      </c>
      <c r="G81" s="16"/>
    </row>
    <row r="82" spans="1:7" ht="14.4" x14ac:dyDescent="0.3">
      <c r="A82" s="2"/>
      <c r="B82" s="4"/>
      <c r="C82" s="4"/>
      <c r="D82" s="17"/>
      <c r="E82" s="6"/>
    </row>
    <row r="89" spans="1:7" ht="25.8" customHeight="1" x14ac:dyDescent="0.25"/>
  </sheetData>
  <sortState xmlns:xlrd2="http://schemas.microsoft.com/office/spreadsheetml/2017/richdata2" ref="B4:E81">
    <sortCondition descending="1" ref="D4:D81"/>
  </sortState>
  <mergeCells count="2">
    <mergeCell ref="A1:E1"/>
    <mergeCell ref="A2:E2"/>
  </mergeCells>
  <phoneticPr fontId="1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D653-4950-48C3-B802-E46DA4ECBAF4}">
  <dimension ref="A1:E253"/>
  <sheetViews>
    <sheetView workbookViewId="0">
      <selection activeCell="C18" sqref="C18"/>
    </sheetView>
  </sheetViews>
  <sheetFormatPr defaultColWidth="34.5546875" defaultRowHeight="13.2" x14ac:dyDescent="0.25"/>
  <sheetData>
    <row r="1" spans="1:5" x14ac:dyDescent="0.25">
      <c r="A1" s="62" t="s">
        <v>214</v>
      </c>
      <c r="B1" s="62"/>
      <c r="C1" s="62"/>
      <c r="D1" s="62"/>
      <c r="E1" s="62"/>
    </row>
    <row r="2" spans="1:5" x14ac:dyDescent="0.25">
      <c r="A2" s="56" t="s">
        <v>187</v>
      </c>
      <c r="B2" s="56" t="s">
        <v>198</v>
      </c>
      <c r="C2" s="56" t="s">
        <v>199</v>
      </c>
      <c r="D2" s="56" t="s">
        <v>200</v>
      </c>
      <c r="E2" s="56" t="s">
        <v>201</v>
      </c>
    </row>
    <row r="3" spans="1:5" x14ac:dyDescent="0.25">
      <c r="A3" s="55">
        <v>2002</v>
      </c>
      <c r="B3" s="55" t="s">
        <v>202</v>
      </c>
      <c r="C3" s="55">
        <v>81876</v>
      </c>
      <c r="D3" s="55"/>
      <c r="E3" s="55">
        <v>81876</v>
      </c>
    </row>
    <row r="4" spans="1:5" x14ac:dyDescent="0.25">
      <c r="A4" s="55">
        <v>2002</v>
      </c>
      <c r="B4" s="55" t="s">
        <v>203</v>
      </c>
      <c r="C4" s="55">
        <v>76818</v>
      </c>
      <c r="D4" s="55"/>
      <c r="E4" s="55">
        <v>76818</v>
      </c>
    </row>
    <row r="5" spans="1:5" x14ac:dyDescent="0.25">
      <c r="A5" s="55">
        <v>2002</v>
      </c>
      <c r="B5" s="55" t="s">
        <v>204</v>
      </c>
      <c r="C5" s="55">
        <v>79481</v>
      </c>
      <c r="D5" s="55"/>
      <c r="E5" s="55">
        <v>79481</v>
      </c>
    </row>
    <row r="6" spans="1:5" x14ac:dyDescent="0.25">
      <c r="A6" s="55">
        <v>2003</v>
      </c>
      <c r="B6" s="55" t="s">
        <v>205</v>
      </c>
      <c r="C6" s="55">
        <v>80620</v>
      </c>
      <c r="D6" s="55"/>
      <c r="E6" s="55">
        <v>80620</v>
      </c>
    </row>
    <row r="7" spans="1:5" x14ac:dyDescent="0.25">
      <c r="A7" s="55">
        <v>2003</v>
      </c>
      <c r="B7" s="55" t="s">
        <v>206</v>
      </c>
      <c r="C7" s="55">
        <v>72108</v>
      </c>
      <c r="D7" s="55"/>
      <c r="E7" s="55">
        <v>72108</v>
      </c>
    </row>
    <row r="8" spans="1:5" x14ac:dyDescent="0.25">
      <c r="A8" s="55">
        <v>2003</v>
      </c>
      <c r="B8" s="55" t="s">
        <v>207</v>
      </c>
      <c r="C8" s="55">
        <v>80362</v>
      </c>
      <c r="D8" s="55"/>
      <c r="E8" s="55">
        <v>80362</v>
      </c>
    </row>
    <row r="9" spans="1:5" x14ac:dyDescent="0.25">
      <c r="A9" s="55">
        <v>2003</v>
      </c>
      <c r="B9" s="55" t="s">
        <v>208</v>
      </c>
      <c r="C9" s="55">
        <v>78676</v>
      </c>
      <c r="D9" s="55"/>
      <c r="E9" s="55">
        <v>78676</v>
      </c>
    </row>
    <row r="10" spans="1:5" x14ac:dyDescent="0.25">
      <c r="A10" s="55">
        <v>2003</v>
      </c>
      <c r="B10" s="55" t="s">
        <v>209</v>
      </c>
      <c r="C10" s="55">
        <v>79998</v>
      </c>
      <c r="D10" s="55"/>
      <c r="E10" s="55">
        <v>79998</v>
      </c>
    </row>
    <row r="11" spans="1:5" x14ac:dyDescent="0.25">
      <c r="A11" s="55">
        <v>2003</v>
      </c>
      <c r="B11" s="55" t="s">
        <v>210</v>
      </c>
      <c r="C11" s="55">
        <v>78862</v>
      </c>
      <c r="D11" s="55"/>
      <c r="E11" s="55">
        <v>78862</v>
      </c>
    </row>
    <row r="12" spans="1:5" x14ac:dyDescent="0.25">
      <c r="A12" s="55">
        <v>2003</v>
      </c>
      <c r="B12" s="55" t="s">
        <v>211</v>
      </c>
      <c r="C12" s="55">
        <v>81282</v>
      </c>
      <c r="D12" s="55"/>
      <c r="E12" s="55">
        <v>81282</v>
      </c>
    </row>
    <row r="13" spans="1:5" x14ac:dyDescent="0.25">
      <c r="A13" s="55">
        <v>2003</v>
      </c>
      <c r="B13" s="55" t="s">
        <v>212</v>
      </c>
      <c r="C13" s="55">
        <v>80940</v>
      </c>
      <c r="D13" s="55"/>
      <c r="E13" s="55">
        <v>80940</v>
      </c>
    </row>
    <row r="14" spans="1:5" x14ac:dyDescent="0.25">
      <c r="A14" s="55">
        <v>2003</v>
      </c>
      <c r="B14" s="55" t="s">
        <v>213</v>
      </c>
      <c r="C14" s="55">
        <v>78702</v>
      </c>
      <c r="D14" s="55"/>
      <c r="E14" s="55">
        <v>78702</v>
      </c>
    </row>
    <row r="15" spans="1:5" x14ac:dyDescent="0.25">
      <c r="A15" s="55">
        <v>2003</v>
      </c>
      <c r="B15" s="55" t="s">
        <v>202</v>
      </c>
      <c r="C15" s="55">
        <v>81970</v>
      </c>
      <c r="D15" s="55"/>
      <c r="E15" s="55">
        <v>81970</v>
      </c>
    </row>
    <row r="16" spans="1:5" x14ac:dyDescent="0.25">
      <c r="A16" s="55">
        <v>2003</v>
      </c>
      <c r="B16" s="55" t="s">
        <v>203</v>
      </c>
      <c r="C16" s="55">
        <v>76596</v>
      </c>
      <c r="D16" s="55"/>
      <c r="E16" s="55">
        <v>76596</v>
      </c>
    </row>
    <row r="17" spans="1:5" x14ac:dyDescent="0.25">
      <c r="A17" s="55">
        <v>2003</v>
      </c>
      <c r="B17" s="55" t="s">
        <v>204</v>
      </c>
      <c r="C17" s="55">
        <v>79822</v>
      </c>
      <c r="D17" s="55"/>
      <c r="E17" s="55">
        <v>79822</v>
      </c>
    </row>
    <row r="18" spans="1:5" x14ac:dyDescent="0.25">
      <c r="A18" s="55">
        <v>2004</v>
      </c>
      <c r="B18" s="55" t="s">
        <v>205</v>
      </c>
      <c r="C18" s="55">
        <v>79508</v>
      </c>
      <c r="D18" s="55"/>
      <c r="E18" s="55">
        <v>79508</v>
      </c>
    </row>
    <row r="19" spans="1:5" x14ac:dyDescent="0.25">
      <c r="A19" s="55">
        <v>2004</v>
      </c>
      <c r="B19" s="55" t="s">
        <v>206</v>
      </c>
      <c r="C19" s="55">
        <v>76342</v>
      </c>
      <c r="D19" s="55"/>
      <c r="E19" s="55">
        <v>76342</v>
      </c>
    </row>
    <row r="20" spans="1:5" x14ac:dyDescent="0.25">
      <c r="A20" s="55">
        <v>2004</v>
      </c>
      <c r="B20" s="55" t="s">
        <v>207</v>
      </c>
      <c r="C20" s="55">
        <v>82634</v>
      </c>
      <c r="D20" s="55"/>
      <c r="E20" s="55">
        <v>82634</v>
      </c>
    </row>
    <row r="21" spans="1:5" x14ac:dyDescent="0.25">
      <c r="A21" s="55">
        <v>2004</v>
      </c>
      <c r="B21" s="55" t="s">
        <v>208</v>
      </c>
      <c r="C21" s="55">
        <v>79876</v>
      </c>
      <c r="D21" s="55"/>
      <c r="E21" s="55">
        <v>79876</v>
      </c>
    </row>
    <row r="22" spans="1:5" x14ac:dyDescent="0.25">
      <c r="A22" s="55">
        <v>2004</v>
      </c>
      <c r="B22" s="55" t="s">
        <v>209</v>
      </c>
      <c r="C22" s="55">
        <v>81437</v>
      </c>
      <c r="D22" s="55"/>
      <c r="E22" s="55">
        <v>81437</v>
      </c>
    </row>
    <row r="23" spans="1:5" x14ac:dyDescent="0.25">
      <c r="A23" s="55">
        <v>2004</v>
      </c>
      <c r="B23" s="55" t="s">
        <v>210</v>
      </c>
      <c r="C23" s="55">
        <v>81100</v>
      </c>
      <c r="D23" s="55"/>
      <c r="E23" s="55">
        <v>81100</v>
      </c>
    </row>
    <row r="24" spans="1:5" x14ac:dyDescent="0.25">
      <c r="A24" s="55">
        <v>2004</v>
      </c>
      <c r="B24" s="55" t="s">
        <v>211</v>
      </c>
      <c r="C24" s="55">
        <v>83700</v>
      </c>
      <c r="D24" s="55"/>
      <c r="E24" s="55">
        <v>83700</v>
      </c>
    </row>
    <row r="25" spans="1:5" x14ac:dyDescent="0.25">
      <c r="A25" s="55">
        <v>2004</v>
      </c>
      <c r="B25" s="55" t="s">
        <v>212</v>
      </c>
      <c r="C25" s="55">
        <v>84944</v>
      </c>
      <c r="D25" s="55"/>
      <c r="E25" s="55">
        <v>84944</v>
      </c>
    </row>
    <row r="26" spans="1:5" x14ac:dyDescent="0.25">
      <c r="A26" s="55">
        <v>2004</v>
      </c>
      <c r="B26" s="55" t="s">
        <v>213</v>
      </c>
      <c r="C26" s="55">
        <v>80357</v>
      </c>
      <c r="D26" s="55"/>
      <c r="E26" s="55">
        <v>80357</v>
      </c>
    </row>
    <row r="27" spans="1:5" x14ac:dyDescent="0.25">
      <c r="A27" s="55">
        <v>2004</v>
      </c>
      <c r="B27" s="55" t="s">
        <v>202</v>
      </c>
      <c r="C27" s="55">
        <v>85083</v>
      </c>
      <c r="D27" s="55"/>
      <c r="E27" s="55">
        <v>85083</v>
      </c>
    </row>
    <row r="28" spans="1:5" x14ac:dyDescent="0.25">
      <c r="A28" s="55">
        <v>2004</v>
      </c>
      <c r="B28" s="55" t="s">
        <v>203</v>
      </c>
      <c r="C28" s="55">
        <v>81138</v>
      </c>
      <c r="D28" s="55"/>
      <c r="E28" s="55">
        <v>81138</v>
      </c>
    </row>
    <row r="29" spans="1:5" x14ac:dyDescent="0.25">
      <c r="A29" s="55">
        <v>2004</v>
      </c>
      <c r="B29" s="55" t="s">
        <v>204</v>
      </c>
      <c r="C29" s="55">
        <v>85555</v>
      </c>
      <c r="D29" s="55"/>
      <c r="E29" s="55">
        <v>85555</v>
      </c>
    </row>
    <row r="30" spans="1:5" x14ac:dyDescent="0.25">
      <c r="A30" s="55">
        <v>2005</v>
      </c>
      <c r="B30" s="55" t="s">
        <v>205</v>
      </c>
      <c r="C30" s="55">
        <v>84320</v>
      </c>
      <c r="D30" s="55"/>
      <c r="E30" s="55">
        <v>84320</v>
      </c>
    </row>
    <row r="31" spans="1:5" x14ac:dyDescent="0.25">
      <c r="A31" s="55">
        <v>2005</v>
      </c>
      <c r="B31" s="55" t="s">
        <v>206</v>
      </c>
      <c r="C31" s="55">
        <v>77736</v>
      </c>
      <c r="D31" s="55"/>
      <c r="E31" s="55">
        <v>77736</v>
      </c>
    </row>
    <row r="32" spans="1:5" x14ac:dyDescent="0.25">
      <c r="A32" s="55">
        <v>2005</v>
      </c>
      <c r="B32" s="55" t="s">
        <v>207</v>
      </c>
      <c r="C32" s="55">
        <v>87097</v>
      </c>
      <c r="D32" s="55"/>
      <c r="E32" s="55">
        <v>87097</v>
      </c>
    </row>
    <row r="33" spans="1:5" x14ac:dyDescent="0.25">
      <c r="A33" s="55">
        <v>2005</v>
      </c>
      <c r="B33" s="55" t="s">
        <v>208</v>
      </c>
      <c r="C33" s="55">
        <v>84345</v>
      </c>
      <c r="D33" s="55"/>
      <c r="E33" s="55">
        <v>84345</v>
      </c>
    </row>
    <row r="34" spans="1:5" x14ac:dyDescent="0.25">
      <c r="A34" s="55">
        <v>2005</v>
      </c>
      <c r="B34" s="55" t="s">
        <v>209</v>
      </c>
      <c r="C34" s="55">
        <v>87625</v>
      </c>
      <c r="D34" s="55"/>
      <c r="E34" s="55">
        <v>87625</v>
      </c>
    </row>
    <row r="35" spans="1:5" x14ac:dyDescent="0.25">
      <c r="A35" s="55">
        <v>2005</v>
      </c>
      <c r="B35" s="55" t="s">
        <v>210</v>
      </c>
      <c r="C35" s="55">
        <v>86364</v>
      </c>
      <c r="D35" s="55"/>
      <c r="E35" s="55">
        <v>86364</v>
      </c>
    </row>
    <row r="36" spans="1:5" x14ac:dyDescent="0.25">
      <c r="A36" s="55">
        <v>2005</v>
      </c>
      <c r="B36" s="55" t="s">
        <v>211</v>
      </c>
      <c r="C36" s="55">
        <v>88481</v>
      </c>
      <c r="D36" s="55"/>
      <c r="E36" s="55">
        <v>88481</v>
      </c>
    </row>
    <row r="37" spans="1:5" x14ac:dyDescent="0.25">
      <c r="A37" s="55">
        <v>2005</v>
      </c>
      <c r="B37" s="55" t="s">
        <v>212</v>
      </c>
      <c r="C37" s="55">
        <v>89712</v>
      </c>
      <c r="D37" s="55"/>
      <c r="E37" s="55">
        <v>89712</v>
      </c>
    </row>
    <row r="38" spans="1:5" x14ac:dyDescent="0.25">
      <c r="A38" s="55">
        <v>2005</v>
      </c>
      <c r="B38" s="55" t="s">
        <v>213</v>
      </c>
      <c r="C38" s="55">
        <v>83745</v>
      </c>
      <c r="D38" s="55"/>
      <c r="E38" s="55">
        <v>83745</v>
      </c>
    </row>
    <row r="39" spans="1:5" x14ac:dyDescent="0.25">
      <c r="A39" s="55">
        <v>2005</v>
      </c>
      <c r="B39" s="55" t="s">
        <v>202</v>
      </c>
      <c r="C39" s="55">
        <v>87122</v>
      </c>
      <c r="D39" s="55"/>
      <c r="E39" s="55">
        <v>87122</v>
      </c>
    </row>
    <row r="40" spans="1:5" x14ac:dyDescent="0.25">
      <c r="A40" s="55">
        <v>2005</v>
      </c>
      <c r="B40" s="55" t="s">
        <v>203</v>
      </c>
      <c r="C40" s="55">
        <v>84104</v>
      </c>
      <c r="D40" s="55"/>
      <c r="E40" s="55">
        <v>84104</v>
      </c>
    </row>
    <row r="41" spans="1:5" x14ac:dyDescent="0.25">
      <c r="A41" s="55">
        <v>2005</v>
      </c>
      <c r="B41" s="55" t="s">
        <v>204</v>
      </c>
      <c r="C41" s="55">
        <v>88152</v>
      </c>
      <c r="D41" s="55"/>
      <c r="E41" s="55">
        <v>88152</v>
      </c>
    </row>
    <row r="42" spans="1:5" x14ac:dyDescent="0.25">
      <c r="A42" s="55">
        <v>2006</v>
      </c>
      <c r="B42" s="55" t="s">
        <v>205</v>
      </c>
      <c r="C42" s="55">
        <v>89547</v>
      </c>
      <c r="D42" s="55"/>
      <c r="E42" s="55">
        <v>89547</v>
      </c>
    </row>
    <row r="43" spans="1:5" x14ac:dyDescent="0.25">
      <c r="A43" s="55">
        <v>2006</v>
      </c>
      <c r="B43" s="55" t="s">
        <v>206</v>
      </c>
      <c r="C43" s="55">
        <v>81336</v>
      </c>
      <c r="D43" s="55"/>
      <c r="E43" s="55">
        <v>81336</v>
      </c>
    </row>
    <row r="44" spans="1:5" x14ac:dyDescent="0.25">
      <c r="A44" s="55">
        <v>2006</v>
      </c>
      <c r="B44" s="55" t="s">
        <v>207</v>
      </c>
      <c r="C44" s="55">
        <v>91567</v>
      </c>
      <c r="D44" s="55"/>
      <c r="E44" s="55">
        <v>91567</v>
      </c>
    </row>
    <row r="45" spans="1:5" x14ac:dyDescent="0.25">
      <c r="A45" s="55">
        <v>2006</v>
      </c>
      <c r="B45" s="55" t="s">
        <v>208</v>
      </c>
      <c r="C45" s="55">
        <v>88619</v>
      </c>
      <c r="D45" s="55"/>
      <c r="E45" s="55">
        <v>88619</v>
      </c>
    </row>
    <row r="46" spans="1:5" x14ac:dyDescent="0.25">
      <c r="A46" s="55">
        <v>2006</v>
      </c>
      <c r="B46" s="55" t="s">
        <v>209</v>
      </c>
      <c r="C46" s="55">
        <v>91855</v>
      </c>
      <c r="D46" s="55"/>
      <c r="E46" s="55">
        <v>91855</v>
      </c>
    </row>
    <row r="47" spans="1:5" x14ac:dyDescent="0.25">
      <c r="A47" s="55">
        <v>2006</v>
      </c>
      <c r="B47" s="55" t="s">
        <v>210</v>
      </c>
      <c r="C47" s="55">
        <v>90475</v>
      </c>
      <c r="D47" s="55"/>
      <c r="E47" s="55">
        <v>90475</v>
      </c>
    </row>
    <row r="48" spans="1:5" x14ac:dyDescent="0.25">
      <c r="A48" s="55">
        <v>2006</v>
      </c>
      <c r="B48" s="55" t="s">
        <v>211</v>
      </c>
      <c r="C48" s="55">
        <v>93312</v>
      </c>
      <c r="D48" s="55"/>
      <c r="E48" s="55">
        <v>93312</v>
      </c>
    </row>
    <row r="49" spans="1:5" x14ac:dyDescent="0.25">
      <c r="A49" s="55">
        <v>2006</v>
      </c>
      <c r="B49" s="55" t="s">
        <v>212</v>
      </c>
      <c r="C49" s="55">
        <v>95199</v>
      </c>
      <c r="D49" s="55"/>
      <c r="E49" s="55">
        <v>95199</v>
      </c>
    </row>
    <row r="50" spans="1:5" x14ac:dyDescent="0.25">
      <c r="A50" s="55">
        <v>2006</v>
      </c>
      <c r="B50" s="55" t="s">
        <v>213</v>
      </c>
      <c r="C50" s="55">
        <v>90528</v>
      </c>
      <c r="D50" s="55"/>
      <c r="E50" s="55">
        <v>90528</v>
      </c>
    </row>
    <row r="51" spans="1:5" x14ac:dyDescent="0.25">
      <c r="A51" s="55">
        <v>2006</v>
      </c>
      <c r="B51" s="55" t="s">
        <v>202</v>
      </c>
      <c r="C51" s="55">
        <v>95524</v>
      </c>
      <c r="D51" s="55"/>
      <c r="E51" s="55">
        <v>95524</v>
      </c>
    </row>
    <row r="52" spans="1:5" x14ac:dyDescent="0.25">
      <c r="A52" s="55">
        <v>2006</v>
      </c>
      <c r="B52" s="55" t="s">
        <v>203</v>
      </c>
      <c r="C52" s="55">
        <v>91210</v>
      </c>
      <c r="D52" s="55"/>
      <c r="E52" s="55">
        <v>91210</v>
      </c>
    </row>
    <row r="53" spans="1:5" x14ac:dyDescent="0.25">
      <c r="A53" s="55">
        <v>2006</v>
      </c>
      <c r="B53" s="55" t="s">
        <v>204</v>
      </c>
      <c r="C53" s="55">
        <v>93171</v>
      </c>
      <c r="D53" s="55"/>
      <c r="E53" s="55">
        <v>93171</v>
      </c>
    </row>
    <row r="54" spans="1:5" x14ac:dyDescent="0.25">
      <c r="A54" s="55">
        <v>2007</v>
      </c>
      <c r="B54" s="55" t="s">
        <v>205</v>
      </c>
      <c r="C54" s="55">
        <v>94752</v>
      </c>
      <c r="D54" s="55"/>
      <c r="E54" s="55">
        <v>94752</v>
      </c>
    </row>
    <row r="55" spans="1:5" x14ac:dyDescent="0.25">
      <c r="A55" s="55">
        <v>2007</v>
      </c>
      <c r="B55" s="55" t="s">
        <v>206</v>
      </c>
      <c r="C55" s="55">
        <v>85027</v>
      </c>
      <c r="D55" s="55"/>
      <c r="E55" s="55">
        <v>85027</v>
      </c>
    </row>
    <row r="56" spans="1:5" x14ac:dyDescent="0.25">
      <c r="A56" s="55">
        <v>2007</v>
      </c>
      <c r="B56" s="55" t="s">
        <v>207</v>
      </c>
      <c r="C56" s="55">
        <v>97124</v>
      </c>
      <c r="D56" s="55"/>
      <c r="E56" s="55">
        <v>97124</v>
      </c>
    </row>
    <row r="57" spans="1:5" x14ac:dyDescent="0.25">
      <c r="A57" s="55">
        <v>2007</v>
      </c>
      <c r="B57" s="55" t="s">
        <v>208</v>
      </c>
      <c r="C57" s="55">
        <v>95668</v>
      </c>
      <c r="D57" s="55"/>
      <c r="E57" s="55">
        <v>95668</v>
      </c>
    </row>
    <row r="58" spans="1:5" x14ac:dyDescent="0.25">
      <c r="A58" s="55">
        <v>2007</v>
      </c>
      <c r="B58" s="55" t="s">
        <v>209</v>
      </c>
      <c r="C58" s="55">
        <v>98504</v>
      </c>
      <c r="D58" s="55"/>
      <c r="E58" s="55">
        <v>98504</v>
      </c>
    </row>
    <row r="59" spans="1:5" x14ac:dyDescent="0.25">
      <c r="A59" s="55">
        <v>2007</v>
      </c>
      <c r="B59" s="55" t="s">
        <v>210</v>
      </c>
      <c r="C59" s="55">
        <v>96476</v>
      </c>
      <c r="D59" s="55"/>
      <c r="E59" s="55">
        <v>96476</v>
      </c>
    </row>
    <row r="60" spans="1:5" x14ac:dyDescent="0.25">
      <c r="A60" s="55">
        <v>2007</v>
      </c>
      <c r="B60" s="55" t="s">
        <v>211</v>
      </c>
      <c r="C60" s="55">
        <v>100278</v>
      </c>
      <c r="D60" s="55"/>
      <c r="E60" s="55">
        <v>100278</v>
      </c>
    </row>
    <row r="61" spans="1:5" x14ac:dyDescent="0.25">
      <c r="A61" s="55">
        <v>2007</v>
      </c>
      <c r="B61" s="55" t="s">
        <v>212</v>
      </c>
      <c r="C61" s="55">
        <v>101411</v>
      </c>
      <c r="D61" s="55"/>
      <c r="E61" s="55">
        <v>101411</v>
      </c>
    </row>
    <row r="62" spans="1:5" x14ac:dyDescent="0.25">
      <c r="A62" s="55">
        <v>2007</v>
      </c>
      <c r="B62" s="55" t="s">
        <v>213</v>
      </c>
      <c r="C62" s="55">
        <v>96102</v>
      </c>
      <c r="D62" s="55"/>
      <c r="E62" s="55">
        <v>96102</v>
      </c>
    </row>
    <row r="63" spans="1:5" x14ac:dyDescent="0.25">
      <c r="A63" s="55">
        <v>2007</v>
      </c>
      <c r="B63" s="55" t="s">
        <v>202</v>
      </c>
      <c r="C63" s="55">
        <v>99783</v>
      </c>
      <c r="D63" s="55"/>
      <c r="E63" s="55">
        <v>99783</v>
      </c>
    </row>
    <row r="64" spans="1:5" x14ac:dyDescent="0.25">
      <c r="A64" s="55">
        <v>2007</v>
      </c>
      <c r="B64" s="55" t="s">
        <v>203</v>
      </c>
      <c r="C64" s="55">
        <v>97326</v>
      </c>
      <c r="D64" s="55"/>
      <c r="E64" s="55">
        <v>97326</v>
      </c>
    </row>
    <row r="65" spans="1:5" x14ac:dyDescent="0.25">
      <c r="A65" s="55">
        <v>2007</v>
      </c>
      <c r="B65" s="55" t="s">
        <v>204</v>
      </c>
      <c r="C65" s="55">
        <v>98263</v>
      </c>
      <c r="D65" s="55"/>
      <c r="E65" s="55">
        <v>98263</v>
      </c>
    </row>
    <row r="66" spans="1:5" x14ac:dyDescent="0.25">
      <c r="A66" s="55">
        <v>2008</v>
      </c>
      <c r="B66" s="55" t="s">
        <v>205</v>
      </c>
      <c r="C66" s="55">
        <v>100363</v>
      </c>
      <c r="D66" s="55"/>
      <c r="E66" s="55">
        <v>100363</v>
      </c>
    </row>
    <row r="67" spans="1:5" x14ac:dyDescent="0.25">
      <c r="A67" s="55">
        <v>2008</v>
      </c>
      <c r="B67" s="55" t="s">
        <v>206</v>
      </c>
      <c r="C67" s="55">
        <v>92887</v>
      </c>
      <c r="D67" s="55"/>
      <c r="E67" s="55">
        <v>92887</v>
      </c>
    </row>
    <row r="68" spans="1:5" x14ac:dyDescent="0.25">
      <c r="A68" s="55">
        <v>2008</v>
      </c>
      <c r="B68" s="55" t="s">
        <v>207</v>
      </c>
      <c r="C68" s="55">
        <v>101543</v>
      </c>
      <c r="D68" s="55"/>
      <c r="E68" s="55">
        <v>101543</v>
      </c>
    </row>
    <row r="69" spans="1:5" x14ac:dyDescent="0.25">
      <c r="A69" s="55">
        <v>2008</v>
      </c>
      <c r="B69" s="55" t="s">
        <v>208</v>
      </c>
      <c r="C69" s="55">
        <v>100307</v>
      </c>
      <c r="D69" s="55"/>
      <c r="E69" s="55">
        <v>100307</v>
      </c>
    </row>
    <row r="70" spans="1:5" x14ac:dyDescent="0.25">
      <c r="A70" s="55">
        <v>2008</v>
      </c>
      <c r="B70" s="55" t="s">
        <v>209</v>
      </c>
      <c r="C70" s="55">
        <v>102294</v>
      </c>
      <c r="D70" s="55"/>
      <c r="E70" s="55">
        <v>102294</v>
      </c>
    </row>
    <row r="71" spans="1:5" x14ac:dyDescent="0.25">
      <c r="A71" s="55">
        <v>2008</v>
      </c>
      <c r="B71" s="55" t="s">
        <v>210</v>
      </c>
      <c r="C71" s="55">
        <v>100831</v>
      </c>
      <c r="D71" s="55"/>
      <c r="E71" s="55">
        <v>100831</v>
      </c>
    </row>
    <row r="72" spans="1:5" x14ac:dyDescent="0.25">
      <c r="A72" s="55">
        <v>2008</v>
      </c>
      <c r="B72" s="55" t="s">
        <v>211</v>
      </c>
      <c r="C72" s="55">
        <v>103157</v>
      </c>
      <c r="D72" s="55"/>
      <c r="E72" s="55">
        <v>103157</v>
      </c>
    </row>
    <row r="73" spans="1:5" x14ac:dyDescent="0.25">
      <c r="A73" s="55">
        <v>2008</v>
      </c>
      <c r="B73" s="55" t="s">
        <v>212</v>
      </c>
      <c r="C73" s="55">
        <v>101433</v>
      </c>
      <c r="D73" s="55"/>
      <c r="E73" s="55">
        <v>101433</v>
      </c>
    </row>
    <row r="74" spans="1:5" x14ac:dyDescent="0.25">
      <c r="A74" s="55">
        <v>2008</v>
      </c>
      <c r="B74" s="55" t="s">
        <v>213</v>
      </c>
      <c r="C74" s="55">
        <v>95947</v>
      </c>
      <c r="D74" s="55"/>
      <c r="E74" s="55">
        <v>95947</v>
      </c>
    </row>
    <row r="75" spans="1:5" x14ac:dyDescent="0.25">
      <c r="A75" s="55">
        <v>2008</v>
      </c>
      <c r="B75" s="55" t="s">
        <v>202</v>
      </c>
      <c r="C75" s="55">
        <v>101224</v>
      </c>
      <c r="D75" s="55"/>
      <c r="E75" s="55">
        <v>101224</v>
      </c>
    </row>
    <row r="76" spans="1:5" x14ac:dyDescent="0.25">
      <c r="A76" s="55">
        <v>2008</v>
      </c>
      <c r="B76" s="55" t="s">
        <v>203</v>
      </c>
      <c r="C76" s="55">
        <v>95355</v>
      </c>
      <c r="D76" s="55"/>
      <c r="E76" s="55">
        <v>95355</v>
      </c>
    </row>
    <row r="77" spans="1:5" x14ac:dyDescent="0.25">
      <c r="A77" s="55">
        <v>2008</v>
      </c>
      <c r="B77" s="55" t="s">
        <v>204</v>
      </c>
      <c r="C77" s="55">
        <v>95813</v>
      </c>
      <c r="D77" s="55"/>
      <c r="E77" s="55">
        <v>95813</v>
      </c>
    </row>
    <row r="78" spans="1:5" x14ac:dyDescent="0.25">
      <c r="A78" s="55">
        <v>2009</v>
      </c>
      <c r="B78" s="55" t="s">
        <v>205</v>
      </c>
      <c r="C78" s="55">
        <v>94606</v>
      </c>
      <c r="D78" s="55"/>
      <c r="E78" s="55">
        <v>94606</v>
      </c>
    </row>
    <row r="79" spans="1:5" x14ac:dyDescent="0.25">
      <c r="A79" s="55">
        <v>2009</v>
      </c>
      <c r="B79" s="55" t="s">
        <v>206</v>
      </c>
      <c r="C79" s="55">
        <v>86009</v>
      </c>
      <c r="D79" s="55"/>
      <c r="E79" s="55">
        <v>86009</v>
      </c>
    </row>
    <row r="80" spans="1:5" x14ac:dyDescent="0.25">
      <c r="A80" s="55">
        <v>2009</v>
      </c>
      <c r="B80" s="55" t="s">
        <v>207</v>
      </c>
      <c r="C80" s="55">
        <v>98520</v>
      </c>
      <c r="D80" s="55"/>
      <c r="E80" s="55">
        <v>98520</v>
      </c>
    </row>
    <row r="81" spans="1:5" x14ac:dyDescent="0.25">
      <c r="A81" s="55">
        <v>2009</v>
      </c>
      <c r="B81" s="55" t="s">
        <v>208</v>
      </c>
      <c r="C81" s="55">
        <v>96457</v>
      </c>
      <c r="D81" s="55"/>
      <c r="E81" s="55">
        <v>96457</v>
      </c>
    </row>
    <row r="82" spans="1:5" x14ac:dyDescent="0.25">
      <c r="A82" s="55">
        <v>2009</v>
      </c>
      <c r="B82" s="55" t="s">
        <v>209</v>
      </c>
      <c r="C82" s="55">
        <v>97273</v>
      </c>
      <c r="D82" s="55"/>
      <c r="E82" s="55">
        <v>97273</v>
      </c>
    </row>
    <row r="83" spans="1:5" x14ac:dyDescent="0.25">
      <c r="A83" s="55">
        <v>2009</v>
      </c>
      <c r="B83" s="55" t="s">
        <v>210</v>
      </c>
      <c r="C83" s="55">
        <v>95843</v>
      </c>
      <c r="D83" s="55"/>
      <c r="E83" s="55">
        <v>95843</v>
      </c>
    </row>
    <row r="84" spans="1:5" x14ac:dyDescent="0.25">
      <c r="A84" s="55">
        <v>2009</v>
      </c>
      <c r="B84" s="55" t="s">
        <v>211</v>
      </c>
      <c r="C84" s="55">
        <v>98761</v>
      </c>
      <c r="D84" s="55"/>
      <c r="E84" s="55">
        <v>98761</v>
      </c>
    </row>
    <row r="85" spans="1:5" x14ac:dyDescent="0.25">
      <c r="A85" s="55">
        <v>2009</v>
      </c>
      <c r="B85" s="55" t="s">
        <v>212</v>
      </c>
      <c r="C85" s="55">
        <v>95405</v>
      </c>
      <c r="D85" s="55"/>
      <c r="E85" s="55">
        <v>95405</v>
      </c>
    </row>
    <row r="86" spans="1:5" x14ac:dyDescent="0.25">
      <c r="A86" s="55">
        <v>2009</v>
      </c>
      <c r="B86" s="55" t="s">
        <v>213</v>
      </c>
      <c r="C86" s="55">
        <v>89497</v>
      </c>
      <c r="D86" s="55"/>
      <c r="E86" s="55">
        <v>89497</v>
      </c>
    </row>
    <row r="87" spans="1:5" x14ac:dyDescent="0.25">
      <c r="A87" s="55">
        <v>2009</v>
      </c>
      <c r="B87" s="55" t="s">
        <v>202</v>
      </c>
      <c r="C87" s="55">
        <v>92670</v>
      </c>
      <c r="D87" s="55"/>
      <c r="E87" s="55">
        <v>92670</v>
      </c>
    </row>
    <row r="88" spans="1:5" x14ac:dyDescent="0.25">
      <c r="A88" s="55">
        <v>2009</v>
      </c>
      <c r="B88" s="55" t="s">
        <v>203</v>
      </c>
      <c r="C88" s="55">
        <v>89286</v>
      </c>
      <c r="D88" s="55"/>
      <c r="E88" s="55">
        <v>89286</v>
      </c>
    </row>
    <row r="89" spans="1:5" x14ac:dyDescent="0.25">
      <c r="A89" s="55">
        <v>2009</v>
      </c>
      <c r="B89" s="55" t="s">
        <v>204</v>
      </c>
      <c r="C89" s="55">
        <v>90784</v>
      </c>
      <c r="D89" s="55"/>
      <c r="E89" s="55">
        <v>90784</v>
      </c>
    </row>
    <row r="90" spans="1:5" x14ac:dyDescent="0.25">
      <c r="A90" s="55">
        <v>2010</v>
      </c>
      <c r="B90" s="55" t="s">
        <v>205</v>
      </c>
      <c r="C90" s="55">
        <v>88406</v>
      </c>
      <c r="D90" s="55"/>
      <c r="E90" s="55">
        <v>88406</v>
      </c>
    </row>
    <row r="91" spans="1:5" x14ac:dyDescent="0.25">
      <c r="A91" s="55">
        <v>2010</v>
      </c>
      <c r="B91" s="55" t="s">
        <v>206</v>
      </c>
      <c r="C91" s="55">
        <v>78718</v>
      </c>
      <c r="D91" s="55"/>
      <c r="E91" s="55">
        <v>78718</v>
      </c>
    </row>
    <row r="92" spans="1:5" x14ac:dyDescent="0.25">
      <c r="A92" s="55">
        <v>2010</v>
      </c>
      <c r="B92" s="55" t="s">
        <v>207</v>
      </c>
      <c r="C92" s="55">
        <v>94768</v>
      </c>
      <c r="D92" s="55"/>
      <c r="E92" s="55">
        <v>94768</v>
      </c>
    </row>
    <row r="93" spans="1:5" x14ac:dyDescent="0.25">
      <c r="A93" s="55">
        <v>2010</v>
      </c>
      <c r="B93" s="55" t="s">
        <v>208</v>
      </c>
      <c r="C93" s="55">
        <v>93719</v>
      </c>
      <c r="D93" s="55"/>
      <c r="E93" s="55">
        <v>93719</v>
      </c>
    </row>
    <row r="94" spans="1:5" x14ac:dyDescent="0.25">
      <c r="A94" s="55">
        <v>2010</v>
      </c>
      <c r="B94" s="55" t="s">
        <v>209</v>
      </c>
      <c r="C94" s="55">
        <v>96750</v>
      </c>
      <c r="D94" s="55"/>
      <c r="E94" s="55">
        <v>96750</v>
      </c>
    </row>
    <row r="95" spans="1:5" x14ac:dyDescent="0.25">
      <c r="A95" s="55">
        <v>2010</v>
      </c>
      <c r="B95" s="55" t="s">
        <v>210</v>
      </c>
      <c r="C95" s="55">
        <v>96753</v>
      </c>
      <c r="D95" s="55"/>
      <c r="E95" s="55">
        <v>96753</v>
      </c>
    </row>
    <row r="96" spans="1:5" x14ac:dyDescent="0.25">
      <c r="A96" s="55">
        <v>2010</v>
      </c>
      <c r="B96" s="55" t="s">
        <v>211</v>
      </c>
      <c r="C96" s="55">
        <v>98665</v>
      </c>
      <c r="D96" s="55"/>
      <c r="E96" s="55">
        <v>98665</v>
      </c>
    </row>
    <row r="97" spans="1:5" x14ac:dyDescent="0.25">
      <c r="A97" s="55">
        <v>2010</v>
      </c>
      <c r="B97" s="55" t="s">
        <v>212</v>
      </c>
      <c r="C97" s="55">
        <v>97392</v>
      </c>
      <c r="D97" s="55"/>
      <c r="E97" s="55">
        <v>97392</v>
      </c>
    </row>
    <row r="98" spans="1:5" x14ac:dyDescent="0.25">
      <c r="A98" s="55">
        <v>2010</v>
      </c>
      <c r="B98" s="55" t="s">
        <v>213</v>
      </c>
      <c r="C98" s="55">
        <v>91143</v>
      </c>
      <c r="D98" s="55"/>
      <c r="E98" s="55">
        <v>91143</v>
      </c>
    </row>
    <row r="99" spans="1:5" x14ac:dyDescent="0.25">
      <c r="A99" s="55">
        <v>2010</v>
      </c>
      <c r="B99" s="55" t="s">
        <v>202</v>
      </c>
      <c r="C99" s="55">
        <v>94483</v>
      </c>
      <c r="D99" s="55"/>
      <c r="E99" s="55">
        <v>94483</v>
      </c>
    </row>
    <row r="100" spans="1:5" x14ac:dyDescent="0.25">
      <c r="A100" s="55">
        <v>2010</v>
      </c>
      <c r="B100" s="55" t="s">
        <v>203</v>
      </c>
      <c r="C100" s="55">
        <v>91159</v>
      </c>
      <c r="D100" s="55"/>
      <c r="E100" s="55">
        <v>91159</v>
      </c>
    </row>
    <row r="101" spans="1:5" x14ac:dyDescent="0.25">
      <c r="A101" s="55">
        <v>2010</v>
      </c>
      <c r="B101" s="55" t="s">
        <v>204</v>
      </c>
      <c r="C101" s="55">
        <v>92495</v>
      </c>
      <c r="D101" s="55"/>
      <c r="E101" s="55">
        <v>92495</v>
      </c>
    </row>
    <row r="102" spans="1:5" x14ac:dyDescent="0.25">
      <c r="A102" s="55">
        <v>2011</v>
      </c>
      <c r="B102" s="55" t="s">
        <v>205</v>
      </c>
      <c r="C102" s="55">
        <v>92018</v>
      </c>
      <c r="D102" s="55"/>
      <c r="E102" s="55">
        <v>92018</v>
      </c>
    </row>
    <row r="103" spans="1:5" x14ac:dyDescent="0.25">
      <c r="A103" s="55">
        <v>2011</v>
      </c>
      <c r="B103" s="55" t="s">
        <v>206</v>
      </c>
      <c r="C103" s="55">
        <v>82477</v>
      </c>
      <c r="D103" s="55"/>
      <c r="E103" s="55">
        <v>82477</v>
      </c>
    </row>
    <row r="104" spans="1:5" x14ac:dyDescent="0.25">
      <c r="A104" s="55">
        <v>2011</v>
      </c>
      <c r="B104" s="55" t="s">
        <v>207</v>
      </c>
      <c r="C104" s="55">
        <v>99328</v>
      </c>
      <c r="D104" s="55"/>
      <c r="E104" s="55">
        <v>99328</v>
      </c>
    </row>
    <row r="105" spans="1:5" x14ac:dyDescent="0.25">
      <c r="A105" s="55">
        <v>2011</v>
      </c>
      <c r="B105" s="55" t="s">
        <v>208</v>
      </c>
      <c r="C105" s="55">
        <v>96683</v>
      </c>
      <c r="D105" s="55"/>
      <c r="E105" s="55">
        <v>96683</v>
      </c>
    </row>
    <row r="106" spans="1:5" x14ac:dyDescent="0.25">
      <c r="A106" s="55">
        <v>2011</v>
      </c>
      <c r="B106" s="55" t="s">
        <v>209</v>
      </c>
      <c r="C106" s="55">
        <v>99288</v>
      </c>
      <c r="D106" s="55"/>
      <c r="E106" s="55">
        <v>99288</v>
      </c>
    </row>
    <row r="107" spans="1:5" x14ac:dyDescent="0.25">
      <c r="A107" s="55">
        <v>2011</v>
      </c>
      <c r="B107" s="55" t="s">
        <v>210</v>
      </c>
      <c r="C107" s="55">
        <v>100180</v>
      </c>
      <c r="D107" s="55"/>
      <c r="E107" s="55">
        <v>100180</v>
      </c>
    </row>
    <row r="108" spans="1:5" x14ac:dyDescent="0.25">
      <c r="A108" s="55">
        <v>2011</v>
      </c>
      <c r="B108" s="55" t="s">
        <v>211</v>
      </c>
      <c r="C108" s="55">
        <v>102030</v>
      </c>
      <c r="D108" s="55"/>
      <c r="E108" s="55">
        <v>102030</v>
      </c>
    </row>
    <row r="109" spans="1:5" x14ac:dyDescent="0.25">
      <c r="A109" s="55">
        <v>2011</v>
      </c>
      <c r="B109" s="55" t="s">
        <v>212</v>
      </c>
      <c r="C109" s="55">
        <v>99228</v>
      </c>
      <c r="D109" s="55"/>
      <c r="E109" s="55">
        <v>99228</v>
      </c>
    </row>
    <row r="110" spans="1:5" x14ac:dyDescent="0.25">
      <c r="A110" s="55">
        <v>2011</v>
      </c>
      <c r="B110" s="55" t="s">
        <v>213</v>
      </c>
      <c r="C110" s="55">
        <v>92514</v>
      </c>
      <c r="D110" s="55"/>
      <c r="E110" s="55">
        <v>92514</v>
      </c>
    </row>
    <row r="111" spans="1:5" x14ac:dyDescent="0.25">
      <c r="A111" s="55">
        <v>2011</v>
      </c>
      <c r="B111" s="55" t="s">
        <v>202</v>
      </c>
      <c r="C111" s="55">
        <v>96618</v>
      </c>
      <c r="D111" s="55"/>
      <c r="E111" s="55">
        <v>96618</v>
      </c>
    </row>
    <row r="112" spans="1:5" x14ac:dyDescent="0.25">
      <c r="A112" s="55">
        <v>2011</v>
      </c>
      <c r="B112" s="55" t="s">
        <v>203</v>
      </c>
      <c r="C112" s="55">
        <v>90947</v>
      </c>
      <c r="D112" s="55"/>
      <c r="E112" s="55">
        <v>90947</v>
      </c>
    </row>
    <row r="113" spans="1:5" x14ac:dyDescent="0.25">
      <c r="A113" s="55">
        <v>2011</v>
      </c>
      <c r="B113" s="55" t="s">
        <v>204</v>
      </c>
      <c r="C113" s="55">
        <v>93852</v>
      </c>
      <c r="D113" s="55"/>
      <c r="E113" s="55">
        <v>93852</v>
      </c>
    </row>
    <row r="114" spans="1:5" x14ac:dyDescent="0.25">
      <c r="A114" s="55">
        <v>2012</v>
      </c>
      <c r="B114" s="55" t="s">
        <v>205</v>
      </c>
      <c r="C114" s="55">
        <v>90085</v>
      </c>
      <c r="D114" s="55"/>
      <c r="E114" s="55">
        <v>90085</v>
      </c>
    </row>
    <row r="115" spans="1:5" x14ac:dyDescent="0.25">
      <c r="A115" s="55">
        <v>2012</v>
      </c>
      <c r="B115" s="55" t="s">
        <v>206</v>
      </c>
      <c r="C115" s="55">
        <v>86419</v>
      </c>
      <c r="D115" s="55"/>
      <c r="E115" s="55">
        <v>86419</v>
      </c>
    </row>
    <row r="116" spans="1:5" x14ac:dyDescent="0.25">
      <c r="A116" s="55">
        <v>2012</v>
      </c>
      <c r="B116" s="55" t="s">
        <v>207</v>
      </c>
      <c r="C116" s="55">
        <v>98151</v>
      </c>
      <c r="D116" s="55"/>
      <c r="E116" s="55">
        <v>98151</v>
      </c>
    </row>
    <row r="117" spans="1:5" x14ac:dyDescent="0.25">
      <c r="A117" s="55">
        <v>2012</v>
      </c>
      <c r="B117" s="55" t="s">
        <v>208</v>
      </c>
      <c r="C117" s="55">
        <v>96061</v>
      </c>
      <c r="D117" s="55"/>
      <c r="E117" s="55">
        <v>96061</v>
      </c>
    </row>
    <row r="118" spans="1:5" x14ac:dyDescent="0.25">
      <c r="A118" s="55">
        <v>2012</v>
      </c>
      <c r="B118" s="55" t="s">
        <v>209</v>
      </c>
      <c r="C118" s="55">
        <v>98499</v>
      </c>
      <c r="D118" s="55"/>
      <c r="E118" s="55">
        <v>98499</v>
      </c>
    </row>
    <row r="119" spans="1:5" x14ac:dyDescent="0.25">
      <c r="A119" s="55">
        <v>2012</v>
      </c>
      <c r="B119" s="55" t="s">
        <v>210</v>
      </c>
      <c r="C119" s="55">
        <v>98232</v>
      </c>
      <c r="D119" s="55"/>
      <c r="E119" s="55">
        <v>98232</v>
      </c>
    </row>
    <row r="120" spans="1:5" x14ac:dyDescent="0.25">
      <c r="A120" s="55">
        <v>2012</v>
      </c>
      <c r="B120" s="55" t="s">
        <v>211</v>
      </c>
      <c r="C120" s="55">
        <v>101860</v>
      </c>
      <c r="D120" s="55"/>
      <c r="E120" s="55">
        <v>101860</v>
      </c>
    </row>
    <row r="121" spans="1:5" x14ac:dyDescent="0.25">
      <c r="A121" s="55">
        <v>2012</v>
      </c>
      <c r="B121" s="55" t="s">
        <v>212</v>
      </c>
      <c r="C121" s="55">
        <v>97814</v>
      </c>
      <c r="D121" s="55"/>
      <c r="E121" s="55">
        <v>97814</v>
      </c>
    </row>
    <row r="122" spans="1:5" x14ac:dyDescent="0.25">
      <c r="A122" s="55">
        <v>2012</v>
      </c>
      <c r="B122" s="55" t="s">
        <v>213</v>
      </c>
      <c r="C122" s="55">
        <v>89679</v>
      </c>
      <c r="D122" s="55"/>
      <c r="E122" s="55">
        <v>89679</v>
      </c>
    </row>
    <row r="123" spans="1:5" x14ac:dyDescent="0.25">
      <c r="A123" s="55">
        <v>2012</v>
      </c>
      <c r="B123" s="55" t="s">
        <v>202</v>
      </c>
      <c r="C123" s="55">
        <v>94449</v>
      </c>
      <c r="D123" s="55"/>
      <c r="E123" s="55">
        <v>94449</v>
      </c>
    </row>
    <row r="124" spans="1:5" x14ac:dyDescent="0.25">
      <c r="A124" s="55">
        <v>2012</v>
      </c>
      <c r="B124" s="55" t="s">
        <v>203</v>
      </c>
      <c r="C124" s="55">
        <v>89816</v>
      </c>
      <c r="D124" s="55"/>
      <c r="E124" s="55">
        <v>89816</v>
      </c>
    </row>
    <row r="125" spans="1:5" x14ac:dyDescent="0.25">
      <c r="A125" s="55">
        <v>2012</v>
      </c>
      <c r="B125" s="55" t="s">
        <v>204</v>
      </c>
      <c r="C125" s="55">
        <v>91382</v>
      </c>
      <c r="D125" s="55"/>
      <c r="E125" s="55">
        <v>91382</v>
      </c>
    </row>
    <row r="126" spans="1:5" x14ac:dyDescent="0.25">
      <c r="A126" s="55">
        <v>2013</v>
      </c>
      <c r="B126" s="55" t="s">
        <v>205</v>
      </c>
      <c r="C126" s="55">
        <v>88715</v>
      </c>
      <c r="D126" s="55"/>
      <c r="E126" s="55">
        <v>88715</v>
      </c>
    </row>
    <row r="127" spans="1:5" x14ac:dyDescent="0.25">
      <c r="A127" s="55">
        <v>2013</v>
      </c>
      <c r="B127" s="55" t="s">
        <v>206</v>
      </c>
      <c r="C127" s="55">
        <v>81589</v>
      </c>
      <c r="D127" s="55"/>
      <c r="E127" s="55">
        <v>81589</v>
      </c>
    </row>
    <row r="128" spans="1:5" x14ac:dyDescent="0.25">
      <c r="A128" s="55">
        <v>2013</v>
      </c>
      <c r="B128" s="55" t="s">
        <v>207</v>
      </c>
      <c r="C128" s="55">
        <v>98145</v>
      </c>
      <c r="D128" s="55"/>
      <c r="E128" s="55">
        <v>98145</v>
      </c>
    </row>
    <row r="129" spans="1:5" x14ac:dyDescent="0.25">
      <c r="A129" s="55">
        <v>2013</v>
      </c>
      <c r="B129" s="55" t="s">
        <v>208</v>
      </c>
      <c r="C129" s="55">
        <v>96712</v>
      </c>
      <c r="D129" s="55"/>
      <c r="E129" s="55">
        <v>96712</v>
      </c>
    </row>
    <row r="130" spans="1:5" x14ac:dyDescent="0.25">
      <c r="A130" s="55">
        <v>2013</v>
      </c>
      <c r="B130" s="55" t="s">
        <v>209</v>
      </c>
      <c r="C130" s="55">
        <v>98584</v>
      </c>
      <c r="D130" s="55"/>
      <c r="E130" s="55">
        <v>98584</v>
      </c>
    </row>
    <row r="131" spans="1:5" x14ac:dyDescent="0.25">
      <c r="A131" s="55">
        <v>2013</v>
      </c>
      <c r="B131" s="55" t="s">
        <v>210</v>
      </c>
      <c r="C131" s="55">
        <v>96921</v>
      </c>
      <c r="D131" s="55"/>
      <c r="E131" s="55">
        <v>96921</v>
      </c>
    </row>
    <row r="132" spans="1:5" x14ac:dyDescent="0.25">
      <c r="A132" s="55">
        <v>2013</v>
      </c>
      <c r="B132" s="55" t="s">
        <v>211</v>
      </c>
      <c r="C132" s="55">
        <v>99794</v>
      </c>
      <c r="D132" s="55"/>
      <c r="E132" s="55">
        <v>99794</v>
      </c>
    </row>
    <row r="133" spans="1:5" x14ac:dyDescent="0.25">
      <c r="A133" s="55">
        <v>2013</v>
      </c>
      <c r="B133" s="55" t="s">
        <v>212</v>
      </c>
      <c r="C133" s="55">
        <v>96283</v>
      </c>
      <c r="D133" s="55"/>
      <c r="E133" s="55">
        <v>96283</v>
      </c>
    </row>
    <row r="134" spans="1:5" x14ac:dyDescent="0.25">
      <c r="A134" s="55">
        <v>2013</v>
      </c>
      <c r="B134" s="55" t="s">
        <v>213</v>
      </c>
      <c r="C134" s="55">
        <v>89563</v>
      </c>
      <c r="D134" s="55"/>
      <c r="E134" s="55">
        <v>89563</v>
      </c>
    </row>
    <row r="135" spans="1:5" x14ac:dyDescent="0.25">
      <c r="A135" s="55">
        <v>2013</v>
      </c>
      <c r="B135" s="55" t="s">
        <v>202</v>
      </c>
      <c r="C135" s="55">
        <v>94220</v>
      </c>
      <c r="D135" s="55"/>
      <c r="E135" s="55">
        <v>94220</v>
      </c>
    </row>
    <row r="136" spans="1:5" x14ac:dyDescent="0.25">
      <c r="A136" s="55">
        <v>2013</v>
      </c>
      <c r="B136" s="55" t="s">
        <v>203</v>
      </c>
      <c r="C136" s="55">
        <v>89241</v>
      </c>
      <c r="D136" s="55"/>
      <c r="E136" s="55">
        <v>89241</v>
      </c>
    </row>
    <row r="137" spans="1:5" x14ac:dyDescent="0.25">
      <c r="A137" s="55">
        <v>2013</v>
      </c>
      <c r="B137" s="55" t="s">
        <v>204</v>
      </c>
      <c r="C137" s="55">
        <v>94221</v>
      </c>
      <c r="D137" s="55"/>
      <c r="E137" s="55">
        <v>94221</v>
      </c>
    </row>
    <row r="138" spans="1:5" x14ac:dyDescent="0.25">
      <c r="A138" s="55">
        <v>2014</v>
      </c>
      <c r="B138" s="55" t="s">
        <v>205</v>
      </c>
      <c r="C138" s="55">
        <v>87334</v>
      </c>
      <c r="D138" s="55"/>
      <c r="E138" s="55">
        <v>87334</v>
      </c>
    </row>
    <row r="139" spans="1:5" x14ac:dyDescent="0.25">
      <c r="A139" s="55">
        <v>2014</v>
      </c>
      <c r="B139" s="55" t="s">
        <v>206</v>
      </c>
      <c r="C139" s="55">
        <v>82012</v>
      </c>
      <c r="D139" s="55"/>
      <c r="E139" s="55">
        <v>82012</v>
      </c>
    </row>
    <row r="140" spans="1:5" x14ac:dyDescent="0.25">
      <c r="A140" s="55">
        <v>2014</v>
      </c>
      <c r="B140" s="55" t="s">
        <v>207</v>
      </c>
      <c r="C140" s="55">
        <v>100338</v>
      </c>
      <c r="D140" s="55"/>
      <c r="E140" s="55">
        <v>100338</v>
      </c>
    </row>
    <row r="141" spans="1:5" x14ac:dyDescent="0.25">
      <c r="A141" s="55">
        <v>2014</v>
      </c>
      <c r="B141" s="55" t="s">
        <v>208</v>
      </c>
      <c r="C141" s="55">
        <v>98716</v>
      </c>
      <c r="D141" s="55"/>
      <c r="E141" s="55">
        <v>98716</v>
      </c>
    </row>
    <row r="142" spans="1:5" x14ac:dyDescent="0.25">
      <c r="A142" s="55">
        <v>2014</v>
      </c>
      <c r="B142" s="55" t="s">
        <v>209</v>
      </c>
      <c r="C142" s="55">
        <v>100197</v>
      </c>
      <c r="D142" s="55"/>
      <c r="E142" s="55">
        <v>100197</v>
      </c>
    </row>
    <row r="143" spans="1:5" x14ac:dyDescent="0.25">
      <c r="A143" s="55">
        <v>2014</v>
      </c>
      <c r="B143" s="55" t="s">
        <v>210</v>
      </c>
      <c r="C143" s="55">
        <v>101531</v>
      </c>
      <c r="D143" s="55"/>
      <c r="E143" s="55">
        <v>101531</v>
      </c>
    </row>
    <row r="144" spans="1:5" x14ac:dyDescent="0.25">
      <c r="A144" s="55">
        <v>2014</v>
      </c>
      <c r="B144" s="55" t="s">
        <v>211</v>
      </c>
      <c r="C144" s="55">
        <v>104655</v>
      </c>
      <c r="D144" s="55">
        <v>442</v>
      </c>
      <c r="E144" s="55">
        <v>105097</v>
      </c>
    </row>
    <row r="145" spans="1:5" x14ac:dyDescent="0.25">
      <c r="A145" s="55">
        <v>2014</v>
      </c>
      <c r="B145" s="55" t="s">
        <v>212</v>
      </c>
      <c r="C145" s="55">
        <v>99206</v>
      </c>
      <c r="D145" s="55">
        <v>530</v>
      </c>
      <c r="E145" s="55">
        <v>99736</v>
      </c>
    </row>
    <row r="146" spans="1:5" x14ac:dyDescent="0.25">
      <c r="A146" s="55">
        <v>2014</v>
      </c>
      <c r="B146" s="55" t="s">
        <v>213</v>
      </c>
      <c r="C146" s="55">
        <v>93765</v>
      </c>
      <c r="D146" s="55">
        <v>510</v>
      </c>
      <c r="E146" s="55">
        <v>94275</v>
      </c>
    </row>
    <row r="147" spans="1:5" x14ac:dyDescent="0.25">
      <c r="A147" s="55">
        <v>2014</v>
      </c>
      <c r="B147" s="55" t="s">
        <v>202</v>
      </c>
      <c r="C147" s="55">
        <v>98651</v>
      </c>
      <c r="D147" s="55">
        <v>585</v>
      </c>
      <c r="E147" s="55">
        <v>99236</v>
      </c>
    </row>
    <row r="148" spans="1:5" x14ac:dyDescent="0.25">
      <c r="A148" s="55">
        <v>2014</v>
      </c>
      <c r="B148" s="55" t="s">
        <v>203</v>
      </c>
      <c r="C148" s="55">
        <v>95105</v>
      </c>
      <c r="D148" s="55">
        <v>1384</v>
      </c>
      <c r="E148" s="55">
        <v>96489</v>
      </c>
    </row>
    <row r="149" spans="1:5" x14ac:dyDescent="0.25">
      <c r="A149" s="55">
        <v>2014</v>
      </c>
      <c r="B149" s="55" t="s">
        <v>204</v>
      </c>
      <c r="C149" s="55">
        <v>100173</v>
      </c>
      <c r="D149" s="55">
        <v>1448</v>
      </c>
      <c r="E149" s="55">
        <v>101621</v>
      </c>
    </row>
    <row r="150" spans="1:5" x14ac:dyDescent="0.25">
      <c r="A150" s="55">
        <v>2015</v>
      </c>
      <c r="B150" s="55" t="s">
        <v>205</v>
      </c>
      <c r="C150" s="55">
        <v>98417</v>
      </c>
      <c r="D150" s="55">
        <v>1354</v>
      </c>
      <c r="E150" s="55">
        <v>99771</v>
      </c>
    </row>
    <row r="151" spans="1:5" x14ac:dyDescent="0.25">
      <c r="A151" s="55">
        <v>2015</v>
      </c>
      <c r="B151" s="55" t="s">
        <v>206</v>
      </c>
      <c r="C151" s="55">
        <v>86840</v>
      </c>
      <c r="D151" s="55">
        <v>1198</v>
      </c>
      <c r="E151" s="55">
        <v>88038</v>
      </c>
    </row>
    <row r="152" spans="1:5" x14ac:dyDescent="0.25">
      <c r="A152" s="55">
        <v>2015</v>
      </c>
      <c r="B152" s="55" t="s">
        <v>207</v>
      </c>
      <c r="C152" s="55">
        <v>107279</v>
      </c>
      <c r="D152" s="55">
        <v>1484</v>
      </c>
      <c r="E152" s="55">
        <v>108763</v>
      </c>
    </row>
    <row r="153" spans="1:5" x14ac:dyDescent="0.25">
      <c r="A153" s="55">
        <v>2015</v>
      </c>
      <c r="B153" s="55" t="s">
        <v>208</v>
      </c>
      <c r="C153" s="55">
        <v>106012</v>
      </c>
      <c r="D153" s="55">
        <v>1566</v>
      </c>
      <c r="E153" s="55">
        <v>107578</v>
      </c>
    </row>
    <row r="154" spans="1:5" x14ac:dyDescent="0.25">
      <c r="A154" s="55">
        <v>2015</v>
      </c>
      <c r="B154" s="55" t="s">
        <v>209</v>
      </c>
      <c r="C154" s="55">
        <v>107039</v>
      </c>
      <c r="D154" s="55">
        <v>1654</v>
      </c>
      <c r="E154" s="55">
        <v>108693</v>
      </c>
    </row>
    <row r="155" spans="1:5" x14ac:dyDescent="0.25">
      <c r="A155" s="55">
        <v>2015</v>
      </c>
      <c r="B155" s="55" t="s">
        <v>210</v>
      </c>
      <c r="C155" s="55">
        <v>108308</v>
      </c>
      <c r="D155" s="55">
        <v>1730</v>
      </c>
      <c r="E155" s="55">
        <v>110038</v>
      </c>
    </row>
    <row r="156" spans="1:5" x14ac:dyDescent="0.25">
      <c r="A156" s="55">
        <v>2015</v>
      </c>
      <c r="B156" s="55" t="s">
        <v>211</v>
      </c>
      <c r="C156" s="55">
        <v>113184</v>
      </c>
      <c r="D156" s="55">
        <v>1832</v>
      </c>
      <c r="E156" s="55">
        <v>115016</v>
      </c>
    </row>
    <row r="157" spans="1:5" x14ac:dyDescent="0.25">
      <c r="A157" s="55">
        <v>2015</v>
      </c>
      <c r="B157" s="55" t="s">
        <v>212</v>
      </c>
      <c r="C157" s="55">
        <v>107499</v>
      </c>
      <c r="D157" s="55">
        <v>1318</v>
      </c>
      <c r="E157" s="55">
        <v>108817</v>
      </c>
    </row>
    <row r="158" spans="1:5" x14ac:dyDescent="0.25">
      <c r="A158" s="55">
        <v>2015</v>
      </c>
      <c r="B158" s="55" t="s">
        <v>213</v>
      </c>
      <c r="C158" s="55">
        <v>100390</v>
      </c>
      <c r="D158" s="55">
        <v>1076</v>
      </c>
      <c r="E158" s="55">
        <v>101466</v>
      </c>
    </row>
    <row r="159" spans="1:5" x14ac:dyDescent="0.25">
      <c r="A159" s="55">
        <v>2015</v>
      </c>
      <c r="B159" s="55" t="s">
        <v>202</v>
      </c>
      <c r="C159" s="55">
        <v>104306</v>
      </c>
      <c r="D159" s="55">
        <v>1383</v>
      </c>
      <c r="E159" s="55">
        <v>105689</v>
      </c>
    </row>
    <row r="160" spans="1:5" x14ac:dyDescent="0.25">
      <c r="A160" s="55">
        <v>2015</v>
      </c>
      <c r="B160" s="55" t="s">
        <v>203</v>
      </c>
      <c r="C160" s="55">
        <v>103214</v>
      </c>
      <c r="D160" s="55">
        <v>2065</v>
      </c>
      <c r="E160" s="55">
        <v>105279</v>
      </c>
    </row>
    <row r="161" spans="1:5" x14ac:dyDescent="0.25">
      <c r="A161" s="55">
        <v>2015</v>
      </c>
      <c r="B161" s="55" t="s">
        <v>204</v>
      </c>
      <c r="C161" s="55">
        <v>106071</v>
      </c>
      <c r="D161" s="55">
        <v>2136</v>
      </c>
      <c r="E161" s="55">
        <v>108207</v>
      </c>
    </row>
    <row r="162" spans="1:5" x14ac:dyDescent="0.25">
      <c r="A162" s="55">
        <v>2016</v>
      </c>
      <c r="B162" s="55" t="s">
        <v>205</v>
      </c>
      <c r="C162" s="55">
        <v>101623</v>
      </c>
      <c r="D162" s="55">
        <v>2037</v>
      </c>
      <c r="E162" s="55">
        <v>103660</v>
      </c>
    </row>
    <row r="163" spans="1:5" x14ac:dyDescent="0.25">
      <c r="A163" s="55">
        <v>2016</v>
      </c>
      <c r="B163" s="55" t="s">
        <v>206</v>
      </c>
      <c r="C163" s="55">
        <v>95924</v>
      </c>
      <c r="D163" s="55">
        <v>1900</v>
      </c>
      <c r="E163" s="55">
        <v>97824</v>
      </c>
    </row>
    <row r="164" spans="1:5" x14ac:dyDescent="0.25">
      <c r="A164" s="55">
        <v>2016</v>
      </c>
      <c r="B164" s="55" t="s">
        <v>207</v>
      </c>
      <c r="C164" s="55">
        <v>110884</v>
      </c>
      <c r="D164" s="55">
        <v>2167</v>
      </c>
      <c r="E164" s="55">
        <v>113051</v>
      </c>
    </row>
    <row r="165" spans="1:5" x14ac:dyDescent="0.25">
      <c r="A165" s="55">
        <v>2016</v>
      </c>
      <c r="B165" s="55" t="s">
        <v>208</v>
      </c>
      <c r="C165" s="55">
        <v>107047</v>
      </c>
      <c r="D165" s="55">
        <v>2172</v>
      </c>
      <c r="E165" s="55">
        <v>109219</v>
      </c>
    </row>
    <row r="166" spans="1:5" x14ac:dyDescent="0.25">
      <c r="A166" s="55">
        <v>2016</v>
      </c>
      <c r="B166" s="55" t="s">
        <v>209</v>
      </c>
      <c r="C166" s="55">
        <v>109593</v>
      </c>
      <c r="D166" s="55">
        <v>2208</v>
      </c>
      <c r="E166" s="55">
        <v>111801</v>
      </c>
    </row>
    <row r="167" spans="1:5" x14ac:dyDescent="0.25">
      <c r="A167" s="55">
        <v>2016</v>
      </c>
      <c r="B167" s="55" t="s">
        <v>210</v>
      </c>
      <c r="C167" s="55">
        <v>111163</v>
      </c>
      <c r="D167" s="55">
        <v>2266</v>
      </c>
      <c r="E167" s="55">
        <v>113429</v>
      </c>
    </row>
    <row r="168" spans="1:5" x14ac:dyDescent="0.25">
      <c r="A168" s="55">
        <v>2016</v>
      </c>
      <c r="B168" s="55" t="s">
        <v>211</v>
      </c>
      <c r="C168" s="55">
        <v>112228</v>
      </c>
      <c r="D168" s="55">
        <v>2389</v>
      </c>
      <c r="E168" s="55">
        <v>114617</v>
      </c>
    </row>
    <row r="169" spans="1:5" x14ac:dyDescent="0.25">
      <c r="A169" s="55">
        <v>2016</v>
      </c>
      <c r="B169" s="55" t="s">
        <v>212</v>
      </c>
      <c r="C169" s="55">
        <v>110391</v>
      </c>
      <c r="D169" s="55">
        <v>1874</v>
      </c>
      <c r="E169" s="55">
        <v>112265</v>
      </c>
    </row>
    <row r="170" spans="1:5" x14ac:dyDescent="0.25">
      <c r="A170" s="55">
        <v>2016</v>
      </c>
      <c r="B170" s="55" t="s">
        <v>213</v>
      </c>
      <c r="C170" s="55">
        <v>103890</v>
      </c>
      <c r="D170" s="55">
        <v>1645</v>
      </c>
      <c r="E170" s="55">
        <v>105535</v>
      </c>
    </row>
    <row r="171" spans="1:5" x14ac:dyDescent="0.25">
      <c r="A171" s="55">
        <v>2016</v>
      </c>
      <c r="B171" s="55" t="s">
        <v>202</v>
      </c>
      <c r="C171" s="55">
        <v>107429</v>
      </c>
      <c r="D171" s="55">
        <v>1686</v>
      </c>
      <c r="E171" s="55">
        <v>109115</v>
      </c>
    </row>
    <row r="172" spans="1:5" x14ac:dyDescent="0.25">
      <c r="A172" s="55">
        <v>2016</v>
      </c>
      <c r="B172" s="55" t="s">
        <v>203</v>
      </c>
      <c r="C172" s="55">
        <v>106840</v>
      </c>
      <c r="D172" s="55">
        <v>2018</v>
      </c>
      <c r="E172" s="55">
        <v>108858</v>
      </c>
    </row>
    <row r="173" spans="1:5" x14ac:dyDescent="0.25">
      <c r="A173" s="55">
        <v>2016</v>
      </c>
      <c r="B173" s="55" t="s">
        <v>204</v>
      </c>
      <c r="C173" s="55">
        <v>109111</v>
      </c>
      <c r="D173" s="55">
        <v>2654</v>
      </c>
      <c r="E173" s="55">
        <v>111765</v>
      </c>
    </row>
    <row r="174" spans="1:5" x14ac:dyDescent="0.25">
      <c r="A174" s="55">
        <v>2017</v>
      </c>
      <c r="B174" s="55" t="s">
        <v>205</v>
      </c>
      <c r="C174" s="55">
        <v>105683</v>
      </c>
      <c r="D174" s="55">
        <v>2754</v>
      </c>
      <c r="E174" s="55">
        <v>108437</v>
      </c>
    </row>
    <row r="175" spans="1:5" x14ac:dyDescent="0.25">
      <c r="A175" s="55">
        <v>2017</v>
      </c>
      <c r="B175" s="55" t="s">
        <v>206</v>
      </c>
      <c r="C175" s="55">
        <v>94593</v>
      </c>
      <c r="D175" s="55">
        <v>2563</v>
      </c>
      <c r="E175" s="55">
        <v>97156</v>
      </c>
    </row>
    <row r="176" spans="1:5" x14ac:dyDescent="0.25">
      <c r="A176" s="55">
        <v>2017</v>
      </c>
      <c r="B176" s="55" t="s">
        <v>207</v>
      </c>
      <c r="C176" s="55">
        <v>113188</v>
      </c>
      <c r="D176" s="55">
        <v>3007</v>
      </c>
      <c r="E176" s="55">
        <v>116195</v>
      </c>
    </row>
    <row r="177" spans="1:5" x14ac:dyDescent="0.25">
      <c r="A177" s="55">
        <v>2017</v>
      </c>
      <c r="B177" s="55" t="s">
        <v>208</v>
      </c>
      <c r="C177" s="55">
        <v>111547</v>
      </c>
      <c r="D177" s="55">
        <v>2975</v>
      </c>
      <c r="E177" s="55">
        <v>114522</v>
      </c>
    </row>
    <row r="178" spans="1:5" x14ac:dyDescent="0.25">
      <c r="A178" s="55">
        <v>2017</v>
      </c>
      <c r="B178" s="55" t="s">
        <v>209</v>
      </c>
      <c r="C178" s="55">
        <v>112875</v>
      </c>
      <c r="D178" s="55">
        <v>2827</v>
      </c>
      <c r="E178" s="55">
        <v>115702</v>
      </c>
    </row>
    <row r="179" spans="1:5" x14ac:dyDescent="0.25">
      <c r="A179" s="55">
        <v>2017</v>
      </c>
      <c r="B179" s="55" t="s">
        <v>210</v>
      </c>
      <c r="C179" s="55">
        <v>114364</v>
      </c>
      <c r="D179" s="55">
        <v>3233</v>
      </c>
      <c r="E179" s="55">
        <v>117597</v>
      </c>
    </row>
    <row r="180" spans="1:5" x14ac:dyDescent="0.25">
      <c r="A180" s="55">
        <v>2017</v>
      </c>
      <c r="B180" s="55" t="s">
        <v>211</v>
      </c>
      <c r="C180" s="55">
        <v>117416</v>
      </c>
      <c r="D180" s="55">
        <v>3452</v>
      </c>
      <c r="E180" s="55">
        <v>120868</v>
      </c>
    </row>
    <row r="181" spans="1:5" x14ac:dyDescent="0.25">
      <c r="A181" s="55">
        <v>2017</v>
      </c>
      <c r="B181" s="55" t="s">
        <v>212</v>
      </c>
      <c r="C181" s="55">
        <v>113076</v>
      </c>
      <c r="D181" s="55">
        <v>2761</v>
      </c>
      <c r="E181" s="55">
        <v>115837</v>
      </c>
    </row>
    <row r="182" spans="1:5" x14ac:dyDescent="0.25">
      <c r="A182" s="55">
        <v>2017</v>
      </c>
      <c r="B182" s="55" t="s">
        <v>213</v>
      </c>
      <c r="C182" s="55">
        <v>102352</v>
      </c>
      <c r="D182" s="55">
        <v>2027</v>
      </c>
      <c r="E182" s="55">
        <v>104379</v>
      </c>
    </row>
    <row r="183" spans="1:5" x14ac:dyDescent="0.25">
      <c r="A183" s="55">
        <v>2017</v>
      </c>
      <c r="B183" s="55" t="s">
        <v>202</v>
      </c>
      <c r="C183" s="55">
        <v>109710</v>
      </c>
      <c r="D183" s="55">
        <v>2337</v>
      </c>
      <c r="E183" s="55">
        <v>112047</v>
      </c>
    </row>
    <row r="184" spans="1:5" x14ac:dyDescent="0.25">
      <c r="A184" s="55">
        <v>2017</v>
      </c>
      <c r="B184" s="55" t="s">
        <v>203</v>
      </c>
      <c r="C184" s="55">
        <v>108647</v>
      </c>
      <c r="D184" s="55">
        <v>3043</v>
      </c>
      <c r="E184" s="55">
        <v>111690</v>
      </c>
    </row>
    <row r="185" spans="1:5" x14ac:dyDescent="0.25">
      <c r="A185" s="55">
        <v>2017</v>
      </c>
      <c r="B185" s="55" t="s">
        <v>204</v>
      </c>
      <c r="C185" s="55">
        <v>110122</v>
      </c>
      <c r="D185" s="55">
        <v>3329</v>
      </c>
      <c r="E185" s="55">
        <v>113451</v>
      </c>
    </row>
    <row r="186" spans="1:5" x14ac:dyDescent="0.25">
      <c r="A186" s="55">
        <v>2018</v>
      </c>
      <c r="B186" s="55" t="s">
        <v>205</v>
      </c>
      <c r="C186" s="55">
        <v>107342</v>
      </c>
      <c r="D186" s="55">
        <v>3167</v>
      </c>
      <c r="E186" s="55">
        <v>110509</v>
      </c>
    </row>
    <row r="187" spans="1:5" x14ac:dyDescent="0.25">
      <c r="A187" s="55">
        <v>2018</v>
      </c>
      <c r="B187" s="55" t="s">
        <v>206</v>
      </c>
      <c r="C187" s="55">
        <v>95101</v>
      </c>
      <c r="D187" s="55">
        <v>2858</v>
      </c>
      <c r="E187" s="55">
        <v>97959</v>
      </c>
    </row>
    <row r="188" spans="1:5" x14ac:dyDescent="0.25">
      <c r="A188" s="55">
        <v>2018</v>
      </c>
      <c r="B188" s="55" t="s">
        <v>207</v>
      </c>
      <c r="C188" s="55">
        <v>114249</v>
      </c>
      <c r="D188" s="55">
        <v>3498</v>
      </c>
      <c r="E188" s="55">
        <v>117747</v>
      </c>
    </row>
    <row r="189" spans="1:5" x14ac:dyDescent="0.25">
      <c r="A189" s="55">
        <v>2018</v>
      </c>
      <c r="B189" s="55" t="s">
        <v>208</v>
      </c>
      <c r="C189" s="55">
        <v>113030</v>
      </c>
      <c r="D189" s="55">
        <v>3332</v>
      </c>
      <c r="E189" s="55">
        <v>116362</v>
      </c>
    </row>
    <row r="190" spans="1:5" x14ac:dyDescent="0.25">
      <c r="A190" s="55">
        <v>2018</v>
      </c>
      <c r="B190" s="55" t="s">
        <v>209</v>
      </c>
      <c r="C190" s="55">
        <v>115644</v>
      </c>
      <c r="D190" s="55">
        <v>3380</v>
      </c>
      <c r="E190" s="55">
        <v>119024</v>
      </c>
    </row>
    <row r="191" spans="1:5" x14ac:dyDescent="0.25">
      <c r="A191" s="55">
        <v>2018</v>
      </c>
      <c r="B191" s="55" t="s">
        <v>210</v>
      </c>
      <c r="C191" s="55">
        <v>114987</v>
      </c>
      <c r="D191" s="55">
        <v>3551</v>
      </c>
      <c r="E191" s="55">
        <v>118538</v>
      </c>
    </row>
    <row r="192" spans="1:5" x14ac:dyDescent="0.25">
      <c r="A192" s="55">
        <v>2018</v>
      </c>
      <c r="B192" s="55" t="s">
        <v>211</v>
      </c>
      <c r="C192" s="55">
        <v>118350</v>
      </c>
      <c r="D192" s="55">
        <v>3680</v>
      </c>
      <c r="E192" s="55">
        <v>122030</v>
      </c>
    </row>
    <row r="193" spans="1:5" x14ac:dyDescent="0.25">
      <c r="A193" s="55">
        <v>2018</v>
      </c>
      <c r="B193" s="55" t="s">
        <v>212</v>
      </c>
      <c r="C193" s="55">
        <v>113914</v>
      </c>
      <c r="D193" s="55">
        <v>2958</v>
      </c>
      <c r="E193" s="55">
        <v>116872</v>
      </c>
    </row>
    <row r="194" spans="1:5" x14ac:dyDescent="0.25">
      <c r="A194" s="55">
        <v>2018</v>
      </c>
      <c r="B194" s="55" t="s">
        <v>213</v>
      </c>
      <c r="C194" s="55">
        <v>106109</v>
      </c>
      <c r="D194" s="55">
        <v>2543</v>
      </c>
      <c r="E194" s="55">
        <v>108652</v>
      </c>
    </row>
    <row r="195" spans="1:5" x14ac:dyDescent="0.25">
      <c r="A195" s="55">
        <v>2018</v>
      </c>
      <c r="B195" s="55" t="s">
        <v>202</v>
      </c>
      <c r="C195" s="55">
        <v>114189</v>
      </c>
      <c r="D195" s="55">
        <v>2627</v>
      </c>
      <c r="E195" s="55">
        <v>116816</v>
      </c>
    </row>
    <row r="196" spans="1:5" x14ac:dyDescent="0.25">
      <c r="A196" s="55">
        <v>2018</v>
      </c>
      <c r="B196" s="55" t="s">
        <v>203</v>
      </c>
      <c r="C196" s="55">
        <v>111427</v>
      </c>
      <c r="D196" s="55">
        <v>3298</v>
      </c>
      <c r="E196" s="55">
        <v>114725</v>
      </c>
    </row>
    <row r="197" spans="1:5" x14ac:dyDescent="0.25">
      <c r="A197" s="55">
        <v>2018</v>
      </c>
      <c r="B197" s="55" t="s">
        <v>204</v>
      </c>
      <c r="C197" s="55">
        <v>112255</v>
      </c>
      <c r="D197" s="55">
        <v>3533</v>
      </c>
      <c r="E197" s="55">
        <v>115788</v>
      </c>
    </row>
    <row r="198" spans="1:5" x14ac:dyDescent="0.25">
      <c r="A198" s="55">
        <v>2019</v>
      </c>
      <c r="B198" s="55" t="s">
        <v>205</v>
      </c>
      <c r="C198" s="55">
        <v>107469</v>
      </c>
      <c r="D198" s="55">
        <v>3233</v>
      </c>
      <c r="E198" s="55">
        <v>110702</v>
      </c>
    </row>
    <row r="199" spans="1:5" x14ac:dyDescent="0.25">
      <c r="A199" s="55">
        <v>2019</v>
      </c>
      <c r="B199" s="55" t="s">
        <v>206</v>
      </c>
      <c r="C199" s="55">
        <v>95150</v>
      </c>
      <c r="D199" s="55">
        <v>2811</v>
      </c>
      <c r="E199" s="55">
        <v>97961</v>
      </c>
    </row>
    <row r="200" spans="1:5" x14ac:dyDescent="0.25">
      <c r="A200" s="55">
        <v>2019</v>
      </c>
      <c r="B200" s="55" t="s">
        <v>207</v>
      </c>
      <c r="C200" s="55">
        <v>114234</v>
      </c>
      <c r="D200" s="55">
        <v>3491</v>
      </c>
      <c r="E200" s="55">
        <v>117725</v>
      </c>
    </row>
    <row r="201" spans="1:5" x14ac:dyDescent="0.25">
      <c r="A201" s="55">
        <v>2019</v>
      </c>
      <c r="B201" s="55" t="s">
        <v>208</v>
      </c>
      <c r="C201" s="55">
        <v>110976</v>
      </c>
      <c r="D201" s="55">
        <v>3089</v>
      </c>
      <c r="E201" s="55">
        <v>114065</v>
      </c>
    </row>
    <row r="202" spans="1:5" x14ac:dyDescent="0.25">
      <c r="A202" s="55">
        <v>2019</v>
      </c>
      <c r="B202" s="55" t="s">
        <v>209</v>
      </c>
      <c r="C202" s="55">
        <v>114073</v>
      </c>
      <c r="D202" s="55">
        <v>3119</v>
      </c>
      <c r="E202" s="55">
        <v>117192</v>
      </c>
    </row>
    <row r="203" spans="1:5" x14ac:dyDescent="0.25">
      <c r="A203" s="55">
        <v>2019</v>
      </c>
      <c r="B203" s="55" t="s">
        <v>210</v>
      </c>
      <c r="C203" s="55">
        <v>113303</v>
      </c>
      <c r="D203" s="55">
        <v>3124</v>
      </c>
      <c r="E203" s="55">
        <v>116427</v>
      </c>
    </row>
    <row r="204" spans="1:5" x14ac:dyDescent="0.25">
      <c r="A204" s="55">
        <v>2019</v>
      </c>
      <c r="B204" s="55" t="s">
        <v>211</v>
      </c>
      <c r="C204" s="55">
        <v>118067</v>
      </c>
      <c r="D204" s="55">
        <v>3158</v>
      </c>
      <c r="E204" s="55">
        <v>121225</v>
      </c>
    </row>
    <row r="205" spans="1:5" x14ac:dyDescent="0.25">
      <c r="A205" s="55">
        <v>2019</v>
      </c>
      <c r="B205" s="55" t="s">
        <v>212</v>
      </c>
      <c r="C205" s="55">
        <v>115215</v>
      </c>
      <c r="D205" s="55">
        <v>2351</v>
      </c>
      <c r="E205" s="55">
        <v>117566</v>
      </c>
    </row>
    <row r="206" spans="1:5" x14ac:dyDescent="0.25">
      <c r="A206" s="55">
        <v>2019</v>
      </c>
      <c r="B206" s="55" t="s">
        <v>213</v>
      </c>
      <c r="C206" s="55">
        <v>107616</v>
      </c>
      <c r="D206" s="55">
        <v>1828</v>
      </c>
      <c r="E206" s="55">
        <v>109444</v>
      </c>
    </row>
    <row r="207" spans="1:5" x14ac:dyDescent="0.25">
      <c r="A207" s="55">
        <v>2019</v>
      </c>
      <c r="B207" s="55" t="s">
        <v>202</v>
      </c>
      <c r="C207" s="55">
        <v>115219</v>
      </c>
      <c r="D207" s="55">
        <v>2217</v>
      </c>
      <c r="E207" s="55">
        <v>117436</v>
      </c>
    </row>
    <row r="208" spans="1:5" x14ac:dyDescent="0.25">
      <c r="A208" s="55">
        <v>2019</v>
      </c>
      <c r="B208" s="55" t="s">
        <v>203</v>
      </c>
      <c r="C208" s="55">
        <v>108260</v>
      </c>
      <c r="D208" s="55">
        <v>3069</v>
      </c>
      <c r="E208" s="55">
        <v>111329</v>
      </c>
    </row>
    <row r="209" spans="1:5" x14ac:dyDescent="0.25">
      <c r="A209" s="55">
        <v>2019</v>
      </c>
      <c r="B209" s="55" t="s">
        <v>204</v>
      </c>
      <c r="C209" s="55">
        <v>113415</v>
      </c>
      <c r="D209" s="55">
        <v>3234</v>
      </c>
      <c r="E209" s="55">
        <v>116649</v>
      </c>
    </row>
    <row r="210" spans="1:5" x14ac:dyDescent="0.25">
      <c r="A210" s="55">
        <v>2020</v>
      </c>
      <c r="B210" s="55" t="s">
        <v>205</v>
      </c>
      <c r="C210" s="55">
        <v>107976</v>
      </c>
      <c r="D210" s="55">
        <v>2522</v>
      </c>
      <c r="E210" s="55">
        <v>110498</v>
      </c>
    </row>
    <row r="211" spans="1:5" x14ac:dyDescent="0.25">
      <c r="A211" s="55">
        <v>2020</v>
      </c>
      <c r="B211" s="55" t="s">
        <v>206</v>
      </c>
      <c r="C211" s="55">
        <v>100564</v>
      </c>
      <c r="D211" s="55">
        <v>2319</v>
      </c>
      <c r="E211" s="55">
        <v>102883</v>
      </c>
    </row>
    <row r="212" spans="1:5" x14ac:dyDescent="0.25">
      <c r="A212" s="55">
        <v>2020</v>
      </c>
      <c r="B212" s="55" t="s">
        <v>207</v>
      </c>
      <c r="C212" s="55">
        <v>96883</v>
      </c>
      <c r="D212" s="55">
        <v>2127</v>
      </c>
      <c r="E212" s="55">
        <v>99010</v>
      </c>
    </row>
    <row r="213" spans="1:5" x14ac:dyDescent="0.25">
      <c r="A213" s="55">
        <v>2020</v>
      </c>
      <c r="B213" s="55" t="s">
        <v>208</v>
      </c>
      <c r="C213" s="55">
        <v>45679</v>
      </c>
      <c r="D213" s="55">
        <v>0</v>
      </c>
      <c r="E213" s="55">
        <v>45679</v>
      </c>
    </row>
    <row r="214" spans="1:5" x14ac:dyDescent="0.25">
      <c r="A214" s="55">
        <v>2020</v>
      </c>
      <c r="B214" s="55" t="s">
        <v>209</v>
      </c>
      <c r="C214" s="55">
        <v>42696</v>
      </c>
      <c r="D214" s="55"/>
      <c r="E214" s="55">
        <v>42696</v>
      </c>
    </row>
    <row r="215" spans="1:5" x14ac:dyDescent="0.25">
      <c r="A215" s="55">
        <v>2020</v>
      </c>
      <c r="B215" s="55" t="s">
        <v>210</v>
      </c>
      <c r="C215" s="55">
        <v>64713</v>
      </c>
      <c r="D215" s="55"/>
      <c r="E215" s="55">
        <v>64713</v>
      </c>
    </row>
    <row r="216" spans="1:5" x14ac:dyDescent="0.25">
      <c r="A216" s="55">
        <v>2020</v>
      </c>
      <c r="B216" s="55" t="s">
        <v>211</v>
      </c>
      <c r="C216" s="55">
        <v>82279</v>
      </c>
      <c r="D216" s="55">
        <v>663</v>
      </c>
      <c r="E216" s="55">
        <v>82942</v>
      </c>
    </row>
    <row r="217" spans="1:5" x14ac:dyDescent="0.25">
      <c r="A217" s="55">
        <v>2020</v>
      </c>
      <c r="B217" s="55" t="s">
        <v>212</v>
      </c>
      <c r="C217" s="55">
        <v>83915</v>
      </c>
      <c r="D217" s="55">
        <v>604</v>
      </c>
      <c r="E217" s="55">
        <v>84519</v>
      </c>
    </row>
    <row r="218" spans="1:5" x14ac:dyDescent="0.25">
      <c r="A218" s="55">
        <v>2020</v>
      </c>
      <c r="B218" s="55" t="s">
        <v>213</v>
      </c>
      <c r="C218" s="55">
        <v>63044</v>
      </c>
      <c r="D218" s="55">
        <v>600</v>
      </c>
      <c r="E218" s="55">
        <v>63644</v>
      </c>
    </row>
    <row r="219" spans="1:5" x14ac:dyDescent="0.25">
      <c r="A219" s="55">
        <v>2020</v>
      </c>
      <c r="B219" s="55" t="s">
        <v>202</v>
      </c>
      <c r="C219" s="55">
        <v>63933</v>
      </c>
      <c r="D219" s="55">
        <v>822</v>
      </c>
      <c r="E219" s="55">
        <v>64755</v>
      </c>
    </row>
    <row r="220" spans="1:5" x14ac:dyDescent="0.25">
      <c r="A220" s="55">
        <v>2020</v>
      </c>
      <c r="B220" s="55" t="s">
        <v>203</v>
      </c>
      <c r="C220" s="55">
        <v>69909</v>
      </c>
      <c r="D220" s="55">
        <v>1295</v>
      </c>
      <c r="E220" s="55">
        <v>71204</v>
      </c>
    </row>
    <row r="221" spans="1:5" x14ac:dyDescent="0.25">
      <c r="A221" s="55">
        <v>2020</v>
      </c>
      <c r="B221" s="55" t="s">
        <v>204</v>
      </c>
      <c r="C221" s="55">
        <v>63752</v>
      </c>
      <c r="D221" s="55">
        <v>1243</v>
      </c>
      <c r="E221" s="55">
        <v>64995</v>
      </c>
    </row>
    <row r="222" spans="1:5" x14ac:dyDescent="0.25">
      <c r="A222" s="55">
        <v>2021</v>
      </c>
      <c r="B222" s="55" t="s">
        <v>205</v>
      </c>
      <c r="C222" s="55">
        <v>60668</v>
      </c>
      <c r="D222" s="55">
        <v>1187</v>
      </c>
      <c r="E222" s="55">
        <v>61855</v>
      </c>
    </row>
    <row r="223" spans="1:5" x14ac:dyDescent="0.25">
      <c r="A223" s="55">
        <v>2021</v>
      </c>
      <c r="B223" s="55" t="s">
        <v>206</v>
      </c>
      <c r="C223" s="55">
        <v>48965</v>
      </c>
      <c r="D223" s="55">
        <v>1015</v>
      </c>
      <c r="E223" s="55">
        <v>49980</v>
      </c>
    </row>
    <row r="224" spans="1:5" x14ac:dyDescent="0.25">
      <c r="A224" s="55">
        <v>2021</v>
      </c>
      <c r="B224" s="55" t="s">
        <v>207</v>
      </c>
      <c r="C224" s="55">
        <v>78908</v>
      </c>
      <c r="D224" s="55">
        <v>1658</v>
      </c>
      <c r="E224" s="55">
        <v>80566</v>
      </c>
    </row>
    <row r="225" spans="1:5" x14ac:dyDescent="0.25">
      <c r="A225" s="55">
        <v>2021</v>
      </c>
      <c r="B225" s="55" t="s">
        <v>208</v>
      </c>
      <c r="C225" s="55">
        <v>79887</v>
      </c>
      <c r="D225" s="55">
        <v>1869</v>
      </c>
      <c r="E225" s="55">
        <v>81756</v>
      </c>
    </row>
    <row r="226" spans="1:5" x14ac:dyDescent="0.25">
      <c r="A226" s="55">
        <v>2021</v>
      </c>
      <c r="B226" s="55" t="s">
        <v>209</v>
      </c>
      <c r="C226" s="55">
        <v>87256</v>
      </c>
      <c r="D226" s="55">
        <v>2010</v>
      </c>
      <c r="E226" s="55">
        <v>89266</v>
      </c>
    </row>
    <row r="227" spans="1:5" x14ac:dyDescent="0.25">
      <c r="A227" s="55">
        <v>2021</v>
      </c>
      <c r="B227" s="55" t="s">
        <v>210</v>
      </c>
      <c r="C227" s="55">
        <v>95661</v>
      </c>
      <c r="D227" s="55">
        <v>2135</v>
      </c>
      <c r="E227" s="55">
        <v>97796</v>
      </c>
    </row>
    <row r="228" spans="1:5" x14ac:dyDescent="0.25">
      <c r="A228" s="55">
        <v>2021</v>
      </c>
      <c r="B228" s="55" t="s">
        <v>211</v>
      </c>
      <c r="C228" s="55">
        <v>102636</v>
      </c>
      <c r="D228" s="55">
        <v>2347</v>
      </c>
      <c r="E228" s="55">
        <v>104983</v>
      </c>
    </row>
    <row r="229" spans="1:5" x14ac:dyDescent="0.25">
      <c r="A229" s="55">
        <v>2021</v>
      </c>
      <c r="B229" s="55" t="s">
        <v>212</v>
      </c>
      <c r="C229" s="55">
        <v>101349</v>
      </c>
      <c r="D229" s="55">
        <v>2300</v>
      </c>
      <c r="E229" s="55">
        <v>103649</v>
      </c>
    </row>
    <row r="230" spans="1:5" x14ac:dyDescent="0.25">
      <c r="A230" s="55">
        <v>2021</v>
      </c>
      <c r="B230" s="55" t="s">
        <v>213</v>
      </c>
      <c r="C230" s="55">
        <v>95447</v>
      </c>
      <c r="D230" s="55">
        <v>1676</v>
      </c>
      <c r="E230" s="55">
        <v>97123</v>
      </c>
    </row>
    <row r="231" spans="1:5" x14ac:dyDescent="0.25">
      <c r="A231" s="55">
        <v>2021</v>
      </c>
      <c r="B231" s="55" t="s">
        <v>202</v>
      </c>
      <c r="C231" s="55">
        <v>99478</v>
      </c>
      <c r="D231" s="55">
        <v>1896</v>
      </c>
      <c r="E231" s="55">
        <v>101374</v>
      </c>
    </row>
    <row r="232" spans="1:5" x14ac:dyDescent="0.25">
      <c r="A232" s="55">
        <v>2021</v>
      </c>
      <c r="B232" s="55" t="s">
        <v>203</v>
      </c>
      <c r="C232" s="55">
        <v>97016</v>
      </c>
      <c r="D232" s="55">
        <v>2236</v>
      </c>
      <c r="E232" s="55">
        <v>99252</v>
      </c>
    </row>
    <row r="233" spans="1:5" x14ac:dyDescent="0.25">
      <c r="A233" s="55">
        <v>2021</v>
      </c>
      <c r="B233" s="55" t="s">
        <v>204</v>
      </c>
      <c r="C233" s="55">
        <v>96436</v>
      </c>
      <c r="D233" s="55">
        <v>2417</v>
      </c>
      <c r="E233" s="55">
        <v>98853</v>
      </c>
    </row>
    <row r="234" spans="1:5" x14ac:dyDescent="0.25">
      <c r="A234" s="55">
        <v>2022</v>
      </c>
      <c r="B234" s="55" t="s">
        <v>205</v>
      </c>
      <c r="C234" s="55">
        <v>91104</v>
      </c>
      <c r="D234" s="55">
        <v>2430</v>
      </c>
      <c r="E234" s="55">
        <v>93534</v>
      </c>
    </row>
    <row r="235" spans="1:5" x14ac:dyDescent="0.25">
      <c r="A235" s="55">
        <v>2022</v>
      </c>
      <c r="B235" s="55" t="s">
        <v>206</v>
      </c>
      <c r="C235" s="55">
        <v>87312</v>
      </c>
      <c r="D235" s="55">
        <v>2199</v>
      </c>
      <c r="E235" s="55">
        <v>89511</v>
      </c>
    </row>
    <row r="236" spans="1:5" x14ac:dyDescent="0.25">
      <c r="A236" s="55">
        <v>2022</v>
      </c>
      <c r="B236" s="55" t="s">
        <v>207</v>
      </c>
      <c r="C236" s="55">
        <v>101908</v>
      </c>
      <c r="D236" s="55">
        <v>2797</v>
      </c>
      <c r="E236" s="55">
        <v>104705</v>
      </c>
    </row>
    <row r="237" spans="1:5" x14ac:dyDescent="0.25">
      <c r="A237" s="55">
        <v>2022</v>
      </c>
      <c r="B237" s="55" t="s">
        <v>208</v>
      </c>
      <c r="C237" s="55">
        <v>101231</v>
      </c>
      <c r="D237" s="55">
        <v>2672</v>
      </c>
      <c r="E237" s="55">
        <v>103903</v>
      </c>
    </row>
    <row r="238" spans="1:5" x14ac:dyDescent="0.25">
      <c r="A238" s="55">
        <v>2022</v>
      </c>
      <c r="B238" s="55" t="s">
        <v>209</v>
      </c>
      <c r="C238" s="55">
        <v>107479</v>
      </c>
      <c r="D238" s="55">
        <v>2638</v>
      </c>
      <c r="E238" s="55">
        <v>110117</v>
      </c>
    </row>
    <row r="239" spans="1:5" x14ac:dyDescent="0.25">
      <c r="A239" s="55">
        <v>2022</v>
      </c>
      <c r="B239" s="55" t="s">
        <v>210</v>
      </c>
      <c r="C239" s="55">
        <v>109962</v>
      </c>
      <c r="D239" s="55">
        <v>2866</v>
      </c>
      <c r="E239" s="55">
        <v>112828</v>
      </c>
    </row>
    <row r="240" spans="1:5" x14ac:dyDescent="0.25">
      <c r="A240" s="55">
        <v>2022</v>
      </c>
      <c r="B240" s="55" t="s">
        <v>211</v>
      </c>
      <c r="C240" s="55">
        <v>116380</v>
      </c>
      <c r="D240" s="55">
        <v>3088</v>
      </c>
      <c r="E240" s="55">
        <v>119468</v>
      </c>
    </row>
    <row r="241" spans="1:5" x14ac:dyDescent="0.25">
      <c r="A241" s="55">
        <v>2022</v>
      </c>
      <c r="B241" s="55" t="s">
        <v>212</v>
      </c>
      <c r="C241" s="55">
        <v>116100</v>
      </c>
      <c r="D241" s="55">
        <v>3016</v>
      </c>
      <c r="E241" s="55">
        <v>119116</v>
      </c>
    </row>
    <row r="242" spans="1:5" x14ac:dyDescent="0.25">
      <c r="A242" s="55">
        <v>2022</v>
      </c>
      <c r="B242" s="55" t="s">
        <v>213</v>
      </c>
      <c r="C242" s="55">
        <v>110677</v>
      </c>
      <c r="D242" s="55">
        <v>1953</v>
      </c>
      <c r="E242" s="55">
        <v>112630</v>
      </c>
    </row>
    <row r="243" spans="1:5" x14ac:dyDescent="0.25">
      <c r="A243" s="55">
        <v>2022</v>
      </c>
      <c r="B243" s="55" t="s">
        <v>202</v>
      </c>
      <c r="C243" s="55">
        <v>115495</v>
      </c>
      <c r="D243" s="55">
        <v>2012</v>
      </c>
      <c r="E243" s="55">
        <v>117507</v>
      </c>
    </row>
    <row r="244" spans="1:5" x14ac:dyDescent="0.25">
      <c r="A244" s="55">
        <v>2022</v>
      </c>
      <c r="B244" s="55" t="s">
        <v>203</v>
      </c>
      <c r="C244" s="55">
        <v>110376</v>
      </c>
      <c r="D244" s="55">
        <v>2432</v>
      </c>
      <c r="E244" s="55">
        <v>112808</v>
      </c>
    </row>
    <row r="245" spans="1:5" x14ac:dyDescent="0.25">
      <c r="A245" s="55">
        <v>2022</v>
      </c>
      <c r="B245" s="55" t="s">
        <v>204</v>
      </c>
      <c r="C245" s="55">
        <v>99439</v>
      </c>
      <c r="D245" s="55">
        <v>2646</v>
      </c>
      <c r="E245" s="55">
        <v>102085</v>
      </c>
    </row>
    <row r="246" spans="1:5" x14ac:dyDescent="0.25">
      <c r="A246" s="55">
        <v>2023</v>
      </c>
      <c r="B246" s="55" t="s">
        <v>205</v>
      </c>
      <c r="C246" s="55">
        <v>109522</v>
      </c>
      <c r="D246" s="55">
        <v>2568</v>
      </c>
      <c r="E246" s="55">
        <v>112090</v>
      </c>
    </row>
    <row r="247" spans="1:5" x14ac:dyDescent="0.25">
      <c r="A247" s="55">
        <v>2023</v>
      </c>
      <c r="B247" s="55" t="s">
        <v>206</v>
      </c>
      <c r="C247" s="55">
        <v>99490</v>
      </c>
      <c r="D247" s="55">
        <v>2333</v>
      </c>
      <c r="E247" s="55">
        <v>101823</v>
      </c>
    </row>
    <row r="248" spans="1:5" x14ac:dyDescent="0.25">
      <c r="A248" s="55">
        <v>2023</v>
      </c>
      <c r="B248" s="55" t="s">
        <v>207</v>
      </c>
      <c r="C248" s="55">
        <v>117146</v>
      </c>
      <c r="D248" s="55">
        <v>3060</v>
      </c>
      <c r="E248" s="55">
        <v>120206</v>
      </c>
    </row>
    <row r="249" spans="1:5" x14ac:dyDescent="0.25">
      <c r="A249" s="55">
        <v>2023</v>
      </c>
      <c r="B249" s="55" t="s">
        <v>208</v>
      </c>
      <c r="C249" s="55">
        <v>115021</v>
      </c>
      <c r="D249" s="55">
        <v>2922</v>
      </c>
      <c r="E249" s="55">
        <v>117943</v>
      </c>
    </row>
    <row r="250" spans="1:5" x14ac:dyDescent="0.25">
      <c r="A250" s="55">
        <v>2023</v>
      </c>
      <c r="B250" s="55" t="s">
        <v>209</v>
      </c>
      <c r="C250" s="55">
        <v>122194</v>
      </c>
      <c r="D250" s="55">
        <v>2766</v>
      </c>
      <c r="E250" s="55">
        <v>124960</v>
      </c>
    </row>
    <row r="251" spans="1:5" x14ac:dyDescent="0.25">
      <c r="A251" s="55">
        <v>2023</v>
      </c>
      <c r="B251" s="55" t="s">
        <v>210</v>
      </c>
      <c r="C251" s="55">
        <v>119052</v>
      </c>
      <c r="D251" s="55">
        <v>3126</v>
      </c>
      <c r="E251" s="55">
        <v>122178</v>
      </c>
    </row>
    <row r="252" spans="1:5" x14ac:dyDescent="0.25">
      <c r="A252" s="55">
        <v>2023</v>
      </c>
      <c r="B252" s="55" t="s">
        <v>211</v>
      </c>
      <c r="C252" s="55">
        <v>125792</v>
      </c>
      <c r="D252" s="55">
        <v>3380</v>
      </c>
      <c r="E252" s="55">
        <v>129172</v>
      </c>
    </row>
    <row r="253" spans="1:5" x14ac:dyDescent="0.25">
      <c r="A253" s="55">
        <v>2023</v>
      </c>
      <c r="B253" s="55" t="s">
        <v>212</v>
      </c>
      <c r="C253" s="55">
        <v>123980</v>
      </c>
      <c r="D253" s="55">
        <v>2603</v>
      </c>
      <c r="E253" s="55">
        <v>126583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workbookViewId="0">
      <selection activeCell="G11" sqref="G11"/>
    </sheetView>
  </sheetViews>
  <sheetFormatPr defaultRowHeight="13.2" x14ac:dyDescent="0.25"/>
  <cols>
    <col min="2" max="2" width="30.77734375" customWidth="1"/>
    <col min="3" max="3" width="9.21875" customWidth="1"/>
    <col min="4" max="4" width="27.21875" customWidth="1"/>
    <col min="5" max="6" width="14.44140625" customWidth="1"/>
  </cols>
  <sheetData>
    <row r="1" spans="1:6" ht="25.5" customHeight="1" x14ac:dyDescent="0.25">
      <c r="A1" s="60" t="s">
        <v>180</v>
      </c>
      <c r="B1" s="60"/>
      <c r="C1" s="60"/>
      <c r="D1" s="60"/>
      <c r="E1" s="60"/>
      <c r="F1" s="9"/>
    </row>
    <row r="2" spans="1:6" ht="12.75" customHeight="1" x14ac:dyDescent="0.25">
      <c r="A2" s="61" t="s">
        <v>80</v>
      </c>
      <c r="B2" s="61"/>
      <c r="C2" s="61"/>
      <c r="D2" s="61"/>
      <c r="E2" s="61"/>
      <c r="F2" s="8"/>
    </row>
    <row r="3" spans="1:6" ht="25.8" customHeight="1" x14ac:dyDescent="0.25">
      <c r="A3" s="20" t="s">
        <v>92</v>
      </c>
      <c r="B3" s="20" t="s">
        <v>93</v>
      </c>
      <c r="C3" s="20" t="s">
        <v>94</v>
      </c>
      <c r="D3" s="20" t="s">
        <v>81</v>
      </c>
      <c r="E3" s="21" t="s">
        <v>111</v>
      </c>
      <c r="F3" s="5"/>
    </row>
    <row r="4" spans="1:6" ht="15" customHeight="1" x14ac:dyDescent="0.25">
      <c r="A4" s="22">
        <v>1</v>
      </c>
      <c r="B4" s="30" t="s">
        <v>136</v>
      </c>
      <c r="C4" s="42" t="s">
        <v>19</v>
      </c>
      <c r="D4" s="25">
        <v>77051695065</v>
      </c>
      <c r="E4" s="36">
        <v>0.20387882127498741</v>
      </c>
      <c r="F4" s="6"/>
    </row>
    <row r="5" spans="1:6" x14ac:dyDescent="0.25">
      <c r="A5" s="22">
        <v>2</v>
      </c>
      <c r="B5" s="30" t="s">
        <v>67</v>
      </c>
      <c r="C5" s="42" t="s">
        <v>28</v>
      </c>
      <c r="D5" s="25">
        <v>66174399516</v>
      </c>
      <c r="E5" s="36">
        <v>0.17509749215148143</v>
      </c>
      <c r="F5" s="6"/>
    </row>
    <row r="6" spans="1:6" x14ac:dyDescent="0.25">
      <c r="A6" s="22">
        <v>3</v>
      </c>
      <c r="B6" s="30" t="s">
        <v>84</v>
      </c>
      <c r="C6" s="42" t="s">
        <v>58</v>
      </c>
      <c r="D6" s="25">
        <v>62374699311</v>
      </c>
      <c r="E6" s="36">
        <v>0.16504348362720148</v>
      </c>
      <c r="F6" s="6"/>
    </row>
    <row r="7" spans="1:6" x14ac:dyDescent="0.25">
      <c r="A7" s="22">
        <v>4</v>
      </c>
      <c r="B7" s="30" t="s">
        <v>87</v>
      </c>
      <c r="C7" s="42" t="s">
        <v>62</v>
      </c>
      <c r="D7" s="25">
        <v>54224132428</v>
      </c>
      <c r="E7" s="36">
        <v>0.14347707983261693</v>
      </c>
      <c r="F7" s="6"/>
    </row>
    <row r="8" spans="1:6" x14ac:dyDescent="0.25">
      <c r="A8" s="22">
        <v>5</v>
      </c>
      <c r="B8" s="30" t="s">
        <v>102</v>
      </c>
      <c r="C8" s="42" t="s">
        <v>49</v>
      </c>
      <c r="D8" s="25">
        <v>19315517891</v>
      </c>
      <c r="E8" s="36">
        <v>5.1108869397499097E-2</v>
      </c>
      <c r="F8" s="6"/>
    </row>
    <row r="9" spans="1:6" x14ac:dyDescent="0.25">
      <c r="A9" s="22">
        <v>6</v>
      </c>
      <c r="B9" s="30" t="s">
        <v>24</v>
      </c>
      <c r="C9" s="42" t="s">
        <v>23</v>
      </c>
      <c r="D9" s="25">
        <v>18600194676</v>
      </c>
      <c r="E9" s="36">
        <v>4.921612383516194E-2</v>
      </c>
      <c r="F9" s="6"/>
    </row>
    <row r="10" spans="1:6" x14ac:dyDescent="0.25">
      <c r="A10" s="22">
        <v>7</v>
      </c>
      <c r="B10" s="30" t="s">
        <v>68</v>
      </c>
      <c r="C10" s="42" t="s">
        <v>20</v>
      </c>
      <c r="D10" s="25">
        <v>17369901213</v>
      </c>
      <c r="E10" s="36">
        <v>4.596076675512413E-2</v>
      </c>
      <c r="F10" s="6"/>
    </row>
    <row r="11" spans="1:6" x14ac:dyDescent="0.25">
      <c r="A11" s="22">
        <v>8</v>
      </c>
      <c r="B11" s="30" t="s">
        <v>69</v>
      </c>
      <c r="C11" s="42" t="s">
        <v>31</v>
      </c>
      <c r="D11" s="25">
        <v>11434771444</v>
      </c>
      <c r="E11" s="36">
        <v>3.0256410603101452E-2</v>
      </c>
      <c r="F11" s="6"/>
    </row>
    <row r="12" spans="1:6" x14ac:dyDescent="0.25">
      <c r="A12" s="22">
        <v>9</v>
      </c>
      <c r="B12" s="30" t="s">
        <v>83</v>
      </c>
      <c r="C12" s="42" t="s">
        <v>50</v>
      </c>
      <c r="D12" s="25">
        <v>11039784022</v>
      </c>
      <c r="E12" s="36">
        <v>2.9211273699262123E-2</v>
      </c>
      <c r="F12" s="6"/>
    </row>
    <row r="13" spans="1:6" x14ac:dyDescent="0.25">
      <c r="A13" s="22">
        <v>10</v>
      </c>
      <c r="B13" s="30" t="s">
        <v>33</v>
      </c>
      <c r="C13" s="42" t="s">
        <v>32</v>
      </c>
      <c r="D13" s="25">
        <v>7685452754</v>
      </c>
      <c r="E13" s="36">
        <v>2.0335711591137669E-2</v>
      </c>
      <c r="F13" s="6"/>
    </row>
    <row r="14" spans="1:6" x14ac:dyDescent="0.25">
      <c r="A14" s="22">
        <v>11</v>
      </c>
      <c r="B14" s="30" t="s">
        <v>155</v>
      </c>
      <c r="C14" s="42" t="s">
        <v>65</v>
      </c>
      <c r="D14" s="25">
        <v>5082775801</v>
      </c>
      <c r="E14" s="36">
        <v>1.3449027152987656E-2</v>
      </c>
      <c r="F14" s="6"/>
    </row>
    <row r="15" spans="1:6" x14ac:dyDescent="0.25">
      <c r="A15" s="22">
        <v>12</v>
      </c>
      <c r="B15" s="30" t="s">
        <v>70</v>
      </c>
      <c r="C15" s="42" t="s">
        <v>39</v>
      </c>
      <c r="D15" s="25">
        <v>4552988213</v>
      </c>
      <c r="E15" s="36">
        <v>1.2047208946698482E-2</v>
      </c>
      <c r="F15" s="6"/>
    </row>
    <row r="16" spans="1:6" x14ac:dyDescent="0.25">
      <c r="A16" s="22">
        <v>13</v>
      </c>
      <c r="B16" s="30" t="s">
        <v>119</v>
      </c>
      <c r="C16" s="42" t="s">
        <v>47</v>
      </c>
      <c r="D16" s="25">
        <v>4400543893</v>
      </c>
      <c r="E16" s="36">
        <v>1.1643841204490499E-2</v>
      </c>
      <c r="F16" s="6"/>
    </row>
    <row r="17" spans="1:6" ht="14.4" x14ac:dyDescent="0.3">
      <c r="A17" s="22">
        <v>14</v>
      </c>
      <c r="B17" s="37" t="s">
        <v>71</v>
      </c>
      <c r="C17" s="42" t="s">
        <v>64</v>
      </c>
      <c r="D17" s="25">
        <v>4299811107</v>
      </c>
      <c r="E17" s="36">
        <v>1.1377302205496376E-2</v>
      </c>
      <c r="F17" s="6"/>
    </row>
    <row r="18" spans="1:6" x14ac:dyDescent="0.25">
      <c r="A18" s="22">
        <v>15</v>
      </c>
      <c r="B18" s="39" t="s">
        <v>72</v>
      </c>
      <c r="C18" s="42" t="s">
        <v>131</v>
      </c>
      <c r="D18" s="25">
        <v>3293049015</v>
      </c>
      <c r="E18" s="36">
        <v>8.7134092379484544E-3</v>
      </c>
      <c r="F18" s="6"/>
    </row>
    <row r="19" spans="1:6" x14ac:dyDescent="0.25">
      <c r="A19" s="22">
        <v>16</v>
      </c>
      <c r="B19" s="30" t="s">
        <v>116</v>
      </c>
      <c r="C19" s="42" t="s">
        <v>16</v>
      </c>
      <c r="D19" s="25">
        <v>2997045879</v>
      </c>
      <c r="E19" s="36">
        <v>7.9301848012833017E-3</v>
      </c>
      <c r="F19" s="6"/>
    </row>
    <row r="20" spans="1:6" x14ac:dyDescent="0.25">
      <c r="A20" s="22">
        <v>17</v>
      </c>
      <c r="B20" s="30" t="s">
        <v>95</v>
      </c>
      <c r="C20" s="42" t="s">
        <v>57</v>
      </c>
      <c r="D20" s="25">
        <v>2149203239</v>
      </c>
      <c r="E20" s="36">
        <v>5.686792778251841E-3</v>
      </c>
      <c r="F20" s="6"/>
    </row>
    <row r="21" spans="1:6" x14ac:dyDescent="0.25">
      <c r="A21" s="22">
        <v>18</v>
      </c>
      <c r="B21" s="30" t="s">
        <v>54</v>
      </c>
      <c r="C21" s="42" t="s">
        <v>53</v>
      </c>
      <c r="D21" s="25">
        <v>1887706396</v>
      </c>
      <c r="E21" s="36">
        <v>4.9948720090462377E-3</v>
      </c>
      <c r="F21" s="6"/>
    </row>
    <row r="22" spans="1:6" x14ac:dyDescent="0.25">
      <c r="A22" s="22">
        <v>19</v>
      </c>
      <c r="B22" s="30" t="s">
        <v>82</v>
      </c>
      <c r="C22" s="42" t="s">
        <v>30</v>
      </c>
      <c r="D22" s="25">
        <v>837409655</v>
      </c>
      <c r="E22" s="36">
        <v>2.2157863398289649E-3</v>
      </c>
      <c r="F22" s="6"/>
    </row>
    <row r="23" spans="1:6" x14ac:dyDescent="0.25">
      <c r="A23" s="22">
        <v>20</v>
      </c>
      <c r="B23" s="30" t="s">
        <v>2</v>
      </c>
      <c r="C23" s="42" t="s">
        <v>118</v>
      </c>
      <c r="D23" s="25">
        <v>574409931</v>
      </c>
      <c r="E23" s="36">
        <v>1.5198889467925925E-3</v>
      </c>
      <c r="F23" s="6"/>
    </row>
    <row r="24" spans="1:6" x14ac:dyDescent="0.25">
      <c r="A24" s="22">
        <v>21</v>
      </c>
      <c r="B24" s="30" t="s">
        <v>98</v>
      </c>
      <c r="C24" s="42" t="s">
        <v>66</v>
      </c>
      <c r="D24" s="25">
        <v>500360620</v>
      </c>
      <c r="E24" s="36">
        <v>1.3239544351615477E-3</v>
      </c>
      <c r="F24" s="6"/>
    </row>
    <row r="25" spans="1:6" x14ac:dyDescent="0.25">
      <c r="A25" s="22">
        <v>22</v>
      </c>
      <c r="B25" s="30" t="s">
        <v>101</v>
      </c>
      <c r="C25" s="42" t="s">
        <v>34</v>
      </c>
      <c r="D25" s="25">
        <v>491846976</v>
      </c>
      <c r="E25" s="36">
        <v>1.301427329145118E-3</v>
      </c>
      <c r="F25" s="6"/>
    </row>
    <row r="26" spans="1:6" x14ac:dyDescent="0.25">
      <c r="A26" s="22">
        <v>23</v>
      </c>
      <c r="B26" s="30" t="s">
        <v>27</v>
      </c>
      <c r="C26" s="42" t="s">
        <v>26</v>
      </c>
      <c r="D26" s="25">
        <v>439446432</v>
      </c>
      <c r="E26" s="36">
        <v>1.1627754651481516E-3</v>
      </c>
      <c r="F26" s="6"/>
    </row>
    <row r="27" spans="1:6" x14ac:dyDescent="0.25">
      <c r="A27" s="22">
        <v>24</v>
      </c>
      <c r="B27" s="30" t="s">
        <v>96</v>
      </c>
      <c r="C27" s="42" t="s">
        <v>25</v>
      </c>
      <c r="D27" s="25">
        <v>414988545</v>
      </c>
      <c r="E27" s="36">
        <v>1.0980598846767509E-3</v>
      </c>
      <c r="F27" s="6"/>
    </row>
    <row r="28" spans="1:6" x14ac:dyDescent="0.25">
      <c r="A28" s="22">
        <v>25</v>
      </c>
      <c r="B28" s="30" t="s">
        <v>22</v>
      </c>
      <c r="C28" s="42" t="s">
        <v>21</v>
      </c>
      <c r="D28" s="25">
        <v>273119137</v>
      </c>
      <c r="E28" s="36">
        <v>7.226733645798192E-4</v>
      </c>
      <c r="F28" s="6"/>
    </row>
    <row r="29" spans="1:6" x14ac:dyDescent="0.25">
      <c r="A29" s="22">
        <v>26</v>
      </c>
      <c r="B29" s="30" t="s">
        <v>177</v>
      </c>
      <c r="C29" s="42" t="s">
        <v>174</v>
      </c>
      <c r="D29" s="25">
        <v>228226222</v>
      </c>
      <c r="E29" s="36">
        <v>6.0388669043751682E-4</v>
      </c>
      <c r="F29" s="6"/>
    </row>
    <row r="30" spans="1:6" x14ac:dyDescent="0.25">
      <c r="A30" s="22">
        <v>27</v>
      </c>
      <c r="B30" s="30" t="s">
        <v>107</v>
      </c>
      <c r="C30" s="42" t="s">
        <v>7</v>
      </c>
      <c r="D30" s="25">
        <v>59828108</v>
      </c>
      <c r="E30" s="36">
        <v>1.5830520182408454E-4</v>
      </c>
      <c r="F30" s="6"/>
    </row>
    <row r="31" spans="1:6" x14ac:dyDescent="0.25">
      <c r="A31" s="22">
        <v>28</v>
      </c>
      <c r="B31" s="30" t="s">
        <v>18</v>
      </c>
      <c r="C31" s="42" t="s">
        <v>17</v>
      </c>
      <c r="D31" s="25">
        <v>26649185</v>
      </c>
      <c r="E31" s="36">
        <v>7.0513756006998696E-5</v>
      </c>
      <c r="F31" s="6"/>
    </row>
    <row r="32" spans="1:6" x14ac:dyDescent="0.25">
      <c r="A32" s="22">
        <v>29</v>
      </c>
      <c r="B32" s="23" t="s">
        <v>159</v>
      </c>
      <c r="C32" s="42" t="s">
        <v>135</v>
      </c>
      <c r="D32" s="25">
        <v>24385695</v>
      </c>
      <c r="E32" s="36">
        <v>6.4524560405546656E-5</v>
      </c>
      <c r="F32" s="6"/>
    </row>
    <row r="33" spans="1:6" x14ac:dyDescent="0.25">
      <c r="A33" s="22">
        <v>30</v>
      </c>
      <c r="B33" s="30" t="s">
        <v>121</v>
      </c>
      <c r="C33" s="42" t="s">
        <v>122</v>
      </c>
      <c r="D33" s="25">
        <v>20948970</v>
      </c>
      <c r="E33" s="36">
        <v>5.5430984443912093E-5</v>
      </c>
      <c r="F33" s="6"/>
    </row>
    <row r="34" spans="1:6" ht="14.4" x14ac:dyDescent="0.3">
      <c r="A34" s="22">
        <v>31</v>
      </c>
      <c r="B34" s="37" t="s">
        <v>12</v>
      </c>
      <c r="C34" s="42" t="s">
        <v>11</v>
      </c>
      <c r="D34" s="25">
        <v>12577359</v>
      </c>
      <c r="E34" s="36">
        <v>3.3279697812088025E-5</v>
      </c>
      <c r="F34" s="10"/>
    </row>
    <row r="35" spans="1:6" x14ac:dyDescent="0.25">
      <c r="A35" s="22">
        <v>32</v>
      </c>
      <c r="B35" s="30" t="s">
        <v>178</v>
      </c>
      <c r="C35" s="42" t="s">
        <v>175</v>
      </c>
      <c r="D35" s="25">
        <v>11727139</v>
      </c>
      <c r="E35" s="36">
        <v>3.1030015293381713E-5</v>
      </c>
      <c r="F35" s="3"/>
    </row>
    <row r="36" spans="1:6" x14ac:dyDescent="0.25">
      <c r="A36" s="22">
        <v>33</v>
      </c>
      <c r="B36" s="30" t="s">
        <v>36</v>
      </c>
      <c r="C36" s="42" t="s">
        <v>35</v>
      </c>
      <c r="D36" s="25">
        <v>7804053</v>
      </c>
      <c r="E36" s="36">
        <v>2.0649527897670647E-5</v>
      </c>
      <c r="F36" s="6"/>
    </row>
    <row r="37" spans="1:6" x14ac:dyDescent="0.25">
      <c r="A37" s="22">
        <v>34</v>
      </c>
      <c r="B37" s="30" t="s">
        <v>179</v>
      </c>
      <c r="C37" s="42" t="s">
        <v>176</v>
      </c>
      <c r="D37" s="25">
        <v>7446623</v>
      </c>
      <c r="E37" s="36">
        <v>1.9703767950055683E-5</v>
      </c>
      <c r="F37" s="6"/>
    </row>
    <row r="38" spans="1:6" x14ac:dyDescent="0.25">
      <c r="A38" s="22">
        <v>35</v>
      </c>
      <c r="B38" s="30" t="s">
        <v>15</v>
      </c>
      <c r="C38" s="42" t="s">
        <v>14</v>
      </c>
      <c r="D38" s="25">
        <v>6699532</v>
      </c>
      <c r="E38" s="36">
        <v>1.7726964813711186E-5</v>
      </c>
      <c r="F38" s="6"/>
    </row>
    <row r="39" spans="1:6" ht="14.4" x14ac:dyDescent="0.3">
      <c r="A39" s="22">
        <v>36</v>
      </c>
      <c r="B39" s="37" t="s">
        <v>110</v>
      </c>
      <c r="C39" s="42" t="s">
        <v>46</v>
      </c>
      <c r="D39" s="25">
        <v>5926660</v>
      </c>
      <c r="E39" s="36">
        <v>1.5681945139276824E-5</v>
      </c>
      <c r="F39" s="6"/>
    </row>
    <row r="40" spans="1:6" x14ac:dyDescent="0.25">
      <c r="A40" s="22">
        <v>37</v>
      </c>
      <c r="B40" s="30" t="s">
        <v>139</v>
      </c>
      <c r="C40" s="42" t="s">
        <v>134</v>
      </c>
      <c r="D40" s="25">
        <v>5916136</v>
      </c>
      <c r="E40" s="36">
        <v>1.5654098630341649E-5</v>
      </c>
      <c r="F40" s="6"/>
    </row>
    <row r="41" spans="1:6" x14ac:dyDescent="0.25">
      <c r="A41" s="22">
        <v>38</v>
      </c>
      <c r="B41" s="30" t="s">
        <v>160</v>
      </c>
      <c r="C41" s="42" t="s">
        <v>55</v>
      </c>
      <c r="D41" s="25">
        <v>5731946</v>
      </c>
      <c r="E41" s="36">
        <v>1.5166731803966694E-5</v>
      </c>
      <c r="F41" s="6"/>
    </row>
    <row r="42" spans="1:6" x14ac:dyDescent="0.25">
      <c r="A42" s="22">
        <v>39</v>
      </c>
      <c r="B42" s="30" t="s">
        <v>1</v>
      </c>
      <c r="C42" s="42" t="s">
        <v>0</v>
      </c>
      <c r="D42" s="25">
        <v>4857886</v>
      </c>
      <c r="E42" s="36">
        <v>1.2853968634080736E-5</v>
      </c>
      <c r="F42" s="6"/>
    </row>
    <row r="43" spans="1:6" x14ac:dyDescent="0.25">
      <c r="A43" s="22">
        <v>40</v>
      </c>
      <c r="B43" s="30" t="s">
        <v>73</v>
      </c>
      <c r="C43" s="42" t="s">
        <v>13</v>
      </c>
      <c r="D43" s="25">
        <v>4700327</v>
      </c>
      <c r="E43" s="36">
        <v>1.2437067446194251E-5</v>
      </c>
      <c r="F43" s="6"/>
    </row>
    <row r="44" spans="1:6" x14ac:dyDescent="0.25">
      <c r="A44" s="22">
        <v>41</v>
      </c>
      <c r="B44" s="30" t="s">
        <v>145</v>
      </c>
      <c r="C44" s="42" t="s">
        <v>142</v>
      </c>
      <c r="D44" s="25">
        <v>4447985</v>
      </c>
      <c r="E44" s="36">
        <v>1.1769370395859764E-5</v>
      </c>
      <c r="F44" s="6"/>
    </row>
    <row r="45" spans="1:6" x14ac:dyDescent="0.25">
      <c r="A45" s="22">
        <v>42</v>
      </c>
      <c r="B45" s="30" t="s">
        <v>127</v>
      </c>
      <c r="C45" s="42" t="s">
        <v>120</v>
      </c>
      <c r="D45" s="25">
        <v>4399365</v>
      </c>
      <c r="E45" s="36">
        <v>1.1640721853059664E-5</v>
      </c>
      <c r="F45" s="6"/>
    </row>
    <row r="46" spans="1:6" x14ac:dyDescent="0.25">
      <c r="A46" s="22">
        <v>43</v>
      </c>
      <c r="B46" s="23" t="s">
        <v>152</v>
      </c>
      <c r="C46" s="42" t="s">
        <v>151</v>
      </c>
      <c r="D46" s="25">
        <v>2866260</v>
      </c>
      <c r="E46" s="36">
        <v>7.5841253041179335E-6</v>
      </c>
      <c r="F46" s="6"/>
    </row>
    <row r="47" spans="1:6" x14ac:dyDescent="0.25">
      <c r="A47" s="22">
        <v>44</v>
      </c>
      <c r="B47" s="30" t="s">
        <v>38</v>
      </c>
      <c r="C47" s="42" t="s">
        <v>37</v>
      </c>
      <c r="D47" s="25">
        <v>2637807</v>
      </c>
      <c r="E47" s="36">
        <v>6.9796385589860704E-6</v>
      </c>
      <c r="F47" s="6"/>
    </row>
    <row r="48" spans="1:6" ht="14.4" x14ac:dyDescent="0.3">
      <c r="A48" s="22">
        <v>45</v>
      </c>
      <c r="B48" s="37" t="s">
        <v>128</v>
      </c>
      <c r="C48" s="42" t="s">
        <v>40</v>
      </c>
      <c r="D48" s="25">
        <v>2559976</v>
      </c>
      <c r="E48" s="36">
        <v>6.7736976964876218E-6</v>
      </c>
      <c r="F48" s="6"/>
    </row>
    <row r="49" spans="1:6" x14ac:dyDescent="0.25">
      <c r="A49" s="22">
        <v>46</v>
      </c>
      <c r="B49" s="23" t="s">
        <v>158</v>
      </c>
      <c r="C49" s="42" t="s">
        <v>150</v>
      </c>
      <c r="D49" s="25">
        <v>2070618</v>
      </c>
      <c r="E49" s="36">
        <v>5.4788561990056965E-6</v>
      </c>
      <c r="F49" s="6"/>
    </row>
    <row r="50" spans="1:6" x14ac:dyDescent="0.25">
      <c r="A50" s="22">
        <v>47</v>
      </c>
      <c r="B50" s="30" t="s">
        <v>74</v>
      </c>
      <c r="C50" s="42" t="s">
        <v>61</v>
      </c>
      <c r="D50" s="25">
        <v>1412033</v>
      </c>
      <c r="E50" s="36">
        <v>3.736239980165637E-6</v>
      </c>
      <c r="F50" s="6"/>
    </row>
    <row r="51" spans="1:6" ht="14.4" x14ac:dyDescent="0.3">
      <c r="A51" s="22">
        <v>48</v>
      </c>
      <c r="B51" s="37" t="s">
        <v>43</v>
      </c>
      <c r="C51" s="42" t="s">
        <v>42</v>
      </c>
      <c r="D51" s="25">
        <v>1341359</v>
      </c>
      <c r="E51" s="36">
        <v>3.5492365430234268E-6</v>
      </c>
      <c r="F51" s="6"/>
    </row>
    <row r="52" spans="1:6" x14ac:dyDescent="0.25">
      <c r="A52" s="22">
        <v>49</v>
      </c>
      <c r="B52" s="30" t="s">
        <v>137</v>
      </c>
      <c r="C52" s="42" t="s">
        <v>132</v>
      </c>
      <c r="D52" s="25">
        <v>957040</v>
      </c>
      <c r="E52" s="36">
        <v>2.5323282887990019E-6</v>
      </c>
      <c r="F52" s="6"/>
    </row>
    <row r="53" spans="1:6" ht="14.4" x14ac:dyDescent="0.3">
      <c r="A53" s="22">
        <v>50</v>
      </c>
      <c r="B53" s="37" t="s">
        <v>125</v>
      </c>
      <c r="C53" s="42" t="s">
        <v>124</v>
      </c>
      <c r="D53" s="25">
        <v>936871</v>
      </c>
      <c r="E53" s="36">
        <v>2.4789611053408526E-6</v>
      </c>
      <c r="F53" s="6"/>
    </row>
    <row r="54" spans="1:6" x14ac:dyDescent="0.25">
      <c r="A54" s="22">
        <v>51</v>
      </c>
      <c r="B54" s="30" t="s">
        <v>144</v>
      </c>
      <c r="C54" s="42" t="s">
        <v>141</v>
      </c>
      <c r="D54" s="25">
        <v>669395</v>
      </c>
      <c r="E54" s="36">
        <v>1.7712194839093537E-6</v>
      </c>
      <c r="F54" s="6"/>
    </row>
    <row r="55" spans="1:6" x14ac:dyDescent="0.25">
      <c r="A55" s="22">
        <v>52</v>
      </c>
      <c r="B55" s="30" t="s">
        <v>115</v>
      </c>
      <c r="C55" s="42" t="s">
        <v>113</v>
      </c>
      <c r="D55" s="25">
        <v>643280</v>
      </c>
      <c r="E55" s="36">
        <v>1.7021191816628583E-6</v>
      </c>
      <c r="F55" s="6"/>
    </row>
    <row r="56" spans="1:6" x14ac:dyDescent="0.25">
      <c r="A56" s="22">
        <v>53</v>
      </c>
      <c r="B56" s="30" t="s">
        <v>60</v>
      </c>
      <c r="C56" s="42" t="s">
        <v>59</v>
      </c>
      <c r="D56" s="25">
        <v>631746</v>
      </c>
      <c r="E56" s="36">
        <v>1.6716002122540482E-6</v>
      </c>
      <c r="F56" s="6"/>
    </row>
    <row r="57" spans="1:6" ht="14.4" x14ac:dyDescent="0.3">
      <c r="A57" s="22">
        <v>54</v>
      </c>
      <c r="B57" s="44" t="s">
        <v>146</v>
      </c>
      <c r="C57" s="42" t="s">
        <v>143</v>
      </c>
      <c r="D57" s="25">
        <v>540038</v>
      </c>
      <c r="E57" s="36">
        <v>1.4289408012480518E-6</v>
      </c>
      <c r="F57" s="6"/>
    </row>
    <row r="58" spans="1:6" x14ac:dyDescent="0.25">
      <c r="A58" s="22">
        <v>55</v>
      </c>
      <c r="B58" s="30" t="s">
        <v>106</v>
      </c>
      <c r="C58" s="42" t="s">
        <v>103</v>
      </c>
      <c r="D58" s="25">
        <v>460353</v>
      </c>
      <c r="E58" s="36">
        <v>1.2180942538801795E-6</v>
      </c>
      <c r="F58" s="6"/>
    </row>
    <row r="59" spans="1:6" x14ac:dyDescent="0.25">
      <c r="A59" s="22">
        <v>56</v>
      </c>
      <c r="B59" s="30" t="s">
        <v>97</v>
      </c>
      <c r="C59" s="42" t="s">
        <v>114</v>
      </c>
      <c r="D59" s="25">
        <v>426255</v>
      </c>
      <c r="E59" s="36">
        <v>1.1278709298900971E-6</v>
      </c>
      <c r="F59" s="6"/>
    </row>
    <row r="60" spans="1:6" ht="14.4" x14ac:dyDescent="0.3">
      <c r="A60" s="22">
        <v>57</v>
      </c>
      <c r="B60" s="43" t="s">
        <v>76</v>
      </c>
      <c r="C60" s="42" t="s">
        <v>48</v>
      </c>
      <c r="D60" s="25">
        <v>426071</v>
      </c>
      <c r="E60" s="36">
        <v>1.1273840658038113E-6</v>
      </c>
      <c r="F60" s="6"/>
    </row>
    <row r="61" spans="1:6" x14ac:dyDescent="0.25">
      <c r="A61" s="22">
        <v>58</v>
      </c>
      <c r="B61" s="23" t="s">
        <v>162</v>
      </c>
      <c r="C61" s="42" t="s">
        <v>112</v>
      </c>
      <c r="D61" s="25">
        <v>424990</v>
      </c>
      <c r="E61" s="36">
        <v>1.1245237392968819E-6</v>
      </c>
      <c r="F61" s="6"/>
    </row>
    <row r="62" spans="1:6" x14ac:dyDescent="0.25">
      <c r="A62" s="22">
        <v>59</v>
      </c>
      <c r="B62" s="39" t="s">
        <v>5</v>
      </c>
      <c r="C62" s="42" t="s">
        <v>4</v>
      </c>
      <c r="D62" s="25">
        <v>377320</v>
      </c>
      <c r="E62" s="36">
        <v>9.9838889694227969E-7</v>
      </c>
      <c r="F62" s="6"/>
    </row>
    <row r="63" spans="1:6" x14ac:dyDescent="0.25">
      <c r="A63" s="22">
        <v>60</v>
      </c>
      <c r="B63" s="23" t="s">
        <v>109</v>
      </c>
      <c r="C63" s="42" t="s">
        <v>108</v>
      </c>
      <c r="D63" s="25">
        <v>326430</v>
      </c>
      <c r="E63" s="36">
        <v>8.6373393307767508E-7</v>
      </c>
      <c r="F63" s="6"/>
    </row>
    <row r="64" spans="1:6" x14ac:dyDescent="0.25">
      <c r="A64" s="22">
        <v>61</v>
      </c>
      <c r="B64" s="30" t="s">
        <v>10</v>
      </c>
      <c r="C64" s="42" t="s">
        <v>9</v>
      </c>
      <c r="D64" s="25">
        <v>291269</v>
      </c>
      <c r="E64" s="36">
        <v>7.7069791058910445E-7</v>
      </c>
      <c r="F64" s="6"/>
    </row>
    <row r="65" spans="1:6" x14ac:dyDescent="0.25">
      <c r="A65" s="22">
        <v>62</v>
      </c>
      <c r="B65" s="30" t="s">
        <v>126</v>
      </c>
      <c r="C65" s="42" t="s">
        <v>123</v>
      </c>
      <c r="D65" s="25">
        <v>257322</v>
      </c>
      <c r="E65" s="36">
        <v>6.808741326698328E-7</v>
      </c>
      <c r="F65" s="6"/>
    </row>
    <row r="66" spans="1:6" x14ac:dyDescent="0.25">
      <c r="A66" s="22">
        <v>63</v>
      </c>
      <c r="B66" s="30" t="s">
        <v>156</v>
      </c>
      <c r="C66" s="42" t="s">
        <v>148</v>
      </c>
      <c r="D66" s="25">
        <v>188045</v>
      </c>
      <c r="E66" s="36">
        <v>4.9756715818273877E-7</v>
      </c>
      <c r="F66" s="6"/>
    </row>
    <row r="67" spans="1:6" ht="14.4" x14ac:dyDescent="0.3">
      <c r="A67" s="22">
        <v>64</v>
      </c>
      <c r="B67" s="37" t="s">
        <v>130</v>
      </c>
      <c r="C67" s="42" t="s">
        <v>63</v>
      </c>
      <c r="D67" s="25">
        <v>152480</v>
      </c>
      <c r="E67" s="36">
        <v>4.0346215150471433E-7</v>
      </c>
      <c r="F67" s="6"/>
    </row>
    <row r="68" spans="1:6" x14ac:dyDescent="0.25">
      <c r="A68" s="22">
        <v>65</v>
      </c>
      <c r="B68" s="30" t="s">
        <v>8</v>
      </c>
      <c r="C68" s="42" t="s">
        <v>140</v>
      </c>
      <c r="D68" s="25">
        <v>152183</v>
      </c>
      <c r="E68" s="36">
        <v>4.0267628936543769E-7</v>
      </c>
      <c r="F68" s="6"/>
    </row>
    <row r="69" spans="1:6" x14ac:dyDescent="0.25">
      <c r="A69" s="22">
        <v>66</v>
      </c>
      <c r="B69" s="30" t="s">
        <v>99</v>
      </c>
      <c r="C69" s="42" t="s">
        <v>88</v>
      </c>
      <c r="D69" s="25">
        <v>140835</v>
      </c>
      <c r="E69" s="36">
        <v>3.7264947604385126E-7</v>
      </c>
      <c r="F69" s="6"/>
    </row>
    <row r="70" spans="1:6" x14ac:dyDescent="0.25">
      <c r="A70" s="22">
        <v>67</v>
      </c>
      <c r="B70" s="30" t="s">
        <v>77</v>
      </c>
      <c r="C70" s="42" t="s">
        <v>3</v>
      </c>
      <c r="D70" s="25">
        <v>106825</v>
      </c>
      <c r="E70" s="36">
        <v>2.8265900009503613E-7</v>
      </c>
      <c r="F70" s="6"/>
    </row>
    <row r="71" spans="1:6" x14ac:dyDescent="0.25">
      <c r="A71" s="22">
        <v>68</v>
      </c>
      <c r="B71" s="23" t="s">
        <v>100</v>
      </c>
      <c r="C71" s="42" t="s">
        <v>41</v>
      </c>
      <c r="D71" s="25">
        <v>103942</v>
      </c>
      <c r="E71" s="36">
        <v>2.7503058074306805E-7</v>
      </c>
      <c r="F71" s="6"/>
    </row>
    <row r="72" spans="1:6" x14ac:dyDescent="0.25">
      <c r="A72" s="22">
        <v>69</v>
      </c>
      <c r="B72" s="30" t="s">
        <v>45</v>
      </c>
      <c r="C72" s="42" t="s">
        <v>44</v>
      </c>
      <c r="D72" s="25">
        <v>74464</v>
      </c>
      <c r="E72" s="36">
        <v>1.9703177891951107E-7</v>
      </c>
      <c r="F72" s="6"/>
    </row>
    <row r="73" spans="1:6" ht="14.4" x14ac:dyDescent="0.3">
      <c r="A73" s="22">
        <v>70</v>
      </c>
      <c r="B73" s="45" t="s">
        <v>138</v>
      </c>
      <c r="C73" s="42" t="s">
        <v>133</v>
      </c>
      <c r="D73" s="25">
        <v>58934</v>
      </c>
      <c r="E73" s="36">
        <v>1.5593939163679719E-7</v>
      </c>
      <c r="F73" s="6"/>
    </row>
    <row r="74" spans="1:6" x14ac:dyDescent="0.25">
      <c r="A74" s="22">
        <v>71</v>
      </c>
      <c r="B74" s="30" t="s">
        <v>52</v>
      </c>
      <c r="C74" s="42" t="s">
        <v>51</v>
      </c>
      <c r="D74" s="25">
        <v>43768</v>
      </c>
      <c r="E74" s="36">
        <v>1.1581014852477923E-7</v>
      </c>
      <c r="F74" s="6"/>
    </row>
    <row r="75" spans="1:6" x14ac:dyDescent="0.25">
      <c r="A75" s="22">
        <v>72</v>
      </c>
      <c r="B75" s="30" t="s">
        <v>129</v>
      </c>
      <c r="C75" s="42" t="s">
        <v>117</v>
      </c>
      <c r="D75" s="25">
        <v>26315</v>
      </c>
      <c r="E75" s="36">
        <v>6.9629502340284345E-8</v>
      </c>
      <c r="F75" s="6"/>
    </row>
    <row r="76" spans="1:6" x14ac:dyDescent="0.25">
      <c r="A76" s="22">
        <v>73</v>
      </c>
      <c r="B76" s="30" t="s">
        <v>90</v>
      </c>
      <c r="C76" s="42" t="s">
        <v>89</v>
      </c>
      <c r="D76" s="25">
        <v>21888</v>
      </c>
      <c r="E76" s="36">
        <v>5.7915658264265396E-8</v>
      </c>
      <c r="F76" s="6"/>
    </row>
    <row r="77" spans="1:6" x14ac:dyDescent="0.25">
      <c r="A77" s="22">
        <v>74</v>
      </c>
      <c r="B77" s="39" t="s">
        <v>78</v>
      </c>
      <c r="C77" s="42" t="s">
        <v>29</v>
      </c>
      <c r="D77" s="25">
        <v>14803</v>
      </c>
      <c r="E77" s="36">
        <v>3.9168744941790962E-8</v>
      </c>
      <c r="F77" s="6"/>
    </row>
    <row r="78" spans="1:6" ht="14.4" x14ac:dyDescent="0.3">
      <c r="A78" s="22">
        <v>75</v>
      </c>
      <c r="B78" s="37" t="s">
        <v>157</v>
      </c>
      <c r="C78" s="42" t="s">
        <v>149</v>
      </c>
      <c r="D78" s="25">
        <v>7644</v>
      </c>
      <c r="E78" s="36">
        <v>2.0226027584614613E-8</v>
      </c>
      <c r="F78" s="6"/>
    </row>
    <row r="79" spans="1:6" x14ac:dyDescent="0.25">
      <c r="A79" s="22">
        <v>76</v>
      </c>
      <c r="B79" s="30" t="s">
        <v>79</v>
      </c>
      <c r="C79" s="42" t="s">
        <v>56</v>
      </c>
      <c r="D79" s="25">
        <v>6900</v>
      </c>
      <c r="E79" s="36">
        <v>1.825740323571963E-8</v>
      </c>
      <c r="F79" s="6"/>
    </row>
    <row r="80" spans="1:6" ht="14.4" x14ac:dyDescent="0.3">
      <c r="A80" s="22">
        <v>77</v>
      </c>
      <c r="B80" s="46" t="s">
        <v>75</v>
      </c>
      <c r="C80" s="42" t="s">
        <v>6</v>
      </c>
      <c r="D80" s="25">
        <v>569</v>
      </c>
      <c r="E80" s="36">
        <v>1.505574266829633E-9</v>
      </c>
      <c r="F80" s="6"/>
    </row>
    <row r="81" spans="1:6" x14ac:dyDescent="0.25">
      <c r="A81" s="22">
        <v>78</v>
      </c>
      <c r="B81" s="30" t="s">
        <v>104</v>
      </c>
      <c r="C81" s="42" t="s">
        <v>105</v>
      </c>
      <c r="D81" s="25">
        <v>0</v>
      </c>
      <c r="E81" s="36">
        <v>0</v>
      </c>
      <c r="F81" s="6"/>
    </row>
    <row r="82" spans="1:6" x14ac:dyDescent="0.25">
      <c r="A82" s="22">
        <v>79</v>
      </c>
      <c r="B82" s="23" t="s">
        <v>154</v>
      </c>
      <c r="C82" s="42" t="s">
        <v>153</v>
      </c>
      <c r="D82" s="25">
        <v>0</v>
      </c>
      <c r="E82" s="36">
        <v>0</v>
      </c>
      <c r="F82" s="6"/>
    </row>
    <row r="83" spans="1:6" ht="14.4" x14ac:dyDescent="0.3">
      <c r="A83" s="22" t="s">
        <v>91</v>
      </c>
      <c r="B83" s="30"/>
      <c r="C83" s="47"/>
      <c r="D83" s="48">
        <v>377928882378</v>
      </c>
      <c r="E83" s="36">
        <v>1</v>
      </c>
      <c r="F83" s="6"/>
    </row>
    <row r="84" spans="1:6" x14ac:dyDescent="0.25">
      <c r="F84" s="6"/>
    </row>
    <row r="85" spans="1:6" ht="12.75" customHeight="1" x14ac:dyDescent="0.25">
      <c r="F85" s="3"/>
    </row>
    <row r="90" spans="1:6" ht="25.5" customHeight="1" x14ac:dyDescent="0.25"/>
  </sheetData>
  <sortState xmlns:xlrd2="http://schemas.microsoft.com/office/spreadsheetml/2017/richdata2" ref="B4:D83">
    <sortCondition descending="1" ref="D4:D83"/>
  </sortState>
  <mergeCells count="2">
    <mergeCell ref="A1:E1"/>
    <mergeCell ref="A2:E2"/>
  </mergeCells>
  <phoneticPr fontId="17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2"/>
  <sheetViews>
    <sheetView topLeftCell="A65" workbookViewId="0">
      <selection activeCell="A85" sqref="A85:XFD85"/>
    </sheetView>
  </sheetViews>
  <sheetFormatPr defaultRowHeight="13.2" x14ac:dyDescent="0.25"/>
  <cols>
    <col min="2" max="2" width="35.77734375" customWidth="1"/>
    <col min="3" max="3" width="7" customWidth="1"/>
    <col min="4" max="4" width="25.21875" customWidth="1"/>
    <col min="5" max="5" width="10.77734375" customWidth="1"/>
  </cols>
  <sheetData>
    <row r="1" spans="1:5" ht="25.5" customHeight="1" x14ac:dyDescent="0.25">
      <c r="A1" s="60" t="s">
        <v>182</v>
      </c>
      <c r="B1" s="60"/>
      <c r="C1" s="60"/>
      <c r="D1" s="60"/>
      <c r="E1" s="60"/>
    </row>
    <row r="2" spans="1:5" ht="12.75" customHeight="1" x14ac:dyDescent="0.25">
      <c r="A2" s="61" t="s">
        <v>80</v>
      </c>
      <c r="B2" s="61"/>
      <c r="C2" s="61"/>
      <c r="D2" s="61"/>
      <c r="E2" s="61"/>
    </row>
    <row r="3" spans="1:5" ht="25.8" customHeight="1" x14ac:dyDescent="0.25">
      <c r="A3" s="20" t="s">
        <v>92</v>
      </c>
      <c r="B3" s="20" t="s">
        <v>93</v>
      </c>
      <c r="C3" s="20" t="s">
        <v>94</v>
      </c>
      <c r="D3" s="20" t="s">
        <v>86</v>
      </c>
      <c r="E3" s="21" t="s">
        <v>111</v>
      </c>
    </row>
    <row r="4" spans="1:5" x14ac:dyDescent="0.25">
      <c r="A4" s="22">
        <v>1</v>
      </c>
      <c r="B4" s="30" t="s">
        <v>67</v>
      </c>
      <c r="C4" s="42" t="s">
        <v>28</v>
      </c>
      <c r="D4" s="25">
        <v>119749825063</v>
      </c>
      <c r="E4" s="36">
        <v>0.18620990641802365</v>
      </c>
    </row>
    <row r="5" spans="1:5" x14ac:dyDescent="0.25">
      <c r="A5" s="22">
        <v>2</v>
      </c>
      <c r="B5" s="30" t="s">
        <v>136</v>
      </c>
      <c r="C5" s="42" t="s">
        <v>19</v>
      </c>
      <c r="D5" s="25">
        <v>119538951672</v>
      </c>
      <c r="E5" s="36">
        <v>0.18588200018197276</v>
      </c>
    </row>
    <row r="6" spans="1:5" x14ac:dyDescent="0.25">
      <c r="A6" s="22">
        <v>3</v>
      </c>
      <c r="B6" s="30" t="s">
        <v>84</v>
      </c>
      <c r="C6" s="42" t="s">
        <v>58</v>
      </c>
      <c r="D6" s="25">
        <v>104380852838</v>
      </c>
      <c r="E6" s="36">
        <v>0.16231129213401246</v>
      </c>
    </row>
    <row r="7" spans="1:5" x14ac:dyDescent="0.25">
      <c r="A7" s="22">
        <v>4</v>
      </c>
      <c r="B7" s="30" t="s">
        <v>87</v>
      </c>
      <c r="C7" s="42" t="s">
        <v>62</v>
      </c>
      <c r="D7" s="25">
        <v>103461381088</v>
      </c>
      <c r="E7" s="36">
        <v>0.16088152179045295</v>
      </c>
    </row>
    <row r="8" spans="1:5" x14ac:dyDescent="0.25">
      <c r="A8" s="22">
        <v>5</v>
      </c>
      <c r="B8" s="30" t="s">
        <v>24</v>
      </c>
      <c r="C8" s="42" t="s">
        <v>23</v>
      </c>
      <c r="D8" s="25">
        <v>32691043777</v>
      </c>
      <c r="E8" s="36">
        <v>5.0834280544628144E-2</v>
      </c>
    </row>
    <row r="9" spans="1:5" x14ac:dyDescent="0.25">
      <c r="A9" s="22">
        <v>6</v>
      </c>
      <c r="B9" s="30" t="s">
        <v>68</v>
      </c>
      <c r="C9" s="42" t="s">
        <v>20</v>
      </c>
      <c r="D9" s="25">
        <v>31245478166</v>
      </c>
      <c r="E9" s="36">
        <v>4.858643895484871E-2</v>
      </c>
    </row>
    <row r="10" spans="1:5" x14ac:dyDescent="0.25">
      <c r="A10" s="22">
        <v>7</v>
      </c>
      <c r="B10" s="30" t="s">
        <v>102</v>
      </c>
      <c r="C10" s="42" t="s">
        <v>49</v>
      </c>
      <c r="D10" s="25">
        <v>27937854022</v>
      </c>
      <c r="E10" s="36">
        <v>4.3443113008475046E-2</v>
      </c>
    </row>
    <row r="11" spans="1:5" x14ac:dyDescent="0.25">
      <c r="A11" s="22">
        <v>8</v>
      </c>
      <c r="B11" s="30" t="s">
        <v>83</v>
      </c>
      <c r="C11" s="42" t="s">
        <v>50</v>
      </c>
      <c r="D11" s="25">
        <v>19647334065</v>
      </c>
      <c r="E11" s="36">
        <v>3.0551428661232352E-2</v>
      </c>
    </row>
    <row r="12" spans="1:5" x14ac:dyDescent="0.25">
      <c r="A12" s="22">
        <v>9</v>
      </c>
      <c r="B12" s="30" t="s">
        <v>69</v>
      </c>
      <c r="C12" s="42" t="s">
        <v>31</v>
      </c>
      <c r="D12" s="25">
        <v>16946207332</v>
      </c>
      <c r="E12" s="36">
        <v>2.635120076185515E-2</v>
      </c>
    </row>
    <row r="13" spans="1:5" x14ac:dyDescent="0.25">
      <c r="A13" s="22">
        <v>10</v>
      </c>
      <c r="B13" s="30" t="s">
        <v>33</v>
      </c>
      <c r="C13" s="42" t="s">
        <v>32</v>
      </c>
      <c r="D13" s="25">
        <v>12804716484</v>
      </c>
      <c r="E13" s="36">
        <v>1.9911219552434072E-2</v>
      </c>
    </row>
    <row r="14" spans="1:5" x14ac:dyDescent="0.25">
      <c r="A14" s="22">
        <v>11</v>
      </c>
      <c r="B14" s="30" t="s">
        <v>155</v>
      </c>
      <c r="C14" s="42" t="s">
        <v>65</v>
      </c>
      <c r="D14" s="25">
        <v>8885930759</v>
      </c>
      <c r="E14" s="36">
        <v>1.3817542816450236E-2</v>
      </c>
    </row>
    <row r="15" spans="1:5" x14ac:dyDescent="0.25">
      <c r="A15" s="22">
        <v>12</v>
      </c>
      <c r="B15" s="30" t="s">
        <v>70</v>
      </c>
      <c r="C15" s="42" t="s">
        <v>39</v>
      </c>
      <c r="D15" s="25">
        <v>7510866811</v>
      </c>
      <c r="E15" s="36">
        <v>1.1679330681767193E-2</v>
      </c>
    </row>
    <row r="16" spans="1:5" x14ac:dyDescent="0.25">
      <c r="A16" s="22">
        <v>13</v>
      </c>
      <c r="B16" s="30" t="s">
        <v>119</v>
      </c>
      <c r="C16" s="42" t="s">
        <v>47</v>
      </c>
      <c r="D16" s="25">
        <v>6839278059</v>
      </c>
      <c r="E16" s="36">
        <v>1.063501618197126E-2</v>
      </c>
    </row>
    <row r="17" spans="1:5" ht="14.4" x14ac:dyDescent="0.3">
      <c r="A17" s="22">
        <v>14</v>
      </c>
      <c r="B17" s="37" t="s">
        <v>71</v>
      </c>
      <c r="C17" s="42" t="s">
        <v>64</v>
      </c>
      <c r="D17" s="25">
        <v>6523232419</v>
      </c>
      <c r="E17" s="36">
        <v>1.0143568039836078E-2</v>
      </c>
    </row>
    <row r="18" spans="1:5" x14ac:dyDescent="0.25">
      <c r="A18" s="22">
        <v>15</v>
      </c>
      <c r="B18" s="39" t="s">
        <v>116</v>
      </c>
      <c r="C18" s="42" t="s">
        <v>16</v>
      </c>
      <c r="D18" s="25">
        <v>5983291070</v>
      </c>
      <c r="E18" s="36">
        <v>9.3039640736873475E-3</v>
      </c>
    </row>
    <row r="19" spans="1:5" x14ac:dyDescent="0.25">
      <c r="A19" s="22">
        <v>16</v>
      </c>
      <c r="B19" s="30" t="s">
        <v>72</v>
      </c>
      <c r="C19" s="42" t="s">
        <v>131</v>
      </c>
      <c r="D19" s="25">
        <v>5299564355</v>
      </c>
      <c r="E19" s="36">
        <v>8.2407751500403036E-3</v>
      </c>
    </row>
    <row r="20" spans="1:5" x14ac:dyDescent="0.25">
      <c r="A20" s="22">
        <v>17</v>
      </c>
      <c r="B20" s="30" t="s">
        <v>54</v>
      </c>
      <c r="C20" s="42" t="s">
        <v>53</v>
      </c>
      <c r="D20" s="25">
        <v>3496473328</v>
      </c>
      <c r="E20" s="36">
        <v>5.4369847376183281E-3</v>
      </c>
    </row>
    <row r="21" spans="1:5" x14ac:dyDescent="0.25">
      <c r="A21" s="22">
        <v>18</v>
      </c>
      <c r="B21" s="30" t="s">
        <v>95</v>
      </c>
      <c r="C21" s="42" t="s">
        <v>57</v>
      </c>
      <c r="D21" s="25">
        <v>3303556695</v>
      </c>
      <c r="E21" s="36">
        <v>5.1370010995753397E-3</v>
      </c>
    </row>
    <row r="22" spans="1:5" x14ac:dyDescent="0.25">
      <c r="A22" s="22">
        <v>19</v>
      </c>
      <c r="B22" s="30" t="s">
        <v>82</v>
      </c>
      <c r="C22" s="42" t="s">
        <v>30</v>
      </c>
      <c r="D22" s="25">
        <v>1358276070</v>
      </c>
      <c r="E22" s="36">
        <v>2.1121071346156726E-3</v>
      </c>
    </row>
    <row r="23" spans="1:5" x14ac:dyDescent="0.25">
      <c r="A23" s="22">
        <v>20</v>
      </c>
      <c r="B23" s="30" t="s">
        <v>2</v>
      </c>
      <c r="C23" s="42" t="s">
        <v>118</v>
      </c>
      <c r="D23" s="25">
        <v>993152350</v>
      </c>
      <c r="E23" s="36">
        <v>1.5443430172448827E-3</v>
      </c>
    </row>
    <row r="24" spans="1:5" x14ac:dyDescent="0.25">
      <c r="A24" s="22">
        <v>21</v>
      </c>
      <c r="B24" s="30" t="s">
        <v>98</v>
      </c>
      <c r="C24" s="42" t="s">
        <v>66</v>
      </c>
      <c r="D24" s="25">
        <v>861483000</v>
      </c>
      <c r="E24" s="36">
        <v>1.3395983562090683E-3</v>
      </c>
    </row>
    <row r="25" spans="1:5" x14ac:dyDescent="0.25">
      <c r="A25" s="22">
        <v>22</v>
      </c>
      <c r="B25" s="30" t="s">
        <v>101</v>
      </c>
      <c r="C25" s="42" t="s">
        <v>34</v>
      </c>
      <c r="D25" s="25">
        <v>801012666</v>
      </c>
      <c r="E25" s="36">
        <v>1.2455675279445368E-3</v>
      </c>
    </row>
    <row r="26" spans="1:5" x14ac:dyDescent="0.25">
      <c r="A26" s="22">
        <v>23</v>
      </c>
      <c r="B26" s="30" t="s">
        <v>96</v>
      </c>
      <c r="C26" s="42" t="s">
        <v>25</v>
      </c>
      <c r="D26" s="25">
        <v>644983900</v>
      </c>
      <c r="E26" s="36">
        <v>1.0029441930035927E-3</v>
      </c>
    </row>
    <row r="27" spans="1:5" x14ac:dyDescent="0.25">
      <c r="A27" s="22">
        <v>24</v>
      </c>
      <c r="B27" s="30" t="s">
        <v>27</v>
      </c>
      <c r="C27" s="42" t="s">
        <v>26</v>
      </c>
      <c r="D27" s="25">
        <v>641635738</v>
      </c>
      <c r="E27" s="36">
        <v>9.977378310538831E-4</v>
      </c>
    </row>
    <row r="28" spans="1:5" x14ac:dyDescent="0.25">
      <c r="A28" s="22">
        <v>25</v>
      </c>
      <c r="B28" s="30" t="s">
        <v>177</v>
      </c>
      <c r="C28" s="42" t="s">
        <v>174</v>
      </c>
      <c r="D28" s="25">
        <v>554560490</v>
      </c>
      <c r="E28" s="36">
        <v>8.6233659958756634E-4</v>
      </c>
    </row>
    <row r="29" spans="1:5" x14ac:dyDescent="0.25">
      <c r="A29" s="22">
        <v>26</v>
      </c>
      <c r="B29" s="30" t="s">
        <v>22</v>
      </c>
      <c r="C29" s="42" t="s">
        <v>21</v>
      </c>
      <c r="D29" s="25">
        <v>383543750</v>
      </c>
      <c r="E29" s="36">
        <v>5.9640709919320733E-4</v>
      </c>
    </row>
    <row r="30" spans="1:5" x14ac:dyDescent="0.25">
      <c r="A30" s="22">
        <v>27</v>
      </c>
      <c r="B30" s="30" t="s">
        <v>107</v>
      </c>
      <c r="C30" s="42" t="s">
        <v>7</v>
      </c>
      <c r="D30" s="25">
        <v>112918997</v>
      </c>
      <c r="E30" s="36">
        <v>1.7558802990421947E-4</v>
      </c>
    </row>
    <row r="31" spans="1:5" x14ac:dyDescent="0.25">
      <c r="A31" s="22">
        <v>28</v>
      </c>
      <c r="B31" s="30" t="s">
        <v>18</v>
      </c>
      <c r="C31" s="42" t="s">
        <v>17</v>
      </c>
      <c r="D31" s="25">
        <v>80416296</v>
      </c>
      <c r="E31" s="36">
        <v>1.2504662069248246E-4</v>
      </c>
    </row>
    <row r="32" spans="1:5" x14ac:dyDescent="0.25">
      <c r="A32" s="22">
        <v>29</v>
      </c>
      <c r="B32" s="30" t="s">
        <v>159</v>
      </c>
      <c r="C32" s="42" t="s">
        <v>135</v>
      </c>
      <c r="D32" s="25">
        <v>68054150</v>
      </c>
      <c r="E32" s="36">
        <v>1.0582359428242387E-4</v>
      </c>
    </row>
    <row r="33" spans="1:5" x14ac:dyDescent="0.25">
      <c r="A33" s="22">
        <v>30</v>
      </c>
      <c r="B33" s="23" t="s">
        <v>121</v>
      </c>
      <c r="C33" s="42" t="s">
        <v>122</v>
      </c>
      <c r="D33" s="25">
        <v>52646344</v>
      </c>
      <c r="E33" s="36">
        <v>8.1864593825783143E-5</v>
      </c>
    </row>
    <row r="34" spans="1:5" ht="14.4" x14ac:dyDescent="0.3">
      <c r="A34" s="22">
        <v>31</v>
      </c>
      <c r="B34" s="37" t="s">
        <v>178</v>
      </c>
      <c r="C34" s="42" t="s">
        <v>175</v>
      </c>
      <c r="D34" s="25">
        <v>38865729</v>
      </c>
      <c r="E34" s="36">
        <v>6.0435860813582057E-5</v>
      </c>
    </row>
    <row r="35" spans="1:5" x14ac:dyDescent="0.25">
      <c r="A35" s="22">
        <v>32</v>
      </c>
      <c r="B35" s="30" t="s">
        <v>36</v>
      </c>
      <c r="C35" s="42" t="s">
        <v>35</v>
      </c>
      <c r="D35" s="25">
        <v>27444075</v>
      </c>
      <c r="E35" s="36">
        <v>4.2675291047737892E-5</v>
      </c>
    </row>
    <row r="36" spans="1:5" x14ac:dyDescent="0.25">
      <c r="A36" s="22">
        <v>33</v>
      </c>
      <c r="B36" s="30" t="s">
        <v>12</v>
      </c>
      <c r="C36" s="42" t="s">
        <v>11</v>
      </c>
      <c r="D36" s="25">
        <v>23950956</v>
      </c>
      <c r="E36" s="36">
        <v>3.7243522260144103E-5</v>
      </c>
    </row>
    <row r="37" spans="1:5" x14ac:dyDescent="0.25">
      <c r="A37" s="22">
        <v>34</v>
      </c>
      <c r="B37" s="30" t="s">
        <v>179</v>
      </c>
      <c r="C37" s="42" t="s">
        <v>176</v>
      </c>
      <c r="D37" s="25">
        <v>21783888</v>
      </c>
      <c r="E37" s="36">
        <v>3.3873750911674921E-5</v>
      </c>
    </row>
    <row r="38" spans="1:5" x14ac:dyDescent="0.25">
      <c r="A38" s="22">
        <v>35</v>
      </c>
      <c r="B38" s="30" t="s">
        <v>145</v>
      </c>
      <c r="C38" s="42" t="s">
        <v>142</v>
      </c>
      <c r="D38" s="25">
        <v>21755856</v>
      </c>
      <c r="E38" s="36">
        <v>3.3830161402513099E-5</v>
      </c>
    </row>
    <row r="39" spans="1:5" ht="14.4" x14ac:dyDescent="0.3">
      <c r="A39" s="22">
        <v>36</v>
      </c>
      <c r="B39" s="37" t="s">
        <v>73</v>
      </c>
      <c r="C39" s="42" t="s">
        <v>13</v>
      </c>
      <c r="D39" s="25">
        <v>18922864</v>
      </c>
      <c r="E39" s="36">
        <v>2.9424884192918204E-5</v>
      </c>
    </row>
    <row r="40" spans="1:5" x14ac:dyDescent="0.25">
      <c r="A40" s="22">
        <v>37</v>
      </c>
      <c r="B40" s="30" t="s">
        <v>15</v>
      </c>
      <c r="C40" s="42" t="s">
        <v>14</v>
      </c>
      <c r="D40" s="25">
        <v>18421292</v>
      </c>
      <c r="E40" s="36">
        <v>2.8644944221124803E-5</v>
      </c>
    </row>
    <row r="41" spans="1:5" x14ac:dyDescent="0.25">
      <c r="A41" s="22">
        <v>38</v>
      </c>
      <c r="B41" s="30" t="s">
        <v>127</v>
      </c>
      <c r="C41" s="42" t="s">
        <v>120</v>
      </c>
      <c r="D41" s="25">
        <v>15434688</v>
      </c>
      <c r="E41" s="36">
        <v>2.4000801726093063E-5</v>
      </c>
    </row>
    <row r="42" spans="1:5" x14ac:dyDescent="0.25">
      <c r="A42" s="22">
        <v>39</v>
      </c>
      <c r="B42" s="30" t="s">
        <v>139</v>
      </c>
      <c r="C42" s="42" t="s">
        <v>134</v>
      </c>
      <c r="D42" s="25">
        <v>13211810</v>
      </c>
      <c r="E42" s="36">
        <v>2.0544246327027381E-5</v>
      </c>
    </row>
    <row r="43" spans="1:5" x14ac:dyDescent="0.25">
      <c r="A43" s="22">
        <v>40</v>
      </c>
      <c r="B43" s="30" t="s">
        <v>110</v>
      </c>
      <c r="C43" s="42" t="s">
        <v>46</v>
      </c>
      <c r="D43" s="25">
        <v>12872195</v>
      </c>
      <c r="E43" s="36">
        <v>2.0016148040997429E-5</v>
      </c>
    </row>
    <row r="44" spans="1:5" x14ac:dyDescent="0.25">
      <c r="A44" s="22">
        <v>41</v>
      </c>
      <c r="B44" s="30" t="s">
        <v>152</v>
      </c>
      <c r="C44" s="42" t="s">
        <v>151</v>
      </c>
      <c r="D44" s="25">
        <v>8961564</v>
      </c>
      <c r="E44" s="36">
        <v>1.3935151829417833E-5</v>
      </c>
    </row>
    <row r="45" spans="1:5" x14ac:dyDescent="0.25">
      <c r="A45" s="22">
        <v>42</v>
      </c>
      <c r="B45" s="30" t="s">
        <v>160</v>
      </c>
      <c r="C45" s="42" t="s">
        <v>55</v>
      </c>
      <c r="D45" s="25">
        <v>8682689</v>
      </c>
      <c r="E45" s="36">
        <v>1.3501503699869363E-5</v>
      </c>
    </row>
    <row r="46" spans="1:5" x14ac:dyDescent="0.25">
      <c r="A46" s="22">
        <v>43</v>
      </c>
      <c r="B46" s="23" t="s">
        <v>38</v>
      </c>
      <c r="C46" s="42" t="s">
        <v>37</v>
      </c>
      <c r="D46" s="25">
        <v>8051636</v>
      </c>
      <c r="E46" s="36">
        <v>1.252022193170818E-5</v>
      </c>
    </row>
    <row r="47" spans="1:5" ht="14.4" x14ac:dyDescent="0.3">
      <c r="A47" s="22">
        <v>44</v>
      </c>
      <c r="B47" s="37" t="s">
        <v>1</v>
      </c>
      <c r="C47" s="42" t="s">
        <v>0</v>
      </c>
      <c r="D47" s="25">
        <v>6719248</v>
      </c>
      <c r="E47" s="36">
        <v>1.0448370514288813E-5</v>
      </c>
    </row>
    <row r="48" spans="1:5" ht="14.4" x14ac:dyDescent="0.3">
      <c r="A48" s="22">
        <v>45</v>
      </c>
      <c r="B48" s="37" t="s">
        <v>128</v>
      </c>
      <c r="C48" s="42" t="s">
        <v>40</v>
      </c>
      <c r="D48" s="25">
        <v>6567191</v>
      </c>
      <c r="E48" s="36">
        <v>1.0211923239937396E-5</v>
      </c>
    </row>
    <row r="49" spans="1:5" x14ac:dyDescent="0.25">
      <c r="A49" s="22">
        <v>46</v>
      </c>
      <c r="B49" s="23" t="s">
        <v>74</v>
      </c>
      <c r="C49" s="42" t="s">
        <v>61</v>
      </c>
      <c r="D49" s="25">
        <v>4821407</v>
      </c>
      <c r="E49" s="36">
        <v>7.4972447417011073E-6</v>
      </c>
    </row>
    <row r="50" spans="1:5" x14ac:dyDescent="0.25">
      <c r="A50" s="22">
        <v>47</v>
      </c>
      <c r="B50" s="30" t="s">
        <v>158</v>
      </c>
      <c r="C50" s="42" t="s">
        <v>150</v>
      </c>
      <c r="D50" s="25">
        <v>4067199</v>
      </c>
      <c r="E50" s="36">
        <v>6.3244580505653228E-6</v>
      </c>
    </row>
    <row r="51" spans="1:5" x14ac:dyDescent="0.25">
      <c r="A51" s="22">
        <v>48</v>
      </c>
      <c r="B51" s="30" t="s">
        <v>144</v>
      </c>
      <c r="C51" s="42" t="s">
        <v>141</v>
      </c>
      <c r="D51" s="25">
        <v>3446009</v>
      </c>
      <c r="E51" s="36">
        <v>5.3585131591472554E-6</v>
      </c>
    </row>
    <row r="52" spans="1:5" x14ac:dyDescent="0.25">
      <c r="A52" s="22">
        <v>49</v>
      </c>
      <c r="B52" s="30" t="s">
        <v>162</v>
      </c>
      <c r="C52" s="42" t="s">
        <v>112</v>
      </c>
      <c r="D52" s="25">
        <v>3418402</v>
      </c>
      <c r="E52" s="36">
        <v>5.3155845211824158E-6</v>
      </c>
    </row>
    <row r="53" spans="1:5" x14ac:dyDescent="0.25">
      <c r="A53" s="22">
        <v>50</v>
      </c>
      <c r="B53" s="30" t="s">
        <v>115</v>
      </c>
      <c r="C53" s="42" t="s">
        <v>113</v>
      </c>
      <c r="D53" s="25">
        <v>3365272</v>
      </c>
      <c r="E53" s="36">
        <v>5.2329678466045225E-6</v>
      </c>
    </row>
    <row r="54" spans="1:5" ht="14.4" x14ac:dyDescent="0.3">
      <c r="A54" s="22">
        <v>51</v>
      </c>
      <c r="B54" s="43" t="s">
        <v>43</v>
      </c>
      <c r="C54" s="42" t="s">
        <v>42</v>
      </c>
      <c r="D54" s="25">
        <v>2397193</v>
      </c>
      <c r="E54" s="36">
        <v>3.7276136642462881E-6</v>
      </c>
    </row>
    <row r="55" spans="1:5" ht="14.4" x14ac:dyDescent="0.3">
      <c r="A55" s="22">
        <v>52</v>
      </c>
      <c r="B55" s="37" t="s">
        <v>10</v>
      </c>
      <c r="C55" s="42" t="s">
        <v>9</v>
      </c>
      <c r="D55" s="25">
        <v>1747651</v>
      </c>
      <c r="E55" s="36">
        <v>2.7175816665298494E-6</v>
      </c>
    </row>
    <row r="56" spans="1:5" x14ac:dyDescent="0.25">
      <c r="A56" s="22">
        <v>53</v>
      </c>
      <c r="B56" s="30" t="s">
        <v>60</v>
      </c>
      <c r="C56" s="42" t="s">
        <v>59</v>
      </c>
      <c r="D56" s="25">
        <v>1701434</v>
      </c>
      <c r="E56" s="36">
        <v>2.6457146450924973E-6</v>
      </c>
    </row>
    <row r="57" spans="1:5" x14ac:dyDescent="0.25">
      <c r="A57" s="22">
        <v>54</v>
      </c>
      <c r="B57" s="30" t="s">
        <v>137</v>
      </c>
      <c r="C57" s="42" t="s">
        <v>132</v>
      </c>
      <c r="D57" s="25">
        <v>1565928</v>
      </c>
      <c r="E57" s="36">
        <v>2.4350040276381007E-6</v>
      </c>
    </row>
    <row r="58" spans="1:5" x14ac:dyDescent="0.25">
      <c r="A58" s="22">
        <v>55</v>
      </c>
      <c r="B58" s="30" t="s">
        <v>125</v>
      </c>
      <c r="C58" s="42" t="s">
        <v>124</v>
      </c>
      <c r="D58" s="25">
        <v>1434274</v>
      </c>
      <c r="E58" s="36">
        <v>2.23028323571493E-6</v>
      </c>
    </row>
    <row r="59" spans="1:5" x14ac:dyDescent="0.25">
      <c r="A59" s="22">
        <v>56</v>
      </c>
      <c r="B59" s="39" t="s">
        <v>5</v>
      </c>
      <c r="C59" s="42" t="s">
        <v>4</v>
      </c>
      <c r="D59" s="25">
        <v>1428050</v>
      </c>
      <c r="E59" s="36">
        <v>2.2206049714090236E-6</v>
      </c>
    </row>
    <row r="60" spans="1:5" x14ac:dyDescent="0.25">
      <c r="A60" s="22">
        <v>57</v>
      </c>
      <c r="B60" s="23" t="s">
        <v>146</v>
      </c>
      <c r="C60" s="42" t="s">
        <v>143</v>
      </c>
      <c r="D60" s="25">
        <v>1236699</v>
      </c>
      <c r="E60" s="36">
        <v>1.9230558786713127E-6</v>
      </c>
    </row>
    <row r="61" spans="1:5" ht="14.4" x14ac:dyDescent="0.3">
      <c r="A61" s="22">
        <v>58</v>
      </c>
      <c r="B61" s="44" t="s">
        <v>100</v>
      </c>
      <c r="C61" s="42" t="s">
        <v>41</v>
      </c>
      <c r="D61" s="25">
        <v>1227558</v>
      </c>
      <c r="E61" s="36">
        <v>1.9088417054675383E-6</v>
      </c>
    </row>
    <row r="62" spans="1:5" x14ac:dyDescent="0.25">
      <c r="A62" s="22">
        <v>59</v>
      </c>
      <c r="B62" s="30" t="s">
        <v>156</v>
      </c>
      <c r="C62" s="42" t="s">
        <v>148</v>
      </c>
      <c r="D62" s="25">
        <v>1177200</v>
      </c>
      <c r="E62" s="36">
        <v>1.8305354660850129E-6</v>
      </c>
    </row>
    <row r="63" spans="1:5" x14ac:dyDescent="0.25">
      <c r="A63" s="22">
        <v>60</v>
      </c>
      <c r="B63" s="39" t="s">
        <v>106</v>
      </c>
      <c r="C63" s="42" t="s">
        <v>103</v>
      </c>
      <c r="D63" s="25">
        <v>1081170</v>
      </c>
      <c r="E63" s="36">
        <v>1.6812096753883226E-6</v>
      </c>
    </row>
    <row r="64" spans="1:5" x14ac:dyDescent="0.25">
      <c r="A64" s="22">
        <v>61</v>
      </c>
      <c r="B64" s="30" t="s">
        <v>8</v>
      </c>
      <c r="C64" s="42" t="s">
        <v>140</v>
      </c>
      <c r="D64" s="25">
        <v>1013192</v>
      </c>
      <c r="E64" s="36">
        <v>1.5755044936744871E-6</v>
      </c>
    </row>
    <row r="65" spans="1:5" x14ac:dyDescent="0.25">
      <c r="A65" s="22">
        <v>62</v>
      </c>
      <c r="B65" s="30" t="s">
        <v>76</v>
      </c>
      <c r="C65" s="42" t="s">
        <v>48</v>
      </c>
      <c r="D65" s="25">
        <v>884697</v>
      </c>
      <c r="E65" s="36">
        <v>1.3756959184837007E-6</v>
      </c>
    </row>
    <row r="66" spans="1:5" x14ac:dyDescent="0.25">
      <c r="A66" s="22">
        <v>63</v>
      </c>
      <c r="B66" s="23" t="s">
        <v>97</v>
      </c>
      <c r="C66" s="42" t="s">
        <v>114</v>
      </c>
      <c r="D66" s="25">
        <v>801468</v>
      </c>
      <c r="E66" s="36">
        <v>1.2462755682400808E-6</v>
      </c>
    </row>
    <row r="67" spans="1:5" x14ac:dyDescent="0.25">
      <c r="A67" s="22">
        <v>64</v>
      </c>
      <c r="B67" s="23" t="s">
        <v>126</v>
      </c>
      <c r="C67" s="42" t="s">
        <v>123</v>
      </c>
      <c r="D67" s="25">
        <v>657270</v>
      </c>
      <c r="E67" s="36">
        <v>1.0220489685641321E-6</v>
      </c>
    </row>
    <row r="68" spans="1:5" x14ac:dyDescent="0.25">
      <c r="A68" s="22">
        <v>65</v>
      </c>
      <c r="B68" s="30" t="s">
        <v>109</v>
      </c>
      <c r="C68" s="42" t="s">
        <v>108</v>
      </c>
      <c r="D68" s="25">
        <v>488430</v>
      </c>
      <c r="E68" s="36">
        <v>7.5950427939169456E-7</v>
      </c>
    </row>
    <row r="69" spans="1:5" ht="14.4" x14ac:dyDescent="0.3">
      <c r="A69" s="22">
        <v>66</v>
      </c>
      <c r="B69" s="37" t="s">
        <v>77</v>
      </c>
      <c r="C69" s="42" t="s">
        <v>3</v>
      </c>
      <c r="D69" s="25">
        <v>446495</v>
      </c>
      <c r="E69" s="36">
        <v>6.9429572963780822E-7</v>
      </c>
    </row>
    <row r="70" spans="1:5" x14ac:dyDescent="0.25">
      <c r="A70" s="22">
        <v>67</v>
      </c>
      <c r="B70" s="30" t="s">
        <v>130</v>
      </c>
      <c r="C70" s="42" t="s">
        <v>63</v>
      </c>
      <c r="D70" s="25">
        <v>367200</v>
      </c>
      <c r="E70" s="36">
        <v>5.7099271419165534E-7</v>
      </c>
    </row>
    <row r="71" spans="1:5" x14ac:dyDescent="0.25">
      <c r="A71" s="22">
        <v>68</v>
      </c>
      <c r="B71" s="30" t="s">
        <v>99</v>
      </c>
      <c r="C71" s="42" t="s">
        <v>88</v>
      </c>
      <c r="D71" s="25">
        <v>336336</v>
      </c>
      <c r="E71" s="36">
        <v>5.2299947037136327E-7</v>
      </c>
    </row>
    <row r="72" spans="1:5" x14ac:dyDescent="0.25">
      <c r="A72" s="22">
        <v>69</v>
      </c>
      <c r="B72" s="30" t="s">
        <v>52</v>
      </c>
      <c r="C72" s="42" t="s">
        <v>51</v>
      </c>
      <c r="D72" s="25">
        <v>324680</v>
      </c>
      <c r="E72" s="36">
        <v>5.0487449467251276E-7</v>
      </c>
    </row>
    <row r="73" spans="1:5" x14ac:dyDescent="0.25">
      <c r="A73" s="22">
        <v>70</v>
      </c>
      <c r="B73" s="30" t="s">
        <v>129</v>
      </c>
      <c r="C73" s="42" t="s">
        <v>117</v>
      </c>
      <c r="D73" s="25">
        <v>278262</v>
      </c>
      <c r="E73" s="36">
        <v>4.3269492003376474E-7</v>
      </c>
    </row>
    <row r="74" spans="1:5" x14ac:dyDescent="0.25">
      <c r="A74" s="22">
        <v>71</v>
      </c>
      <c r="B74" s="30" t="s">
        <v>138</v>
      </c>
      <c r="C74" s="42" t="s">
        <v>133</v>
      </c>
      <c r="D74" s="25">
        <v>215512</v>
      </c>
      <c r="E74" s="36">
        <v>3.3511923153832254E-7</v>
      </c>
    </row>
    <row r="75" spans="1:5" ht="14.4" x14ac:dyDescent="0.3">
      <c r="A75" s="22">
        <v>72</v>
      </c>
      <c r="B75" s="45" t="s">
        <v>78</v>
      </c>
      <c r="C75" s="42" t="s">
        <v>29</v>
      </c>
      <c r="D75" s="25">
        <v>121176</v>
      </c>
      <c r="E75" s="36">
        <v>1.8842759568324627E-7</v>
      </c>
    </row>
    <row r="76" spans="1:5" x14ac:dyDescent="0.25">
      <c r="A76" s="22">
        <v>73</v>
      </c>
      <c r="B76" s="30" t="s">
        <v>45</v>
      </c>
      <c r="C76" s="42" t="s">
        <v>44</v>
      </c>
      <c r="D76" s="25">
        <v>107008</v>
      </c>
      <c r="E76" s="36">
        <v>1.6639648246247457E-7</v>
      </c>
    </row>
    <row r="77" spans="1:5" ht="14.4" x14ac:dyDescent="0.3">
      <c r="A77" s="22">
        <v>74</v>
      </c>
      <c r="B77" s="37" t="s">
        <v>104</v>
      </c>
      <c r="C77" s="42" t="s">
        <v>105</v>
      </c>
      <c r="D77" s="25">
        <v>63012</v>
      </c>
      <c r="E77" s="36">
        <v>9.7983096150992889E-8</v>
      </c>
    </row>
    <row r="78" spans="1:5" x14ac:dyDescent="0.25">
      <c r="A78" s="22">
        <v>75</v>
      </c>
      <c r="B78" s="30" t="s">
        <v>157</v>
      </c>
      <c r="C78" s="42" t="s">
        <v>149</v>
      </c>
      <c r="D78" s="25">
        <v>59598</v>
      </c>
      <c r="E78" s="36">
        <v>9.2674356700420141E-8</v>
      </c>
    </row>
    <row r="79" spans="1:5" x14ac:dyDescent="0.25">
      <c r="A79" s="22">
        <v>76</v>
      </c>
      <c r="B79" s="30" t="s">
        <v>90</v>
      </c>
      <c r="C79" s="42" t="s">
        <v>89</v>
      </c>
      <c r="D79" s="25">
        <v>27360</v>
      </c>
      <c r="E79" s="36">
        <v>4.254455517506452E-8</v>
      </c>
    </row>
    <row r="80" spans="1:5" x14ac:dyDescent="0.25">
      <c r="A80" s="22">
        <v>77</v>
      </c>
      <c r="B80" s="30" t="s">
        <v>79</v>
      </c>
      <c r="C80" s="42" t="s">
        <v>56</v>
      </c>
      <c r="D80" s="25">
        <v>22149</v>
      </c>
      <c r="E80" s="36">
        <v>3.4441496804550589E-8</v>
      </c>
    </row>
    <row r="81" spans="1:5" x14ac:dyDescent="0.25">
      <c r="A81" s="22">
        <v>78</v>
      </c>
      <c r="B81" s="23" t="s">
        <v>154</v>
      </c>
      <c r="C81" s="42" t="s">
        <v>153</v>
      </c>
      <c r="D81" s="25">
        <v>12224</v>
      </c>
      <c r="E81" s="36">
        <v>1.9008210616227657E-8</v>
      </c>
    </row>
    <row r="82" spans="1:5" ht="14.4" x14ac:dyDescent="0.3">
      <c r="A82" s="22">
        <v>79</v>
      </c>
      <c r="B82" s="46" t="s">
        <v>75</v>
      </c>
      <c r="C82" s="42" t="s">
        <v>6</v>
      </c>
      <c r="D82" s="25">
        <v>8448</v>
      </c>
      <c r="E82" s="36">
        <v>1.3136564404932202E-8</v>
      </c>
    </row>
    <row r="83" spans="1:5" ht="14.4" x14ac:dyDescent="0.3">
      <c r="A83" s="22" t="s">
        <v>91</v>
      </c>
      <c r="B83" s="23"/>
      <c r="C83" s="47"/>
      <c r="D83" s="48">
        <v>643090517398</v>
      </c>
      <c r="E83" s="36">
        <v>1</v>
      </c>
    </row>
    <row r="84" spans="1:5" x14ac:dyDescent="0.25">
      <c r="A84" s="2"/>
      <c r="B84" s="7"/>
      <c r="C84" s="3"/>
      <c r="D84" s="1"/>
      <c r="E84" s="6"/>
    </row>
    <row r="86" spans="1:5" ht="15" customHeight="1" x14ac:dyDescent="0.25"/>
    <row r="90" spans="1:5" ht="15" customHeight="1" x14ac:dyDescent="0.25"/>
    <row r="92" spans="1:5" ht="30" customHeight="1" x14ac:dyDescent="0.25"/>
  </sheetData>
  <sortState xmlns:xlrd2="http://schemas.microsoft.com/office/spreadsheetml/2017/richdata2" ref="B4:D83">
    <sortCondition descending="1" ref="D4:D83"/>
  </sortState>
  <mergeCells count="2">
    <mergeCell ref="A1:E1"/>
    <mergeCell ref="A2:E2"/>
  </mergeCells>
  <phoneticPr fontId="17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G7" sqref="G7"/>
    </sheetView>
  </sheetViews>
  <sheetFormatPr defaultRowHeight="13.2" x14ac:dyDescent="0.25"/>
  <cols>
    <col min="2" max="2" width="35.77734375" customWidth="1"/>
    <col min="3" max="3" width="7" customWidth="1"/>
    <col min="4" max="4" width="25.21875" customWidth="1"/>
    <col min="5" max="5" width="10.77734375" customWidth="1"/>
    <col min="6" max="6" width="12" customWidth="1"/>
  </cols>
  <sheetData>
    <row r="1" spans="1:6" ht="25.5" customHeight="1" x14ac:dyDescent="0.25">
      <c r="A1" s="60" t="s">
        <v>184</v>
      </c>
      <c r="B1" s="60"/>
      <c r="C1" s="60"/>
      <c r="D1" s="60"/>
      <c r="E1" s="60"/>
    </row>
    <row r="2" spans="1:6" ht="12.75" customHeight="1" x14ac:dyDescent="0.25">
      <c r="A2" s="61" t="s">
        <v>80</v>
      </c>
      <c r="B2" s="61"/>
      <c r="C2" s="61"/>
      <c r="D2" s="61"/>
      <c r="E2" s="61"/>
    </row>
    <row r="3" spans="1:6" ht="25.8" customHeight="1" x14ac:dyDescent="0.25">
      <c r="A3" s="20" t="s">
        <v>92</v>
      </c>
      <c r="B3" s="20" t="s">
        <v>93</v>
      </c>
      <c r="C3" s="20" t="s">
        <v>94</v>
      </c>
      <c r="D3" s="21" t="s">
        <v>147</v>
      </c>
      <c r="E3" s="21" t="s">
        <v>111</v>
      </c>
    </row>
    <row r="4" spans="1:6" ht="13.8" x14ac:dyDescent="0.25">
      <c r="A4" s="22">
        <v>1</v>
      </c>
      <c r="B4" s="30" t="s">
        <v>136</v>
      </c>
      <c r="C4" s="30" t="s">
        <v>19</v>
      </c>
      <c r="D4" s="35">
        <v>94711</v>
      </c>
      <c r="E4" s="36">
        <f>D4/454700</f>
        <v>0.20829338025071475</v>
      </c>
      <c r="F4" s="11"/>
    </row>
    <row r="5" spans="1:6" ht="13.8" x14ac:dyDescent="0.25">
      <c r="A5" s="22">
        <v>2</v>
      </c>
      <c r="B5" s="30" t="s">
        <v>67</v>
      </c>
      <c r="C5" s="30" t="s">
        <v>28</v>
      </c>
      <c r="D5" s="35">
        <v>59806</v>
      </c>
      <c r="E5" s="36">
        <f t="shared" ref="E5:E23" si="0">D5/454700</f>
        <v>0.13152848031669231</v>
      </c>
      <c r="F5" s="12"/>
    </row>
    <row r="6" spans="1:6" ht="13.8" x14ac:dyDescent="0.25">
      <c r="A6" s="22">
        <v>3</v>
      </c>
      <c r="B6" s="30" t="s">
        <v>84</v>
      </c>
      <c r="C6" s="30" t="s">
        <v>58</v>
      </c>
      <c r="D6" s="35">
        <v>58655</v>
      </c>
      <c r="E6" s="36">
        <f t="shared" si="0"/>
        <v>0.12899714097206949</v>
      </c>
      <c r="F6" s="12"/>
    </row>
    <row r="7" spans="1:6" ht="13.8" x14ac:dyDescent="0.25">
      <c r="A7" s="22">
        <v>4</v>
      </c>
      <c r="B7" s="30" t="s">
        <v>87</v>
      </c>
      <c r="C7" s="30" t="s">
        <v>62</v>
      </c>
      <c r="D7" s="35">
        <v>56537</v>
      </c>
      <c r="E7" s="36">
        <f t="shared" si="0"/>
        <v>0.12433912469760282</v>
      </c>
      <c r="F7" s="13"/>
    </row>
    <row r="8" spans="1:6" ht="13.8" x14ac:dyDescent="0.25">
      <c r="A8" s="22">
        <v>5</v>
      </c>
      <c r="B8" s="30" t="s">
        <v>24</v>
      </c>
      <c r="C8" s="30" t="s">
        <v>23</v>
      </c>
      <c r="D8" s="35">
        <v>17179</v>
      </c>
      <c r="E8" s="36">
        <f t="shared" si="0"/>
        <v>3.7780954475478336E-2</v>
      </c>
      <c r="F8" s="13"/>
    </row>
    <row r="9" spans="1:6" ht="13.8" x14ac:dyDescent="0.25">
      <c r="A9" s="22">
        <v>6</v>
      </c>
      <c r="B9" s="30" t="s">
        <v>68</v>
      </c>
      <c r="C9" s="30" t="s">
        <v>20</v>
      </c>
      <c r="D9" s="35">
        <v>15674</v>
      </c>
      <c r="E9" s="36">
        <f t="shared" si="0"/>
        <v>3.4471079832856827E-2</v>
      </c>
      <c r="F9" s="12"/>
    </row>
    <row r="10" spans="1:6" ht="14.4" x14ac:dyDescent="0.3">
      <c r="A10" s="22">
        <v>7</v>
      </c>
      <c r="B10" s="37" t="s">
        <v>119</v>
      </c>
      <c r="C10" s="30" t="s">
        <v>47</v>
      </c>
      <c r="D10" s="38">
        <v>13489</v>
      </c>
      <c r="E10" s="36">
        <f t="shared" si="0"/>
        <v>2.9665713657356499E-2</v>
      </c>
      <c r="F10" s="15"/>
    </row>
    <row r="11" spans="1:6" ht="13.8" x14ac:dyDescent="0.25">
      <c r="A11" s="22">
        <v>8</v>
      </c>
      <c r="B11" s="30" t="s">
        <v>83</v>
      </c>
      <c r="C11" s="30" t="s">
        <v>50</v>
      </c>
      <c r="D11" s="38">
        <v>12502</v>
      </c>
      <c r="E11" s="36">
        <f t="shared" si="0"/>
        <v>2.7495051682427975E-2</v>
      </c>
      <c r="F11" s="15"/>
    </row>
    <row r="12" spans="1:6" ht="13.8" x14ac:dyDescent="0.25">
      <c r="A12" s="22">
        <v>9</v>
      </c>
      <c r="B12" s="30" t="s">
        <v>102</v>
      </c>
      <c r="C12" s="30" t="s">
        <v>49</v>
      </c>
      <c r="D12" s="35">
        <v>9013</v>
      </c>
      <c r="E12" s="36">
        <f t="shared" si="0"/>
        <v>1.9821860567407083E-2</v>
      </c>
      <c r="F12" s="13"/>
    </row>
    <row r="13" spans="1:6" ht="13.8" x14ac:dyDescent="0.25">
      <c r="A13" s="22">
        <v>10</v>
      </c>
      <c r="B13" s="30" t="s">
        <v>161</v>
      </c>
      <c r="C13" s="30" t="s">
        <v>65</v>
      </c>
      <c r="D13" s="38">
        <v>5617</v>
      </c>
      <c r="E13" s="36">
        <f t="shared" si="0"/>
        <v>1.235319991202991E-2</v>
      </c>
      <c r="F13" s="15"/>
    </row>
    <row r="14" spans="1:6" ht="13.8" x14ac:dyDescent="0.25">
      <c r="A14" s="22">
        <v>11</v>
      </c>
      <c r="B14" s="30" t="s">
        <v>69</v>
      </c>
      <c r="C14" s="30" t="s">
        <v>31</v>
      </c>
      <c r="D14" s="35">
        <v>4979</v>
      </c>
      <c r="E14" s="36">
        <f t="shared" si="0"/>
        <v>1.0950076973828899E-2</v>
      </c>
      <c r="F14" s="15"/>
    </row>
    <row r="15" spans="1:6" ht="13.8" x14ac:dyDescent="0.25">
      <c r="A15" s="22">
        <v>12</v>
      </c>
      <c r="B15" s="30" t="s">
        <v>70</v>
      </c>
      <c r="C15" s="30" t="s">
        <v>39</v>
      </c>
      <c r="D15" s="38">
        <v>4925</v>
      </c>
      <c r="E15" s="36">
        <f t="shared" si="0"/>
        <v>1.0831317352100286E-2</v>
      </c>
      <c r="F15" s="15"/>
    </row>
    <row r="16" spans="1:6" ht="13.8" x14ac:dyDescent="0.25">
      <c r="A16" s="22">
        <v>13</v>
      </c>
      <c r="B16" s="39" t="s">
        <v>163</v>
      </c>
      <c r="C16" s="30" t="s">
        <v>16</v>
      </c>
      <c r="D16" s="38">
        <v>4328</v>
      </c>
      <c r="E16" s="36">
        <f t="shared" si="0"/>
        <v>9.51836375632285E-3</v>
      </c>
      <c r="F16" s="15"/>
    </row>
    <row r="17" spans="1:6" ht="13.8" x14ac:dyDescent="0.25">
      <c r="A17" s="22">
        <v>14</v>
      </c>
      <c r="B17" s="30" t="s">
        <v>72</v>
      </c>
      <c r="C17" s="40" t="s">
        <v>131</v>
      </c>
      <c r="D17" s="38">
        <v>4189</v>
      </c>
      <c r="E17" s="36">
        <f t="shared" si="0"/>
        <v>9.2126676929843859E-3</v>
      </c>
      <c r="F17" s="13"/>
    </row>
    <row r="18" spans="1:6" ht="13.8" x14ac:dyDescent="0.25">
      <c r="A18" s="22">
        <v>15</v>
      </c>
      <c r="B18" s="30" t="s">
        <v>33</v>
      </c>
      <c r="C18" s="30" t="s">
        <v>32</v>
      </c>
      <c r="D18" s="35">
        <v>3952</v>
      </c>
      <c r="E18" s="36">
        <f t="shared" si="0"/>
        <v>8.691444908731031E-3</v>
      </c>
      <c r="F18" s="13"/>
    </row>
    <row r="19" spans="1:6" ht="13.8" x14ac:dyDescent="0.25">
      <c r="A19" s="22">
        <v>16</v>
      </c>
      <c r="B19" s="30" t="s">
        <v>54</v>
      </c>
      <c r="C19" s="30" t="s">
        <v>53</v>
      </c>
      <c r="D19" s="38">
        <v>3191</v>
      </c>
      <c r="E19" s="36">
        <f t="shared" si="0"/>
        <v>7.0178139432592922E-3</v>
      </c>
      <c r="F19" s="15"/>
    </row>
    <row r="20" spans="1:6" ht="13.8" x14ac:dyDescent="0.25">
      <c r="A20" s="22">
        <v>17</v>
      </c>
      <c r="B20" s="30" t="s">
        <v>71</v>
      </c>
      <c r="C20" s="30" t="s">
        <v>64</v>
      </c>
      <c r="D20" s="38">
        <v>3006</v>
      </c>
      <c r="E20" s="36">
        <f t="shared" si="0"/>
        <v>6.6109522762260835E-3</v>
      </c>
      <c r="F20" s="15"/>
    </row>
    <row r="21" spans="1:6" ht="13.8" x14ac:dyDescent="0.25">
      <c r="A21" s="22">
        <v>18</v>
      </c>
      <c r="B21" s="30" t="s">
        <v>95</v>
      </c>
      <c r="C21" s="30" t="s">
        <v>57</v>
      </c>
      <c r="D21" s="35">
        <v>1583</v>
      </c>
      <c r="E21" s="36">
        <f t="shared" si="0"/>
        <v>3.4814163184517266E-3</v>
      </c>
      <c r="F21" s="15"/>
    </row>
    <row r="22" spans="1:6" ht="13.8" x14ac:dyDescent="0.25">
      <c r="A22" s="22">
        <v>19</v>
      </c>
      <c r="B22" s="30" t="s">
        <v>101</v>
      </c>
      <c r="C22" s="40" t="s">
        <v>34</v>
      </c>
      <c r="D22" s="38">
        <v>706</v>
      </c>
      <c r="E22" s="36">
        <f t="shared" si="0"/>
        <v>1.5526720914888939E-3</v>
      </c>
      <c r="F22" s="14"/>
    </row>
    <row r="23" spans="1:6" ht="13.8" x14ac:dyDescent="0.25">
      <c r="A23" s="22"/>
      <c r="B23" s="22" t="s">
        <v>91</v>
      </c>
      <c r="C23" s="30"/>
      <c r="D23" s="41">
        <v>454700</v>
      </c>
      <c r="E23" s="36">
        <f t="shared" si="0"/>
        <v>1</v>
      </c>
      <c r="F23" s="15"/>
    </row>
  </sheetData>
  <sortState xmlns:xlrd2="http://schemas.microsoft.com/office/spreadsheetml/2017/richdata2" ref="B5:D22">
    <sortCondition descending="1" ref="D5:D22"/>
  </sortState>
  <mergeCells count="2">
    <mergeCell ref="A1:E1"/>
    <mergeCell ref="A2:E2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2"/>
  <sheetViews>
    <sheetView workbookViewId="0">
      <selection activeCell="G28" sqref="G28"/>
    </sheetView>
  </sheetViews>
  <sheetFormatPr defaultRowHeight="13.2" x14ac:dyDescent="0.25"/>
  <cols>
    <col min="2" max="2" width="35.21875" customWidth="1"/>
    <col min="3" max="3" width="7.5546875" customWidth="1"/>
    <col min="4" max="4" width="15.77734375" customWidth="1"/>
    <col min="5" max="5" width="13" customWidth="1"/>
    <col min="6" max="6" width="18" customWidth="1"/>
    <col min="7" max="7" width="13.21875" customWidth="1"/>
    <col min="8" max="8" width="17.77734375" customWidth="1"/>
    <col min="9" max="9" width="26.21875" customWidth="1"/>
    <col min="10" max="10" width="9.88671875" bestFit="1" customWidth="1"/>
  </cols>
  <sheetData>
    <row r="1" spans="1:10" ht="12.75" customHeight="1" x14ac:dyDescent="0.25">
      <c r="A1" s="60" t="s">
        <v>185</v>
      </c>
      <c r="B1" s="60"/>
      <c r="C1" s="60"/>
      <c r="D1" s="60"/>
      <c r="E1" s="60"/>
      <c r="F1" s="60"/>
      <c r="G1" s="60"/>
      <c r="H1" s="60"/>
      <c r="I1" s="60"/>
    </row>
    <row r="2" spans="1:10" ht="38.25" customHeight="1" x14ac:dyDescent="0.25">
      <c r="A2" s="20" t="s">
        <v>92</v>
      </c>
      <c r="B2" s="20" t="s">
        <v>93</v>
      </c>
      <c r="C2" s="20" t="s">
        <v>94</v>
      </c>
      <c r="D2" s="21" t="s">
        <v>165</v>
      </c>
      <c r="E2" s="21" t="s">
        <v>111</v>
      </c>
      <c r="F2" s="21" t="s">
        <v>166</v>
      </c>
      <c r="G2" s="21" t="s">
        <v>167</v>
      </c>
      <c r="H2" s="21" t="s">
        <v>168</v>
      </c>
      <c r="I2" s="21" t="s">
        <v>173</v>
      </c>
    </row>
    <row r="3" spans="1:10" ht="12.75" customHeight="1" x14ac:dyDescent="0.3">
      <c r="A3" s="22">
        <v>1</v>
      </c>
      <c r="B3" s="23" t="s">
        <v>67</v>
      </c>
      <c r="C3" s="24" t="s">
        <v>28</v>
      </c>
      <c r="D3" s="25">
        <v>17117507</v>
      </c>
      <c r="E3" s="26">
        <v>22.237503217025225</v>
      </c>
      <c r="F3" s="25">
        <v>-7872808</v>
      </c>
      <c r="G3" s="27">
        <v>-45.992725459379102</v>
      </c>
      <c r="H3" s="28">
        <v>9568953</v>
      </c>
      <c r="I3" s="29">
        <v>55.901557393842459</v>
      </c>
      <c r="J3" s="1"/>
    </row>
    <row r="4" spans="1:10" ht="12.75" customHeight="1" x14ac:dyDescent="0.3">
      <c r="A4" s="22">
        <v>2</v>
      </c>
      <c r="B4" s="30" t="s">
        <v>169</v>
      </c>
      <c r="C4" s="24" t="s">
        <v>19</v>
      </c>
      <c r="D4" s="25">
        <v>17335011.120000001</v>
      </c>
      <c r="E4" s="26">
        <v>22.520064723687163</v>
      </c>
      <c r="F4" s="25">
        <v>-14378923.819999998</v>
      </c>
      <c r="G4" s="27">
        <v>-82.947300814884031</v>
      </c>
      <c r="H4" s="28">
        <v>10120217.209999999</v>
      </c>
      <c r="I4" s="29">
        <v>58.380217583615824</v>
      </c>
    </row>
    <row r="5" spans="1:10" ht="12.75" customHeight="1" x14ac:dyDescent="0.3">
      <c r="A5" s="22">
        <v>3</v>
      </c>
      <c r="B5" s="30" t="s">
        <v>84</v>
      </c>
      <c r="C5" s="24" t="s">
        <v>58</v>
      </c>
      <c r="D5" s="25">
        <v>15355447.1</v>
      </c>
      <c r="E5" s="26">
        <v>19.948395773117582</v>
      </c>
      <c r="F5" s="25">
        <v>-9892657.7100000028</v>
      </c>
      <c r="G5" s="27">
        <v>-64.42441985293938</v>
      </c>
      <c r="H5" s="28">
        <v>8239022.75</v>
      </c>
      <c r="I5" s="29">
        <v>53.655375166510133</v>
      </c>
    </row>
    <row r="6" spans="1:10" ht="12.75" customHeight="1" x14ac:dyDescent="0.3">
      <c r="A6" s="22">
        <v>4</v>
      </c>
      <c r="B6" s="23" t="s">
        <v>87</v>
      </c>
      <c r="C6" s="24" t="s">
        <v>62</v>
      </c>
      <c r="D6" s="25">
        <v>9048061</v>
      </c>
      <c r="E6" s="26">
        <v>11.754415265922805</v>
      </c>
      <c r="F6" s="25">
        <v>-6153893</v>
      </c>
      <c r="G6" s="27">
        <v>-68.013389830152562</v>
      </c>
      <c r="H6" s="28">
        <v>7210354</v>
      </c>
      <c r="I6" s="29">
        <v>79.689493693731734</v>
      </c>
    </row>
    <row r="7" spans="1:10" ht="12.75" customHeight="1" x14ac:dyDescent="0.3">
      <c r="A7" s="22">
        <v>5</v>
      </c>
      <c r="B7" s="23" t="s">
        <v>68</v>
      </c>
      <c r="C7" s="24" t="s">
        <v>20</v>
      </c>
      <c r="D7" s="25">
        <v>3563386</v>
      </c>
      <c r="E7" s="26">
        <v>4.6292259520327725</v>
      </c>
      <c r="F7" s="25">
        <v>-2555343</v>
      </c>
      <c r="G7" s="27">
        <v>-71.711091641489304</v>
      </c>
      <c r="H7" s="28">
        <v>2152388</v>
      </c>
      <c r="I7" s="29">
        <v>60.402886468095232</v>
      </c>
    </row>
    <row r="8" spans="1:10" ht="12.75" customHeight="1" x14ac:dyDescent="0.3">
      <c r="A8" s="22">
        <v>6</v>
      </c>
      <c r="B8" s="23" t="s">
        <v>24</v>
      </c>
      <c r="C8" s="24" t="s">
        <v>23</v>
      </c>
      <c r="D8" s="25">
        <v>2956561.83</v>
      </c>
      <c r="E8" s="26">
        <v>3.8408953597015612</v>
      </c>
      <c r="F8" s="25">
        <v>-2019102.51</v>
      </c>
      <c r="G8" s="27">
        <v>-68.292247079439562</v>
      </c>
      <c r="H8" s="28">
        <v>2468221.0699999998</v>
      </c>
      <c r="I8" s="29">
        <v>83.482815916621632</v>
      </c>
    </row>
    <row r="9" spans="1:10" ht="12.75" customHeight="1" x14ac:dyDescent="0.3">
      <c r="A9" s="22">
        <v>7</v>
      </c>
      <c r="B9" s="23" t="s">
        <v>164</v>
      </c>
      <c r="C9" s="24" t="s">
        <v>49</v>
      </c>
      <c r="D9" s="25">
        <v>1810021.9399999997</v>
      </c>
      <c r="E9" s="26">
        <v>2.3514153500060631</v>
      </c>
      <c r="F9" s="25">
        <v>-813043.5</v>
      </c>
      <c r="G9" s="27">
        <v>-44.918985899143301</v>
      </c>
      <c r="H9" s="28">
        <v>885615.49999999988</v>
      </c>
      <c r="I9" s="29">
        <v>48.928440060787331</v>
      </c>
    </row>
    <row r="10" spans="1:10" ht="12.75" customHeight="1" x14ac:dyDescent="0.3">
      <c r="A10" s="22">
        <v>8</v>
      </c>
      <c r="B10" s="30" t="s">
        <v>83</v>
      </c>
      <c r="C10" s="24" t="s">
        <v>50</v>
      </c>
      <c r="D10" s="25">
        <v>2086604.4499999997</v>
      </c>
      <c r="E10" s="26">
        <v>2.7107261103812692</v>
      </c>
      <c r="F10" s="25">
        <v>-425536.70999999996</v>
      </c>
      <c r="G10" s="27">
        <v>-20.393741132872599</v>
      </c>
      <c r="H10" s="28">
        <v>1931692.0300000003</v>
      </c>
      <c r="I10" s="29">
        <v>92.575860748308116</v>
      </c>
    </row>
    <row r="11" spans="1:10" ht="12.75" customHeight="1" x14ac:dyDescent="0.3">
      <c r="A11" s="22">
        <v>9</v>
      </c>
      <c r="B11" s="23" t="s">
        <v>70</v>
      </c>
      <c r="C11" s="24" t="s">
        <v>39</v>
      </c>
      <c r="D11" s="25">
        <v>843196.06</v>
      </c>
      <c r="E11" s="26">
        <v>1.0954033841980024</v>
      </c>
      <c r="F11" s="25">
        <v>-734002.46</v>
      </c>
      <c r="G11" s="27">
        <v>-87.0500343656729</v>
      </c>
      <c r="H11" s="28">
        <v>605015.89</v>
      </c>
      <c r="I11" s="29">
        <v>71.752694148025313</v>
      </c>
    </row>
    <row r="12" spans="1:10" ht="12.75" customHeight="1" x14ac:dyDescent="0.3">
      <c r="A12" s="22">
        <v>10</v>
      </c>
      <c r="B12" s="23" t="s">
        <v>69</v>
      </c>
      <c r="C12" s="24" t="s">
        <v>31</v>
      </c>
      <c r="D12" s="25">
        <v>1250006.31</v>
      </c>
      <c r="E12" s="26">
        <v>1.6238941418237383</v>
      </c>
      <c r="F12" s="25">
        <v>-535017.18999999994</v>
      </c>
      <c r="G12" s="27">
        <v>-42.801159139748655</v>
      </c>
      <c r="H12" s="28">
        <v>632691.35</v>
      </c>
      <c r="I12" s="29">
        <v>50.615052495214996</v>
      </c>
    </row>
    <row r="13" spans="1:10" ht="12.75" customHeight="1" x14ac:dyDescent="0.3">
      <c r="A13" s="22">
        <v>11</v>
      </c>
      <c r="B13" s="23" t="s">
        <v>33</v>
      </c>
      <c r="C13" s="24" t="s">
        <v>32</v>
      </c>
      <c r="D13" s="25">
        <v>926449.27</v>
      </c>
      <c r="E13" s="26">
        <v>1.2035583582373106</v>
      </c>
      <c r="F13" s="25">
        <v>-285093.38</v>
      </c>
      <c r="G13" s="27">
        <v>-30.772691957542371</v>
      </c>
      <c r="H13" s="28">
        <v>706476.39</v>
      </c>
      <c r="I13" s="29">
        <v>76.256349146888525</v>
      </c>
    </row>
    <row r="14" spans="1:10" ht="12.75" customHeight="1" x14ac:dyDescent="0.3">
      <c r="A14" s="22">
        <v>12</v>
      </c>
      <c r="B14" s="31" t="s">
        <v>119</v>
      </c>
      <c r="C14" s="24" t="s">
        <v>47</v>
      </c>
      <c r="D14" s="25">
        <v>987277.21</v>
      </c>
      <c r="E14" s="26">
        <v>1.2825804676738668</v>
      </c>
      <c r="F14" s="25">
        <v>-225049.01999999996</v>
      </c>
      <c r="G14" s="27">
        <v>-22.794916941311747</v>
      </c>
      <c r="H14" s="28">
        <v>986911.91</v>
      </c>
      <c r="I14" s="29">
        <v>99.962999247192201</v>
      </c>
    </row>
    <row r="15" spans="1:10" ht="12.75" customHeight="1" x14ac:dyDescent="0.3">
      <c r="A15" s="22">
        <v>13</v>
      </c>
      <c r="B15" s="23" t="s">
        <v>161</v>
      </c>
      <c r="C15" s="24" t="s">
        <v>65</v>
      </c>
      <c r="D15" s="25">
        <v>985760.01</v>
      </c>
      <c r="E15" s="26">
        <v>1.2806094598699342</v>
      </c>
      <c r="F15" s="25">
        <v>-29729.630000000012</v>
      </c>
      <c r="G15" s="27">
        <v>-3.0159095214260123</v>
      </c>
      <c r="H15" s="28">
        <v>981761.53</v>
      </c>
      <c r="I15" s="29">
        <v>99.594375917115968</v>
      </c>
    </row>
    <row r="16" spans="1:10" ht="12.75" customHeight="1" x14ac:dyDescent="0.3">
      <c r="A16" s="22">
        <v>14</v>
      </c>
      <c r="B16" s="30" t="s">
        <v>72</v>
      </c>
      <c r="C16" s="24" t="s">
        <v>131</v>
      </c>
      <c r="D16" s="25">
        <v>541695.34000000008</v>
      </c>
      <c r="E16" s="26">
        <v>0.70372115903896371</v>
      </c>
      <c r="F16" s="25">
        <v>-241277.34</v>
      </c>
      <c r="G16" s="27">
        <v>-44.541151120111159</v>
      </c>
      <c r="H16" s="28">
        <v>541696.33000000007</v>
      </c>
      <c r="I16" s="29">
        <v>100.00018275955631</v>
      </c>
    </row>
    <row r="17" spans="1:9" ht="12.75" customHeight="1" x14ac:dyDescent="0.3">
      <c r="A17" s="22">
        <v>15</v>
      </c>
      <c r="B17" s="23" t="s">
        <v>71</v>
      </c>
      <c r="C17" s="24" t="s">
        <v>64</v>
      </c>
      <c r="D17" s="25">
        <v>510255.01</v>
      </c>
      <c r="E17" s="26">
        <v>0.6628767510583311</v>
      </c>
      <c r="F17" s="25">
        <v>42137.84</v>
      </c>
      <c r="G17" s="27">
        <v>8.2581923105468373</v>
      </c>
      <c r="H17" s="28">
        <v>510255.01</v>
      </c>
      <c r="I17" s="29">
        <v>100</v>
      </c>
    </row>
    <row r="18" spans="1:9" ht="12.75" customHeight="1" x14ac:dyDescent="0.3">
      <c r="A18" s="22">
        <v>16</v>
      </c>
      <c r="B18" s="23" t="s">
        <v>95</v>
      </c>
      <c r="C18" s="24" t="s">
        <v>57</v>
      </c>
      <c r="D18" s="25">
        <v>401484.95</v>
      </c>
      <c r="E18" s="26">
        <v>0.52157261376976294</v>
      </c>
      <c r="F18" s="25">
        <v>-47254.69999999999</v>
      </c>
      <c r="G18" s="27">
        <v>-11.769980418942225</v>
      </c>
      <c r="H18" s="28">
        <v>217516.74</v>
      </c>
      <c r="I18" s="29">
        <v>54.178055740321021</v>
      </c>
    </row>
    <row r="19" spans="1:9" ht="12.75" customHeight="1" x14ac:dyDescent="0.3">
      <c r="A19" s="22">
        <v>17</v>
      </c>
      <c r="B19" s="30" t="s">
        <v>163</v>
      </c>
      <c r="C19" s="24" t="s">
        <v>16</v>
      </c>
      <c r="D19" s="25">
        <v>519435.2</v>
      </c>
      <c r="E19" s="26">
        <v>0.67480281626501704</v>
      </c>
      <c r="F19" s="25">
        <v>-107915.62999999999</v>
      </c>
      <c r="G19" s="27">
        <v>-20.775571235834612</v>
      </c>
      <c r="H19" s="28">
        <v>519435.2</v>
      </c>
      <c r="I19" s="29">
        <v>100</v>
      </c>
    </row>
    <row r="20" spans="1:9" ht="12.75" customHeight="1" x14ac:dyDescent="0.3">
      <c r="A20" s="22">
        <v>18</v>
      </c>
      <c r="B20" s="23" t="s">
        <v>54</v>
      </c>
      <c r="C20" s="24" t="s">
        <v>53</v>
      </c>
      <c r="D20" s="25">
        <v>386109</v>
      </c>
      <c r="E20" s="26">
        <v>0.50159758249974096</v>
      </c>
      <c r="F20" s="25">
        <v>521</v>
      </c>
      <c r="G20" s="27">
        <v>0.13493598957807251</v>
      </c>
      <c r="H20" s="28">
        <v>385957</v>
      </c>
      <c r="I20" s="29">
        <v>99.960632878280492</v>
      </c>
    </row>
    <row r="21" spans="1:9" ht="12.75" customHeight="1" x14ac:dyDescent="0.3">
      <c r="A21" s="22">
        <v>19</v>
      </c>
      <c r="B21" s="32" t="s">
        <v>170</v>
      </c>
      <c r="C21" s="24" t="s">
        <v>30</v>
      </c>
      <c r="D21" s="25">
        <v>173739.91</v>
      </c>
      <c r="E21" s="26">
        <v>0.22570703827085761</v>
      </c>
      <c r="F21" s="25">
        <v>-81497.339999999982</v>
      </c>
      <c r="G21" s="27">
        <v>-46.907667904282889</v>
      </c>
      <c r="H21" s="28">
        <v>173739.91</v>
      </c>
      <c r="I21" s="29">
        <v>100</v>
      </c>
    </row>
    <row r="22" spans="1:9" ht="12.75" customHeight="1" x14ac:dyDescent="0.3">
      <c r="A22" s="22">
        <v>20</v>
      </c>
      <c r="B22" s="30" t="s">
        <v>171</v>
      </c>
      <c r="C22" s="24" t="s">
        <v>34</v>
      </c>
      <c r="D22" s="25">
        <v>134975.35</v>
      </c>
      <c r="E22" s="26">
        <v>0.17534765896950449</v>
      </c>
      <c r="F22" s="25">
        <v>-51566.32</v>
      </c>
      <c r="G22" s="27">
        <v>-38.204249887109015</v>
      </c>
      <c r="H22" s="28">
        <v>134887.81</v>
      </c>
      <c r="I22" s="29">
        <v>99.935143713278009</v>
      </c>
    </row>
    <row r="23" spans="1:9" ht="12.75" customHeight="1" x14ac:dyDescent="0.3">
      <c r="A23" s="22">
        <v>21</v>
      </c>
      <c r="B23" s="23" t="s">
        <v>27</v>
      </c>
      <c r="C23" s="24" t="s">
        <v>26</v>
      </c>
      <c r="D23" s="25">
        <v>42865.4</v>
      </c>
      <c r="E23" s="26">
        <v>5.5686816450495571E-2</v>
      </c>
      <c r="F23" s="25">
        <v>-11941.78</v>
      </c>
      <c r="G23" s="27">
        <v>-27.858785873921626</v>
      </c>
      <c r="H23" s="28">
        <v>42855.450000000004</v>
      </c>
      <c r="I23" s="29">
        <v>99.976787805549478</v>
      </c>
    </row>
    <row r="24" spans="1:9" ht="12.75" customHeight="1" x14ac:dyDescent="0.25">
      <c r="A24" s="22"/>
      <c r="B24" s="22" t="s">
        <v>91</v>
      </c>
      <c r="C24" s="22"/>
      <c r="D24" s="33">
        <v>76975849.460000023</v>
      </c>
      <c r="E24" s="26">
        <v>100</v>
      </c>
      <c r="F24" s="34">
        <v>-46418994.200000018</v>
      </c>
      <c r="G24" s="27">
        <v>-60.303321789415698</v>
      </c>
      <c r="H24" s="34">
        <v>49015664.080000006</v>
      </c>
      <c r="I24" s="29">
        <v>63.676678365817395</v>
      </c>
    </row>
    <row r="25" spans="1:9" ht="12.75" customHeight="1" x14ac:dyDescent="0.25"/>
    <row r="26" spans="1:9" ht="12.75" customHeight="1" x14ac:dyDescent="0.25"/>
    <row r="27" spans="1:9" ht="12.75" customHeight="1" x14ac:dyDescent="0.3">
      <c r="G27" s="18"/>
      <c r="H27" s="18"/>
      <c r="I27" s="18"/>
    </row>
    <row r="28" spans="1:9" x14ac:dyDescent="0.25">
      <c r="E28" s="19"/>
    </row>
    <row r="40" spans="8:8" x14ac:dyDescent="0.25">
      <c r="H40" s="61" t="s">
        <v>172</v>
      </c>
    </row>
    <row r="41" spans="8:8" x14ac:dyDescent="0.25">
      <c r="H41" s="61"/>
    </row>
    <row r="42" spans="8:8" x14ac:dyDescent="0.25">
      <c r="H42" s="61"/>
    </row>
  </sheetData>
  <sortState xmlns:xlrd2="http://schemas.microsoft.com/office/spreadsheetml/2017/richdata2" ref="B3:I23">
    <sortCondition descending="1" ref="D3:D23"/>
  </sortState>
  <mergeCells count="2">
    <mergeCell ref="A1:I1"/>
    <mergeCell ref="H40:H4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Fuel Consumption</vt:lpstr>
      <vt:lpstr>Analysis</vt:lpstr>
      <vt:lpstr>Passengers Syst</vt:lpstr>
      <vt:lpstr>Airline total flights</vt:lpstr>
      <vt:lpstr>RPMs System</vt:lpstr>
      <vt:lpstr>Avail Seat-Miles Syst</vt:lpstr>
      <vt:lpstr>FTEs</vt:lpstr>
      <vt:lpstr>Op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Smallen, David (RITA)</dc:creator>
  <cp:lastModifiedBy>Shanmugasundaram, Pavas Krishnan</cp:lastModifiedBy>
  <dcterms:created xsi:type="dcterms:W3CDTF">2010-01-28T17:12:56Z</dcterms:created>
  <dcterms:modified xsi:type="dcterms:W3CDTF">2023-12-03T16:59:36Z</dcterms:modified>
</cp:coreProperties>
</file>