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010E0CE7-B2CD-4D7A-8072-136B9D75A228}" xr6:coauthVersionLast="47" xr6:coauthVersionMax="47" xr10:uidLastSave="{00000000-0000-0000-0000-000000000000}"/>
  <bookViews>
    <workbookView xWindow="3630" yWindow="3045" windowWidth="21600" windowHeight="11835" firstSheet="1" activeTab="11" xr2:uid="{00000000-000D-0000-FFFF-FFFF00000000}"/>
  </bookViews>
  <sheets>
    <sheet name="1" sheetId="1" r:id="rId1"/>
    <sheet name="Решение1" sheetId="7" r:id="rId2"/>
    <sheet name="2" sheetId="2" r:id="rId3"/>
    <sheet name="Пепси" sheetId="8" r:id="rId4"/>
    <sheet name="Решение2" sheetId="9" r:id="rId5"/>
    <sheet name="3" sheetId="3" r:id="rId6"/>
    <sheet name="Решение3" sheetId="10" r:id="rId7"/>
    <sheet name="4" sheetId="4" r:id="rId8"/>
    <sheet name="Решение4" sheetId="12" r:id="rId9"/>
    <sheet name="ВПР" sheetId="5" r:id="rId10"/>
    <sheet name="5" sheetId="6" r:id="rId11"/>
    <sheet name="Решение5" sheetId="13" r:id="rId12"/>
  </sheets>
  <definedNames>
    <definedName name="ExternalData_1" localSheetId="1" hidden="1">Решение1!$A$1:$I$53</definedName>
    <definedName name="ExternalData_1" localSheetId="6" hidden="1">Решение3!$A$1:$F$7</definedName>
    <definedName name="ExternalData_2" localSheetId="3" hidden="1">Пепси!$A$1:$I$53</definedName>
    <definedName name="ExternalData_3" localSheetId="4" hidden="1">Решение2!$A$1:$I$105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2" i="13"/>
  <c r="F54" i="7" l="1"/>
  <c r="G54" i="7"/>
  <c r="E54" i="7"/>
  <c r="A54" i="7"/>
  <c r="H54" i="7"/>
  <c r="F16" i="6" l="1"/>
  <c r="H17" i="6" s="1"/>
  <c r="C17" i="5"/>
  <c r="D17" i="5" s="1"/>
  <c r="E17" i="5" s="1"/>
  <c r="F17" i="5" s="1"/>
  <c r="C16" i="5"/>
  <c r="D16" i="5" s="1"/>
  <c r="E16" i="5" s="1"/>
  <c r="F16" i="5" s="1"/>
  <c r="C15" i="5"/>
  <c r="D15" i="5" s="1"/>
  <c r="E15" i="5" s="1"/>
  <c r="F15" i="5" s="1"/>
  <c r="C14" i="5"/>
  <c r="D14" i="5" s="1"/>
  <c r="E14" i="5" s="1"/>
  <c r="F14" i="5" s="1"/>
  <c r="C13" i="5"/>
  <c r="D13" i="5" s="1"/>
  <c r="E13" i="5" s="1"/>
  <c r="F13" i="5" s="1"/>
  <c r="B1" i="5"/>
  <c r="D10" i="13" l="1"/>
  <c r="D18" i="13"/>
  <c r="D29" i="13"/>
  <c r="D32" i="13"/>
  <c r="D12" i="13"/>
  <c r="D17" i="13"/>
  <c r="D9" i="13"/>
  <c r="D24" i="13"/>
  <c r="D13" i="13"/>
  <c r="D15" i="13"/>
  <c r="D35" i="13"/>
  <c r="D7" i="13"/>
  <c r="D27" i="13"/>
  <c r="D19" i="13"/>
  <c r="D26" i="13"/>
  <c r="D33" i="13"/>
  <c r="D21" i="13"/>
  <c r="D31" i="13"/>
  <c r="D4" i="13"/>
  <c r="D8" i="13"/>
  <c r="D16" i="13"/>
  <c r="D5" i="13"/>
  <c r="D2" i="13"/>
  <c r="D3" i="13"/>
  <c r="D23" i="13"/>
  <c r="D22" i="13"/>
  <c r="D14" i="13"/>
  <c r="D28" i="13"/>
  <c r="D6" i="13"/>
  <c r="D30" i="13"/>
  <c r="D11" i="13"/>
  <c r="D36" i="13"/>
  <c r="D34" i="13"/>
  <c r="D37" i="13"/>
  <c r="D25" i="13"/>
  <c r="D2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data-20190514T0100" description="Соединение с запросом &quot;data-20190514T0100&quot; в книге." type="5" refreshedVersion="6" background="1">
    <dbPr connection="Provider=Microsoft.Mashup.OleDb.1;Data Source=$Workbook$;Location=data-20190514T0100;Extended Properties=&quot;&quot;" command="SELECT * FROM [data-20190514T0100]"/>
  </connection>
  <connection id="2" xr16:uid="{00000000-0015-0000-FFFF-FFFF01000000}" keepAlive="1" name="Запрос — data-20190514T0100 (2)" description="Соединение с запросом &quot;data-20190514T0100 (2)&quot; в книге." type="5" refreshedVersion="6">
    <dbPr connection="Provider=Microsoft.Mashup.OleDb.1;Data Source=$Workbook$;Location=data-20190514T0100 (2);Extended Properties=&quot;&quot;" command="SELECT * FROM [data-20190514T0100 (2)]"/>
  </connection>
  <connection id="3" xr16:uid="{00000000-0015-0000-FFFF-FFFF02000000}" keepAlive="1" name="Запрос — US1 KO_230116_230120" description="Соединение с запросом &quot;US1 KO_230116_230120&quot; в книге." type="5" refreshedVersion="6" background="1" saveData="1">
    <dbPr connection="Provider=Microsoft.Mashup.OleDb.1;Data Source=$Workbook$;Location=US1 KO_230116_230120;Extended Properties=&quot;&quot;" command="SELECT * FROM [US1 KO_230116_230120]"/>
  </connection>
  <connection id="4" xr16:uid="{00000000-0015-0000-FFFF-FFFF03000000}" keepAlive="1" name="Запрос — US1 PEP_230116_230120" description="Соединение с запросом &quot;US1 PEP_230116_230120&quot; в книге." type="5" refreshedVersion="6" background="1" saveData="1">
    <dbPr connection="Provider=Microsoft.Mashup.OleDb.1;Data Source=$Workbook$;Location=US1 PEP_230116_230120;Extended Properties=&quot;&quot;" command="SELECT * FROM [US1 PEP_230116_230120]"/>
  </connection>
  <connection id="5" xr16:uid="{00000000-0015-0000-FFFF-FFFF04000000}" keepAlive="1" name="Запрос — Добавить1" description="Соединение с запросом &quot;Добавить1&quot; в книге." type="5" refreshedVersion="6" background="1" saveData="1">
    <dbPr connection="Provider=Microsoft.Mashup.OleDb.1;Data Source=$Workbook$;Location=Добавить1;Extended Properties=&quot;&quot;" command="SELECT * FROM [Добавить1]"/>
  </connection>
  <connection id="6" xr16:uid="{00000000-0015-0000-FFFF-FFFF05000000}" keepAlive="1" name="Запрос — Тула" description="Соединение с запросом &quot;Тула&quot; в книге." type="5" refreshedVersion="6" background="1" saveData="1">
    <dbPr connection="Provider=Microsoft.Mashup.OleDb.1;Data Source=$Workbook$;Location=Тула;Extended Properties=&quot;&quot;" command="SELECT * FROM [Тула]"/>
  </connection>
</connections>
</file>

<file path=xl/sharedStrings.xml><?xml version="1.0" encoding="utf-8"?>
<sst xmlns="http://schemas.openxmlformats.org/spreadsheetml/2006/main" count="448" uniqueCount="105">
  <si>
    <t>апельсины</t>
  </si>
  <si>
    <t>Примеры использования функции ВПР()</t>
  </si>
  <si>
    <t>Фрукт</t>
  </si>
  <si>
    <t>Вес, кг</t>
  </si>
  <si>
    <t>яблоки</t>
  </si>
  <si>
    <t>бананы</t>
  </si>
  <si>
    <t>лемоны</t>
  </si>
  <si>
    <t>киви</t>
  </si>
  <si>
    <t>Партия</t>
  </si>
  <si>
    <t>№ столбца</t>
  </si>
  <si>
    <t>Цена</t>
  </si>
  <si>
    <t>Сумма</t>
  </si>
  <si>
    <t>Миним</t>
  </si>
  <si>
    <t>Вес</t>
  </si>
  <si>
    <t>НомерСтолбца</t>
  </si>
  <si>
    <t>от 1 до 20</t>
  </si>
  <si>
    <t>Розн</t>
  </si>
  <si>
    <t>от 21 до 40</t>
  </si>
  <si>
    <t>Опт</t>
  </si>
  <si>
    <t>от 41</t>
  </si>
  <si>
    <t>Крупн.опт</t>
  </si>
  <si>
    <t>Товар</t>
  </si>
  <si>
    <t>Алгоритм</t>
  </si>
  <si>
    <t>1. Составить все паросочетания объектов</t>
  </si>
  <si>
    <t>2. Каждой паре присвоить случайное число в интервале от 0 до 1.</t>
  </si>
  <si>
    <t>3. Если число меньше p, пометить эту пару как связанную.</t>
  </si>
  <si>
    <t>Объекты1</t>
  </si>
  <si>
    <t>A</t>
  </si>
  <si>
    <t>B</t>
  </si>
  <si>
    <t>C</t>
  </si>
  <si>
    <t>D</t>
  </si>
  <si>
    <t>E</t>
  </si>
  <si>
    <t>F</t>
  </si>
  <si>
    <t>Объекты2</t>
  </si>
  <si>
    <t>P</t>
  </si>
  <si>
    <t>Мин</t>
  </si>
  <si>
    <t>Интервал</t>
  </si>
  <si>
    <t>Признак</t>
  </si>
  <si>
    <t>от 0 до P</t>
  </si>
  <si>
    <t>Более P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</si>
  <si>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</si>
  <si>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</si>
  <si>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</si>
  <si>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</si>
  <si>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</si>
  <si>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</si>
  <si>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</si>
  <si>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</si>
  <si>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</si>
  <si>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US1.KO</t>
  </si>
  <si>
    <t>US1.PEP</t>
  </si>
  <si>
    <t>Названия строк</t>
  </si>
  <si>
    <t>Общий итог</t>
  </si>
  <si>
    <t>Стандартное отклонение по полю &lt;HIGH&gt;</t>
  </si>
  <si>
    <t>Стандартное отклонение по полю &lt;OPEN&gt;</t>
  </si>
  <si>
    <t>Стандартное отклонение по полю &lt;LOW&gt;</t>
  </si>
  <si>
    <t>Стандартное отклонение по полю &lt;CLOSE&gt;</t>
  </si>
  <si>
    <t>Name</t>
  </si>
  <si>
    <t xml:space="preserve">Value.Наименование маршрута </t>
  </si>
  <si>
    <t>Value.Место проведения</t>
  </si>
  <si>
    <t>Value.Сезонность</t>
  </si>
  <si>
    <t>Value.Продолжительность</t>
  </si>
  <si>
    <t xml:space="preserve">Value.Описание маршрута </t>
  </si>
  <si>
    <t>1</t>
  </si>
  <si>
    <t>Познавательные каникулы: едем с детьми в Тульскую область</t>
  </si>
  <si>
    <t>Тульская область</t>
  </si>
  <si>
    <t>Круглогодично</t>
  </si>
  <si>
    <t>3 дня</t>
  </si>
  <si>
    <t>Оружие, самовары и пряники — это, конечно же, Тула. Здесь вам дадут испечь (и тут же съесть) пряник. Это идеальный вариант для отдыха с детьми.
Рекомендуем добраться до Казанской набережной вдоль старого русла Упы  пообедать в одном из ресторанов. Далее — Тульский кремль. На улице Металлистов помимо кафе найдете ремесленные лавки: можно не откладывать на потом покупку сувениров. Их продают также в Центре приема гостей Тульской области.
И не забудьте запланировать поход в музей оружия, где хранится показательная коллекция боевого снаряжения и можно пострелять в интерактивном тире из копий реального оружия.
Все это и многое другое — в 2 часах езды (поезд, автобус или автомобиль) от Москвы (182 км).</t>
  </si>
  <si>
    <t>2</t>
  </si>
  <si>
    <t>Самобытные усадьбы Тульской области</t>
  </si>
  <si>
    <t>1 день</t>
  </si>
  <si>
    <t xml:space="preserve">Городская или помещичья, дворянская или крестьянская, каждая усадьба была небольшим мирком: в нем были жилые постройки, хозяйственные, и, как правило, усадебный парк или хотя бы небольшой садик, если речь идет о городе. В крупных усадьбах строили и собственную церковь. Русская усадьба, наверное, известна нам ярче, чем какие-либо еще явления дореволюционной жизни — многократно описана в литературе, запечатлена на холстах, отражена в мемуарах. Ее называют «социокультурным феноменом». Достаточно вспомнить признание Льва Толстого: «Без своей Ясной Поляны я трудно могу представить себе Россию и мое отношение к ней. Без Ясной Поляны я, может быть, яснее увижу общие законы, необходимые для моего отечества, но я не буду до пристрастия любить его».
</t>
  </si>
  <si>
    <t>3</t>
  </si>
  <si>
    <t>Пряничные выходные: едем с семьей в Тулу</t>
  </si>
  <si>
    <t>У вас есть пара дней, чтобы отдохнуть всей семьей? Смело приезжайте в Тулу. Для самых маленьких путешественников и их родителей в областном центре и его окрестностях открыты двери музеев, парков, заповедников и других увлекательных заведений.
В путешествии по этому маршруту вы попробуете чай из настоящего самовара, приготовите и продегустируете тульский пряник, переместитесь в прошлое, посетив старинный действующий железнодорожный вокзал, познакомитесь с историей
современной филимоновской игрушки и слепите свистульку самостоятельно. И куда же без прогулок по заповеднику и областному центру. Скучно не будет!</t>
  </si>
  <si>
    <t>4</t>
  </si>
  <si>
    <t>Тульский уикенд: редкие самовары, сладости и Лев Толстой</t>
  </si>
  <si>
    <t>2 дня</t>
  </si>
  <si>
    <t>В Туле пьют чай из самовара, заваренный на шишках, пробуют белевскую пастилу. Испытав ее вкус, упаковками берут в подарок родным. А магия — в Музее-усадьбе А. Т. Болотова!
 В ней выпытывайте секретный рецепт долголетия. И вам его таки раскроют! Без сомнений, «вкус региона» не однотонный, не серый!</t>
  </si>
  <si>
    <t>5</t>
  </si>
  <si>
    <t>Три дня в пряничном краю России: выходные в Тульской области</t>
  </si>
  <si>
    <t>Тула — один из старейших городов России. Сюда едут посмотреть Ясную Поляну, испечь своими руками тульский пряник и узнать, как еще на Руси использовали самовар.</t>
  </si>
  <si>
    <t>6</t>
  </si>
  <si>
    <t>По местам ратной славы Тульского края</t>
  </si>
  <si>
    <t>Еще в 1595 году государь Федор Иоаннович велел поселить за рекой Упой 30 кузнецов, «дабы делали государево самопальное дело». А в 1712 году Петр I дал отмашку на строительство заводов. Об этом напоминает памятник царю у проходных, который был создан на деньги рабочих завода.
Кстати, и памятник, и музей стоят на улице Мосина. Этот талантливый русский инженер создал превосходную для своего времени винтовку-трехлинейку, которую в солдатской среде называли «мосинка».
Кремль Тулы построен на важнейшем стратегическом направлении крымско-татарских набегов — Муравском шляхе. Несколько столетий он оборонял южные рубежи Русского государства, являлся главным звеном знаменитой Большой Засечной черты. Наш маршрут — военной выправки.</t>
  </si>
  <si>
    <t>M</t>
  </si>
  <si>
    <t>H</t>
  </si>
  <si>
    <t>S</t>
  </si>
  <si>
    <t>J</t>
  </si>
  <si>
    <t>N</t>
  </si>
  <si>
    <t>I</t>
  </si>
  <si>
    <t>G</t>
  </si>
  <si>
    <t>T</t>
  </si>
  <si>
    <t>R</t>
  </si>
  <si>
    <t>Q</t>
  </si>
  <si>
    <t>O</t>
  </si>
  <si>
    <t>L</t>
  </si>
  <si>
    <t>K</t>
  </si>
  <si>
    <t>U</t>
  </si>
  <si>
    <t>Количество по полю Column1.Kod</t>
  </si>
  <si>
    <t>AB</t>
  </si>
  <si>
    <t>AA</t>
  </si>
  <si>
    <t>AC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</si>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</sst>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Обычный" xfId="0" builtinId="0"/>
  </cellStyles>
  <dxfs count="13"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9572627" cy="971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E028E-7230-4EA8-A56C-B6A06646A21C}"/>
            </a:ext>
          </a:extLst>
        </xdr:cNvPr>
        <xdr:cNvSpPr txBox="1"/>
      </xdr:nvSpPr>
      <xdr:spPr>
        <a:xfrm>
          <a:off x="609600" y="190500"/>
          <a:ext cx="9572627" cy="9715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</a:t>
          </a:r>
          <a:r>
            <a:rPr lang="en-US" sz="1200"/>
            <a:t>.</a:t>
          </a:r>
          <a:endParaRPr lang="ru-RU" sz="1200"/>
        </a:p>
        <a:p>
          <a:r>
            <a:rPr lang="ru-RU" sz="1200"/>
            <a:t>1. С помощью </a:t>
          </a:r>
          <a:r>
            <a:rPr lang="en-US" sz="1200"/>
            <a:t>Power</a:t>
          </a:r>
          <a:r>
            <a:rPr lang="ru-RU" sz="1200"/>
            <a:t> </a:t>
          </a:r>
          <a:r>
            <a:rPr lang="en-US" sz="1200"/>
            <a:t>Query </a:t>
          </a:r>
          <a:r>
            <a:rPr lang="ru-RU" sz="1200"/>
            <a:t>загрузите</a:t>
          </a:r>
          <a:r>
            <a:rPr lang="ru-RU" sz="1200" baseline="0"/>
            <a:t> на лист</a:t>
          </a:r>
          <a:r>
            <a:rPr lang="en-US" sz="1200"/>
            <a:t> CSV-</a:t>
          </a:r>
          <a:r>
            <a:rPr lang="ru-RU" sz="1200"/>
            <a:t>файл</a:t>
          </a:r>
          <a:r>
            <a:rPr lang="ru-RU" sz="1200" baseline="0"/>
            <a:t> с данными о цене "Кока-кола": </a:t>
          </a:r>
          <a:r>
            <a:rPr lang="en-US" sz="1200" i="1" baseline="0"/>
            <a:t>US1.KO_230116_230120.csv</a:t>
          </a:r>
          <a:endParaRPr lang="ru-RU" sz="1200" i="1" baseline="0"/>
        </a:p>
        <a:p>
          <a:r>
            <a:rPr lang="ru-RU" sz="1200" i="0"/>
            <a:t>2. С</a:t>
          </a:r>
          <a:r>
            <a:rPr lang="ru-RU" sz="1200" i="0" baseline="0"/>
            <a:t> помощью строки итогов покажите</a:t>
          </a:r>
          <a:r>
            <a:rPr lang="ru-RU" sz="1200" i="0"/>
            <a:t>: количество строк,</a:t>
          </a:r>
          <a:r>
            <a:rPr lang="ru-RU" sz="1200" i="0" baseline="0"/>
            <a:t> среднее  </a:t>
          </a:r>
          <a:r>
            <a:rPr lang="en-US" sz="1200" i="0" baseline="0"/>
            <a:t>&lt;CLOSE&gt;</a:t>
          </a:r>
          <a:r>
            <a:rPr lang="ru-RU" sz="1200" i="0" baseline="0"/>
            <a:t>, среднее </a:t>
          </a:r>
          <a:r>
            <a:rPr lang="en-US" sz="1200" i="0" baseline="0"/>
            <a:t>&lt;OPEN&gt;</a:t>
          </a:r>
          <a:r>
            <a:rPr lang="ru-RU" sz="1200" i="0" baseline="0"/>
            <a:t>, минимальное </a:t>
          </a:r>
          <a:r>
            <a:rPr lang="en-US" sz="1200" i="0" baseline="0"/>
            <a:t>&lt;LOW&gt;, </a:t>
          </a:r>
          <a:r>
            <a:rPr lang="ru-RU" sz="1200" i="0" baseline="0"/>
            <a:t>максимальное </a:t>
          </a:r>
          <a:r>
            <a:rPr lang="en-US" sz="1200" i="0" baseline="0"/>
            <a:t>&lt;HIGH&gt;</a:t>
          </a:r>
          <a:r>
            <a:rPr lang="ru-RU" sz="1200" i="0" baseline="0"/>
            <a:t>.</a:t>
          </a:r>
          <a:endParaRPr lang="en-US" sz="1200" i="0" baseline="0"/>
        </a:p>
        <a:p>
          <a:r>
            <a:rPr lang="ru-RU" sz="1200" i="0" baseline="0"/>
            <a:t>3</a:t>
          </a:r>
          <a:r>
            <a:rPr lang="en-US" sz="1200" i="0" baseline="0"/>
            <a:t>. </a:t>
          </a:r>
          <a:r>
            <a:rPr lang="ru-RU" sz="1200" i="0" baseline="0"/>
            <a:t>С помощью фильтра оставьте в таблице строки только относящиеся к торгам, начиная с 14 часов.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953875" cy="9429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A8586D-24A7-410D-852D-7702BE3543D9}"/>
            </a:ext>
          </a:extLst>
        </xdr:cNvPr>
        <xdr:cNvSpPr txBox="1"/>
      </xdr:nvSpPr>
      <xdr:spPr>
        <a:xfrm>
          <a:off x="609600" y="190500"/>
          <a:ext cx="11953875" cy="9429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2.</a:t>
          </a:r>
        </a:p>
        <a:p>
          <a:r>
            <a:rPr lang="en-US" sz="1200"/>
            <a:t>1.</a:t>
          </a:r>
          <a:r>
            <a:rPr lang="en-US" sz="1200" baseline="0"/>
            <a:t> </a:t>
          </a:r>
          <a:r>
            <a:rPr lang="ru-RU" sz="1200"/>
            <a:t>С</a:t>
          </a:r>
          <a:r>
            <a:rPr lang="ru-RU" sz="1200" baseline="0"/>
            <a:t> помощью</a:t>
          </a:r>
          <a:r>
            <a:rPr lang="en-US" sz="1200" baseline="0"/>
            <a:t> Power Query </a:t>
          </a:r>
          <a:r>
            <a:rPr lang="ru-RU" sz="1200" baseline="0"/>
            <a:t>объедините в одну таблицу и загрузите на лист </a:t>
          </a:r>
          <a:r>
            <a:rPr lang="en-US" sz="1200" baseline="0"/>
            <a:t>CSV-</a:t>
          </a:r>
          <a:r>
            <a:rPr lang="ru-RU" sz="1200" baseline="0"/>
            <a:t>данные о торгах </a:t>
          </a:r>
          <a:r>
            <a:rPr lang="en-US" sz="1200" baseline="0"/>
            <a:t>Coca-Cola </a:t>
          </a:r>
          <a:r>
            <a:rPr lang="ru-RU" sz="1200" baseline="0"/>
            <a:t>и </a:t>
          </a:r>
          <a:r>
            <a:rPr lang="en-US" sz="1200" baseline="0"/>
            <a:t>Pepsi-Cola</a:t>
          </a:r>
          <a:r>
            <a:rPr lang="ru-RU" sz="1200" baseline="0"/>
            <a:t>: </a:t>
          </a:r>
          <a:r>
            <a:rPr lang="en-US" sz="1200" i="1" baseline="0"/>
            <a:t>US1.KO_230116_230120.csv</a:t>
          </a:r>
          <a:r>
            <a:rPr lang="ru-RU" sz="1200" i="1" baseline="0"/>
            <a:t>, </a:t>
          </a:r>
          <a:r>
            <a:rPr lang="en-US" sz="1200" i="1" baseline="0"/>
            <a:t>US1.PEP_230116_230120.csv</a:t>
          </a:r>
          <a:endParaRPr lang="ru-RU" sz="1200" i="1" baseline="0"/>
        </a:p>
        <a:p>
          <a:r>
            <a:rPr lang="ru-RU" sz="1200" baseline="0"/>
            <a:t>2. Создайте отчет сводной таблицы, для каждого инструмента за каждый день покажите стандартные отклонения всех параметров.</a:t>
          </a:r>
        </a:p>
        <a:p>
          <a:r>
            <a:rPr lang="ru-RU" sz="1200" baseline="0"/>
            <a:t>    Расположите названия акций и дни по строкам, параметры </a:t>
          </a:r>
          <a:r>
            <a:rPr lang="en-US" sz="1200" baseline="0"/>
            <a:t>&lt;OPEN&gt;, &lt;HIGH&gt;, &lt;LOW&gt;, &lt;CLOSE&gt; </a:t>
          </a:r>
          <a:r>
            <a:rPr lang="ru-RU" sz="1200" baseline="0"/>
            <a:t>по столбцам.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72700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82D9D-DD6B-45B4-A29C-022EB9816370}"/>
            </a:ext>
          </a:extLst>
        </xdr:cNvPr>
        <xdr:cNvSpPr txBox="1"/>
      </xdr:nvSpPr>
      <xdr:spPr>
        <a:xfrm>
          <a:off x="609600" y="190500"/>
          <a:ext cx="10172700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Задание 3.</a:t>
          </a:r>
        </a:p>
        <a:p>
          <a:r>
            <a:rPr lang="ru-RU" sz="1200"/>
            <a:t>1. Загрузите на лист открытый набор данных в формате </a:t>
          </a:r>
          <a:r>
            <a:rPr lang="en-US" sz="1200"/>
            <a:t>JSON </a:t>
          </a:r>
          <a:r>
            <a:rPr lang="ru-RU" sz="1200"/>
            <a:t>"Реестр туристских маршрутов Тульской области"</a:t>
          </a:r>
          <a:r>
            <a:rPr lang="ru-RU" sz="1200" baseline="0"/>
            <a:t> (источник: </a:t>
          </a:r>
          <a:r>
            <a:rPr lang="en-US" sz="1200" baseline="0"/>
            <a:t>https://data.gov.ru/</a:t>
          </a:r>
          <a:r>
            <a:rPr lang="ru-RU" sz="1200" baseline="0"/>
            <a:t>).</a:t>
          </a:r>
        </a:p>
        <a:p>
          <a:r>
            <a:rPr lang="ru-RU" sz="1200" baseline="0"/>
            <a:t>2. Отсортируйте туристические маршруты по продолжительности.</a:t>
          </a:r>
        </a:p>
        <a:p>
          <a:endParaRPr lang="ru-RU" sz="12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2D48A-AD3E-4981-AE43-B1A6AAC6490C}"/>
            </a:ext>
          </a:extLst>
        </xdr:cNvPr>
        <xdr:cNvSpPr txBox="1"/>
      </xdr:nvSpPr>
      <xdr:spPr>
        <a:xfrm>
          <a:off x="609600" y="190500"/>
          <a:ext cx="8515350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Задание 4.</a:t>
          </a:r>
        </a:p>
        <a:p>
          <a:r>
            <a:rPr lang="ru-RU" sz="1100"/>
            <a:t>Загрузите набор данных "Общероссийский классификатор видов экономической деятельности ОКВЭД 2", файл </a:t>
          </a:r>
          <a:r>
            <a:rPr lang="en-US" sz="1100"/>
            <a:t>data-20190514T0100.json</a:t>
          </a:r>
          <a:endParaRPr lang="ru-RU" sz="1100"/>
        </a:p>
        <a:p>
          <a:r>
            <a:rPr lang="ru-RU" sz="1100"/>
            <a:t>( источник: </a:t>
          </a:r>
          <a:r>
            <a:rPr lang="en-US" sz="1100"/>
            <a:t>https://data.gov.ru/opendata/7710168515-okved2014/data-20190514T0100.json</a:t>
          </a:r>
          <a:r>
            <a:rPr lang="ru-RU" sz="1100"/>
            <a:t>)</a:t>
          </a:r>
        </a:p>
        <a:p>
          <a:r>
            <a:rPr lang="ru-RU" sz="1100"/>
            <a:t>Создайте отчёт сводной таблицы,</a:t>
          </a:r>
          <a:r>
            <a:rPr lang="ru-RU" sz="1100" baseline="0"/>
            <a:t> не загружая данные на лист.</a:t>
          </a:r>
        </a:p>
        <a:p>
          <a:r>
            <a:rPr lang="ru-RU" sz="1100" baseline="0"/>
            <a:t>В отчете покажите число видов экономической деятельности в каждом разделе</a:t>
          </a:r>
          <a:r>
            <a:rPr lang="en-US" sz="1100" baseline="0"/>
            <a:t> (Razdel)</a:t>
          </a:r>
          <a:r>
            <a:rPr lang="ru-RU" sz="1100" baseline="0"/>
            <a:t>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632113</xdr:colOff>
      <xdr:row>1</xdr:row>
      <xdr:rowOff>129886</xdr:rowOff>
    </xdr:from>
    <xdr:ext cx="1965218" cy="452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5BD3-0582-4FB2-B9B2-CE0C8D2132DA}"/>
            </a:ext>
          </a:extLst>
        </xdr:cNvPr>
        <xdr:cNvSpPr txBox="1"/>
      </xdr:nvSpPr>
      <xdr:spPr>
        <a:xfrm>
          <a:off x="2279938" y="368011"/>
          <a:ext cx="1965218" cy="4524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Пример</a:t>
          </a:r>
          <a:r>
            <a:rPr lang="ru-RU" sz="1100"/>
            <a:t> 1.</a:t>
          </a:r>
        </a:p>
        <a:p>
          <a:r>
            <a:rPr lang="ru-RU" sz="1100"/>
            <a:t>Найти вес партии апельсинов</a:t>
          </a:r>
        </a:p>
      </xdr:txBody>
    </xdr:sp>
    <xdr:clientData/>
  </xdr:oneCellAnchor>
  <xdr:oneCellAnchor>
    <xdr:from>
      <xdr:col>6</xdr:col>
      <xdr:colOff>597478</xdr:colOff>
      <xdr:row>6</xdr:row>
      <xdr:rowOff>25977</xdr:rowOff>
    </xdr:from>
    <xdr:ext cx="348851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5AF9E-CC62-4F60-B130-63D623AE11DE}"/>
            </a:ext>
          </a:extLst>
        </xdr:cNvPr>
        <xdr:cNvSpPr txBox="1"/>
      </xdr:nvSpPr>
      <xdr:spPr>
        <a:xfrm>
          <a:off x="5074228" y="1216602"/>
          <a:ext cx="3488519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Пример 2. Найти цену</a:t>
          </a:r>
          <a:r>
            <a:rPr lang="ru-RU" sz="1100" baseline="0"/>
            <a:t> партии товара.</a:t>
          </a:r>
        </a:p>
        <a:p>
          <a:r>
            <a:rPr lang="ru-RU" sz="1100" baseline="0"/>
            <a:t>Цена за килограмм меняется в зависимости от партии.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5762625" cy="10763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C73F26-E7A3-4A3D-9FDF-1783F1CE6C41}"/>
            </a:ext>
          </a:extLst>
        </xdr:cNvPr>
        <xdr:cNvSpPr txBox="1"/>
      </xdr:nvSpPr>
      <xdr:spPr>
        <a:xfrm>
          <a:off x="609600" y="190501"/>
          <a:ext cx="5762625" cy="107632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</a:t>
          </a:r>
          <a:r>
            <a:rPr lang="en-US" sz="1100"/>
            <a:t> 5</a:t>
          </a:r>
          <a:r>
            <a:rPr lang="ru-RU" sz="1100"/>
            <a:t>. Случайный граф.</a:t>
          </a:r>
        </a:p>
        <a:p>
          <a:r>
            <a:rPr lang="ru-RU" sz="1100"/>
            <a:t>Имеются объекты (</a:t>
          </a:r>
          <a:r>
            <a:rPr lang="en-US" sz="1100"/>
            <a:t>A,</a:t>
          </a:r>
          <a:r>
            <a:rPr lang="en-US" sz="1100" baseline="0"/>
            <a:t> B, C, D, E, F)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Каждая пара объектов образует связь с вероятностью </a:t>
          </a:r>
          <a:r>
            <a:rPr lang="en-US" sz="1100" i="1" baseline="0"/>
            <a:t>P.</a:t>
          </a:r>
        </a:p>
        <a:p>
          <a:r>
            <a:rPr lang="ru-RU" sz="1100" i="0"/>
            <a:t>Создайте</a:t>
          </a:r>
          <a:r>
            <a:rPr lang="ru-RU" sz="1100" i="0" baseline="0"/>
            <a:t> на листе список всех пар</a:t>
          </a:r>
          <a:r>
            <a:rPr lang="en-US" sz="1100" i="0" baseline="0"/>
            <a:t>.</a:t>
          </a:r>
          <a:endParaRPr lang="ru-RU" sz="1100" i="0" baseline="0"/>
        </a:p>
        <a:p>
          <a:r>
            <a:rPr lang="ru-RU" sz="1100" i="0" baseline="0"/>
            <a:t>С помощью функции ВПР() д</a:t>
          </a:r>
          <a:r>
            <a:rPr lang="ru-RU" sz="1100" i="0"/>
            <a:t>ля</a:t>
          </a:r>
          <a:r>
            <a:rPr lang="ru-RU" sz="1100" i="0" baseline="0"/>
            <a:t> каждой пары объектов укажите, связаны они или нет.</a:t>
          </a:r>
          <a:endParaRPr lang="ru-RU" sz="1100" i="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ов Христофор Геннадьевич" refreshedDate="45337.831103356482" createdVersion="6" refreshedVersion="6" minRefreshableVersion="3" recordCount="104" xr:uid="{00000000-000A-0000-FFFF-FFFF00000000}">
  <cacheSource type="worksheet">
    <worksheetSource name="Добавить1"/>
  </cacheSource>
  <cacheFields count="9">
    <cacheField name="&lt;TICKER&gt;" numFmtId="0">
      <sharedItems count="2">
        <s v="US1.KO"/>
        <s v="US1.PEP"/>
      </sharedItems>
    </cacheField>
    <cacheField name="&lt;PER&gt;" numFmtId="0">
      <sharedItems containsSemiMixedTypes="0" containsString="0" containsNumber="1" containsInteger="1" minValue="30" maxValue="30"/>
    </cacheField>
    <cacheField name="&lt;DATE&gt;" numFmtId="14">
      <sharedItems containsSemiMixedTypes="0" containsNonDate="0" containsDate="1" containsString="0" minDate="2023-01-17T00:00:00" maxDate="2023-01-21T00:00:00" count="4">
        <d v="2023-01-17T00:00:00"/>
        <d v="2023-01-18T00:00:00"/>
        <d v="2023-01-19T00:00:00"/>
        <d v="2023-01-20T00:00:00"/>
      </sharedItems>
    </cacheField>
    <cacheField name="&lt;TIME&gt;" numFmtId="164">
      <sharedItems containsSemiMixedTypes="0" containsNonDate="0" containsDate="1" containsString="0" minDate="1899-12-30T10:00:00" maxDate="1899-12-30T16:00:00"/>
    </cacheField>
    <cacheField name="&lt;OPEN&gt;" numFmtId="0">
      <sharedItems containsSemiMixedTypes="0" containsString="0" containsNumber="1" minValue="59.435000000000002" maxValue="177.24" count="98">
        <n v="61.75"/>
        <n v="62.14"/>
        <n v="62.13"/>
        <n v="62.02"/>
        <n v="62.005000000000003"/>
        <n v="62"/>
        <n v="61.96"/>
        <n v="61.83"/>
        <n v="61.79"/>
        <n v="61.62"/>
        <n v="61.76"/>
        <n v="61.72"/>
        <n v="61.5"/>
        <n v="61.22"/>
        <n v="60.875"/>
        <n v="60.63"/>
        <n v="60.53"/>
        <n v="60.32"/>
        <n v="60.12"/>
        <n v="59.994999999999997"/>
        <n v="59.795000000000002"/>
        <n v="59.905000000000001"/>
        <n v="60.034999999999997"/>
        <n v="60.09"/>
        <n v="60.005000000000003"/>
        <n v="59.85"/>
        <n v="60.335000000000001"/>
        <n v="60.545000000000002"/>
        <n v="60.34"/>
        <n v="60.21"/>
        <n v="60.19"/>
        <n v="60.16"/>
        <n v="60.22"/>
        <n v="60.2"/>
        <n v="60.14"/>
        <n v="60.11"/>
        <n v="60.07"/>
        <n v="59.72"/>
        <n v="59.435000000000002"/>
        <n v="59.68"/>
        <n v="59.7"/>
        <n v="59.84"/>
        <n v="59.814999999999998"/>
        <n v="59.645000000000003"/>
        <n v="59.835000000000001"/>
        <n v="59.875"/>
        <n v="59.93"/>
        <n v="176.15"/>
        <n v="177.24"/>
        <n v="177.06"/>
        <n v="176.67"/>
        <n v="176.81"/>
        <n v="176.84"/>
        <n v="176.58"/>
        <n v="176.56"/>
        <n v="176.38"/>
        <n v="176.3"/>
        <n v="175.88"/>
        <n v="176.05"/>
        <n v="175.98"/>
        <n v="175.35"/>
        <n v="174.33"/>
        <n v="173.66"/>
        <n v="173.09"/>
        <n v="173.27"/>
        <n v="173.1"/>
        <n v="172.72"/>
        <n v="172.51"/>
        <n v="172.42"/>
        <n v="172.65"/>
        <n v="172.45"/>
        <n v="172.43"/>
        <n v="172.3"/>
        <n v="171.21"/>
        <n v="171.29"/>
        <n v="170.95"/>
        <n v="171.32"/>
        <n v="171.04"/>
        <n v="170.8"/>
        <n v="170.58"/>
        <n v="170.5"/>
        <n v="170.59"/>
        <n v="170.56"/>
        <n v="170.27"/>
        <n v="170.13499999999999"/>
        <n v="170.11"/>
        <n v="168.64"/>
        <n v="167.66"/>
        <n v="168"/>
        <n v="168.01"/>
        <n v="168.41"/>
        <n v="168.34"/>
        <n v="168.09"/>
        <n v="167.96"/>
        <n v="168.29"/>
        <n v="168.88"/>
        <n v="169.15"/>
        <n v="169.55"/>
      </sharedItems>
    </cacheField>
    <cacheField name="&lt;HIGH&gt;" numFmtId="0">
      <sharedItems containsSemiMixedTypes="0" containsString="0" containsNumber="1" minValue="59.7" maxValue="177.54" count="99">
        <n v="62.37"/>
        <n v="62.22"/>
        <n v="62.21"/>
        <n v="62.06"/>
        <n v="62.08"/>
        <n v="62.055"/>
        <n v="62.12"/>
        <n v="62.03"/>
        <n v="61.87"/>
        <n v="61.81"/>
        <n v="61.814999999999998"/>
        <n v="61.795000000000002"/>
        <n v="61.72"/>
        <n v="61.51"/>
        <n v="61.23"/>
        <n v="60.884999999999998"/>
        <n v="60.65"/>
        <n v="60.53"/>
        <n v="60.325000000000003"/>
        <n v="60.134999999999998"/>
        <n v="60.02"/>
        <n v="60.085000000000001"/>
        <n v="60.034999999999997"/>
        <n v="60.12"/>
        <n v="60.1"/>
        <n v="60.43"/>
        <n v="60.4"/>
        <n v="60.64"/>
        <n v="60.634999999999998"/>
        <n v="60.35"/>
        <n v="60.28"/>
        <n v="60.19"/>
        <n v="60.255000000000003"/>
        <n v="60.24"/>
        <n v="60.21"/>
        <n v="60.13"/>
        <n v="60.09"/>
        <n v="59.86"/>
        <n v="59.725000000000001"/>
        <n v="59.78"/>
        <n v="59.89"/>
        <n v="59.9"/>
        <n v="59.82"/>
        <n v="59.72"/>
        <n v="59.7"/>
        <n v="59.92"/>
        <n v="59.87"/>
        <n v="59.924999999999997"/>
        <n v="60.07"/>
        <n v="60.08"/>
        <n v="177.4"/>
        <n v="177.54"/>
        <n v="177.27"/>
        <n v="176.905"/>
        <n v="177.02"/>
        <n v="176.84"/>
        <n v="176.93"/>
        <n v="176.61"/>
        <n v="176.5"/>
        <n v="176.37"/>
        <n v="176.38"/>
        <n v="176.15"/>
        <n v="176.09"/>
        <n v="175.59"/>
        <n v="174.51"/>
        <n v="173.66"/>
        <n v="173.34"/>
        <n v="173.47"/>
        <n v="173.17"/>
        <n v="172.93"/>
        <n v="172.6"/>
        <n v="172.95"/>
        <n v="172.78"/>
        <n v="172.61"/>
        <n v="172.52"/>
        <n v="172.3"/>
        <n v="172.17"/>
        <n v="171.29"/>
        <n v="171.11"/>
        <n v="171.4"/>
        <n v="171.17"/>
        <n v="170.93"/>
        <n v="170.58"/>
        <n v="170.75"/>
        <n v="170.66"/>
        <n v="170.61"/>
        <n v="170.34"/>
        <n v="170.2"/>
        <n v="168.95"/>
        <n v="168.13"/>
        <n v="168.46"/>
        <n v="168.56"/>
        <n v="168.47"/>
        <n v="168.34"/>
        <n v="168.25"/>
        <n v="169.23"/>
        <n v="169.24"/>
        <n v="169.88"/>
        <n v="169.87"/>
      </sharedItems>
    </cacheField>
    <cacheField name="&lt;LOW&gt;" numFmtId="0">
      <sharedItems containsSemiMixedTypes="0" containsString="0" containsNumber="1" minValue="59.414999999999999" maxValue="176.97" count="102">
        <n v="61.75"/>
        <n v="62.07"/>
        <n v="61.895000000000003"/>
        <n v="61.93"/>
        <n v="61.96"/>
        <n v="61.94"/>
        <n v="61.83"/>
        <n v="61.79"/>
        <n v="61.594999999999999"/>
        <n v="61.62"/>
        <n v="61.695"/>
        <n v="61.57"/>
        <n v="61.11"/>
        <n v="60.875"/>
        <n v="60.61"/>
        <n v="60.414999999999999"/>
        <n v="60.314999999999998"/>
        <n v="60.12"/>
        <n v="59.954999999999998"/>
        <n v="59.755000000000003"/>
        <n v="59.784999999999997"/>
        <n v="59.905000000000001"/>
        <n v="59.994999999999997"/>
        <n v="59.99"/>
        <n v="59.685000000000002"/>
        <n v="59.73"/>
        <n v="60.13"/>
        <n v="60.244999999999997"/>
        <n v="60.33"/>
        <n v="60.17"/>
        <n v="60.155000000000001"/>
        <n v="60.07"/>
        <n v="60.134999999999998"/>
        <n v="60.104999999999997"/>
        <n v="60.08"/>
        <n v="60.005000000000003"/>
        <n v="59.72"/>
        <n v="59.414999999999999"/>
        <n v="59.42"/>
        <n v="59.62"/>
        <n v="59.695"/>
        <n v="59.79"/>
        <n v="59.725000000000001"/>
        <n v="59.634999999999998"/>
        <n v="59.57"/>
        <n v="59.7"/>
        <n v="59.77"/>
        <n v="59.825000000000003"/>
        <n v="59.875"/>
        <n v="59.93"/>
        <n v="176.15"/>
        <n v="176.97"/>
        <n v="176.58"/>
        <n v="176.51"/>
        <n v="176.7"/>
        <n v="176.67"/>
        <n v="176.49"/>
        <n v="176.26"/>
        <n v="176.17"/>
        <n v="175.76"/>
        <n v="175.88"/>
        <n v="175.86"/>
        <n v="175.56"/>
        <n v="174.34"/>
        <n v="173.7"/>
        <n v="172.93"/>
        <n v="172.94"/>
        <n v="173.04"/>
        <n v="172.64500000000001"/>
        <n v="172.43"/>
        <n v="172.19"/>
        <n v="172.37"/>
        <n v="172.33"/>
        <n v="172.29"/>
        <n v="172.21"/>
        <n v="171.34"/>
        <n v="170.91"/>
        <n v="170.88"/>
        <n v="170.4"/>
        <n v="171"/>
        <n v="170.76499999999999"/>
        <n v="170.55"/>
        <n v="170.25"/>
        <n v="170.41"/>
        <n v="170.46"/>
        <n v="170.32"/>
        <n v="170.16"/>
        <n v="170.10499999999999"/>
        <n v="169.49"/>
        <n v="167.47"/>
        <n v="167.51"/>
        <n v="167.89"/>
        <n v="167.94"/>
        <n v="168.16"/>
        <n v="168.07"/>
        <n v="167.82499999999999"/>
        <n v="167.8"/>
        <n v="168.28"/>
        <n v="168.8"/>
        <n v="169.01"/>
        <n v="169.15"/>
        <n v="169.45"/>
      </sharedItems>
    </cacheField>
    <cacheField name="&lt;CLOSE&gt;" numFmtId="0">
      <sharedItems containsSemiMixedTypes="0" containsString="0" containsNumber="1" minValue="59.43" maxValue="177.02" count="98">
        <n v="62.14"/>
        <n v="62.12"/>
        <n v="62.024999999999999"/>
        <n v="62.01"/>
        <n v="61.954999999999998"/>
        <n v="61.99"/>
        <n v="61.83"/>
        <n v="61.8"/>
        <n v="61.604999999999997"/>
        <n v="61.76"/>
        <n v="61.71"/>
        <n v="61.674999999999997"/>
        <n v="61.21"/>
        <n v="60.875"/>
        <n v="60.65"/>
        <n v="60.54"/>
        <n v="60.335000000000001"/>
        <n v="60.12"/>
        <n v="59.98"/>
        <n v="59.795000000000002"/>
        <n v="59.905000000000001"/>
        <n v="60.03"/>
        <n v="60.104999999999997"/>
        <n v="60.015000000000001"/>
        <n v="59.82"/>
        <n v="60.32"/>
        <n v="60.35"/>
        <n v="60.57"/>
        <n v="60.33"/>
        <n v="60.21"/>
        <n v="60.185000000000002"/>
        <n v="60.14"/>
        <n v="60.2"/>
        <n v="60.19"/>
        <n v="60.15"/>
        <n v="60.1"/>
        <n v="60.07"/>
        <n v="59.73"/>
        <n v="59.43"/>
        <n v="59.68"/>
        <n v="59.704999999999998"/>
        <n v="59.86"/>
        <n v="59.8"/>
        <n v="59.64"/>
        <n v="59.69"/>
        <n v="59.835000000000001"/>
        <n v="59.85"/>
        <n v="59.93"/>
        <n v="60.06"/>
        <n v="176.94"/>
        <n v="177.02"/>
        <n v="176.73"/>
        <n v="176.9"/>
        <n v="176.84"/>
        <n v="176.7"/>
        <n v="176.49"/>
        <n v="176.39"/>
        <n v="176.19"/>
        <n v="175.78"/>
        <n v="176.1"/>
        <n v="175.97"/>
        <n v="176.03"/>
        <n v="174.49"/>
        <n v="173.79"/>
        <n v="173.09"/>
        <n v="173.27"/>
        <n v="173.29"/>
        <n v="172.68"/>
        <n v="172.45"/>
        <n v="172.41"/>
        <n v="172.63"/>
        <n v="172.47"/>
        <n v="172.49"/>
        <n v="172.34"/>
        <n v="171.61"/>
        <n v="171.41"/>
        <n v="171.01"/>
        <n v="171.11"/>
        <n v="171.1"/>
        <n v="170.76499999999999"/>
        <n v="170.64"/>
        <n v="170.33"/>
        <n v="170.52"/>
        <n v="170.36"/>
        <n v="170.16"/>
        <n v="170.12"/>
        <n v="169.63"/>
        <n v="167.65"/>
        <n v="167.98"/>
        <n v="168.05"/>
        <n v="168.49"/>
        <n v="168.33"/>
        <n v="168.07"/>
        <n v="168.24"/>
        <n v="168.81"/>
        <n v="169.11"/>
        <n v="169.47"/>
        <n v="169.85"/>
      </sharedItems>
    </cacheField>
    <cacheField name="&lt;VOL&gt;" numFmtId="0">
      <sharedItems containsSemiMixedTypes="0" containsString="0" containsNumber="1" containsInteger="1" minValue="1774" maxValue="153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онов Христофор Геннадьевич" refreshedDate="45337.84488715278" createdVersion="6" refreshedVersion="6" minRefreshableVersion="3" recordCount="2787" xr:uid="{00000000-000A-0000-FFFF-FFFF01000000}">
  <cacheSource type="external" connectionId="2"/>
  <cacheFields count="7">
    <cacheField name="Column1.global_id" numFmtId="0">
      <sharedItems containsSemiMixedTypes="0" containsString="0" containsNumber="1" containsInteger="1" minValue="273478131" maxValue="329512894"/>
    </cacheField>
    <cacheField name="Column1.system_object_id" numFmtId="0">
      <sharedItems/>
    </cacheField>
    <cacheField name="Column1.signature_date" numFmtId="0">
      <sharedItems/>
    </cacheField>
    <cacheField name="Column1.Razdel" numFmtId="0">
      <sharedItems count="21">
        <s v="M"/>
        <s v="H"/>
        <s v="S"/>
        <s v="C"/>
        <s v="J"/>
        <s v="N"/>
        <s v="I"/>
        <s v="G"/>
        <s v="F"/>
        <s v="E"/>
        <s v="D"/>
        <s v="B"/>
        <s v="A"/>
        <s v="T"/>
        <s v="R"/>
        <s v="Q"/>
        <s v="P"/>
        <s v="O"/>
        <s v="L"/>
        <s v="K"/>
        <s v="U"/>
      </sharedItems>
    </cacheField>
    <cacheField name="Column1.Kod" numFmtId="0">
      <sharedItems containsBlank="1" count="2767">
        <s v="72.19.2"/>
        <s v="50.20.26"/>
        <s v="95.29.41"/>
        <s v="13.92.1"/>
        <s v="60.2"/>
        <s v="58.19"/>
        <s v="52.10.9"/>
        <s v="61.10"/>
        <s v="31.02.2"/>
        <s v="61.10.3"/>
        <s v="62.02.4"/>
        <s v="59.20"/>
        <s v="81.21.1"/>
        <s v="15.20.5"/>
        <s v="58"/>
        <s v="14.39.1"/>
        <s v="56.3"/>
        <s v="53.10.9"/>
        <s v="53.20.31"/>
        <s v="53.20.22"/>
        <s v="52.2"/>
        <s v="52.23.13"/>
        <s v="52.22.12"/>
        <s v="53.10"/>
        <s v="52.10.4"/>
        <s v="52.23.22"/>
        <s v="53.20.3"/>
        <s v="53.20"/>
        <s v="53.10.3"/>
        <s v="52.23.1"/>
        <s v="53.10.4"/>
        <s v="51.10.2"/>
        <s v="51"/>
        <s v="50.2"/>
        <s v="50.40"/>
        <s v="49.10.2"/>
        <s v="50.10.3"/>
        <s v="49.39.11"/>
        <s v="49"/>
        <s v="49.39.31"/>
        <s v="49.41.2"/>
        <s v="49.39.35"/>
        <s v="49.20"/>
        <s v="49.39.2"/>
        <s v="49.31.24"/>
        <s v="50"/>
        <s v="47.78.4"/>
        <s v="47.75"/>
        <s v="47.71.3"/>
        <s v="47.71.2"/>
        <s v="47.64"/>
        <s v="47.52.71"/>
        <s v="47.30.12"/>
        <s v="47.25.11"/>
        <s v="46.71.9"/>
        <s v="47.51.1"/>
        <s v="47.22.1"/>
        <s v="47.24.3"/>
        <s v="46.72.2"/>
        <s v="47.25"/>
        <s v="46.90"/>
        <s v="46.71.3"/>
        <s v="46.71.2"/>
        <s v="46.71.52"/>
        <s v="46.69.8"/>
        <s v="46.5"/>
        <s v="46.66"/>
        <s v="46.49.3"/>
        <s v="46.46.2"/>
        <s v="46.44.1"/>
        <s v="46.49.33"/>
        <s v="46.49.49"/>
        <s v="46.33.2"/>
        <s v="46.42"/>
        <s v="46.38.29"/>
        <s v="46.38.24"/>
        <s v="46.32.3"/>
        <s v="46.31"/>
        <s v="46.18.11"/>
        <s v="46.17.2"/>
        <s v="46.16.2"/>
        <s v="45.32.29"/>
        <s v="45.11.4"/>
        <s v="46.11.3"/>
        <s v="45.31.2"/>
        <s v="45.19"/>
        <s v="46.15.2"/>
        <s v="45.40.4"/>
        <s v="45.19.4"/>
        <s v="43.99"/>
        <s v="43.32.3"/>
        <s v="43"/>
        <s v="42.91.1"/>
        <s v="42.22.3"/>
        <s v="42.9"/>
        <s v="41.2"/>
        <s v="38.32.5"/>
        <s v="35.23.1"/>
        <s v="38.32.55"/>
        <m/>
        <s v="38.32.43"/>
        <s v="38.32.54"/>
        <s v="35.30.1"/>
        <s v="35.22.11"/>
        <s v="35.22.2"/>
        <s v="35.14"/>
        <s v="32.2"/>
        <s v="32.40"/>
        <s v="33"/>
        <s v="32.13"/>
        <s v="32.12.4"/>
        <s v="32.12"/>
        <s v="29.20.2"/>
        <s v="29.32.2"/>
        <s v="30.30.14"/>
        <s v="30.92.3"/>
        <s v="29.3"/>
        <s v="29.10.31"/>
        <s v="28.95"/>
        <s v="29.10"/>
        <s v="29.31"/>
        <s v="28.92.4"/>
        <s v="28.92.2"/>
        <s v="28.92.28"/>
        <s v="28.91.3"/>
        <s v="28.92"/>
        <s v="28.25.14"/>
        <s v="28.25.11"/>
        <s v="28.9"/>
        <s v="28.30"/>
        <s v="28.25.1"/>
        <s v="28.22.7"/>
        <s v="28.22.6"/>
        <s v="28.13"/>
        <s v="28.11.1"/>
        <s v="28.25"/>
        <s v="28.49.4"/>
        <s v="27.51"/>
        <s v="28.15"/>
        <s v="28.15.1"/>
        <s v="27.20.2"/>
        <s v="27.2"/>
        <s v="27.32.2"/>
        <s v="26.60"/>
        <s v="26.70.1"/>
        <s v="26.52.2"/>
        <s v="26.51.6"/>
        <s v="26.52"/>
        <s v="26.40.5"/>
        <s v="26.30.15"/>
        <s v="26.30.2"/>
        <s v="26.40"/>
        <s v="26.40.21"/>
        <s v="26.30.1"/>
        <s v="26.20.9"/>
        <s v="25.99.26"/>
        <s v="25.94"/>
        <s v="25.92"/>
        <s v="25.9"/>
        <s v="25.30.1"/>
        <s v="25.61"/>
        <s v="25.93"/>
        <s v="24.51"/>
        <s v="24.43.3"/>
        <s v="24.33"/>
        <s v="24.45.8"/>
        <s v="24.43"/>
        <s v="24.45"/>
        <s v="24.20"/>
        <s v="24.10.7"/>
        <s v="24.10.4"/>
        <s v="23.91"/>
        <s v="23.9"/>
        <s v="23.7"/>
        <s v="23.52.2"/>
        <s v="23.12.2"/>
        <s v="23.61.1"/>
        <s v="23.49.1"/>
        <s v="22.29.1"/>
        <s v="23.19.9"/>
        <s v="23.61"/>
        <s v="23.44"/>
        <s v="22.21"/>
        <s v="21.20.1"/>
        <s v="22.19.5"/>
        <s v="19.34.1"/>
        <s v="20.59.6"/>
        <s v="16.21.12"/>
        <s v="19.10"/>
        <s v="16.29.13"/>
        <s v="15.11.52"/>
        <s v="20.60.2"/>
        <s v="14.14.14"/>
        <s v="14.31"/>
        <s v="14.14.23"/>
        <s v="16.10.3"/>
        <s v="15.20.42"/>
        <s v="15.20.41"/>
        <s v="14.14.11"/>
        <s v="13.96.3"/>
        <s v="13.93"/>
        <s v="13.9"/>
        <s v="13.91.1"/>
        <s v="13.30.5"/>
        <s v="13.3"/>
        <s v="13.30.4"/>
        <s v="13.20.19"/>
        <s v="13.20.12"/>
        <s v="13.20.11"/>
        <s v="13.10.6"/>
        <s v="13.10.2"/>
        <s v="12.00.2"/>
        <s v="11.07.2"/>
        <s v="10.89.2"/>
        <s v="10.86.64"/>
        <s v="10.86.63"/>
        <s v="10.81.1"/>
        <s v="10.51.1"/>
        <s v="10.41.58"/>
        <s v="10.86.1"/>
        <s v="10.81.3"/>
        <s v="10.72.3"/>
        <s v="10.72.32"/>
        <s v="10.72.34"/>
        <s v="10.41.28"/>
        <s v="08.99.22"/>
        <s v="08.92"/>
        <s v="10.11.1"/>
        <s v="09.10.2"/>
        <s v="05.2"/>
        <s v="03.22.9"/>
        <s v="05.10.22"/>
        <s v="08.12"/>
        <s v="05.10.11"/>
        <s v="05.10.15"/>
        <s v="07.29"/>
        <s v="08.11.3"/>
        <s v="03.22.2"/>
        <s v="03.21.5"/>
        <s v="03.22"/>
        <s v="02.30"/>
        <s v="03.1"/>
        <s v="02.1"/>
        <s v="01.49.9"/>
        <s v="01.49.22"/>
        <s v="01.47.1"/>
        <s v="01.19.2"/>
        <s v="01.13"/>
        <s v="01.42.11"/>
        <s v="01.22"/>
        <s v="01.46.12"/>
        <s v="01.49"/>
        <s v="95.25.1"/>
        <s v="97"/>
        <s v="01.11.15"/>
        <s v="98.10"/>
        <s v="94.20"/>
        <s v="94.99"/>
        <s v="95.21"/>
        <s v="95.11"/>
        <s v="93.29"/>
        <s v="93.29.9"/>
        <s v="91"/>
        <s v="86.23"/>
        <s v="85.12"/>
        <s v="87.10"/>
        <s v="84.25"/>
        <s v="84.11.6"/>
        <s v="84.21"/>
        <s v="84.13"/>
        <s v="82"/>
        <s v="77.39.23"/>
        <s v="81"/>
        <s v="81.22"/>
        <s v="79.90.2"/>
        <s v="79.90.3"/>
        <s v="78"/>
        <s v="74.90.9"/>
        <s v="77.32"/>
        <s v="74.3"/>
        <s v="74.90.22"/>
        <s v="77.21"/>
        <s v="71.20.9"/>
        <s v="71.20.7"/>
        <s v="72.20"/>
        <s v="71.20"/>
        <s v="71.11.2"/>
        <s v="71.12.43"/>
        <s v="71.11.1"/>
        <s v="68.10.22"/>
        <s v="68.31.12"/>
        <s v="68.10.11"/>
        <s v="69.20.1"/>
        <s v="68.10.12"/>
        <s v="66.30.9"/>
        <s v="69.20"/>
        <s v="68.20.1"/>
        <s v="66.22"/>
        <s v="66.29"/>
        <s v="66.19.4"/>
        <s v="65.12.2"/>
        <s v="65.30"/>
        <s v="65.12.5"/>
        <s v="64"/>
        <s v="63.11"/>
        <s v="63.12"/>
        <s v="64.20"/>
        <s v="63.11.9"/>
        <s v="64.99.6"/>
        <s v="64.91.1"/>
        <s v="38.22.13"/>
        <s v="27.90.9"/>
        <s v="72.19.12"/>
        <s v="38.22.12"/>
        <s v="81.21.9"/>
        <s v="28.99.49"/>
        <s v="13.92.2"/>
        <s v="32.13.2"/>
        <s v="95.24.1"/>
        <s v="14.31.2"/>
        <s v="14.20.1"/>
        <s v="93.29.3"/>
        <s v="38.22.11"/>
        <s v="95.29.43"/>
        <s v="28.99.41"/>
        <s v="32.13.1"/>
        <s v="62.02.2"/>
        <s v="62.0"/>
        <s v="31.09.2"/>
        <s v="14.12.2"/>
        <s v="13.99.4"/>
        <s v="61.20"/>
        <s v="61.10.1"/>
        <s v="62"/>
        <s v="61.20.5"/>
        <s v="62.03"/>
        <s v="31.09.1"/>
        <s v="14.11.2"/>
        <s v="62.03.1"/>
        <s v="61.10.2"/>
        <s v="56.21"/>
        <s v="59.2"/>
        <s v="61.1"/>
        <s v="58.1"/>
        <s v="58.11.4"/>
        <s v="59.20.2"/>
        <s v="59.12"/>
        <s v="56.29.2"/>
        <s v="59.1"/>
        <s v="55.2"/>
        <s v="53.20.39"/>
        <s v="53.2"/>
        <s v="55.1"/>
        <s v="53.20.2"/>
        <s v="53"/>
        <s v="52.23.2"/>
        <s v="52.24.2"/>
        <s v="52.21.21"/>
        <s v="52.21.2"/>
        <s v="52.21.25"/>
        <s v="52.21.3"/>
        <s v="52.22.29"/>
        <s v="52.10.21"/>
        <s v="52.1"/>
        <s v="52.21"/>
        <s v="51.22.4"/>
        <s v="51.22.3"/>
        <s v="51.22.1"/>
        <s v="50.40.3"/>
        <s v="50.20.41"/>
        <s v="50.20.4"/>
        <s v="50.20.11"/>
        <s v="50.10.12"/>
        <s v="50.20.21"/>
        <s v="50.10.11"/>
        <s v="50.20.3"/>
        <s v="50.20.2"/>
        <s v="49.39.13"/>
        <s v="49.39.34"/>
        <s v="49.31.22"/>
        <s v="49.32"/>
        <s v="49.39.39"/>
        <s v="49.39"/>
        <s v="49.31.12"/>
        <s v="49.50.11"/>
        <s v="47.79.1"/>
        <s v="47.79.4"/>
        <s v="49.10.12"/>
        <s v="47.78.6"/>
        <s v="49.20.1"/>
        <s v="47.73"/>
        <s v="47.78.7"/>
        <s v="49.20.9"/>
        <s v="47.81.1"/>
        <s v="47.82.1"/>
        <s v="47.78"/>
        <s v="49.3"/>
        <s v="47.77"/>
        <s v="47.71.5"/>
        <s v="47.72.2"/>
        <s v="47.64.2"/>
        <s v="47.63.2"/>
        <s v="47.52.3"/>
        <s v="47.53.2"/>
        <s v="47.42"/>
        <s v="47.53.3"/>
        <s v="47.52"/>
        <s v="47.41.2"/>
        <s v="47.53.1"/>
        <s v="47.63.1"/>
        <s v="47.29.33"/>
        <s v="47.59.3"/>
        <s v="47.59.1"/>
        <s v="47.6"/>
        <s v="47.59.7"/>
        <s v="47.21"/>
        <s v="47.11.3"/>
        <s v="47.1"/>
        <s v="47.19"/>
        <s v="46.75"/>
        <s v="47.29.12"/>
        <s v="47.25.2"/>
        <s v="46.73.7"/>
        <s v="46.72.23"/>
        <s v="47.23.2"/>
        <s v="46.74.2"/>
        <s v="46.76.1"/>
        <s v="46.76.4"/>
        <s v="46.73.8"/>
        <s v="46.72.12"/>
        <s v="46.72.1"/>
        <s v="46.72"/>
        <s v="46.71"/>
        <s v="46.69.4"/>
        <s v="46.69.2"/>
        <s v="46.62.1"/>
        <s v="46.6"/>
        <s v="46.51.1"/>
        <s v="46.49.42"/>
        <s v="46.62"/>
        <s v="46.49.31"/>
        <s v="46.47.3"/>
        <s v="46.48.2"/>
        <s v="46.49.2"/>
        <s v="46.47"/>
        <s v="46.45.2"/>
        <s v="46.45.1"/>
        <s v="46.43.3"/>
        <s v="46.38.2"/>
        <s v="46.42.11"/>
        <s v="46.45"/>
        <s v="46.36.2"/>
        <s v="46.38"/>
        <s v="46.34.22"/>
        <s v="46.36.1"/>
        <s v="46.24"/>
        <s v="46.21.2"/>
        <s v="46.33.3"/>
        <s v="46.18.93"/>
        <s v="46.18.92"/>
        <s v="46.18.9"/>
        <s v="46.18.14"/>
        <s v="46.16.3"/>
        <s v="46.15"/>
        <s v="46.12.32"/>
        <s v="46.11.39"/>
        <s v="46.11.35"/>
        <s v="46.11.34"/>
        <s v="45.40.1"/>
        <s v="45.40.2"/>
        <s v="45.32.22"/>
        <s v="45.32.2"/>
        <s v="45.20.3"/>
        <s v="45.31"/>
        <s v="45.19.49"/>
        <s v="45.19.41"/>
        <s v="45.19.31"/>
        <s v="45.19.2"/>
        <s v="45.19.1"/>
        <s v="45.11.39"/>
        <s v="45.11.3"/>
        <s v="45.11"/>
        <s v="43.99.1"/>
        <s v="43.32.1"/>
        <s v="43.34"/>
        <s v="43.12.1"/>
        <s v="43.11"/>
        <s v="43.31"/>
        <s v="43.12.4"/>
        <s v="42.91"/>
        <s v="42.91.2"/>
        <s v="41.20"/>
        <s v="38.32.2"/>
        <s v="38.32.41"/>
        <s v="39"/>
        <s v="41"/>
        <s v="38.32.12"/>
        <s v="38.22"/>
        <s v="38.11"/>
        <s v="38.12"/>
        <s v="35.22.22"/>
        <s v="35.30.4"/>
        <s v="35.23.11"/>
        <s v="35.22.12"/>
        <s v="35.22.1"/>
        <s v="35.22"/>
        <s v="35.21.1"/>
        <s v="35.13"/>
        <s v="35.21.21"/>
        <s v="35.11.3"/>
        <s v="35.11"/>
        <s v="33.17"/>
        <s v="35.1"/>
        <s v="33.15"/>
        <s v="32.99.6"/>
        <s v="32.99.2"/>
        <s v="32.99.4"/>
        <s v="32.9"/>
        <s v="32.5"/>
        <s v="31.02"/>
        <s v="31.0"/>
        <s v="31.09"/>
        <s v="30.30.39"/>
        <s v="30.30.1"/>
        <s v="30.30.11"/>
        <s v="30.30"/>
        <s v="30.30.12"/>
        <s v="30.30.43"/>
        <s v="30.30.3"/>
        <s v="30.3"/>
        <s v="30.20.12"/>
        <s v="30.20.2"/>
        <s v="29.32"/>
        <s v="30.20"/>
        <s v="29.20.3"/>
        <s v="29.20"/>
        <s v="29.10.5"/>
        <s v="28.99.3"/>
        <s v="28.99.1"/>
        <s v="29.10.11"/>
        <s v="28.99"/>
        <s v="28.94.4"/>
        <s v="29.10.12"/>
        <s v="28.94.3"/>
        <s v="28.94.2"/>
        <s v="28.93"/>
        <s v="28.91.1"/>
        <s v="28.92.29"/>
        <s v="28.4"/>
        <s v="28.30.89"/>
        <s v="28.49.3"/>
        <s v="28.30.81"/>
        <s v="28.30.2"/>
        <s v="28.29.41"/>
        <s v="28.29.6"/>
        <s v="28.29.21"/>
        <s v="28.30.3"/>
        <s v="28.49.12"/>
        <s v="28.29"/>
        <s v="28.24"/>
        <s v="28.29.13"/>
        <s v="28.23.2"/>
        <s v="28.22.1"/>
        <s v="28.22.41"/>
        <s v="28.22.2"/>
        <s v="28.11"/>
        <s v="28"/>
        <s v="27.51.4"/>
        <s v="27.20.23"/>
        <s v="27.5"/>
        <s v="27.51.1"/>
        <s v="27.11.11"/>
        <s v="27.20.1"/>
        <s v="26.8"/>
        <s v="26.51.7"/>
        <s v="26.30.21"/>
        <s v="26.40.2"/>
        <s v="26.3"/>
        <s v="26.30"/>
        <s v="26.70.6"/>
        <s v="26.60.7"/>
        <s v="26.40.4"/>
        <s v="26.51.4"/>
        <s v="26.30.4"/>
        <s v="26.40.22"/>
        <s v="26.30.19"/>
        <s v="26.30.18"/>
        <s v="26.20.3"/>
        <s v="26.11.9"/>
        <s v="25.99.21"/>
        <s v="25.99.1"/>
        <s v="25.99.11"/>
        <s v="26.11.1"/>
        <s v="26.11.3"/>
        <s v="25.99.24"/>
        <s v="25.91"/>
        <s v="25.7"/>
        <s v="25.3"/>
        <s v="25.21.2"/>
        <s v="25.12"/>
        <s v="24.5"/>
        <s v="24.45.6"/>
        <s v="24.45.3"/>
        <s v="24.43.1"/>
        <s v="24.42"/>
        <s v="24.2"/>
        <s v="24.10.2"/>
        <s v="24.34"/>
        <s v="24.10.9"/>
        <s v="24.4"/>
        <s v="24.10.3"/>
        <s v="24"/>
        <s v="23.65.2"/>
        <s v="23.99.6"/>
        <s v="23.99.1"/>
        <s v="23.65.1"/>
        <s v="23.65"/>
        <s v="23.63"/>
        <s v="23.51"/>
        <s v="23.62"/>
        <s v="23.41.3"/>
        <s v="23.19.2"/>
        <s v="23.2"/>
        <s v="23.20.3"/>
        <s v="23.41.1"/>
        <s v="23.19.3"/>
        <s v="23.12"/>
        <s v="23.19"/>
        <s v="23.13"/>
        <s v="23.11.3"/>
        <s v="23.14"/>
        <s v="23.13.6"/>
        <s v="22.19.2"/>
        <s v="22.23"/>
        <s v="22.2"/>
        <s v="22.1"/>
        <s v="21"/>
        <s v="20.41.1"/>
        <s v="20.59.1"/>
        <s v="21.20.2"/>
        <s v="20.60"/>
        <s v="20.30.1"/>
        <s v="20.17"/>
        <s v="20.2"/>
        <s v="20.15.7"/>
        <s v="20.15.3"/>
        <s v="20.15.1"/>
        <s v="20.16"/>
        <s v="20.15"/>
        <s v="20.14.7"/>
        <s v="19.3"/>
        <s v="19.34.2"/>
        <s v="20"/>
        <s v="19.20.9"/>
        <s v="18.2"/>
        <s v="19.2"/>
        <s v="18"/>
        <s v="17.29"/>
        <s v="17.24"/>
        <s v="17.11.9"/>
        <s v="16.29.22"/>
        <s v="16.22"/>
        <s v="16.29.12"/>
        <s v="16.29.1"/>
        <s v="16.10.1"/>
        <s v="16.2"/>
        <s v="15.20.2"/>
        <s v="16.10.2"/>
        <s v="15.2"/>
        <s v="15.12"/>
        <s v="15.11"/>
        <s v="14.19.4"/>
        <s v="14.2"/>
        <s v="14.19.23"/>
        <s v="14.19.22"/>
        <s v="14.14.3"/>
        <s v="14.19.21"/>
        <s v="14.14.25"/>
        <s v="14.14.22"/>
        <s v="14.12"/>
        <s v="13.30.2"/>
        <s v="13.99.1"/>
        <s v="14.14.21"/>
        <s v="13.96.6"/>
        <s v="13.20.4"/>
        <s v="13.30.3"/>
        <s v="13.91"/>
        <s v="13.96"/>
        <s v="13.20.45"/>
        <s v="13.20.3"/>
        <s v="13.20.2"/>
        <s v="13.10.5"/>
        <s v="12.00.1"/>
        <s v="11.07.1"/>
        <s v="11.05"/>
        <s v="10.89.1"/>
        <s v="11.01.4"/>
        <s v="10.9"/>
        <s v="10.89.6"/>
        <s v="10.91.2"/>
        <s v="10.89.4"/>
        <s v="10.86.62"/>
        <s v="10.86.3"/>
        <s v="10.86.69"/>
        <s v="10.82"/>
        <s v="10.72.33"/>
        <s v="10.71.3"/>
        <s v="10.72.1"/>
        <s v="10.52"/>
        <s v="10.51.4"/>
        <s v="10.41.6"/>
        <s v="10.41.29"/>
        <s v="10.41.3"/>
        <s v="10.39.9"/>
        <s v="10.41.53"/>
        <s v="10.41.24"/>
        <s v="10.31"/>
        <s v="10.32"/>
        <s v="10.20.3"/>
        <s v="10.13.5"/>
        <s v="10.12.5"/>
        <s v="10.12"/>
        <s v="10.11.3"/>
        <s v="10"/>
        <s v="09.9"/>
        <s v="09"/>
        <s v="08.11.4"/>
        <s v="07.29.91"/>
        <s v="08"/>
        <s v="06.20.2"/>
        <s v="07.29.33"/>
        <s v="07.29.1"/>
        <s v="06.20"/>
        <s v="07.10.3"/>
        <s v="06.10.1"/>
        <s v="06.10"/>
        <s v="05.20.2"/>
        <s v="05.10"/>
        <s v="05"/>
        <s v="03.22.4"/>
        <s v="03.12.1"/>
        <s v="03.12.2"/>
        <s v="03.21"/>
        <s v="03.11.3"/>
        <s v="03.11.5"/>
        <s v="03.12"/>
        <s v="03.11.1"/>
        <s v="02.40.1"/>
        <s v="02.30.13"/>
        <s v="02.20"/>
        <s v="02.2"/>
        <s v="02.30.1"/>
        <s v="02.10.2"/>
        <s v="02.10.1"/>
        <s v="01.49.7"/>
        <s v="01.49.44"/>
        <s v="01.47"/>
        <s v="01.49.32"/>
        <s v="01.47.3"/>
        <s v="01.47.11"/>
        <s v="01.45.4"/>
        <s v="01.45.2"/>
        <s v="01.43.3"/>
        <s v="01.42.2"/>
        <s v="01.41.1"/>
        <s v="01.46.11"/>
        <s v="01.43"/>
        <s v="01.29"/>
        <s v="01.28.1"/>
        <s v="01.19.3"/>
        <s v="01.16.1"/>
        <s v="01.16"/>
        <s v="01.26"/>
        <s v="01.13.11"/>
        <s v="01.11.16"/>
        <s v="01.13.2"/>
        <s v="01.13.51"/>
        <s v="01.15"/>
        <s v="99.0"/>
        <s v="01"/>
        <s v="01.11"/>
        <s v="99"/>
        <s v="98"/>
        <s v="96.0"/>
        <s v="95.29"/>
        <s v="95.29.1"/>
        <s v="96.03"/>
        <s v="94.92"/>
        <s v="94.9"/>
        <s v="95.12"/>
        <s v="94.91"/>
        <s v="95.23"/>
        <s v="95.22"/>
        <s v="95.1"/>
        <s v="95.22.2"/>
        <s v="93.21"/>
        <s v="92.23"/>
        <s v="91.04.2"/>
        <s v="92"/>
        <s v="92.21"/>
        <s v="91.04.6"/>
        <s v="91.0"/>
        <s v="90.04.3"/>
        <s v="91.01"/>
        <s v="88.91"/>
        <s v="90.04.2"/>
        <s v="87.9"/>
        <s v="87.90"/>
        <s v="87.3"/>
        <s v="87.30"/>
        <s v="86.90.9"/>
        <s v="86.90.2"/>
        <s v="86.21"/>
        <s v="86.90.1"/>
        <s v="86.90"/>
        <s v="86.22"/>
        <s v="86"/>
        <s v="86.1"/>
        <s v="86.2"/>
        <s v="85.42.2"/>
        <s v="85.30"/>
        <s v="85.22.2"/>
        <s v="85.41.9"/>
        <s v="85.21"/>
        <s v="84.3"/>
        <s v="85.23"/>
        <s v="85.13"/>
        <s v="84.25.1"/>
        <s v="84.23.3"/>
        <s v="84.24"/>
        <s v="84.12"/>
        <s v="84.23.32"/>
        <s v="84.2"/>
        <s v="84.11.34"/>
        <s v="84.11.32"/>
        <s v="84.1"/>
        <s v="84.11.22"/>
        <s v="84.11.31"/>
        <s v="82.92"/>
        <s v="82.9"/>
        <s v="81.29.9"/>
        <s v="80.10"/>
        <s v="81.29"/>
        <s v="81.29.1"/>
        <s v="79.90.1"/>
        <s v="81.1"/>
        <s v="81.2"/>
        <s v="81.10"/>
        <s v="79.9"/>
        <s v="79.12"/>
        <s v="80"/>
        <s v="79.1"/>
        <s v="79"/>
        <s v="78.10"/>
        <s v="78.2"/>
        <s v="78.1"/>
        <s v="77.39.1"/>
        <s v="77.4"/>
        <s v="77.33.1"/>
        <s v="77.39.24"/>
        <s v="77.29"/>
        <s v="77.29.1"/>
        <s v="77.11"/>
        <s v="74.90.92"/>
        <s v="74.2"/>
        <s v="77.12"/>
        <s v="75.0"/>
        <s v="74.90.25"/>
        <s v="74.9"/>
        <s v="72.2"/>
        <s v="71.20.62"/>
        <s v="72.19.3"/>
        <s v="71.12.66"/>
        <s v="71.20.5"/>
        <s v="71.12.57"/>
        <s v="71.20.3"/>
        <s v="71.12.54"/>
        <s v="70.1"/>
        <s v="70.10.2"/>
        <s v="68.31.21"/>
        <s v="68.31.3"/>
        <s v="68.31.22"/>
        <s v="69.20.3"/>
        <s v="68.32.1"/>
        <s v="68.31.1"/>
        <s v="68.20"/>
        <s v="68.20.2"/>
        <s v="68.10.21"/>
        <s v="66.19.61"/>
        <s v="65.12"/>
        <s v="68.10.2"/>
        <s v="66"/>
        <s v="64.99.9"/>
        <s v="66.11.4"/>
        <s v="66.11.1"/>
        <s v="66.19.6"/>
        <s v="64.92.6"/>
        <s v="65.2"/>
        <s v="66.12.1"/>
        <s v="65.12.4"/>
        <s v="72.19.9"/>
        <s v="32.12.7"/>
        <s v="38.22.1"/>
        <s v="28.99.4"/>
        <s v="84.25.3"/>
        <s v="95.29.7"/>
        <s v="95.29.42"/>
        <s v="64.19"/>
        <s v="62.03.19"/>
        <s v="63.99.12"/>
        <s v="14.31.1"/>
        <s v="64.9"/>
        <s v="14.12.1"/>
        <s v="64.91"/>
        <s v="95.29.12"/>
        <s v="14.11.1"/>
        <s v="61.20.2"/>
        <s v="61.90"/>
        <s v="62.02.3"/>
        <s v="95.29.11"/>
        <s v="62.02.1"/>
        <s v="61.30.1"/>
        <s v="62.03.11"/>
        <s v="61.10.8"/>
        <s v="61.2"/>
        <s v="61.10.6"/>
        <s v="61.10.5"/>
        <s v="61.3"/>
        <s v="61.10.4"/>
        <s v="60.1"/>
        <s v="59.20.1"/>
        <s v="59.14"/>
        <s v="58.12.1"/>
        <s v="56.29.1"/>
        <s v="59.11"/>
        <s v="58.14"/>
        <s v="56.10.3"/>
        <s v="58.29"/>
        <s v="58.12"/>
        <s v="58.11.2"/>
        <s v="56.29"/>
        <s v="56.10.1"/>
        <s v="56.10.23"/>
        <s v="56.1"/>
        <s v="56"/>
        <s v="53.20.32"/>
        <s v="52.22.17"/>
        <s v="55.10"/>
        <s v="52.23.19"/>
        <s v="53.20.1"/>
        <s v="52.22.19"/>
        <s v="53.10.2"/>
        <s v="52.24"/>
        <s v="52.22.25"/>
        <s v="52.22.27"/>
        <s v="52.24.1"/>
        <s v="52.22.28"/>
        <s v="52.21.13"/>
        <s v="52.21.11"/>
        <s v="52.21.12"/>
        <s v="50.20.29"/>
        <s v="52"/>
        <s v="52.10.3"/>
        <s v="51.21.3"/>
        <s v="50.30"/>
        <s v="52.10.2"/>
        <s v="50.10.39"/>
        <s v="50.10.1"/>
        <s v="51.21"/>
        <s v="50.20.15"/>
        <s v="49.50.22"/>
        <s v="50.1"/>
        <s v="50.4"/>
        <s v="51.2"/>
        <s v="49.41"/>
        <s v="49.10.1"/>
        <s v="49.2"/>
        <s v="49.39.32"/>
        <s v="49.39.1"/>
        <s v="49.39.33"/>
        <s v="49.31.1"/>
        <s v="47.99"/>
        <s v="49.4"/>
        <s v="49.1"/>
        <s v="47.91.3"/>
        <s v="47.91.1"/>
        <s v="47.91.2"/>
        <s v="47.81.2"/>
        <s v="47.8"/>
        <s v="47.78.8"/>
        <s v="47.78.62"/>
        <s v="47.78.2"/>
        <s v="47.77.1"/>
        <s v="47.76.2"/>
        <s v="47.75.3"/>
        <s v="47.71.6"/>
        <s v="47.74.2"/>
        <s v="47.71.1"/>
        <s v="47.64.4"/>
        <s v="47.62.2"/>
        <s v="47.62"/>
        <s v="47.63"/>
        <s v="47.30"/>
        <s v="47.26"/>
        <s v="47.24.2"/>
        <s v="47.24"/>
        <s v="47.43"/>
        <s v="47.24.1"/>
        <s v="47.52.2"/>
        <s v="47.41.3"/>
        <s v="47.22.2"/>
        <s v="47.22"/>
        <s v="47.23"/>
        <s v="47.11.1"/>
        <s v="47.11"/>
        <s v="47"/>
        <s v="46.76.3"/>
        <s v="46.76.2"/>
        <s v="46.74.3"/>
        <s v="46.73.6"/>
        <s v="46.73"/>
        <s v="46.73.1"/>
        <s v="46.73.3"/>
        <s v="46.73.5"/>
        <s v="46.72.11"/>
        <s v="46.69.9"/>
        <s v="46.69.7"/>
        <s v="46.71.4"/>
        <s v="46.69.6"/>
        <s v="46.69.1"/>
        <s v="46.64"/>
        <s v="46.63"/>
        <s v="46.62.2"/>
        <s v="46.61.2"/>
        <s v="46.52.3"/>
        <s v="46.51.2"/>
        <s v="46.51"/>
        <s v="46.49"/>
        <s v="46.48"/>
        <s v="46.47.2"/>
        <s v="46.49.41"/>
        <s v="46.46"/>
        <s v="46.44.2"/>
        <s v="46.43.1"/>
        <s v="46.43"/>
        <s v="46.42.2"/>
        <s v="46.4"/>
        <s v="46.39"/>
        <s v="46.36.3"/>
        <s v="46.36"/>
        <s v="46.34.23"/>
        <s v="46.33.1"/>
        <s v="46.34.21"/>
        <s v="46.34"/>
        <s v="46.32.2"/>
        <s v="46.31.13"/>
        <s v="46.23"/>
        <s v="46.22"/>
        <s v="46.21.14"/>
        <s v="46.21.13"/>
        <s v="46.21.1"/>
        <s v="46.21"/>
        <s v="46.18.99"/>
        <s v="46.18.3"/>
        <s v="46.18.13"/>
        <s v="46.18.12"/>
        <s v="46.17.23"/>
        <s v="46.15.9"/>
        <s v="46.14"/>
        <s v="46.12.31"/>
        <s v="46.15.1"/>
        <s v="46.11.1"/>
        <s v="46.18"/>
        <s v="46.1"/>
        <s v="46.11.32"/>
        <s v="45.40.5"/>
        <s v="45.32.21"/>
        <s v="45.4"/>
        <s v="45.31.1"/>
        <s v="45.3"/>
        <s v="45.20.2"/>
        <s v="45.20.1"/>
        <s v="45.11.31"/>
        <s v="45.11.2"/>
        <s v="45.1"/>
        <s v="43.99.7"/>
        <s v="43.99.5"/>
        <s v="43.91"/>
        <s v="43.34.2"/>
        <s v="43.99.3"/>
        <s v="43.33"/>
        <s v="43.32"/>
        <s v="43.32.2"/>
        <s v="43.29"/>
        <s v="43.1"/>
        <s v="43.12"/>
        <s v="43.12.3"/>
        <s v="43.21"/>
        <s v="42.22.2"/>
        <s v="39.0"/>
        <s v="42.12"/>
        <s v="38.32.59"/>
        <s v="38.32.1"/>
        <s v="38.32.51"/>
        <s v="38.32.49"/>
        <s v="38.3"/>
        <s v="38.31"/>
        <s v="38.1"/>
        <s v="37"/>
        <s v="35.30.12"/>
        <s v="35.30.11"/>
        <s v="35.23.22"/>
        <s v="35.30.13"/>
        <s v="35.23.2"/>
        <s v="35.23"/>
        <s v="35.21.23"/>
        <s v="35.21"/>
        <s v="35.21.11"/>
        <s v="33.20"/>
        <s v="35.12.2"/>
        <s v="33.13"/>
        <s v="32.99"/>
        <s v="32.99.1"/>
        <s v="32.91"/>
        <s v="32.50"/>
        <s v="32.1"/>
        <s v="32.12.2"/>
        <s v="30.30.42"/>
        <s v="32.3"/>
        <s v="30.9"/>
        <s v="30.30.31"/>
        <s v="30.20.9"/>
        <s v="30.20.32"/>
        <s v="30.30.2"/>
        <s v="30.20.13"/>
        <s v="30.11"/>
        <s v="29.32.3"/>
        <s v="29.20.5"/>
        <s v="29.20.4"/>
        <s v="29.10.4"/>
        <s v="28.99.9"/>
        <s v="29.10.1"/>
        <s v="28.99.2"/>
        <s v="28.92.27"/>
        <s v="28.92.5"/>
        <s v="28.94"/>
        <s v="28.92.23"/>
        <s v="28.92.25"/>
        <s v="28.92.24"/>
        <s v="28.92.22"/>
        <s v="28.92.11"/>
        <s v="28.92.1"/>
        <s v="28.91"/>
        <s v="28.49.2"/>
        <s v="28.49.11"/>
        <s v="28.49.1"/>
        <s v="28.49.13"/>
        <s v="28.29.4"/>
        <s v="28.30.83"/>
        <s v="28.30.84"/>
        <s v="28.29.39"/>
        <s v="28.41.1"/>
        <s v="28.29.31"/>
        <s v="28.29.2"/>
        <s v="28.29.1"/>
        <s v="28.25.2"/>
        <s v="28.25.13"/>
        <s v="28.22.9"/>
        <s v="28.22.5"/>
        <s v="28.14"/>
        <s v="28.12"/>
        <s v="27.40"/>
        <s v="28.2"/>
        <s v="27.51.5"/>
        <s v="27.32.1"/>
        <s v="28.12.1"/>
        <s v="27.32"/>
        <s v="27.32.3"/>
        <s v="27.1"/>
        <s v="27.20.21"/>
        <s v="27.20.22"/>
        <s v="27.20.3"/>
        <s v="26.70.4"/>
        <s v="26.70.2"/>
        <s v="26.60.9"/>
        <s v="26.51.5"/>
        <s v="26.60.1"/>
        <s v="26.60.3"/>
        <s v="26.51.2"/>
        <s v="26.4"/>
        <s v="26.51.3"/>
        <s v="26.5"/>
        <s v="26.30.12"/>
        <s v="25.73"/>
        <s v="26.30.11"/>
        <s v="26.30.6"/>
        <s v="25.71"/>
        <s v="26.2"/>
        <s v="25.6"/>
        <s v="25.50.1"/>
        <s v="25.5"/>
        <s v="24.45.2"/>
        <s v="25.4"/>
        <s v="24.45.7"/>
        <s v="25.40"/>
        <s v="25.21"/>
        <s v="25.29"/>
        <s v="24.20.3"/>
        <s v="24.20.2"/>
        <s v="24.10.1"/>
        <s v="24.10.13"/>
        <s v="24.10.12"/>
        <s v="23.99.61"/>
        <s v="23.99.5"/>
        <s v="23.99.3"/>
        <s v="23.99.4"/>
        <s v="23.99"/>
        <s v="23.41"/>
        <s v="23.52.3"/>
        <s v="23.52.1"/>
        <s v="23.3"/>
        <s v="23.52"/>
        <s v="23.20"/>
        <s v="23.19.7"/>
        <s v="23.19.4"/>
        <s v="23.13.1"/>
        <s v="22.29.2"/>
        <s v="22.29.9"/>
        <s v="23.11.2"/>
        <s v="22.19.7"/>
        <s v="22.19.3"/>
        <s v="22.11"/>
        <s v="22.19"/>
        <s v="22"/>
        <s v="21.20"/>
        <s v="20.59.3"/>
        <s v="20.53"/>
        <s v="20.15.6"/>
        <s v="20.30"/>
        <s v="20.41.3"/>
        <s v="20.14.6"/>
        <s v="19.34"/>
        <s v="20.15.2"/>
        <s v="19.31"/>
        <s v="18.11"/>
        <s v="17.11.1"/>
        <s v="17.23"/>
        <s v="17.11"/>
        <s v="17.1"/>
        <s v="16.29.15"/>
        <s v="16.29.23"/>
        <s v="16.21.21"/>
        <s v="16.29"/>
        <s v="16.21.13"/>
        <s v="16.21.1"/>
        <s v="15.20.13"/>
        <s v="15.20.31"/>
        <s v="16.10.9"/>
        <s v="15.20.11"/>
        <s v="15.20.1"/>
        <s v="15.11.51"/>
        <s v="15.20"/>
        <s v="15.11.3"/>
        <s v="15.11.1"/>
        <s v="14.19.32"/>
        <s v="14.19.31"/>
        <s v="14.3"/>
        <s v="14.19.13"/>
        <s v="15"/>
        <s v="14.19.1"/>
        <s v="14.19.2"/>
        <s v="14.19.19"/>
        <s v="14.14.24"/>
        <s v="14.14.13"/>
        <s v="14.14.1"/>
        <s v="14.13.21"/>
        <s v="14.13.12"/>
        <s v="14"/>
        <s v="13.99"/>
        <s v="13.99.9"/>
        <s v="13.96.4"/>
        <s v="13.96.7"/>
        <s v="13.94"/>
        <s v="13.91.2"/>
        <s v="13.30.1"/>
        <s v="13.20.43"/>
        <s v="13.2"/>
        <s v="13.10.4"/>
        <s v="13.10.3"/>
        <s v="13"/>
        <s v="12.00.3"/>
        <s v="12.00"/>
        <s v="11.07"/>
        <s v="10.89.5"/>
        <s v="11.0"/>
        <s v="10.91.3"/>
        <s v="10.89.3"/>
        <s v="10.82.1"/>
        <s v="10.82.4"/>
        <s v="10.81.2"/>
        <s v="10.81.11"/>
        <s v="10.73.1"/>
        <s v="10.73"/>
        <s v="10.89"/>
        <s v="10.72.2"/>
        <s v="10.71.1"/>
        <s v="10.71"/>
        <s v="10.62.3"/>
        <s v="10.61.1"/>
        <s v="10.41.57"/>
        <s v="10.41.52"/>
        <s v="10.41.27"/>
        <s v="10.41.7"/>
        <s v="10.41.2"/>
        <s v="10.61.4"/>
        <s v="10.5"/>
        <s v="10.51.9"/>
        <s v="10.39.2"/>
        <s v="10.20.9"/>
        <s v="10.20.1"/>
        <s v="10.13.9"/>
        <s v="10.12.1"/>
        <s v="10.11.6"/>
        <s v="09.10.1"/>
        <s v="09.10.3"/>
        <s v="09.10"/>
        <s v="09.90"/>
        <s v="08.99.35"/>
        <s v="08.99.33"/>
        <s v="08.99.34"/>
        <s v="08.99.3"/>
        <s v="08.92.2"/>
        <s v="08.99.2"/>
        <s v="08.99.31"/>
        <s v="08.12.1"/>
        <s v="08.11.1"/>
        <s v="07.29.92"/>
        <s v="07.29.3"/>
        <s v="07.21.11"/>
        <s v="06.20.1"/>
        <s v="07.21"/>
        <s v="07.21.1"/>
        <s v="06.10.3"/>
        <s v="06"/>
        <s v="06.1"/>
        <s v="05.20.12"/>
        <s v="05.10.23"/>
        <s v="05.10.13"/>
        <s v="05.20.11"/>
        <s v="03.22.1"/>
        <s v="03.21.1"/>
        <s v="03.2"/>
        <s v="02.30.14"/>
        <s v="02.30.12"/>
        <s v="02.10.11"/>
        <s v="02.10"/>
        <s v="02"/>
        <s v="02.3"/>
        <s v="01.6"/>
        <s v="01.63"/>
        <s v="01.49.43"/>
        <s v="01.50"/>
        <s v="01.49.41"/>
        <s v="01.49.31"/>
        <s v="01.49.3"/>
        <s v="01.46.1"/>
        <s v="01.49.13"/>
        <s v="01.49.12"/>
        <s v="01.46"/>
        <s v="01.43.1"/>
        <s v="01.45"/>
        <s v="01.41.12"/>
        <s v="01.44"/>
        <s v="01.30"/>
        <s v="01.28.2"/>
        <s v="01.25"/>
        <s v="01.19.22"/>
        <s v="01.2"/>
        <s v="01.19.1"/>
        <s v="01.16.2"/>
        <s v="01.13.39"/>
        <s v="01.14"/>
        <s v="01.13.1"/>
        <s v="01.1"/>
        <s v="95.25"/>
        <s v="94.11"/>
        <s v="94.12"/>
        <s v="96"/>
        <s v="95"/>
        <s v="94.1"/>
        <s v="93"/>
        <s v="93.19"/>
        <s v="93.11"/>
        <s v="93.12"/>
        <s v="92.2"/>
        <s v="92.13"/>
        <s v="91.04.5"/>
        <s v="92.11"/>
        <s v="91.04.1"/>
        <s v="91.04"/>
        <s v="91.02"/>
        <s v="90.04.1"/>
        <s v="88"/>
        <s v="90.01"/>
        <s v="90.03"/>
        <s v="85.42.1"/>
        <s v="86.90.3"/>
        <s v="85.4"/>
        <s v="87.1"/>
        <s v="84.23.5"/>
        <s v="84.23.51"/>
        <s v="84.23.19"/>
        <s v="84.23.4"/>
        <s v="84.23.17"/>
        <s v="84.23.16"/>
        <s v="84.23.15"/>
        <s v="84.23.14"/>
        <s v="84.23.12"/>
        <s v="84.23.13"/>
        <s v="84.22"/>
        <s v="84.11.3"/>
        <s v="84.11.13"/>
        <s v="84.23.1"/>
        <s v="84.11.11"/>
        <s v="84.11.21"/>
        <s v="84"/>
        <s v="82.30"/>
        <s v="82.91"/>
        <s v="81.29.2"/>
        <s v="79.90.32"/>
        <s v="79.90.22"/>
        <s v="77.40"/>
        <s v="79.90.21"/>
        <s v="77.39.3"/>
        <s v="77.39"/>
        <s v="75.00.1"/>
        <s v="77.33.2"/>
        <s v="75.00"/>
        <s v="77.1"/>
        <s v="77.33"/>
        <s v="75"/>
        <s v="74.90.31"/>
        <s v="74.90.32"/>
        <s v="74.90.26"/>
        <s v="74.90"/>
        <s v="73.20.1"/>
        <s v="73.2"/>
        <s v="73"/>
        <s v="73.12"/>
        <s v="72.1"/>
        <s v="72"/>
        <s v="71.20.61"/>
        <s v="71.20.6"/>
        <s v="71.20.4"/>
        <s v="71.12.64"/>
        <s v="71.20.2"/>
        <s v="71.12.62"/>
        <s v="71.12.61"/>
        <s v="71.12.53"/>
        <s v="71.12.51"/>
        <s v="71.12.46"/>
        <s v="71.12.5"/>
        <s v="71.12.45"/>
        <s v="71.12.4"/>
        <s v="71.12.42"/>
        <s v="71.12.12"/>
        <s v="71.12.1"/>
        <s v="71.12.2"/>
        <s v="70.22"/>
        <s v="71.12.41"/>
        <s v="70.21"/>
        <s v="70.10.1"/>
        <s v="69"/>
        <s v="70.10"/>
        <s v="69.20.2"/>
        <s v="68.32"/>
        <s v="68.32.2"/>
        <s v="68.31.51"/>
        <s v="66.21"/>
        <s v="68.3"/>
        <s v="66.30.4"/>
        <s v="66.29.2"/>
        <s v="68.31.11"/>
        <s v="68"/>
        <s v="66.12.2"/>
        <s v="66.2"/>
        <s v="66.19.1"/>
        <s v="66.12"/>
        <s v="66.11.5"/>
        <s v="66.11.2"/>
        <s v="65.12.6"/>
        <s v="63.1"/>
        <s v="65.1"/>
        <s v="64.92.7"/>
        <s v="64.92.3"/>
        <s v="64.99.1"/>
        <s v="63.99.1"/>
        <s v="64.99.3"/>
        <s v="65.12.1"/>
        <s v="28.99.43"/>
        <s v="71.12.14"/>
        <s v="72.19.11"/>
        <s v="63"/>
        <s v="25.30.22"/>
        <s v="16.29.3"/>
        <s v="14.20.2"/>
        <s v="14.14.4"/>
        <s v="14.19.5"/>
        <s v="95.29.5"/>
        <s v="95.29.13"/>
        <s v="14.13.3"/>
        <s v="95.29.4"/>
        <s v="62.02"/>
        <s v="31.02.1"/>
        <s v="61.9"/>
        <s v="95.29.3"/>
        <s v="62.01"/>
        <s v="61.20.4"/>
        <s v="61.30.2"/>
        <s v="61.20.3"/>
        <s v="61.10.9"/>
        <s v="61"/>
        <s v="58.11.1"/>
        <s v="56.10.22"/>
        <s v="56.10.24"/>
        <s v="59.13"/>
        <s v="58.13"/>
        <s v="56.10"/>
        <s v="56.29.4"/>
        <s v="58.11.3"/>
        <s v="58.12.2"/>
        <s v="56.30"/>
        <s v="59.20.3"/>
        <s v="58.2"/>
        <s v="55"/>
        <s v="52.23.23"/>
        <s v="52.29"/>
        <s v="52.23.11"/>
        <s v="52.22.14"/>
        <s v="53.1"/>
        <s v="53.20.21"/>
        <s v="52.21.23"/>
        <s v="53.10.1"/>
        <s v="52.21.29"/>
        <s v="52.22"/>
        <s v="52.21.22"/>
        <s v="51.21.1"/>
        <s v="51.22"/>
        <s v="52.10.22"/>
        <s v="51.10.3"/>
        <s v="50.30.2"/>
        <s v="50.30.1"/>
        <s v="50.20.24"/>
        <s v="51.21.2"/>
        <s v="51.10.1"/>
        <s v="50.20.31"/>
        <s v="50.40.2"/>
        <s v="50.20.19"/>
        <s v="50.20.1"/>
        <s v="50.20.14"/>
        <s v="50.10.31"/>
        <s v="50.10.21"/>
        <s v="50.10.2"/>
        <s v="49.50.2"/>
        <s v="49.50.12"/>
        <s v="49.50.1"/>
        <s v="49.50"/>
        <s v="49.41.3"/>
        <s v="49.5"/>
        <s v="49.41.1"/>
        <s v="49.39.12"/>
        <s v="49.31.2"/>
        <s v="49.31.11"/>
        <s v="49.31"/>
        <s v="47.99.1"/>
        <s v="47.79.3"/>
        <s v="47.78.9"/>
        <s v="47.75.1"/>
        <s v="47.78.61"/>
        <s v="47.71.8"/>
        <s v="47.74"/>
        <s v="47.72.1"/>
        <s v="47.71.7"/>
        <s v="47.71.4"/>
        <s v="47.64.3"/>
        <s v="47.71"/>
        <s v="47.61"/>
        <s v="47.62.1"/>
        <s v="47.59.6"/>
        <s v="47.59.4"/>
        <s v="47.53"/>
        <s v="47.59"/>
        <s v="47.52.7"/>
        <s v="47.51.2"/>
        <s v="47.41.1"/>
        <s v="47.5"/>
        <s v="47.51"/>
        <s v="47.41"/>
        <s v="47.29.36"/>
        <s v="47.30.11"/>
        <s v="47.29.35"/>
        <s v="47.29.32"/>
        <s v="47.29.31"/>
        <s v="47.29.3"/>
        <s v="47.29.22"/>
        <s v="47.29.1"/>
        <s v="47.25.12"/>
        <s v="47.29.11"/>
        <s v="47.22.3"/>
        <s v="47.21.2"/>
        <s v="47.11.2"/>
        <s v="47.19.2"/>
        <s v="47.21.1"/>
        <s v="46.76"/>
        <s v="46.9"/>
        <s v="46.74"/>
        <s v="46.73.2"/>
        <s v="46.71.51"/>
        <s v="46.75.2"/>
        <s v="46.7"/>
        <s v="46.69.5"/>
        <s v="46.69.3"/>
        <s v="46.61.1"/>
        <s v="46.65"/>
        <s v="46.69"/>
        <s v="46.61"/>
        <s v="46.49.4"/>
        <s v="46.49.43"/>
        <s v="46.48.1"/>
        <s v="46.49.32"/>
        <s v="46.43.2"/>
        <s v="46.46.1"/>
        <s v="46.42.14"/>
        <s v="46.38.26"/>
        <s v="46.41"/>
        <s v="46.38.23"/>
        <s v="46.38.22"/>
        <s v="46.41.1"/>
        <s v="46.38.21"/>
        <s v="46.37"/>
        <s v="46.38.1"/>
        <s v="46.34.3"/>
        <s v="46.34.2"/>
        <s v="46.32.1"/>
        <s v="46.31.12"/>
        <s v="46.31.2"/>
        <s v="46.31.1"/>
        <s v="46.3"/>
        <s v="46.21.11"/>
        <s v="46.2"/>
        <s v="46.19"/>
        <s v="46.17.21"/>
        <s v="46.17.22"/>
        <s v="46.18.91"/>
        <s v="46.17.1"/>
        <s v="46.17"/>
        <s v="46.16"/>
        <s v="46.14.2"/>
        <s v="46.13.2"/>
        <s v="46.13"/>
        <s v="46.12.2"/>
        <s v="46.12.21"/>
        <s v="46.12"/>
        <s v="46.11.2"/>
        <s v="45.40.3"/>
        <s v="46.11"/>
        <s v="45.20"/>
        <s v="45.19.39"/>
        <s v="45.40"/>
        <s v="45.19.3"/>
        <s v="45.11.49"/>
        <s v="45.11.41"/>
        <s v="45.11.1"/>
        <s v="45"/>
        <s v="43.99.9"/>
        <s v="43.34.1"/>
        <s v="43.99.4"/>
        <s v="43.39"/>
        <s v="43.12.2"/>
        <s v="42.91.5"/>
        <s v="42.91.3"/>
        <s v="42.21"/>
        <s v="42.22.1"/>
        <s v="41.1"/>
        <s v="42.13"/>
        <s v="42.22"/>
        <s v="39.00"/>
        <s v="38.32.53"/>
        <s v="38.32.4"/>
        <s v="38.32.3"/>
        <s v="38.32.11"/>
        <s v="38.32"/>
        <s v="38.21"/>
        <s v="35.30.6"/>
        <s v="36.0"/>
        <s v="35.30"/>
        <s v="35.3"/>
        <s v="35.23.21"/>
        <s v="35.21.22"/>
        <s v="35.22.21"/>
        <s v="35.2"/>
        <s v="35.21.13"/>
        <s v="33.14"/>
        <s v="35.12"/>
        <s v="33.16"/>
        <s v="35.11.1"/>
        <s v="32.99.5"/>
        <s v="32.99.7"/>
        <s v="32.99.9"/>
        <s v="32.99.3"/>
        <s v="32.30"/>
        <s v="32.20"/>
        <s v="32.12.3"/>
        <s v="32"/>
        <s v="32.12.1"/>
        <s v="31.03"/>
        <s v="30.99"/>
        <s v="30.40"/>
        <s v="30.91"/>
        <s v="30.30.44"/>
        <s v="30.30.4"/>
        <s v="30.20.4"/>
        <s v="30.30.32"/>
        <s v="30.20.33"/>
        <s v="30.2"/>
        <s v="30.20.11"/>
        <s v="30.20.1"/>
        <s v="30.20.3"/>
        <s v="29.20.1"/>
        <s v="29.2"/>
        <s v="29.10.32"/>
        <s v="28.96"/>
        <s v="29.10.2"/>
        <s v="28.92.3"/>
        <s v="28.94.5"/>
        <s v="28.92.26"/>
        <s v="29"/>
        <s v="28.49"/>
        <s v="28.41"/>
        <s v="28.30.7"/>
        <s v="28.30.85"/>
        <s v="28.30.5"/>
        <s v="28.30.21"/>
        <s v="28.29.7"/>
        <s v="28.29.43"/>
        <s v="28.29.42"/>
        <s v="28.25.12"/>
        <s v="28.23"/>
        <s v="28.29.22"/>
        <s v="28.22.42"/>
        <s v="28.22.4"/>
        <s v="28.22.3"/>
        <s v="28.21.2"/>
        <s v="28.21"/>
        <s v="28.15.9"/>
        <s v="28.12.2"/>
        <s v="28.11.22"/>
        <s v="28.11.21"/>
        <s v="27.9"/>
        <s v="28.1"/>
        <s v="27.51.6"/>
        <s v="27.4"/>
        <s v="27.31"/>
        <s v="27.20"/>
        <s v="27.11.13"/>
        <s v="27.11.12"/>
        <s v="27.11.1"/>
        <s v="27.11"/>
        <s v="27"/>
        <s v="26.70.5"/>
        <s v="26.70"/>
        <s v="26.7"/>
        <s v="26.60.5"/>
        <s v="26.52.1"/>
        <s v="26.60.4"/>
        <s v="26.60.2"/>
        <s v="26.51.1"/>
        <s v="26.51"/>
        <s v="26.30.3"/>
        <s v="26.51.8"/>
        <s v="26.30.17"/>
        <s v="26.30.22"/>
        <s v="26.30.29"/>
        <s v="26.30.13"/>
        <s v="26.30.14"/>
        <s v="26.20.4"/>
        <s v="26.20.1"/>
        <s v="26.12"/>
        <s v="25.99.29"/>
        <s v="26.1"/>
        <s v="26"/>
        <s v="25.99.25"/>
        <s v="25.72"/>
        <s v="25.50.2"/>
        <s v="25.99"/>
        <s v="25.99.23"/>
        <s v="25.30"/>
        <s v="25.50"/>
        <s v="25.21.1"/>
        <s v="25.2"/>
        <s v="25"/>
        <s v="25.99.2"/>
        <s v="24.53"/>
        <s v="24.10.14"/>
        <s v="24.10"/>
        <s v="24.45.1"/>
        <s v="24.54"/>
        <s v="23.70.1"/>
        <s v="24.1"/>
        <s v="23.64"/>
        <s v="23.20.9"/>
        <s v="23.31"/>
        <s v="23.6"/>
        <s v="23.13.4"/>
        <s v="23.19.5"/>
        <s v="23.12.3"/>
        <s v="23.5"/>
        <s v="23.12.1"/>
        <s v="23.11.4"/>
        <s v="23.11"/>
        <s v="22.19.6"/>
        <s v="23.1"/>
        <s v="22.19.4"/>
        <s v="22.29"/>
        <s v="22.22"/>
        <s v="20.6"/>
        <s v="20.59"/>
        <s v="20.51"/>
        <s v="22.19.1"/>
        <s v="20.59.2"/>
        <s v="20.59.4"/>
        <s v="20.5"/>
        <s v="20.3"/>
        <s v="20.15.4"/>
        <s v="20.14"/>
        <s v="20.14.3"/>
        <s v="20.14.2"/>
        <s v="20.13"/>
        <s v="20.1"/>
        <s v="20.11"/>
        <s v="19"/>
        <s v="19.32"/>
        <s v="19.20.1"/>
        <s v="18.13"/>
        <s v="19.34.3"/>
        <s v="18.12"/>
        <s v="17.21"/>
        <s v="17.11.2"/>
        <s v="17"/>
        <s v="16.29.21"/>
        <s v="16.29.2"/>
        <s v="16.21.2"/>
        <s v="16.23.1"/>
        <s v="16.10"/>
        <s v="16.21"/>
        <s v="15.20.14"/>
        <s v="15.20.4"/>
        <s v="15.11.4"/>
        <s v="15.20.3"/>
        <s v="15.11.2"/>
        <s v="14.14.12"/>
        <s v="14.13.22"/>
        <s v="14.13.11"/>
        <s v="14.13.1"/>
        <s v="13.20.6"/>
        <s v="13.30"/>
        <s v="13.95"/>
        <s v="14.1"/>
        <s v="13.20.5"/>
        <s v="13.94.2"/>
        <s v="13.92"/>
        <s v="16.24"/>
        <s v="16.23.2"/>
        <s v="13.20.46"/>
        <s v="13.20.41"/>
        <s v="15.20.32"/>
        <s v="13.20.14"/>
        <s v="13.20"/>
        <s v="11.03"/>
        <s v="13.10"/>
        <s v="13.1"/>
        <s v="14.20"/>
        <s v="11.06"/>
        <s v="13.10.1"/>
        <s v="10.92"/>
        <s v="11.02"/>
        <s v="10.89.7"/>
        <s v="10.86.6"/>
        <s v="10.86.4"/>
        <s v="10.85"/>
        <s v="10.86.11"/>
        <s v="10.82.6"/>
        <s v="10.82.3"/>
        <s v="10.73.3"/>
        <s v="10.81.12"/>
        <s v="10.71.2"/>
        <s v="10.8"/>
        <s v="10.73.2"/>
        <s v="10.62.1"/>
        <s v="10.72.31"/>
        <s v="10.72.35"/>
        <s v="10.61.2"/>
        <s v="10.61"/>
        <s v="10.6"/>
        <s v="10.41.59"/>
        <s v="10.41.56"/>
        <s v="10.41.54"/>
        <s v="10.41.55"/>
        <s v="10.41.5"/>
        <s v="10.41.51"/>
        <s v="10.41.25"/>
        <s v="10.41.4"/>
        <s v="10.41.23"/>
        <s v="10.41.22"/>
        <s v="10.4"/>
        <s v="10.41"/>
        <s v="10.39.1"/>
        <s v="10.39"/>
        <s v="10.20.2"/>
        <s v="10.13.7"/>
        <s v="10.20.5"/>
        <s v="10.3"/>
        <s v="10.20"/>
        <s v="10.12.3"/>
        <s v="10.13.2"/>
        <s v="10.12.4"/>
        <s v="10.11.2"/>
        <s v="10.11.4"/>
        <s v="10.11"/>
        <s v="10.1"/>
        <s v="10.13"/>
        <s v="10.13.1"/>
        <s v="10.12.2"/>
        <s v="08.99.32"/>
        <s v="09.10.9"/>
        <s v="09.1"/>
        <s v="09.10.4"/>
        <s v="08.99.23"/>
        <s v="08.99.1"/>
        <s v="08.99"/>
        <s v="08.99.21"/>
        <s v="08.93"/>
        <s v="08.91"/>
        <s v="07.29.99"/>
        <s v="07.29.8"/>
        <s v="07.29.6"/>
        <s v="07.29.32"/>
        <s v="07.29.4"/>
        <s v="07.21.12"/>
        <s v="07.10"/>
        <s v="07.29.2"/>
        <s v="07.10.1"/>
        <s v="07.2"/>
        <s v="05.10.21"/>
        <s v="06.2"/>
        <s v="05.10.16"/>
        <s v="05.10.1"/>
        <s v="05.10.2"/>
        <s v="05.1"/>
        <s v="03.21.3"/>
        <s v="03.22.3"/>
        <s v="03.11.4"/>
        <s v="03.21.2"/>
        <s v="01.64"/>
        <s v="02.40.2"/>
        <s v="01.61"/>
        <s v="01.7"/>
        <s v="01.47.2"/>
        <s v="01.49.5"/>
        <s v="01.45.3"/>
        <s v="01.46.2"/>
        <s v="01.42.12"/>
        <s v="01.45.1"/>
        <s v="01.42"/>
        <s v="01.41.21"/>
        <s v="01.41.11"/>
        <s v="01.27.9"/>
        <s v="01.41"/>
        <s v="01.24"/>
        <s v="01.21"/>
        <s v="01.27"/>
        <s v="01.25.3"/>
        <s v="01.19"/>
        <s v="01.13.5"/>
        <s v="01.13.4"/>
        <s v="01.13.52"/>
        <s v="01.16.9"/>
        <s v="01.13.31"/>
        <s v="01.11.39"/>
        <s v="01.11.2"/>
        <s v="01.11.3"/>
        <s v="01.11.19"/>
        <s v="01.11.31"/>
        <s v="01.11.12"/>
        <s v="98.2"/>
        <s v="95.29.2"/>
        <s v="95.24"/>
        <s v="95.29.9"/>
        <s v="97.0"/>
        <s v="01.11.1"/>
        <s v="96.04"/>
        <s v="96.09"/>
        <s v="96.01"/>
        <s v="93.1"/>
        <s v="90.04"/>
        <s v="92.12"/>
        <s v="91.04.3"/>
        <s v="88.9"/>
        <s v="88.99"/>
        <s v="88.1"/>
        <s v="87.20"/>
        <s v="85.3"/>
        <s v="84.25.2"/>
        <s v="85.2"/>
        <s v="84.25.9"/>
        <s v="85.42.9"/>
        <s v="85.11"/>
        <s v="85.41.1"/>
        <s v="84.23.52"/>
        <s v="84.23.22"/>
        <s v="84.23.21"/>
        <s v="84.23.33"/>
        <s v="84.23.11"/>
        <s v="84.23"/>
        <s v="84.11.9"/>
        <s v="84.11.7"/>
        <s v="84.11.5"/>
        <s v="84.11.35"/>
        <s v="84.11.33"/>
        <s v="84.11.12"/>
        <s v="84.11.2"/>
        <s v="82.20"/>
        <s v="82.99"/>
        <s v="80.20"/>
        <s v="81.3"/>
        <s v="82.2"/>
        <s v="80.1"/>
        <s v="79.90"/>
        <s v="77.39.26"/>
        <s v="77.39.25"/>
        <s v="77.39.21"/>
        <s v="77.39.11"/>
        <s v="77.29.2"/>
        <s v="77.29.3"/>
        <s v="77.35"/>
        <s v="77.34"/>
        <s v="74.90.99"/>
        <s v="74.90.3"/>
        <s v="77"/>
        <s v="74.90.23"/>
        <s v="74.90.2"/>
        <s v="74.20"/>
        <s v="73.11"/>
        <s v="73.1"/>
        <s v="72.20.2"/>
        <s v="72.20.1"/>
        <s v="71.20.1"/>
        <s v="71.12.7"/>
        <s v="71.12.6"/>
        <s v="71.12.56"/>
        <s v="72.19"/>
        <s v="71.12.65"/>
        <s v="71.12.11"/>
        <s v="71.12"/>
        <s v="71.1"/>
        <s v="70.2"/>
        <s v="69.10"/>
        <s v="68.32.3"/>
        <s v="68.1"/>
        <s v="68.31.32"/>
        <s v="68.31.42"/>
        <s v="68.31"/>
        <s v="68.10"/>
        <s v="68.10.1"/>
        <s v="66.19.62"/>
        <s v="68.31.52"/>
        <s v="66.30.2"/>
        <s v="66.30.5"/>
        <s v="66.19"/>
        <s v="66.30.1"/>
        <s v="65.20"/>
        <s v="66.1"/>
        <s v="65"/>
        <s v="64.99.7"/>
        <s v="64.91.2"/>
        <s v="63.99.11"/>
        <s v="64.92.4"/>
        <s v="64.92.1"/>
        <s v="64.99.5"/>
        <s v="63.99"/>
        <s v="64.1"/>
        <s v="64.11"/>
        <s v="63.91"/>
        <s v="64.30"/>
        <s v="62.09"/>
        <s v="63.9"/>
        <s v="63.12.1"/>
        <s v="62.03.13"/>
        <s v="63.11.1"/>
        <s v="64.99.4"/>
        <s v="63.99.2"/>
        <s v="64.99.2"/>
        <s v="64.99.8"/>
        <s v="65.12.3"/>
        <s v="64.3"/>
        <s v="64.2"/>
        <s v="64.92.2"/>
        <s v="65.11"/>
        <s v="65.12.9"/>
        <s v="66.11.3"/>
        <s v="65.3"/>
        <s v="66.11"/>
        <s v="66.30.6"/>
        <s v="66.3"/>
        <s v="66.19.5"/>
        <s v="66.12.3"/>
        <s v="66.30.3"/>
        <s v="68.2"/>
        <s v="66.30"/>
        <s v="66.29.1"/>
        <s v="66.29.9"/>
        <s v="66.19.3"/>
        <s v="68.10.23"/>
        <s v="68.31.4"/>
        <s v="68.31.31"/>
        <s v="68.31.2"/>
        <s v="68.31.41"/>
        <s v="71.11.3"/>
        <s v="70"/>
        <s v="69.1"/>
        <s v="71.12.63"/>
        <s v="69.2"/>
        <s v="71.11"/>
        <s v="71.12.3"/>
        <s v="68.31.5"/>
        <s v="71"/>
        <s v="71.20.8"/>
        <s v="71.12.55"/>
        <s v="72.19.4"/>
        <s v="72.11"/>
        <s v="71.2"/>
        <s v="72.19.1"/>
        <s v="73.20"/>
        <s v="74.90.8"/>
        <s v="74.90.24"/>
        <s v="74.90.7"/>
        <s v="73.20.2"/>
        <s v="74.10"/>
        <s v="74.90.1"/>
        <s v="74.30"/>
        <s v="74"/>
        <s v="74.90.91"/>
        <s v="74.90.21"/>
        <s v="74.1"/>
        <s v="74.90.6"/>
        <s v="74.90.5"/>
        <s v="77.2"/>
        <s v="77.29.9"/>
        <s v="77.39.29"/>
        <s v="77.3"/>
        <s v="77.31"/>
        <s v="77.39.2"/>
        <s v="78.3"/>
        <s v="77.39.22"/>
        <s v="77.39.12"/>
        <s v="77.39.27"/>
        <s v="79.11"/>
        <s v="78.20"/>
        <s v="79.90.31"/>
        <s v="80.3"/>
        <s v="80.30"/>
        <s v="80.2"/>
        <s v="81.30"/>
        <s v="82.11"/>
        <s v="82.1"/>
        <s v="84.11.23"/>
        <s v="82.19"/>
        <s v="82.3"/>
        <s v="84.11"/>
        <s v="84.11.8"/>
        <s v="84.11.4"/>
        <s v="84.11.1"/>
        <s v="84.23.18"/>
        <s v="84.23.2"/>
        <s v="84.30"/>
        <s v="84.23.31"/>
        <s v="85"/>
        <s v="85.1"/>
        <s v="85.22"/>
        <s v="86.10"/>
        <s v="85.41"/>
        <s v="85.22.1"/>
        <s v="85.14"/>
        <s v="87"/>
        <s v="87.2"/>
        <s v="86.9"/>
        <s v="88.10"/>
        <s v="90"/>
        <s v="85.41.2"/>
        <s v="90.0"/>
        <s v="91.04.4"/>
        <s v="90.02"/>
        <s v="92.1"/>
        <s v="92.22"/>
        <s v="94"/>
        <s v="93.13"/>
        <s v="93.29.1"/>
        <s v="94.2"/>
        <s v="95.2"/>
        <s v="93.29.2"/>
        <s v="95.22.1"/>
        <s v="95.25.2"/>
        <s v="96.02"/>
        <s v="97.00"/>
        <s v="98.1"/>
        <s v="99.00"/>
        <s v="98.20"/>
        <s v="01.11.11"/>
        <s v="01.13.3"/>
        <s v="01.11.32"/>
        <s v="01.13.9"/>
        <s v="01.13.12"/>
        <s v="01.13.6"/>
        <s v="01.11.14"/>
        <s v="01.12"/>
        <s v="01.11.33"/>
        <s v="01.11.13"/>
        <s v="01.23"/>
        <s v="01.16.3"/>
        <s v="01.25.2"/>
        <s v="01.19.9"/>
        <s v="01.25.1"/>
        <s v="01.27.1"/>
        <s v="01.41.2"/>
        <s v="01.4"/>
        <s v="01.41.29"/>
        <s v="01.47.12"/>
        <s v="01.49.1"/>
        <s v="01.43.2"/>
        <s v="01.42.1"/>
        <s v="01.28"/>
        <s v="01.3"/>
        <s v="01.49.2"/>
        <s v="01.49.21"/>
        <s v="01.49.4"/>
        <s v="01.49.42"/>
        <s v="01.49.6"/>
        <s v="01.5"/>
        <s v="02.10.19"/>
        <s v="02.30.11"/>
        <s v="02.30.2"/>
        <s v="01.62"/>
        <s v="03.21.9"/>
        <s v="02.40"/>
        <s v="01.70"/>
        <s v="03.12.3"/>
        <s v="02.4"/>
        <s v="03"/>
        <s v="03.11"/>
        <s v="03.11.2"/>
        <s v="03.12.4"/>
        <s v="03.22.6"/>
        <s v="05.10.14"/>
        <s v="05.20"/>
        <s v="05.20.1"/>
        <s v="07"/>
        <s v="07.29.21"/>
        <s v="07.29.42"/>
        <s v="07.1"/>
        <s v="05.10.12"/>
        <s v="07.10.2"/>
        <s v="07.29.31"/>
        <s v="07.29.22"/>
        <s v="07.29.7"/>
        <s v="07.29.9"/>
        <s v="07.21.2"/>
        <s v="07.29.5"/>
        <s v="08.11"/>
        <s v="08.12.2"/>
        <s v="08.11.2"/>
        <s v="08.9"/>
        <s v="10.13.6"/>
        <s v="10.13.3"/>
        <s v="08.92.1"/>
        <s v="08.99.36"/>
        <s v="10.13.4"/>
        <s v="10.11.5"/>
        <s v="10.20.4"/>
        <s v="10.2"/>
        <s v="10.41.26"/>
        <s v="10.41.21"/>
        <s v="10.41.1"/>
        <s v="10.42"/>
        <s v="10.61.3"/>
        <s v="10.51"/>
        <s v="10.62.2"/>
        <s v="10.7"/>
        <s v="10.62.9"/>
        <s v="10.72"/>
        <s v="10.72.39"/>
        <s v="10.72.4"/>
        <s v="10.51.2"/>
        <s v="10.81"/>
        <s v="10.62"/>
        <s v="10.82.2"/>
        <s v="10.82.5"/>
        <s v="10.83"/>
        <s v="10.86.12"/>
        <s v="10.86.2"/>
        <s v="10.84"/>
        <s v="10.86.5"/>
        <s v="10.86"/>
        <s v="10.89.9"/>
        <s v="10.86.61"/>
        <s v="11"/>
        <s v="10.89.8"/>
        <s v="10.91"/>
        <s v="11.01"/>
        <s v="10.91.1"/>
        <s v="11.01.2"/>
        <s v="11.04"/>
        <s v="11.01.3"/>
        <s v="12"/>
        <s v="13.20.44"/>
        <s v="13.10.9"/>
        <s v="13.20.13"/>
        <s v="13.96.5"/>
        <s v="13.20.1"/>
        <s v="13.96.2"/>
        <s v="13.99.3"/>
        <s v="13.96.1"/>
        <s v="12.0"/>
        <s v="13.20.42"/>
        <s v="13.94.1"/>
        <s v="14.11"/>
        <s v="14.13"/>
        <s v="14.13.2"/>
        <s v="14.19"/>
        <s v="14.14"/>
        <s v="14.14.2"/>
        <s v="14.19.12"/>
        <s v="15.11.5"/>
        <s v="14.19.11"/>
        <s v="15.20.12"/>
        <s v="16"/>
        <s v="14.39"/>
        <s v="14.19.3"/>
        <s v="15.1"/>
        <s v="16.1"/>
        <s v="16.21.11"/>
        <s v="16.21.22"/>
        <s v="16.23"/>
        <s v="17.12.2"/>
        <s v="17.2"/>
        <s v="16.29.14"/>
        <s v="18.1"/>
        <s v="17.12.1"/>
        <s v="17.12"/>
        <s v="16.29.11"/>
        <s v="18.20"/>
        <s v="18.14"/>
        <s v="17.22"/>
        <s v="19.1"/>
        <s v="19.20"/>
        <s v="19.20.2"/>
        <s v="19.33"/>
        <s v="20.12"/>
        <s v="20.4"/>
        <s v="20.14.5"/>
        <s v="20.14.1"/>
        <s v="20.15.8"/>
        <s v="20.20"/>
        <s v="20.15.5"/>
        <s v="20.14.4"/>
        <s v="20.30.2"/>
        <s v="20.41"/>
        <s v="20.41.2"/>
        <s v="20.42"/>
        <s v="20.41.4"/>
        <s v="20.60.1"/>
        <s v="20.52"/>
        <s v="21.1"/>
        <s v="23.11.1"/>
        <s v="21.2"/>
        <s v="23.13.3"/>
        <s v="23"/>
        <s v="23.13.5"/>
        <s v="23.13.2"/>
        <s v="21.10"/>
        <s v="23.19.1"/>
        <s v="23.20.1"/>
        <s v="23.20.2"/>
        <s v="23.32"/>
        <s v="23.4"/>
        <s v="23.42"/>
        <s v="23.43"/>
        <s v="23.44.1"/>
        <s v="23.49.9"/>
        <s v="23.44.2"/>
        <s v="23.49"/>
        <s v="23.61.2"/>
        <s v="23.69"/>
        <s v="23.70.3"/>
        <s v="23.70"/>
        <s v="23.70.2"/>
        <s v="23.99.2"/>
        <s v="23.99.62"/>
        <s v="24.10.11"/>
        <s v="24.10.6"/>
        <s v="24.41"/>
        <s v="24.43.2"/>
        <s v="24.32"/>
        <s v="24.44"/>
        <s v="24.45.4"/>
        <s v="25.30.2"/>
        <s v="24.46"/>
        <s v="24.45.9"/>
        <s v="24.3"/>
        <s v="25.1"/>
        <s v="25.62"/>
        <s v="25.11"/>
        <s v="24.45.5"/>
        <s v="24.52"/>
        <s v="25.93.1"/>
        <s v="25.93.2"/>
        <s v="25.99.12"/>
        <s v="25.99.22"/>
        <s v="26.11"/>
        <s v="26.11.2"/>
        <s v="26.40.23"/>
        <s v="26.30.16"/>
        <s v="26.30.5"/>
        <s v="26.60.6"/>
        <s v="26.40.3"/>
        <s v="26.20.2"/>
        <s v="26.40.1"/>
        <s v="26.70.3"/>
        <s v="26.80"/>
        <s v="27.12"/>
        <s v="27.3"/>
        <s v="27.51.3"/>
        <s v="27.33"/>
        <s v="28.11.2"/>
        <s v="28.29.3"/>
        <s v="28.11.23"/>
        <s v="28.23.1"/>
        <s v="27.90"/>
        <s v="28.21.1"/>
        <s v="28.29.12"/>
        <s v="28.29.11"/>
        <s v="28.22"/>
        <s v="27.52"/>
        <s v="28.15.2"/>
        <s v="28.29.32"/>
        <s v="28.29.5"/>
        <s v="28.3"/>
        <s v="28.30.1"/>
        <s v="28.30.6"/>
        <s v="28.41.2"/>
        <s v="28.30.82"/>
        <s v="28.92.12"/>
        <s v="28.92.21"/>
        <s v="28.30.51"/>
        <s v="28.30.4"/>
        <s v="28.30.22"/>
        <s v="28.30.53"/>
        <s v="28.30.52"/>
        <s v="28.30.59"/>
        <s v="29.10.3"/>
        <s v="29.32.1"/>
        <s v="30"/>
        <s v="30.1"/>
        <s v="30.30.5"/>
        <s v="30.12"/>
        <s v="30.92.2"/>
        <s v="31.01"/>
        <s v="32.12.5"/>
        <s v="30.92"/>
        <s v="30.30.13"/>
        <s v="30.4"/>
        <s v="30.92.1"/>
        <s v="32.4"/>
        <s v="32.11"/>
        <s v="31"/>
        <s v="33.12"/>
        <s v="33.19"/>
        <s v="33.1"/>
        <s v="35.30.15"/>
        <s v="35.12.1"/>
        <s v="35"/>
        <s v="35.30.3"/>
        <s v="35.21.12"/>
        <s v="35.30.5"/>
        <s v="33.11"/>
        <s v="36.00.1"/>
        <s v="36"/>
        <s v="35.21.2"/>
        <s v="35.30.2"/>
        <s v="33.2"/>
        <s v="37.0"/>
        <s v="36.00.2"/>
        <s v="37.00"/>
        <s v="38"/>
        <s v="38.32.52"/>
        <s v="41.10"/>
        <s v="38.2"/>
        <s v="38.32.42"/>
        <s v="42"/>
        <s v="42.1"/>
        <s v="42.11"/>
        <s v="42.2"/>
        <s v="42.99"/>
        <s v="42.91.4"/>
        <s v="43.2"/>
        <s v="43.3"/>
        <s v="43.22"/>
        <s v="43.99.2"/>
        <s v="43.9"/>
        <s v="45.32"/>
        <s v="43.99.6"/>
        <s v="45.32.1"/>
        <s v="46"/>
        <s v="46.11.33"/>
        <s v="46.11.31"/>
        <s v="46.12.1"/>
        <s v="46.12.22"/>
        <s v="46.12.3"/>
        <s v="46.13.1"/>
        <s v="46.14.1"/>
        <s v="46.14.9"/>
        <s v="46.15.3"/>
        <s v="46.18.1"/>
        <s v="46.17.3"/>
        <s v="46.21.12"/>
        <s v="46.15.4"/>
        <s v="46.18.2"/>
        <s v="46.21.19"/>
        <s v="46.32"/>
        <s v="46.31.11"/>
        <s v="46.33"/>
        <s v="46.34.1"/>
        <s v="46.35"/>
        <s v="46.38.25"/>
        <s v="46.39.1"/>
        <s v="46.39.2"/>
        <s v="46.41.2"/>
        <s v="46.47.1"/>
        <s v="46.42.12"/>
        <s v="46.44"/>
        <s v="46.43.4"/>
        <s v="46.42.1"/>
        <s v="46.42.13"/>
        <s v="46.49.1"/>
        <s v="46.49.44"/>
        <s v="46.49.5"/>
        <s v="46.52.1"/>
        <s v="46.52"/>
        <s v="46.52.2"/>
        <s v="46.62.3"/>
        <s v="46.71.5"/>
        <s v="46.72.21"/>
        <s v="47.19.1"/>
        <s v="46.74.1"/>
        <s v="46.72.22"/>
        <s v="47.2"/>
        <s v="46.73.4"/>
        <s v="46.77"/>
        <s v="46.75.1"/>
        <s v="47.23.1"/>
        <s v="47.25.1"/>
        <s v="47.24.22"/>
        <s v="47.24.21"/>
        <s v="47.29"/>
        <s v="47.29.2"/>
        <s v="47.29.21"/>
        <s v="47.29.34"/>
        <s v="47.52.74"/>
        <s v="47.52.1"/>
        <s v="47.52.4"/>
        <s v="47.52.73"/>
        <s v="47.30.1"/>
        <s v="47.52.6"/>
        <s v="47.30.2"/>
        <s v="47.52.72"/>
        <s v="47.41.4"/>
        <s v="47.52.79"/>
        <s v="47.54"/>
        <s v="47.3"/>
        <s v="47.52.5"/>
        <s v="47.74.1"/>
        <s v="47.65"/>
        <s v="47.7"/>
        <s v="47.64.5"/>
        <s v="47.59.5"/>
        <s v="47.59.9"/>
        <s v="47.72"/>
        <s v="47.75.2"/>
        <s v="47.59.2"/>
        <s v="47.76.1"/>
        <s v="47.78.1"/>
        <s v="47.76"/>
        <s v="47.77.2"/>
        <s v="47.78.5"/>
        <s v="47.78.63"/>
        <s v="47.89.1"/>
        <s v="47.79"/>
        <s v="47.79.2"/>
        <s v="47.89"/>
        <s v="47.89.2"/>
        <s v="47.82"/>
        <s v="47.9"/>
        <s v="47.91"/>
        <s v="47.91.4"/>
        <s v="47.99.2"/>
        <s v="47.99.3"/>
        <s v="47.99.4"/>
        <s v="47.99.5"/>
        <s v="49.10"/>
        <s v="49.10.11"/>
        <s v="49.31.21"/>
        <s v="49.39.3"/>
        <s v="50.10"/>
        <s v="49.50.21"/>
        <s v="49.42"/>
        <s v="49.50.3"/>
        <s v="49.31.25"/>
        <s v="50.20"/>
        <s v="50.10.32"/>
        <s v="50.20.12"/>
        <s v="50.20.13"/>
        <s v="50.20.22"/>
        <s v="50.20.23"/>
        <s v="50.20.25"/>
        <s v="50.20.32"/>
        <s v="51.10"/>
        <s v="50.20.42"/>
        <s v="50.40.1"/>
        <s v="51.22.2"/>
        <s v="51.1"/>
        <s v="52.10.23"/>
        <s v="52.10"/>
        <s v="52.10.1"/>
        <s v="52.21.1"/>
        <s v="52.21.24"/>
        <s v="52.21.19"/>
        <s v="52.22.1"/>
        <s v="52.22.11"/>
        <s v="52.22.15"/>
        <s v="52.22.16"/>
        <s v="52.22.21"/>
        <s v="52.22.2"/>
        <s v="52.22.23"/>
        <s v="52.23.21"/>
        <s v="52.22.22"/>
        <s v="52.23"/>
        <s v="52.22.24"/>
        <s v="52.22.18"/>
        <s v="52.23.12"/>
        <s v="52.23.29"/>
        <s v="53.20.29"/>
        <s v="55.20"/>
        <s v="55.3"/>
        <s v="55.30"/>
        <s v="55.90"/>
        <s v="56.10.2"/>
        <s v="56.2"/>
        <s v="58.14.2"/>
        <s v="58.21"/>
        <s v="56.29.3"/>
        <s v="58.13.1"/>
        <s v="59"/>
        <s v="60.20"/>
        <s v="62.02.9"/>
        <s v="60"/>
        <s v="58.13.2"/>
        <s v="58.14.1"/>
        <s v="58.11"/>
        <s v="62.03.12"/>
        <s v="25.99.3"/>
        <s v="50.20.16"/>
        <s v="27.90.1"/>
        <s v="28.99.42"/>
        <s v="47.78.22"/>
        <s v="27.90.2"/>
        <s v="95.24.2"/>
        <s v="25.99.27"/>
        <s v="38.22.9"/>
        <s v="47.78.21"/>
        <s v="95.29.6"/>
        <s v="14.39.2"/>
        <s v="45.20.4"/>
        <s v="96.02.2"/>
        <s v="25.30.21"/>
        <s v="55.9"/>
        <s v="50.10.22"/>
        <s v="49.31.23"/>
        <s v="56.10.21"/>
        <s v="32.12.6"/>
        <s v="47.81"/>
        <s v="61.30"/>
        <s v="61.20.1"/>
        <s v="50.3"/>
        <s v="96.02.1"/>
        <s v="60.10"/>
        <s v="47.82.2"/>
        <s v="52.22.13"/>
        <s v="52.22.26"/>
        <s v="47.78.3"/>
        <s v="43.13"/>
        <s v="36.00"/>
        <s v="46.71.1"/>
        <s v="47.4"/>
        <s v="47.64.1"/>
        <s v="35.23.12"/>
        <s v="46.36.4"/>
        <s v="45.2"/>
        <s v="35.11.4"/>
        <s v="35.30.14"/>
        <s v="35.11.2"/>
        <s v="47.29.39"/>
        <s v="46.16.1"/>
        <s v="32.99.8"/>
        <s v="26.70.7"/>
        <s v="24.20.1"/>
        <s v="26.20"/>
        <s v="28.91.2"/>
        <s v="30.92.4"/>
        <s v="30.30.41"/>
        <s v="26.6"/>
        <s v="28.30.8"/>
        <s v="29.10.13"/>
        <s v="24.31"/>
        <s v="27.51.2"/>
        <s v="30.20.31"/>
        <s v="24.10.5"/>
        <s v="28.94.1"/>
        <s v="29.1"/>
        <s v="23.19.6"/>
        <s v="20.59.5"/>
        <s v="23.41.2"/>
        <s v="13.99.2"/>
        <s v="11.01.1"/>
        <s v="10.51.3"/>
        <s v="07.29.41"/>
        <s v="06.10.2"/>
        <s v="08.1"/>
        <s v="07.29.93"/>
        <s v="03.22.5"/>
        <s v="03.21.4"/>
        <s v="01.49.11"/>
        <s v="01.19.21"/>
        <s v="01.28.3"/>
        <s v="93.2"/>
        <s v="91.03"/>
        <s v="86.90.4"/>
        <s v="85.42"/>
        <s v="85.22.3"/>
        <s v="71.12.52"/>
        <s v="75.00.2"/>
        <s v="78.30"/>
        <s v="74.90.4"/>
        <s v="81.21"/>
        <s v="77.22"/>
        <s v="71.12.44"/>
        <s v="64.92"/>
        <s v="64.99"/>
        <s v="71.12.13"/>
      </sharedItems>
    </cacheField>
    <cacheField name="Column1.Name" numFmtId="0">
      <sharedItems count="2628" longText="1">
        <s v="Научные исследования и разработки в области технических наук"/>
        <s v="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каботажного плавания"/>
        <s v="Ремонт предметов и изделий из металла"/>
        <s v="Производство готовых текстильных изделий, кроме одежды"/>
        <s v="Деятельность в области телевизионного вещания"/>
        <s v="Виды издательской деятельности прочие"/>
        <s v="Хранение и складирование прочих грузов"/>
        <s v="Деятельность в области связи на базе проводных технологий"/>
        <s v="Изготовление кухонной мебели по индивидуальному заказу населения"/>
        <s v="Деятельность по предоставлению услуг по передаче данных и услуг доступа к информационно-коммуникационной сети Интернет"/>
        <s v="Деятельность по подготовке компьютерных систем к эксплуатации"/>
        <s v="Деятельность в области звукозаписи и издания музыкальных произведений"/>
        <s v="Деятельность по уборке квартир и частных домов"/>
        <s v="Пошив обуви и различных дополнений к обуви по индивидуальному заказу населения"/>
        <s v="Деятельность издательская"/>
        <s v="Производство прочих вязаных и трикотажных изделий, не включенных в другие группировки"/>
        <s v="Подача напитков"/>
        <s v="Деятельность почтовой связи общего пользования прочая"/>
        <s v="Деятельность по курьерской доставке различными видами транспорта"/>
        <s v="Деятельность фельдъегерско-почтовой связи"/>
        <s v="Деятельность транспортная вспомогательная"/>
        <s v="Выполнение авиационных работ"/>
        <s v="Обеспечение судоходства в морских и прибрежных водах, включая лоцманскую проводку судов"/>
        <s v="Деятельность почтовой связи общего пользования"/>
        <s v="Хранение ядерных материалов и радиоактивных веществ"/>
        <s v="Деятельность поисковых и аварийно-спасательных служб, в том числе по эвакуации спускаемых аппаратов (капсул), составных частей ракет космического назначения"/>
        <s v="Деятельность курьерская"/>
        <s v="Деятельность почтовой связи прочая и курьерская деятельность"/>
        <s v="Деятельность почтовой связи, связанная с пересылкой посылочной почты"/>
        <s v="Деятельность вспомогательная, связанная с воздушным транспортом"/>
        <s v="Деятельность почтовой связи дополнительная"/>
        <s v="Перевозка воздушным пассажирским транспортом, не подчиняющимся расписанию"/>
        <s v="Деятельность воздушного и космического транспорта"/>
        <s v="Деятельность морского грузового транспорта"/>
        <s v="Деятельность внутреннего водного грузового транспорта"/>
        <s v="Перевозка пассажиров железнодорожным транспортом в международном сообщении"/>
        <s v="Аренда морских судов заграничного и каботажного плавания для перевозки пассажиров с экипажем"/>
        <s v="Перевозки автомобильным (автобусным) пассажирским транспортом в междугородном сообщении по расписанию"/>
        <s v="Деятельность сухопутного и трубопроводного транспорта"/>
        <s v="Аренда городских и междугородных автобусов с водителем"/>
        <s v="Перевозка грузов неспециализированными автотранспортными средствами"/>
        <s v="Перевозка пассажиров транспортными средствами, приводимыми в движение человеком или животными"/>
        <s v="Деятельность железнодорожного транспорта: грузовые перевозки"/>
        <s v="Перевозка пассажиров фуникулерами, подвесными канатными дорогами и лыжными подъемниками, не являющимися частью внутригородской, пригородной или городской и пригородной транспортных систем"/>
        <s v="Деятельность метро по перевозке пассажиров"/>
        <s v="Деятельность водного транспорта"/>
        <s v="Торговля розничная предметами культового и религиозного назначения, похоронными принадлежностями в специализированных магазинах"/>
        <s v="Торговля розничная косметическими и товарами личной гигиены в специализированных магазинах"/>
        <s v="Торговля розничная изделиями из меха в специализированных магазинах"/>
        <s v="Торговля розничная нательным бельем в специализированных магазинах"/>
        <s v="Торговля розничная спортивным оборудованием и спортивными товарами в специализированных магазинах"/>
        <s v="Торговля розничная пиломатериалами в специализированных магазинах"/>
        <s v="Торговля розничная газом для заправки автомобилей в специализированных магазинах"/>
        <s v="Торговля розничная алкогольными напитками, кроме пива, в специализированных магазинах"/>
        <s v="Торговля оптовая прочим топливом и подобными продуктами"/>
        <s v="Торговля розничная текстильными изделиями в специализированных магазинах"/>
        <s v="Торговля розничная мясом и мясом птицы, включая субпродукты в специализированных магазинах"/>
        <s v="Торговля розничная мороженым и замороженными десертами в специализированных магазинах"/>
        <s v="Торговля оптовая металлами в первичных формах"/>
        <s v="Торговля розничная напитками в специализированных магазинах"/>
        <s v="Торговля оптовая неспециализированная"/>
        <s v="Торговля оптовая сырой нефтью"/>
        <s v="Торговля оптовая моторным топливом, включая авиационный бензин"/>
        <s v="Торговля оптовая сжиженными углеводородными газами по не регулируемым государством ценам (тарифам)"/>
        <s v="Торговля оптовая техникой, оборудованием и инструментами, применяемыми в медицинских целях"/>
        <s v="Торговля оптовая информационным и коммуникационным оборудованием"/>
        <s v="Торговля оптовая прочей офисной техникой и оборудованием"/>
        <s v="Торговля оптовая книгами, газетами и журналами, писчебумажными и канцелярскими товарами"/>
        <s v="Торговля оптовая изделиями, применяемыми в медицинских целях"/>
        <s v="Торговля оптовая изделиями из керамики и стекла"/>
        <s v="Торговля оптовая писчебумажными и канцелярскими товарами"/>
        <s v="Торговля оптовая прочими потребительскими товарами, не включенными в другие группировки"/>
        <s v="Торговля оптовая яйцами"/>
        <s v="Торговля оптовая одеждой и обувью"/>
        <s v="Торговля оптовая прочими пищевыми продуктами, не включенными в другие группировки"/>
        <s v="Торговля оптовая крупами"/>
        <s v="Торговля оптовая консервами из мяса и мяса птицы"/>
        <s v="Торговля оптовая фруктами и овощами"/>
        <s v="Деятельность агентов, специализирующихся на оптовой торговле фармацевтической продукцией"/>
        <s v="Деятельность агентов по оптовой торговле напитками"/>
        <s v="Деятельность агентов по оптовой торговле одеждой, изделиями из меха и обувью"/>
        <s v="Торговля розничная автомобильными деталями, узлами и принадлежностями прочая, не включенная в другие группировки"/>
        <s v="Торговля оптовая легковыми автомобилями и легкими автотранспортными средствами за вознаграждение или на договорной основе"/>
        <s v="Деятельность агентов по оптовой торговле прочим сельскохозяйственным сырьем, текстильным сырьем и полуфабрикатами"/>
        <s v="Деятельность агентов по оптовой торговле автомобильными деталями, узлами и принадлежностями"/>
        <s v="Торговля прочими автотранспортными средствами"/>
        <s v="Деятельность агентов по оптовой торговле скобяными, ножевыми и прочими бытовыми металлическими изделиями"/>
        <s v="Деятельность агентов по оптовой торговле мотоциклами, их деталями, узлами и принадлежностями"/>
        <s v="Торговля оптовая прочими автотранспортными средствами, кроме пассажирских, за вознаграждение или на договорной основе"/>
        <s v="Работы строительные специализированные прочие, не включенные в другие группировки"/>
        <s v="Производство работ по внутренней отделке зданий (включая потолки, раздвижные и съемные перегородки и т. д.)"/>
        <s v="Работы строительные специализированные"/>
        <s v="Строительство портовых сооружений"/>
        <s v="Строительство электростанций"/>
        <s v="Строительство прочих инженерных сооружений"/>
        <s v="Строительство жилых и нежилых зданий"/>
        <s v="Обработка вторичного неметаллического сырья"/>
        <s v="Торговля природным, сухим (отбензиненным) газом, подаваемым по распределительным сетям"/>
        <s v="Обработка отходов текстильных материалов"/>
        <s v="ВОДОСНАБЖЕНИЕ; ВОДООТВЕДЕНИЕ, ОРГАНИЗАЦИЯ СБОРА И УТИЛИЗАЦИИ ОТХОДОВ, ДЕЯТЕЛЬНОСТЬ ПО ЛИКВИДАЦИИ ЗАГРЯЗНЕНИЙ"/>
        <s v="Обработка отходов и лома металлов, содержащих алюминий"/>
        <s v="Обработка отходов резины"/>
        <s v="Производство пара и горячей воды (тепловой энергии)"/>
        <s v="Распределение природного, сухого (отбензиненного) газа по газораспределительным сетям по тарифам, регулируемым государством"/>
        <s v="Распределение сжиженных углеводородных газов по газораспределительным сетям"/>
        <s v="Торговля электроэнергией"/>
        <s v="Производство музыкальных инструментов"/>
        <s v="Производство игр и игрушек"/>
        <s v="Ремонт и монтаж машин и оборудования"/>
        <s v="Производство бижутерии и подобных товаров"/>
        <s v="Обработка драгоценных, полудрагоценных, поделочных и синтетических камней, кроме алмазов и янтаря; производство изделий из полудрагоценных, поделочных и синтетических камней, кроме янтаря"/>
        <s v="Производство ювелирных изделий и аналогичных изделий"/>
        <s v="Производство кузовов для грузовых автомобилей"/>
        <s v="Производство ремней безопасности, подушек безопасности, их частей и принадлежностей кузовов"/>
        <s v="Производство наземных тренажеров для летного состава и их частей"/>
        <s v="Производство частей и принадлежности велосипедов и инвалидных колясок"/>
        <s v="Производство комплектующих и принадлежностей для автотранспортных средств"/>
        <s v="Производство автобусов"/>
        <s v="Производство машин и оборудования для изготовления бумаги и картона"/>
        <s v="Производство автотранспортных средств"/>
        <s v="Производство электрического и электронного оборудования для автотранспортных средств"/>
        <s v="Производство машин для сортировки, дробления, смешивания и аналогичной обработки грунта, камня, руды и прочих минеральных веществ"/>
        <s v="Производство прочих машин для перемещения, грейдерных работ, планирования, скреперных работ, выемки, трамбовки, уплотнения или добычи, самоходных, для грунта, минералов или руд"/>
        <s v="Производство отвалов бульдозеров"/>
        <s v="Производство валков для прокатных станов"/>
        <s v="Производство машин и оборудования для добычи полезных ископаемых и строительства"/>
        <s v="Производство оборудования для фильтрования и очистки газов"/>
        <s v="Производство теплообменных устройств и машин для сжижения воздуха или прочих газов"/>
        <s v="Производство прочих машин специального назначения"/>
        <s v="Производство машин и оборудования для сельского и лесного хозяйства"/>
        <s v="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"/>
        <s v="Производство пневматических подъемников и конвейеров и прочего оборудования непрерывного действия для товаров или материалов"/>
        <s v="Производство лифтов, скриповых подъемников, эскалаторов и движущихся пешеходных дорожек"/>
        <s v="Производство прочих насосов и компрессоров"/>
        <s v="Производство двигателей, кроме авиационных, автомобильных и мотоциклетных"/>
        <s v="Производство промышленного холодильного и вентиляционного оборудования"/>
        <s v="Производство делительных головок и прочих специальных приспособлений для станков"/>
        <s v="Производство бытовых электрических приборов"/>
        <s v="Производство подшипников, зубчатых передач, элементов механических передач и приводов"/>
        <s v="Производство шариковых и роликовых подшипников"/>
        <s v="Производство аккумуляторов, в том числе для автомобилей, аккумуляторных батарей и их составных частей"/>
        <s v="Производство электрических аккумуляторов и аккумуляторных батарей"/>
        <s v="Производство силовых кабелей"/>
        <s v="Производство облучающего и электротерапевтического оборудования, применяемого в медицинских целях"/>
        <s v="Производство фото- и кинооборудования"/>
        <s v="Производство часовых механизмов, деталей и составных частей часов и приборов времени"/>
        <s v="Производство прочих приборов, датчиков, аппаратуры и инструментов для измерения, контроля и испытаний"/>
        <s v="Производство часов"/>
        <s v="Производство частей звукозаписывающей и звуковоспроизводящей аппаратуры и видеоаппаратуры"/>
        <s v="Производство радиоэлектронных средств связи"/>
        <s v="Производство оконечного (пользовательского) оборудования телефонной или телеграфной связи, аппаратуры видеосвязи"/>
        <s v="Производство бытовой электроники"/>
        <s v="Производство телевизоров с электронно-лучевой трубкой"/>
        <s v="Производство коммуникационной аппаратуры, радио- и телевизионной передающей аппаратуры, телевизионных камер"/>
        <s v="Производство прочих устройств автоматической обработки данных"/>
        <s v="Производство судовых гребных винтов и гребных колес"/>
        <s v="Производство крепежных изделий"/>
        <s v="Производство тары из легких металлов"/>
        <s v="Производство прочих готовых металлических изделий"/>
        <s v="Производство паровых котлов и их частей"/>
        <s v="Обработка металлов и нанесение покрытий на металлы"/>
        <s v="Производство изделий из проволоки, цепей и пружин"/>
        <s v="Литье чугуна"/>
        <s v="Производство олова"/>
        <s v="Производство профилей с помощью холодной штамповки или гибки"/>
        <s v="Производство марганца"/>
        <s v="Производство свинца, цинка и олова"/>
        <s v="Производство прочих цветных металлов"/>
        <s v="Производство стальных труб, полых профилей и фитингов"/>
        <s v="Производство незамкнутых стальных профилей горячей обработки, листового проката в пакетах и стального рельсового профиля для железных дорог и трамвайных путей"/>
        <s v="Производство листового холоднокатаного стального проката"/>
        <s v="Производство абразивных изделий"/>
        <s v="Производство абразивных и неметаллических минеральных изделий, не включенных в другие группировки"/>
        <s v="Резка, обработка и отделка камня"/>
        <s v="Производство гипса"/>
        <s v="Производство стеклянных зеркал"/>
        <s v="Производство готовых строительных изделий из бетона, цемента и искусственного камня"/>
        <s v="Производство керамических горшков, банок, кувшинов и подобных изделий, используемых для транспортирования или упаковывания товаров"/>
        <s v="Производство предметов одежды и аксессуаров для нее, включая перчатки, из пластмасс"/>
        <s v="Производство прочих изделий из стекла, не включенных в другие группировки"/>
        <s v="Производство изделий из бетона для использования в строительстве"/>
        <s v="Производство прочих технических керамических изделий"/>
        <s v="Производство пластмассовых плит, полос, труб и профилей"/>
        <s v="Производство лекарственных препаратов"/>
        <s v="Производство прорезиненных текстильных материалов, кроме кордных тканей"/>
        <s v="Производство термоуглей из антрацита"/>
        <s v="Производство желатина и его производных"/>
        <s v="Производство древесно-стружечных плит из древесины или других одревесневших материалов"/>
        <s v="Производство кокса"/>
        <s v="Производство деревянных статуэток и украшений из дерева, мозаики и инкрустированного дерева, шкатулок, футляров для ювелирных изделий или ножей"/>
        <s v="Производство композиционной кожи"/>
        <s v="Производство искусственных волокон"/>
        <s v="Производство маек и прочего трикотажного или вязаного нательного белья для женщин или для девочек"/>
        <s v="Производство вязаных и трикотажных чулочно-носочных изделий"/>
        <s v="Производство блузок, рубашек и батников из текстильных материалов, кроме трикотажных или вязаных, для женщин или для девочек"/>
        <s v="Производство древесины, пропитанной или обработанной защитными или другими веществами"/>
        <s v="Производство гетр, гамашей и аналогичных изделий"/>
        <s v="Производство деталей обуви из кожи; вкладных стелек, подпяточников и аналогичных изделий"/>
        <s v="Производство трикотажных или вязаных рубашек для мужчин или для мальчиков"/>
        <s v="Производство резиновых нитей и шнуров с текстильным покрытием; производство текстильных нитей и лент, пропитанных или с пластмассовым или резиновым покрытием"/>
        <s v="Производство ковров и ковровых изделий"/>
        <s v="Производство прочих текстильных изделий"/>
        <s v="Производство и обработка трикотажного или вязаного полотна"/>
        <s v="Нанесение рисунка на текстильные изделия и готовую одежду"/>
        <s v="Отделка тканей и текстильных изделий"/>
        <s v="Нанесение водозащитного слоя, специальных покрытий, прорезинивание, пропитка приобретенной одежды"/>
        <s v="Производство ткани из прочих растительных текстильных волокон; ткани из бумажной пряжи"/>
        <s v="Производство шерстяных тканей"/>
        <s v="Производство шелковых тканей"/>
        <s v="Производство швейных ниток"/>
        <s v="Прядение кардное шерстяных волокон"/>
        <s v="Производство гомогенизированного или восстановленного табака"/>
        <s v="Производство безалкогольных напитков ароматизированных и/или с добавлением сахара, кроме минеральных вод"/>
        <s v="Производство скоропортящихся продуктов, таких как: сэндвичи и свежая пицца (полуфабрикат)"/>
        <s v="Производство пищевой продукции энтерального питания"/>
        <s v="Производство пищевой продукции для питания беременных и кормящих женщин"/>
        <s v="Производство сахара из сахарной свеклы и тростникового сырца"/>
        <s v="Производство питьевого молока и питьевых сливок"/>
        <s v="Производство рафинированного кокосового масла и его фракций"/>
        <s v="Производство молока и молочных продуктов для детского питания"/>
        <s v="Производство мелассы"/>
        <s v="Производство прочих мучных кондитерских изделий длительного хранения"/>
        <s v="Производство пряников и коврижек"/>
        <s v="Производство галет и крекеров"/>
        <s v="Производство нерафинированного кокосового масла и его фракций"/>
        <s v="Добыча вермикулита"/>
        <s v="ОБРАБАТЫВАЮЩИЕ ПРОИЗВОДСТВА"/>
        <s v="Добыча и агломерация торфа"/>
        <s v="Производство мяса в охлажденном виде"/>
        <s v="Предоставление услуг по монтажу, ремонту и демонтажу буровых вышек"/>
        <s v="Добыча и обогащение бурого угля (лигнита)"/>
        <s v="Деятельность по пресноводному рыбоводству прочая"/>
        <s v="Обогащение коксующегося угля"/>
        <s v="Разработка гравийных и песчаных карьеров, добыча глины и каолина"/>
        <s v="Добыча антрацита открытым способом"/>
        <s v="Добыча коксующегося угля подземным способом"/>
        <s v="Добыча руд прочих цветных металлов"/>
        <s v="Добыча мела и некальцинированного доломита"/>
        <s v="Рыбоводство пресноводное пастбищное"/>
        <s v="Акклиматизация морских биоресурсов"/>
        <s v="Рыбоводство пресноводное"/>
        <s v="Сбор и заготовка пищевых лесных ресурсов, недревесных лесных ресурсов и лекарственных растений"/>
        <s v="Рыболовство"/>
        <s v="Лесоводство и прочая лесохозяйственная деятельность"/>
        <s v="Разведение прочих животных, не включенных в другие группировки"/>
        <s v="Разведение прочих пушных зверей на фермах"/>
        <s v="Выращивание и разведение сельскохозяйственной птицы: кур, индеек, уток, гусей и цесарок"/>
        <s v="Цветоводство"/>
        <s v="Выращивание овощей, бахчевых, корнеплодных и клубнеплодных культур, грибов и трюфелей"/>
        <s v="Разведение мясного и прочего крупного рогатого скота, включая буйволов, яков и др., на мясо"/>
        <s v="Выращивание тропических и субтропических культур"/>
        <s v="Разведение племенного поголовья свиней"/>
        <s v="Разведение прочих животных"/>
        <s v="Ремонт часов"/>
        <s v="Деятельность домашних хозяйств с наемными работниками"/>
        <s v="Выращивание овса"/>
        <s v="Деятельность недифференцированная частных домашних хозяйств по производству товаров для собственного потребления"/>
        <s v="Деятельность профессиональных союзов"/>
        <s v="Деятельность прочих общественных организаций, не включенных в другие группировки"/>
        <s v="Ремонт электронной бытовой техники"/>
        <s v="Ремонт компьютеров и периферийного компьютерного оборудования"/>
        <s v="Деятельность зрелищно-развлекательная прочая"/>
        <s v="Деятельность зрелищно-развлекательная прочая, не включенная в другие группировки"/>
        <s v="Деятельность библиотек, архивов, музеев и прочих объектов культуры"/>
        <s v="Стоматологическая практика"/>
        <s v="Образование начальное общее"/>
        <s v="Деятельность по медицинскому уходу с обеспечением проживания"/>
        <s v="Деятельность по обеспечению безопасности в чрезвычайных ситуациях; деятельность по обеспечению безопасности в области использования атомной энергии"/>
        <s v="Управление деятельностью в области фундаментальных исследований"/>
        <s v="Деятельность международная"/>
        <s v="Регулирование и содействие эффективному ведению экономической деятельности предприятий"/>
        <s v="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"/>
        <s v="Аренда и лизинг подъемно-транспортного оборудования"/>
        <s v="Деятельность по обслуживанию зданий и территорий"/>
        <s v="Деятельность по чистке и уборке жилых зданий и нежилых помещений прочая"/>
        <s v="Деятельность по предоставлению экскурсионных туристических услуг"/>
        <s v="Деятельность по предоставлению туристических услуг, связанных с бронированием"/>
        <s v="Деятельность по трудоустройству и подбору персонала"/>
        <s v="Деятельность в области защиты информации"/>
        <s v="Аренда и лизинг строительных машин и оборудования"/>
        <s v="Деятельность по письменному и устному переводу"/>
        <s v="Деятельность, направленная на установление рыночной или иной стоимости совокупности вещей, составляющих имущество лица, в том числе имущество определенного вида (движимое или недвижимое, в том числе предприятия)"/>
        <s v="Прокат и аренда товаров для отдыха и спортивных товаров"/>
        <s v="Деятельность по техническому контролю, испытаниям и анализу прочая"/>
        <s v="Деятельность по оценке условий труда"/>
        <s v="Научные исследования и разработки в области общественных и гуманитарных наук"/>
        <s v="Технические испытания, исследования, анализ и сертификация"/>
        <s v="Деятельность по территориальному планированию и планировке территории"/>
        <s v="Работы гидрографические изыскательские"/>
        <s v="Деятельность в области архитектуры, связанная с созданием архитектурного объекта"/>
        <s v="Покупка и продажа собственных нежилых зданий и помещений"/>
        <s v="Предоставление посреднических услуг при купле-продаже нежилого недвижимого имущества за вознаграждение или на договорной основе"/>
        <s v="Подготовка к продаже собственного жилого недвижимого имущества"/>
        <s v="Деятельность по проведению финансового аудита"/>
        <s v="Подготовка к продаже собственного нежилого недвижимого имущества"/>
        <s v="Другие виды деятельности по управлению активами"/>
        <s v="Деятельность по оказанию услуг в области бухгалтерского учета, по проведению финансового аудита, по налоговому консультированию"/>
        <s v="Аренда и управление собственным или арендованным жилым недвижимым имуществом"/>
        <s v="Деятельность страховых агентов и брокеров"/>
        <s v="Деятельность вспомогательная прочая в сфере страхования и пенсионного обеспечения"/>
        <s v="Деятельность по предоставлению консультационных услуг по вопросам финансового посредничества"/>
        <s v="Страхование имущества"/>
        <s v="Деятельность негосударственных пенсионных фондов"/>
        <s v="Страхование рисков"/>
        <s v="Деятельность по предоставлению финансовых услуг, кроме услуг по страхованию и пенсионному обеспечению"/>
        <s v="Деятельность по обработке данных, предоставление услуг по размещению информации и связанная с этим деятельность"/>
        <s v="Деятельность web-порталов"/>
        <s v="Деятельность холдинговых компаний"/>
        <s v="Деятельность по предоставлению услуг по размещению информации прочая"/>
        <s v="Деятельность по финансовой взаимопомощи"/>
        <s v="Деятельность по финансовой аренде (лизингу/сублизингу) племенных животных"/>
        <s v="Деятельность по обращению с удаляемыми радиоактивными отходами"/>
        <s v="Производство электрического оборудования прочего, не включенного в другие группировки"/>
        <s v="Научные исследования и разработки в области ядерной оружейной продукции"/>
        <s v="Деятельность по обращению с особыми радиоактивными отходами"/>
        <s v="Деятельность по уборке прочих типов зданий и помещений"/>
        <s v="Производство оборудования технологического специального прочего для объектов использования атомной энергии, не включенного в другие группировки"/>
        <s v="Пошив готовых текстильных изделий по индивидуальному заказу населения, кроме одежды"/>
        <s v="Изготовление бижутерии и подобных товаров по индивидуальному заказу населения"/>
        <s v="Ремонт мебели"/>
        <s v="Изготовление вязаных и трикотажных чулочно- носочных изделий по индивидуальному заказу населения"/>
        <s v="Производство меховых изделий, кроме изготовленных по индивидуальному заказу"/>
        <s v="Организация обрядов (свадеб, юбилеев), в т.ч. музыкальное сопровождение"/>
        <s v="Деятельность по обращению с отработавшим ядерным топливом"/>
        <s v="Заточка пил, чертежных и других инструментов, ножей, ножниц, бритв, коньков и т.п."/>
        <s v="Производство оборудования и устройств по разделению изотопов"/>
        <s v="Производство бижутерии и подобных товаров, кроме изготовленных по индивидуальному заказу"/>
        <s v="Деятельность по обследованию и экспертизе компьютерных систем"/>
        <s v="Разработка компьютерного программного обеспечения, консультационные услуги в данной области и другие сопутствующие услуги"/>
        <s v="Изготовление прочей мебели и отдельных мебельных деталей, не включенных в другие группировки по индивидуальному заказу населения"/>
        <s v="Пошив производственной одежды по индивидуальному заказу населения"/>
        <s v="Изготовление прочих текстильных изделий по индивидуальному заказу населения, не включенных в другие группировки"/>
        <s v="Деятельность в области связи на базе беспроводных технологий"/>
        <s v="Деятельность по предоставлению услуг телефонной связи"/>
        <s v="Деятельность по предоставлению услуг цифрового телерадиовещания на базе беспроводных технологий"/>
        <s v="Деятельность по управлению компьютерным оборудованием"/>
        <s v="Производство прочей мебели, кроме изготовленной по индивидуальному заказу населения"/>
        <s v="Пошив одежды из кожи по индивидуальному заказу населения"/>
        <s v="Деятельность по управлению компьютерными системами"/>
        <s v="Деятельность по предоставлению услуг по передаче данных для целей передачи голосовой информации (IР-телефония)"/>
        <s v="Деятельность предприятий общественного питания по обслуживанию торжественных мероприятий"/>
        <s v="Издание книг, периодических публикаций и другие виды издательской деятельности"/>
        <s v="Издание атласов, карт и таблиц на электронных носителях"/>
        <s v="Деятельность студий звукозаписи"/>
        <s v="Деятельность монтажно-компоновочная в области производства кинофильмов, видеофильмов и телевизионных программ"/>
        <s v="Деятельность столовых и буфетов при предприятиях и учреждениях"/>
        <s v="Производство кинофильмов, видеофильмов и телевизионных программ"/>
        <s v="Деятельность по предоставлению мест для краткосрочного проживания"/>
        <s v="Деятельность курьерская прочая"/>
        <s v="Деятельность гостиниц и прочих мест для временного проживания"/>
        <s v="Деятельность фельдъегерской связи"/>
        <s v="Деятельность почтовой связи и курьерская деятельность"/>
        <s v="Деятельность вспомогательная, связанная с космическим транспортом"/>
        <s v="Транспортная обработка прочих грузов"/>
        <s v="Деятельность автобусных станций"/>
        <s v="Деятельность вспомогательная, связанная с автомобильным транспортом"/>
        <s v="Деятельность по буксировке автотранспортных средств"/>
        <s v="Деятельность вспомогательная, связанная с трубопроводным транспортом"/>
        <s v="Деятельность вспомогательная, связанная с внутренним водным транспортом, прочая, не включенная в другие группировки"/>
        <s v="Хранение и складирование нефти и продуктов ее переработки"/>
        <s v="Деятельность по складированию и хранению"/>
        <s v="Деятельность вспомогательная, связанная с сухопутным транспортом"/>
        <s v="Деятельность космических лабораторий"/>
        <s v="Запуск ракет космического назначения и выведение космических объектов на орбиту"/>
        <s v="Перевозка пассажиров космическим транспортом"/>
        <s v="Аренда судов внутреннего водного транспорта для перевозки грузов с экипажем"/>
        <s v="Буксировка судами заграничного и каботажного плавания"/>
        <s v="Буксировка и маневровые услуги, оказываемые судами заграничного и каботажного плавания"/>
        <s v="Перевозка замороженных или охлажденных грузов судами-рефрижераторами заграничного плавания"/>
        <s v="Перевозка пассажиров морскими судами заграничного плавания, не подчиняющимися расписанию"/>
        <s v="Перевозка замороженных или охлажденных грузов судами-рефрижераторами каботажного плавания"/>
        <s v="Перевозка пассажиров морскими судами заграничного плавания, подчиняющимися расписанию"/>
        <s v="Аренда морских судов заграничного и каботажного плавания для перевозки грузов с экипажем"/>
        <s v="Перевозка грузов морскими судами каботажного плавания"/>
        <s v="Перевозки специальные автомобильным (автобусным) пассажирским транспортом по расписанию"/>
        <s v="Перевозки чартерные нерегулярные на дальние расстояния городскими и междугородными автобусами"/>
        <s v="Деятельность троллейбусного транспорта по регулярным внутригородским и пригородным пассажирским перевозкам"/>
        <s v="Деятельность такси"/>
        <s v="Перевозки пассажиров сухопутным транспортом прочие, не включенные в другие группировки"/>
        <s v="Деятельность прочего сухопутного пассажирского транспорта, не включенная в другие группировки"/>
        <s v="Перевозка пассажиров железнодорожным транспортом в пригородном сообщении в нерегулируемом секторе"/>
        <s v="Транспортирование по трубопроводам нефти"/>
        <s v="Торговля розничная предметами антиквариата"/>
        <s v="Деятельность аукционных домов по розничной торговле"/>
        <s v="Перевозка пассажиров железнодорожным транспортом в междугородном сообщении в нерегулируемом секторе"/>
        <s v="Торговля розничная бытовым жидким котельным топливом, газом в баллонах, углем, древесным топливом, топливным торфом в специализированных магазинах"/>
        <s v="Перевозка опасных грузов"/>
        <s v="Торговля розничная лекарственными средствами в специализированных магазинах (аптеках)"/>
        <s v="Торговля розничная оружием и боеприпасами в специализированных магазинах"/>
        <s v="Перевозка прочих грузов"/>
        <s v="Торговля розничная в нестационарных торговых объектах напитками и табачной продукцией"/>
        <s v="Торговля розничная в нестационарных торговых объектах текстилем, одеждой и обувью"/>
        <s v="Торговля розничная прочая в специализированных магазинах"/>
        <s v="Деятельность прочего сухопутного пассажирского транспорта"/>
        <s v="Торговля розничная часами и ювелирными изделиями в специализированных магазинах"/>
        <s v="Торговля розничная спортивной одеждой в специализированных магазинах"/>
        <s v="Торговля розничная изделиями из кожи и дорожными принадлежностями в специализированных магазинах"/>
        <s v="Торговля розничная рыболовными принадлежностями в специализированных магазинах"/>
        <s v="Торговля розничная лентами и дисками без записей в специализированных магазинах"/>
        <s v="Торговля розничная стеклом в специализированных магазинах"/>
        <s v="Торговля розничная портьерами, тюлевыми занавесями в специализированных магазинах"/>
        <s v="Торговля розничная телекоммуникационным оборудованием, включая розничную торговлю мобильными телефонами, в специализированных магазинах"/>
        <s v="Торговля розничная обоями и напольными покрытиями в специализированных магазинах"/>
        <s v="Торговля розничная скобяными изделиями, лакокрасочными материалами и стеклом в специализированных магазинах"/>
        <s v="Торговля розничная программным обеспечением в специализированных магазинах"/>
        <s v="Торговля розничная коврами и ковровыми изделиями в специализированных магазинах"/>
        <s v="Торговля розничная музыкальными записями, аудиолентами, компакт-дисками и кассетами в специализированных магазинах"/>
        <s v="Торговля розничная сахаром в специализированных магазинах"/>
        <s v="Торговля розничная осветительными приборами в специализированных магазинах"/>
        <s v="Торговля розничная мебелью в специализированных магазинах"/>
        <s v="Торговля розничная товарами культурно-развлекательного назначения в специализированных магазинах"/>
        <s v="Торговля розничная электрическими системами охранной сигнализации, такими как запорные устройства, сейфы и хранилища"/>
        <s v="Торговля розничная фруктами и овощами в специализированных магазинах"/>
        <s v="Деятельность по розничной торговле большим товарным ассортиментом с преобладанием продовольственных товаров в неспециализированных магазинах"/>
        <s v="Торговля розничная в неспециализированных магазинах"/>
        <s v="Торговля розничная прочая в неспециализированных магазинах"/>
        <s v="Торговля оптовая химическими продуктами"/>
        <s v="Торговля розничная яйцами в специализированных магазинах"/>
        <s v="Торговля розничная безалкогольными напитками в специализированных магазинах"/>
        <s v="Торговля оптовая обоями"/>
        <s v="Торговля оптовая золотом и другими драгоценными металлами"/>
        <s v="Торговля розничная консервами из рыбы и морепродуктов в специализированных магазинах"/>
        <s v="Торговля оптовая водопроводным и отопительным оборудованием и санитарно-технической арматурой"/>
        <s v="Торговля оптовая бумагой и картоном"/>
        <s v="Торговля оптовая драгоценными камнями"/>
        <s v="Торговля оптовая напольными покрытиями (кроме ковров)"/>
        <s v="Торговля оптовая рудами цветных металлов"/>
        <s v="Торговля оптовая металлическими рудами"/>
        <s v="Торговля оптовая металлами и металлическими рудами"/>
        <s v="Торговля оптовая твердым, жидким и газообразным топливом и подобными продуктами"/>
        <s v="Торговля оптовая машинами и оборудованием для производства пищевых продуктов, напитков и табачных изделий"/>
        <s v="Торговля оптовая эксплуатационными материалами и принадлежностями машин"/>
        <s v="Торговля оптовая деревообрабатывающими станками"/>
        <s v="Торговля оптовая прочими машинами, оборудованием и принадлежностями"/>
        <s v="Торговля оптовая компьютерами и периферийными устройствами"/>
        <s v="Торговля оптовая играми и игрушками"/>
        <s v="Торговля оптовая станками"/>
        <s v="Торговля оптовая книгами"/>
        <s v="Торговля оптовая коврами и ковровыми изделиями"/>
        <s v="Торговля оптовая ювелирными изделиями"/>
        <s v="Торговля оптовая плетеными изделиями, изделиями из пробки, бондарными изделиями и прочими бытовыми деревянными изделиями"/>
        <s v="Торговля оптовая мебелью, коврами и осветительным оборудованием"/>
        <s v="Торговля оптовая туалетным и хозяйственным мылом"/>
        <s v="Торговля оптовая парфюмерными и косметическими товарами, кроме мыла"/>
        <s v="Торговля оптовая грампластинками, аудио- и видеомагнитными лентами, компакт-дисками (CD) и цифровыми видеодисками (DVD) (кроме носителей без записей)"/>
        <s v="Торговля оптовая прочими пищевыми продуктами"/>
        <s v="Торговля оптовая одеждой, включая спортивную, кроме нательного белья"/>
        <s v="Торговля оптовая парфюмерными и косметическими товарами"/>
        <s v="Торговля оптовая шоколадом и сахаристыми кондитерскими изделиями"/>
        <s v="Торговля оптовая прочими пищевыми продуктами, включая рыбу, ракообразных и моллюсков"/>
        <s v="Торговля оптовая пищевым этиловым спиртом"/>
        <s v="Торговля оптовая сахаром"/>
        <s v="Торговля оптовая шкурами и кожей"/>
        <s v="Торговля оптовая необработанным табаком"/>
        <s v="Торговля оптовая пищевыми маслами и жирами"/>
        <s v="Деятельность агентов, специализирующихся на оптовой торговле отходами, ломом и материалами для переработки"/>
        <s v="Деятельность агентов, специализирующихся на оптовой торговле древесным сырьем и необработанными лесоматериалами"/>
        <s v="Деятельность агентов, специализирующихся на оптовой торговле товарами, не включенными в другие группировки"/>
        <s v="Деятельность агентов, специализирующихся на оптовой торговле чистящими средствами"/>
        <s v="Деятельность агентов по оптовой торговле изделиями из кожи и дорожными принадлежностями"/>
        <s v="Деятельность агентов по оптовой торговле мебелью, бытовыми товарами, скобяными, ножевыми и прочими металлическими изделиями"/>
        <s v="Деятельность агентов по оптовой торговле удобрениями и агрохимикатами"/>
        <s v="Деятельность агентов по оптовой торговле прочими сельскохозяйственным сырьем и сельскохозяйственными полуфабрикатами, не включенными в другие группировки"/>
        <s v="Деятельность агентов по оптовой торговле текстильным сырьем и полуфабрикатами"/>
        <s v="Деятельность агентов по оптовой торговле кормами для сельскохозяйственных животных"/>
        <s v="Торговля оптовая мотоциклами, их деталями, узлами и принадлежностями"/>
        <s v="Торговля розничная мотоциклами, их деталями, составными частями и принадлежностями в специализированных магазинах"/>
        <s v="Торговля розничная автомобильными деталями, узлами и принадлежностями по почтовым заказам"/>
        <s v="Торговля розничная автомобильными деталями, узлами и принадлежностями прочая"/>
        <s v="Мойка автотранспортных средств, полирование и предоставление аналогичных услуг"/>
        <s v="Торговля оптовая автомобильными деталями, узлами и принадлежностями"/>
        <s v="Торговля оптовая прочими автотранспортными средствами, кроме пассажирских, за вознаграждение или на договорной основе прочая"/>
        <s v="Торговля оптовая прочими автотранспортными средствами, кроме пассажирских, через информационно-коммуникационную сеть Интернет за вознаграждение или на договорной основе"/>
        <s v="Торговля розничная прочими автотранспортными средствами, кроме пассажирских, через информационно-коммуникационную сеть Интернет"/>
        <s v="Торговля розничная прочими автотранспортными средствами, кроме пассажирских, в специализированных магазинах"/>
        <s v="Торговля оптовая прочими автотранспортными средствами, кроме пассажирских"/>
        <s v="Торговля розничная легковыми автомобилями и легкими автотранспортными средствами прочая, не включенная в другие группировки"/>
        <s v="Торговля розничная легковыми автомобилями и легкими автотранспортными средствами прочая"/>
        <s v="Торговля легковыми автомобилями и грузовыми автомобилями малой грузоподъемности"/>
        <s v="Работы гидроизоляционные"/>
        <s v="Установка дверей (кроме автоматических и вращающихся), окон, дверных и оконных рам из дерева или прочих материалов"/>
        <s v="Производство малярных и стекольных работ"/>
        <s v="Расчистка территории строительной площадки"/>
        <s v="Разборка и снос зданий"/>
        <s v="Производство штукатурных работ"/>
        <s v="Подготовка участка к разработке и добыче полезных ископаемых, за исключением нефтяных и газовых участков"/>
        <s v="Строительство водных сооружений"/>
        <s v="Строительство гидротехнических сооружений"/>
        <s v="Обработка отходов и лома драгоценных металлов"/>
        <s v="Обработка отходов и лома металлов, содержащих медь"/>
        <s v="Предоставление услуг в области ликвидации последствий загрязнений и прочих услуг, связанных с удалением отходов"/>
        <s v="Строительство зданий"/>
        <s v="Сортировка неметаллических материалов для дальнейшего использования"/>
        <s v="Обработка и утилизация опасных отходов"/>
        <s v="Сбор неопасных отходов"/>
        <s v="Сбор опасных отходов"/>
        <s v="Распределение сжиженных углеводородных газов по газораспределительным сетям по тарифам, не регулируемым государством"/>
        <s v="Обеспечение работоспособности котельных"/>
        <s v="Торговля природным, сухим (отбензиненным) газом, подаваемым по распределительным сетям по регулируемым государством ценам (тарифам)"/>
        <s v="Распределение природного, сухого (отбензиненного) газа по газораспределительным сетям по тарифам, не регулируемым государством"/>
        <s v="Распределение природного, сухого (отбензиненного) газа по газораспределительным сетям"/>
        <s v="Распределение газообразного топлива по газораспределительным сетям"/>
        <s v="Газификация угля"/>
        <s v="Распределение электроэнергии"/>
        <s v="Сжижение антрацита"/>
        <s v="Производство электроэнергии атомными электростанциями, в том числе деятельность по обеспечению работоспособности электростанций"/>
        <s v="Производство электроэнергии"/>
        <s v="Ремонт и техническое обслуживание прочих транспортных средств и оборудования"/>
        <s v="Производство, передача и распределение электроэнергии"/>
        <s v="Ремонт и техническое обслуживание судов и лодок"/>
        <s v="Производство изделий для праздников, карнавалов или прочих изделий для увеселения"/>
        <s v="Производство пишущих принадлежностей"/>
        <s v="Производство изделий из волоса человека или животных; производство аналогичных изделий из текстильных материалов"/>
        <s v="Производство изделий, не включенных в другие группировки"/>
        <s v="Производство медицинских инструментов и оборудования"/>
        <s v="Производство кухонной мебели"/>
        <s v="Производство мебели"/>
        <s v="Производство прочей мебели"/>
        <s v="Производство прочих летательных аппаратов"/>
        <s v="Производство силовых установок и двигателей для летательных аппаратов, включая космические; наземных тренажеров для летного состава; их частей"/>
        <s v="Производство двигателей летательных аппаратов с искровым зажиганием и их частей"/>
        <s v="Производство летательных аппаратов, включая космические, и соответствующего оборудования"/>
        <s v="Производство турбореактивных и турбовинтовых двигателей и их частей"/>
        <s v="Производство ракет-носителей"/>
        <s v="Производство вертолетов, самолетов и прочих летательных аппаратов"/>
        <s v="Производство магистральных тепловозов"/>
        <s v="Производство моторных железнодорожных, трамвайных вагонов и вагонов метро, автодрезин, кроме транспортных средств для ремонта и технического обслуживания железнодорожных и трамвайных путей"/>
        <s v="Производство прочих комплектующих и принадлежностей для автотранспортных средств"/>
        <s v="Производство железнодорожных локомотивов и подвижного состава"/>
        <s v="Производство кузовов для автобусов"/>
        <s v="Производство кузовов для автотранспортных средств; производство прицепов и полуприцепов"/>
        <s v="Производство автомобилей специального назначения"/>
        <s v="Производство пусковых устройств для воздушных судов, катапультирующих устройств для воздушных судов и т. п. оборудования"/>
        <s v="Производство переплетного, наборного, включая фотонаборные машины, печатного оборудования и его составных частей"/>
        <s v="Производство двигателей внутреннего сгорания с искровым зажиганием с рабочим объемом цилиндров не более 1000 см3"/>
        <s v="Производство прочих машин и оборудования специального назначения, не включенных в другие группировки"/>
        <s v="Производство бытовых швейных машин"/>
        <s v="Производство двигателей внутреннего сгорания с рабочим объемом цилиндров более 1000 см3"/>
        <s v="Производство оборудования для обработки шкур, сырых кож и выделанной кожи и для изготовления или ремонта обуви и прочих изделий"/>
        <s v="Производство прочего оборудования для текстильной и швейной промышленности, в том числе промышленных швейных машин"/>
        <s v="Производство машин и оборудования для производства пищевых продуктов, напитков и табачных изделий"/>
        <s v="Производство конвертеров, ковшей, изложниц и литейных машин"/>
        <s v="Производство автомобилей-самосвалов, предназначенных для использования в условиях бездорожья"/>
        <s v="Производство станков, машин и оборудования для обработки металлов и прочих твердых материалов"/>
        <s v="Производство прочего оборудования для сельского хозяйства, садоводства, лесного хозяйства, птицеводства или пчеловодства, не включенного в другие группировки"/>
        <s v="Производство оправок для крепления инструмента"/>
        <s v="Производство машин для очистки, сортировки или калибровки яиц, фруктов или прочих сельскохозяйственных продуктов, кроме семян, зерна или сухих бобовых культур"/>
        <s v="Производство тракторов для сельского хозяйства"/>
        <s v="Производство центрифуг"/>
        <s v="Производство оборудования для обработки материалов с использованием процессов, включающих изменение температуры, не включенного в другие группировки"/>
        <s v="Производство оборудования для мойки, заполнения, закупоривания или упаковывания бутылок или прочих емкостей"/>
        <s v="Производство машин и сельскохозяйственного оборудования для обработки почвы"/>
        <s v="Производство деревообрабатывающих станков"/>
        <s v="Производство прочих машин и оборудования общего назначения, не включенного в другие группировки"/>
        <s v="Производство ручных инструментов с механизированным приводом"/>
        <s v="Производство масляных, бензиновых и всасывающих воздушных фильтров для двигателей внутреннего сгорания"/>
        <s v="Производство фотокопировальных машин, офисных машин для офсетной печати и прочих офисных машин и оборудования и их составных частей"/>
        <s v="Производство талей и подъемников"/>
        <s v="Производство подъемных кранов для строительства"/>
        <s v="Производство лебедок и кабестанов"/>
        <s v="Производство двигателей и турбин, кроме авиационных, автомобильных и мотоциклетных двигателей"/>
        <s v="Производство машин и оборудования, не включенных в другие группировки"/>
        <s v="Производство посудомоечных машин"/>
        <s v="Производство прочих аккумуляторов"/>
        <s v="Производство бытовых приборов"/>
        <s v="Производство стиральных машин"/>
        <s v="Производство электродвигателей"/>
        <s v="Производство первичных элементов, батарей первичных элементов и их частей"/>
        <s v="Производство незаписанных магнитных и оптических технических носителей информации"/>
        <s v="Производство приборов и аппаратуры для автоматического регулирования или управления"/>
        <s v="Производство пользовательского (оконечного) оборудования проводной телефонной связи с проводными или беспроводными телефонными трубками"/>
        <s v="Производство телевизионных приемников, включая видеомониторы и видеопроекторы"/>
        <s v="Производство коммуникационного оборудования"/>
        <s v="Производство оптических прицелов и приборов определения координат целей"/>
        <s v="Производство ультразвукового оборудования, применяемого в медицинских целях"/>
        <s v="Производство электроакустической аппаратуры"/>
        <s v="Производство приборов и аппаратуры для измерения электрических величин или ионизирующих излучений"/>
        <s v="Производство антенн, антенных отражателей всех видов и их деталей"/>
        <s v="Производство телевизоров жидкокристаллических и плазменных"/>
        <s v="Производство прочего коммуникационного оборудования"/>
        <s v="Производство телевизионных камер"/>
        <s v="Производство запоминающих устройств и прочих устройств хранения данных"/>
        <s v="Производство частей электронных ламп, трубок и прочих электронных компонентов, не включенных в другие группировки"/>
        <s v="Производство бронированных или армированных сейфов, несгораемых шкафов и дверей"/>
        <s v="Производство металлических изделий для ванных комнат и кухни"/>
        <s v="Производство раковин, моек, ванн и прочих санитарно-технических изделий и их составных частей из черных металлов, меди или алюминия"/>
        <s v="Производство электронных вакуумных ламп и трубок и прочих электронных вакуумных приборов"/>
        <s v="Производство интегральных электронных схем"/>
        <s v="Производство статуэток, рам для фотографий, картин, зеркал и прочих декоративных изделий из недрагоценных металлов"/>
        <s v="Производство металлических бочек и аналогичных емкостей"/>
        <s v="Производство ножевых изделий и столовых приборов, инструментов и универсальных скобяных изделий"/>
        <s v="Производство паровых котлов, кроме котлов центрального отопления"/>
        <s v="Производство котлов центрального отопления"/>
        <s v="Производство металлических дверей и окон"/>
        <s v="Литье металлов"/>
        <s v="Производство кобальта"/>
        <s v="Производство магния"/>
        <s v="Производство свинца"/>
        <s v="Производство алюминия"/>
        <s v="Производство стали в слитках"/>
        <s v="Производство проволоки методом холодного волочения"/>
        <s v="Производство прочего проката из черных металлов, не включенного в другие группировки"/>
        <s v="Производство основных драгоценных металлов и прочих цветных металлов, производство ядерного топлива"/>
        <s v="Производство листового горячекатаного стального проката"/>
        <s v="Производство металлургическое"/>
        <s v="Производство изделий из асбестоцемента и волокнистого цемента с волокнами целлюлозы или аналогичных материалов"/>
        <s v="Производство минеральных тепло- и звукоизоляционных материалов и изделий"/>
        <s v="Производство обработанных асбестовых волокон, смесей на основе асбеста и изделий из них"/>
        <s v="Производство строительных материалов из растительного сырья, смешанного с цементом, гипсом или прочими минеральными связующими веществами"/>
        <s v="Производство изделий из асбестоцемента и волокнистого цемента"/>
        <s v="Производство товарного бетона"/>
        <s v="Производство цемента"/>
        <s v="Производство гипсовых изделий для использования в строительстве"/>
        <s v="Производство статуэток и прочих декоративных керамических изделий"/>
        <s v="Производство блоков для мощения, стеклоблоков, плит и прочих изделий из прессованного или отформованного стекла, используемых в строительстве; производство стекла для витражей; производство многоячеистого стекла или пеностекла в блоках, плитах и аналогичных формах"/>
        <s v="Производство огнеупорных изделий"/>
        <s v="Производство безобжиговых огнеупорных изделий"/>
        <s v="Производство столовой и кухонной керамической посуды"/>
        <s v="Производство стеклянных колб для электрических ламп, электронно-лучевых приборов или аналогичных изделий"/>
        <s v="Формирование и обработка листового стекла"/>
        <s v="Производство и обработка прочих стеклянных изделий, включая технические изделия из стекла"/>
        <s v="Производство полых стеклянных изделий"/>
        <s v="Производство листового окрашенного стекла"/>
        <s v="Производство стекловолокна"/>
        <s v="Производство стеклянных колб для вакуумных сосудов"/>
        <s v="Производство резиновых смесей и изделий из них; производство вулканизированной резины в виде нити, корда, пластин, листов, полос, прутков и профилей"/>
        <s v="Производство пластмассовых изделий, используемых в строительстве"/>
        <s v="Производство изделий из пластмасс"/>
        <s v="Производство резиновых изделий"/>
        <s v="Производство лекарственных средств и материалов, применяемых в медицинских целях"/>
        <s v="Производство глицерина"/>
        <s v="Производство фотопластинок и фотопленок; фотопленок для моментальных фотоснимков; химических составов и несмешанных продуктов, используемых в фотографии"/>
        <s v="Производство материалов, применяемых в медицинских целях"/>
        <s v="Производство химических волокон"/>
        <s v="Производство красок и лаков на основе полимеров"/>
        <s v="Производство синтетического каучука в первичных формах"/>
        <s v="Производство пестицидов и прочих агрохимических продуктов"/>
        <s v="Производство удобрений, не включенных в другие группировки"/>
        <s v="Производство азотных минеральных или химических удобрений"/>
        <s v="Производство азотных кислот, сульфоазотных кислот, аммиака"/>
        <s v="Производство пластмасс и синтетических смол в первичных формах"/>
        <s v="Производство удобрений и азотных соединений"/>
        <s v="Производство прочих химических органических основных веществ"/>
        <s v="Агломерация угля, антрацита и бурого угля (лигнита) и производство термоуглей"/>
        <s v="Производство термоуглей из бурого угля (лигнита)"/>
        <s v="Производство химических веществ и химических продуктов"/>
        <s v="Производство прочих нефтепродуктов"/>
        <s v="Копирование записанных носителей информации"/>
        <s v="Производство нефтепродуктов"/>
        <s v="Деятельность полиграфическая и копирование носителей информации"/>
        <s v="Производство прочих изделий из бумаги и картона"/>
        <s v="Производство обоев"/>
        <s v="Производство прочих волокнистых полуфабрикатов"/>
        <s v="Производство изделий из соломки, эспарто (альфы) и прочих материалов для плетения"/>
        <s v="Производство сборных паркетных покрытий"/>
        <s v="Производство деревянных столовых и кухонных принадлежностей"/>
        <s v="Производство прочих деревянных изделий"/>
        <s v="Производство пиломатериалов, кроме профилированных, толщиной более 6 мм; производство непропитанных железнодорожных и трамвайных шпал из древесины"/>
        <s v="Производство изделий из дерева, пробки, соломки и материалов для плетения"/>
        <s v="Производство спортивной обуви"/>
        <s v="Производство пиломатериалов, профилированных по кромке; производство древесного полотна, древесной муки; производство технологической щепы или стружки"/>
        <s v="Производство обуви"/>
        <s v="Производство чемоданов, дамских сумок и аналогичных изделий из кожи и других материалов; производство шорно-седельных и других изделий из кожи"/>
        <s v="Дубление и выделка кожи, выделка и крашение меха"/>
        <s v="Производство головных уборов"/>
        <s v="Производство меховых изделий"/>
        <s v="Производство аксессуаров одежды, в том числе платков, шарфов, галстуков, перчаток и прочих аналогичных изделий из текстильных материалов, кроме трикотажных или вязаных"/>
        <s v="Производство спортивных костюмов, лыжных костюмов, купальных костюмов и прочей одежды из текстильных материалов, кроме трикотажных или вязаных"/>
        <s v="Производство трикотажных или вязаных футболок, маек и прочих нижних рубашек"/>
        <s v="Производство одежды и аксессуаров одежды для детей младшего возраста из текстильных материалов, кроме трикотажных или вязаных"/>
        <s v="Производство бюстгальтеров, поясов, корсетов и аналогичных изделий, и их частей из любого текстильного материала, включая трикотажные или вязаные"/>
        <s v="Производство маек и прочего нательного белья из текстильных материалов, кроме трикотажных или вязаных, для мужчин или для мальчиков"/>
        <s v="Производство спецодежды"/>
        <s v="Аппретирование, сушка, обработка паром, декатировка, противоусадочная отделка, смягчение тканей и текстильных изделий, включая готовую одежду"/>
        <s v="Производство кружевного сетчатого и гардинно-тюлевого полотна, а также кружев и вышитых изделий, в кусках, в форме полос или отдельных вышивок"/>
        <s v="Производство рубашек из текстильных материалов, кроме трикотажных или вязаных, для мужчин или для мальчиков"/>
        <s v="Производство текстильных материалов и изделий технического назначения (включая фитили, калильные сетки газовых фонарей, текстильные шланги, конвейерные ленты и приводные ремни, ситовые ткани и фильтровальные ткани)"/>
        <s v="Производство ворсовых, махровых полотенечных тканей и прочих специальных тканей"/>
        <s v="Плиссировка и подобные работы на текстильных материалах"/>
        <s v="Производство трикотажного и вязаного полотна"/>
        <s v="Производство прочих технических и промышленных текстильных изделий"/>
        <s v="Производство ворсовых тканей"/>
        <s v="Производство тканей, за исключением специальных тканей, из химических комплексных нитей и штапельных волокон"/>
        <s v="Производство хлопчатобумажных тканей"/>
        <s v="Изготовление натуральных шелковых, искусственных и синтетических волокон"/>
        <s v="Производство изделий из табака и махорки: сигарет, папирос, сигар, сигарилл, курительного тонкорезаного табака, трубочного табака, жевательного табака, сосательного табака, нюхательного табака, табака для кальяна, курительной и нюхательной махорки"/>
        <s v="Производство минеральных вод"/>
        <s v="Производство пива"/>
        <s v="Производство супов и бульонов"/>
        <s v="Производство пищевого спирта"/>
        <s v="Производство готовых кормов для животных"/>
        <s v="Переработка меда (темперирование, фильтрация, декристаллизация и смешивание меда)"/>
        <s v="Производство муки грубого помола и гранул из люцерны"/>
        <s v="Производство пищевых ферментов"/>
        <s v="Производство пищевой продукции для питания спортсменов"/>
        <s v="Производство продуктов мясных (мясосодержащих) для детского питания"/>
        <s v="Производство прочих диетических пищевых продуктов"/>
        <s v="Производство какао, шоколада и сахаристых кондитерских изделий"/>
        <s v="Производство вафель"/>
        <s v="Производство охлажденных хлебобулочных полуфабрикатов"/>
        <s v="Производство хрустящих хлебцев, сухарей и прочих сухарных хлебобулочных изделий"/>
        <s v="Производство мороженого"/>
        <s v="Производство молока и сливок в твердой форме"/>
        <s v="Производство гидрогенизированных и переэтерифицированных животных и растительных жиров и масел и их фракций"/>
        <s v="Производство прочих нерафинированных растительных масел и их фракций"/>
        <s v="Производство хлопкового линта"/>
        <s v="Предоставление услуг по тепловой обработке и прочим способам подготовки овощей и фруктов для консервирования"/>
        <s v="Производство рафинированного оливкового масла и его фракций"/>
        <s v="Производство нерафинированного подсолнечного масла и его фракций"/>
        <s v="Переработка и консервирование картофеля"/>
        <s v="Производство соковой продукции из фруктов и овощей"/>
        <s v="Производство пищевой рыбной муки или муки для корма животных"/>
        <s v="Производство кулинарных мясных (мясосодержащих) изделий"/>
        <s v="Производство пера и пуха"/>
        <s v="Производство и консервирование мяса птицы"/>
        <s v="Производство мяса и пищевых субпродуктов в замороженном виде"/>
        <s v="Производство пищевых продуктов"/>
        <s v="Предоставление услуг в других областях добычи полезных ископаемых"/>
        <s v="Предоставление услуг в области добычи полезных ископаемых"/>
        <s v="Добыча и первичная обработка сланцев"/>
        <s v="Добыча и обогащение сурьмяно-ртутных руд"/>
        <s v="Добыча прочих полезных ископаемых"/>
        <s v="Добыча газового конденсата"/>
        <s v="Обогащение нефелин-апатитовых руд"/>
        <s v="Добыча и обогащение медной руды"/>
        <s v="Добыча природного газа и газового конденсата"/>
        <s v="Обогащение и агломерация железных руд"/>
        <s v="Добыча сырой нефти"/>
        <s v="Добыча сырой нефти и нефтяного (попутного) газа"/>
        <s v="Обогащение бурого угля (лигнита)"/>
        <s v="Добыча и обогащение угля и антрацита"/>
        <s v="Добыча угля"/>
        <s v="ДОБЫЧА ПОЛЕЗНЫХ ИСКОПАЕМЫХ"/>
        <s v="Мелиорация рыбохозяйственная пресноводных объектов"/>
        <s v="Рыболовство пресноводное промышленное"/>
        <s v="Рыболовство пресноводное в целях аквакультуры (рыбоводства)"/>
        <s v="Рыбоводство морское"/>
        <s v="Рыболовство в научно-исследовательских и контрольных целях"/>
        <s v="Рыболовство морское в целях аквакультуры (рыбоводства)"/>
        <s v="Рыболовство пресноводное"/>
        <s v="Рыболовство морское промышленное"/>
        <s v="Предоставление услуг в области лесоводства"/>
        <s v="Сбор и заготовка дикорастущих орехов"/>
        <s v="Лесозаготовки"/>
        <s v="Сбор и заготовка пищевых лесных ресурсов"/>
        <s v="Деятельность лесохозяйственная прочая"/>
        <s v="Деятельность лесопитомников"/>
        <s v="Разведение дождевых червей"/>
        <s v="Производство пантов северных оленей, пятнистых оленей, благородных оленей (европейских, кавказских, маралов, изюбрей), ланей"/>
        <s v="Разведение сельскохозяйственной птицы"/>
        <s v="Производство коконов шелкопряда"/>
        <s v="Деятельность инкубаторов для птицеводства"/>
        <s v="Выращивание сельскохозяйственной птицы на мясо"/>
        <s v="Разведение племенных овец и коз"/>
        <s v="Производство сырого овечьего и козьего молока"/>
        <s v="Производство спермы жеребцов и ослов"/>
        <s v="Производство бычьей спермы, а также спермы буйволов, яков и др."/>
        <s v="Разведение молочного крупного рогатого скота"/>
        <s v="Выращивание свиней на мясо"/>
        <s v="Разведение лошадей и прочих животных семейства лошадиных отряда непарнокопытных"/>
        <s v="Выращивание прочих многолетних культур"/>
        <s v="Выращивание пряностей"/>
        <s v="Выращивание семян свеклы (кроме семян сахарной свеклы) и семян кормовых культур"/>
        <s v="Выращивание хлопчатника"/>
        <s v="Выращивание волокнистых прядильных культур"/>
        <s v="Выращивание плодов масличных культур"/>
        <s v="Выращивание овощей открытого грунта"/>
        <s v="Выращивание гречихи"/>
        <s v="Выращивание бахчевых культур"/>
        <s v="Выращивание сахарной свеклы"/>
        <s v="Выращивание табака и махорки"/>
        <s v="Деятельность экстерриториальных организаций и органов"/>
        <s v="Растениеводство и животноводство, охота и предоставление соответствующих услуг в этих областях"/>
        <s v="Выращивание зерновых (кроме риса), зернобобовых культур и семян масличных культур"/>
        <s v="Деятельность недифференцированная частных домашних хозяйств по производству товаров и предоставлению услуг для собственного потребления"/>
        <s v="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"/>
        <s v="Деятельность по предоставлению прочих персональных услуг"/>
        <s v="Ремонт прочих предметов личного потребления и бытовых товаров"/>
        <s v="Ремонт одежды и текстильных изделий"/>
        <s v="Организация похорон и представление связанных с ними услуг"/>
        <s v="Деятельность политических организаций"/>
        <s v="Деятельность прочих общественных организаций"/>
        <s v="Ремонт коммуникационного оборудования"/>
        <s v="Деятельность религиозных организаций"/>
        <s v="Ремонт обуви и прочих изделий из кожи"/>
        <s v="Ремонт бытовых приборов, домашнего и садового инвентаря"/>
        <s v="Ремонт компьютеров и коммуникационного оборудования"/>
        <s v="ПРЕДОСТАВЛЕНИЕ ПРОЧИХ ВИДОВ УСЛУГ"/>
        <s v="Ремонт домашнего и садового оборудования"/>
        <s v="Деятельность парков культуры и отдыха и тематических парков"/>
        <s v="Деятельность распространителей лотерейных билетов"/>
        <s v="Деятельность государственных природных заповедников (в том числе биосферных)"/>
        <s v="Деятельность по организации и проведению азартных игр и заключению пари, по организации и проведению лотерей"/>
        <s v="Деятельность организаторов лотерей"/>
        <s v="Деятельность дендрологических парков и ботанических садов"/>
        <s v="Деятельность учреждений клубного типа: клубов, дворцов и домов культуры, домов народного творчества"/>
        <s v="Деятельность библиотек и архивов"/>
        <s v="Предоставление услуг по дневному уходу за детьми"/>
        <s v="Деятельность многоцелевых центров и подобных заведений с преобладанием культурного обслуживания"/>
        <s v="Деятельность по уходу с обеспечением проживания прочая"/>
        <s v="Деятельность по уходу за престарелыми и инвалидами с обеспечением проживания"/>
        <s v="Деятельность в области медицины прочая, не включенная в другие группировки"/>
        <s v="Деятельность организаций судебно-медицинской экспертизы"/>
        <s v="Общая врачебная практика"/>
        <s v="Деятельность организаций санитарно-эпидемиологической службы"/>
        <s v="Деятельность в области медицины прочая"/>
        <s v="Специальная врачебная практика"/>
        <s v="Деятельность в области здравоохранения"/>
        <s v="Деятельность больничных организаций"/>
        <s v="Медицинская и стоматологическая практика"/>
        <s v="Деятельность школ обучения вождению воздушных и плавательных судов, без выдачи коммерческих сертификатов и лицензий"/>
        <s v="Обучение профессиональное"/>
        <s v="Образование высшее - специалитет"/>
        <s v="Образование дополнительное детей и взрослых прочее, не включенное в другие группировки"/>
        <s v="Образование профессиональное среднее"/>
        <s v="Деятельность в области обязательного социального обеспечения"/>
        <s v="Подготовка кадров высшей квалификации"/>
        <s v="Образование основное общее"/>
        <s v="Деятельность по обеспечению пожарной безопасности"/>
        <s v="Деятельность органов прокуратуры Российской Федерации"/>
        <s v="Деятельность по обеспечению общественного порядка и безопасности"/>
        <s v="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"/>
        <s v="Деятельность прокуратур субъектов Российской Федерации"/>
        <s v="Предоставление государственных услуг обществу"/>
        <s v="Деятельность органов местного самоуправления городских поселений"/>
        <s v="Деятельность органов местного самоуправления городских округов"/>
        <s v="ГОСУДАРСТВЕННОЕ УПРАВЛЕНИЕ И ОБЕСПЕЧЕНИЕ ВОЕННОЙ БЕЗОПАСНОСТИ; СОЦИАЛЬНОЕ ОБЕСПЕЧЕНИЕ"/>
        <s v="Деятельность органов государственного управления и местного самоуправления по вопросам общего и социально-экономического характера"/>
        <s v="Деятельность органов государственной власти субъектов Российской Федерации по осуществлению своих полномочий в городах и районах"/>
        <s v="Деятельность органов местного самоуправления муниципальных районов"/>
        <s v="Деятельность по упаковыванию товаров"/>
        <s v="Деятельность по предоставлению вспомогательных услуг для бизнеса, не включенная в другие группировки"/>
        <s v="Деятельность по чистке и уборке прочая, не включенная в другие группировки"/>
        <s v="Деятельность частных охранных служб"/>
        <s v="Деятельность по чистке и уборке прочая"/>
        <s v="Дезинфекция, дезинсекция, дератизация зданий, промышленного оборудования"/>
        <s v="Деятельность по предоставлению туристических информационных услуг"/>
        <s v="Деятельность по комплексному обслуживанию помещений"/>
        <s v="Деятельность по чистке и уборке"/>
        <s v="Услуги по бронированию прочие и сопутствующая деятельность"/>
        <s v="Деятельность туроператоров"/>
        <s v="Деятельность по обеспечению безопасности и проведению расследований"/>
        <s v="Деятельность туристических агентств и туроператоров"/>
        <s v="Деятельность туристических агентств и прочих организаций, предоставляющих услуги в сфере туризма"/>
        <s v="Деятельность агентств по подбору персонала"/>
        <s v="Деятельность агентств по временному трудоустройству"/>
        <s v="Аренда и лизинг прочих сухопутных транспортных средств и оборудования"/>
        <s v="Аренда интеллектуальной собственности и подобной продукции, кроме авторских прав"/>
        <s v="Аренда и лизинг офисных машин и оборудования"/>
        <s v="Аренда и лизинг профессиональной радио- и телевизионной аппаратуры и аппаратуры связи"/>
        <s v="Прокат и аренда прочих предметов личного пользования и хозяйственно-бытового назначения"/>
        <s v="Прокат телевизоров, радиоприемников, устройств видеозаписи, аудиозаписи и подобного оборудования"/>
        <s v="Аренда и лизинг легковых автомобилей и легких автотранспортных средств"/>
        <s v="Деятельность по разработке информационных и телекоммуникационных систем, защищенных с использованием средств защиты информации"/>
        <s v="ДЕЯТЕЛЬНОСТЬ АДМИНИСТРАТИВНАЯ И СОПУТСТВУЮЩИЕ ДОПОЛНИТЕЛЬНЫЕ УСЛУГИ"/>
        <s v="Деятельность в области фотографии"/>
        <s v="Аренда и лизинг грузовых транспортных средств"/>
        <s v="Деятельность ветеринарная"/>
        <s v="Деятельность, направленная на установление рыночной или иной стоимости работ, услуг, информации"/>
        <s v="Деятельность профессиональная, научная и техническая прочая, не включенная в другие группировки"/>
        <s v="Экспертиза проектной документации и результатов инженерных изысканий негосударственная"/>
        <s v="Научные исследования и разработки в области нанотехнологий"/>
        <s v="Деятельность в области каталогизации продукции"/>
        <s v="Технический осмотр автотранспортных средств"/>
        <s v="Деятельность, связанная с активными воздействиями на метеорологические и геофизические процессы и явления"/>
        <s v="Испытания и анализ физико-механических свойств материалов и веществ"/>
        <s v="Работы полевые и изыскания в области гидрометеорологии и смежных с ней областях, экспедиционные обследования объектов окружающей среды с целью оценки уровней загрязнения"/>
        <s v="Деятельность головных офисов"/>
        <s v="Деятельность по управлению холдинг-компаниями"/>
        <s v="Предоставление посреднических услуг по аренде жилого недвижимого имущества за вознаграждение или на договорной основе"/>
        <s v="Предоставление консультационных услуг при купле-продаже недвижимого имущества за вознаграждение или на договорной основе"/>
        <s v="Предоставление посреднических услуг по аренде нежилого недвижимого имущества за вознаграждение или на договорной основе"/>
        <s v="Деятельность области налогового консультирования"/>
        <s v="Управление эксплуатацией жилого фонда за вознаграждение или на договорной основе"/>
        <s v="Предоставление посреднических услуг при купле-продаже недвижимого имущества за вознаграждение или на договорной основе"/>
        <s v="Аренда и управление собственным или арендованным недвижимым имуществом"/>
        <s v="Аренда и управление собственным или арендованным нежилым недвижимым имуществом"/>
        <s v="Покупка и продажа собственного жилого недвижимого имущества"/>
        <s v="Деятельность операторов по приему платежей физических лиц"/>
        <s v="Страхование, кроме страхования жизни"/>
        <s v="Покупка и продажа собственного недвижимого имущества"/>
        <s v="Деятельность вспомогательная в сфере финансовых услуг и страхования"/>
        <s v="Деятельность жилищных накопительных кооперативов"/>
        <s v="Деятельность по обеспечению эффективности функционирования финансовых рынков"/>
        <s v="Деятельность по организации торговли на финансовых рынках"/>
        <s v="Деятельность по приему платежей физических лиц платежными агентами"/>
        <s v="Деятельность по предоставлению ломбардами краткосрочных займов под залог движимого имущества"/>
        <s v="Перестрахование"/>
        <s v="Деятельность биржевых посредников и биржевых брокеров, совершающих товарные фьючерсные и опционные сделки в биржевой торговле"/>
        <s v="Страхование от несчастных случаев и болезней"/>
        <s v="Научные исследования и разработки в области естественных и технических наук прочие, не включенные в другие группировки"/>
        <s v="Обработка янтаря и производство изделий из янтаря"/>
        <s v="Обработка и утилизация радиоактивных отходов"/>
        <s v="Производство оборудования технологического специального для объектов использования атомной энергии"/>
        <s v="Деятельность по обеспечению безопасности в области использования атомной энергии"/>
        <s v="Ремонт и настройка музыкальных инструментов (кроме органов и исторических музыкальных инструментов)"/>
        <s v="Ремонт металлической галантереи, ключей, номерных знаков, указателей улиц"/>
        <s v="Денежное посредничество прочее"/>
        <s v="Деятельность по управлению компьютерным оборудованием прочая, не включенная в другие группировки"/>
        <s v="Деятельность по оказанию услуг службами информационного поиска по договору или на платной основе"/>
        <s v="Производство вязаных и трикотажных чулочно- носочных изделий, кроме изготовленных по индивидуальному заказу"/>
        <s v="Деятельность по предоставлению прочих финансовых услуг, кроме услуг по страхованию и пенсионному обеспечению"/>
        <s v="Производство спецодежды, кроме изготовленных по индивидуальному заказу"/>
        <s v="Деятельность по финансовой аренде (лизингу/сублизингу)"/>
        <s v="Ремонт текстильных изделий"/>
        <s v="Производство одежды из кожи, кроме изготовленных по индивидуальному заказу"/>
        <s v="Деятельность по предоставлению услуг подвижной связи для целей передачи данных"/>
        <s v="Деятельность в области телекоммуникаций прочая"/>
        <s v="Деятельность по обучению пользователей"/>
        <s v="Ремонт одежды"/>
        <s v="Деятельность по планированию, проектированию компьютерных систем"/>
        <s v="Деятельность по предоставлению услуг доступа к информационно-коммуникационной сети Интернет оператором спутниковой связи"/>
        <s v="Деятельность по управлению компьютерными системами непосредственно"/>
        <s v="Деятельность операторов связи по присоединению и пропуску международного трафика"/>
        <s v="Деятельность операторов связи по присоединению и пропуску трафика"/>
        <s v="Деятельность по трансляции телерадиоканалов по сетям кабельного телерадиовещания"/>
        <s v="Деятельность в области спутниковой связи"/>
        <s v="Деятельность в области документальной электросвязи"/>
        <s v="Деятельность в области радиовещания"/>
        <s v="Издание аудиовизуальных произведений на магнитных, электронных и цифровых носителях"/>
        <s v="Деятельность в области демонстрации кинофильмов"/>
        <s v="Издание справочников в печатном виде"/>
        <s v="Деятельность организаций общественного питания, поставляющих готовую пищу (для транспортных и строительных компаний, туристическим группам, личному составу вооруженных сил, предприятиям розничной торговли и другим группам потребителей) по договору"/>
        <s v="Издание журналов и периодических изданий"/>
        <s v="Деятельность ресторанов и баров по обеспечению питанием в железнодорожных вагонахресторанах и на судах"/>
        <s v="Издание прочих программных продуктов"/>
        <s v="ДЕЯТЕЛЬНОСТЬ В ОБЛАСТИ ИНФОРМАЦИИ И СВЯЗИ"/>
        <s v="Издание адресных справочников и списков адресатов"/>
        <s v="Издание книг, брошюр, рекламных буклетов и аналогичных изданий, включая издание словарей и энциклопедий на электронных носителях"/>
        <s v="Деятельность предприятий общественного питания по прочим видам организации питания"/>
        <s v="Деятельность ресторанов и кафе с полным ресторанным обслуживанием, кафетериев, ресторанов быстрого питания и самообслуживания"/>
        <s v="Деятельность вагончиков, палаток по приготовлению и продаже мороженого"/>
        <s v="Деятельность ресторанов и услуги по доставке продуктов питания"/>
        <s v="Деятельность по предоставлению продуктов питания и напитков"/>
        <s v="Деятельность по доставке еды на дом"/>
        <s v="Производство водолазных работ по обслуживанию морских судов"/>
        <s v="Деятельность вспомогательная прочая, связанная с воздушным транспортом"/>
        <s v="Деятельность специальной почтовой связи"/>
        <s v="Деятельность вспомогательная, связанная морским транспортом, прочая, не включенная в другие группировки"/>
        <s v="Деятельность почтовой связи, связанная с пересылкой письменной корреспонденции"/>
        <s v="Транспортная обработка грузов"/>
        <s v="Деятельность аварийно-спасательная и судоподъемная на внутреннем водном транспорте"/>
        <s v="Производство водолазных работ по обслуживанию судов на внутреннем водном транспорте"/>
        <s v="Транспортная обработка контейнеров"/>
        <s v="Деятельность ледокольного флота на внутреннем водном транспорте"/>
        <s v="Деятельность железнодорожной инфраструктуры"/>
        <s v="Предоставление железнодорожных маневровых или буксировочных услуг"/>
        <s v="Деятельность железнодорожных пассажирских вокзалов и грузовых терминалов"/>
        <s v="Перевозка прочих грузов морскими судами каботажного плавания"/>
        <s v="Складское хозяйство и вспомогательная транспортная деятельность"/>
        <s v="Хранение и складирование зерна"/>
        <s v="Аренда грузовых воздушных судов с экипажем"/>
        <s v="Деятельность внутреннего водного пассажирского транспорта"/>
        <s v="Хранение и складирование жидких или газообразных грузов"/>
        <s v="Аренда прочих морских судов для перевозки пассажиров с экипажем"/>
        <s v="Перевозка пассажиров морскими судами заграничного плавания"/>
        <s v="Деятельность грузового воздушного транспорта"/>
        <s v="Перевозка сухих сыпучих грузов морскими судами заграничного плавания"/>
        <s v="Транспортирование по трубопроводам продуктов переработки газа"/>
        <s v="Деятельность морского пассажирского транспорта"/>
        <s v="Деятельность грузового воздушного транспорта и космического транспорта"/>
        <s v="Деятельность автомобильного грузового транспорта"/>
        <s v="Перевозка пассажиров железнодорожным транспортом в междугородном сообщении"/>
        <s v="Перевозка пассажиров автодорожными средствами для осмотра достопримечательностей"/>
        <s v="Перевозки междугородные и специальные сухопутным пассажирским транспортом по расписанию"/>
        <s v="Перевозки чартерные нерегулярные на близкие расстояния городскими и междугородными автобусами"/>
        <s v="Перевозка пассажиров железнодорожным транспортом в пригородном сообщении"/>
        <s v="Торговля розничная прочая вне магазинов, палаток, рынков"/>
        <s v="Деятельность автомобильного грузового транспорта и услуги по перевозкам"/>
        <s v="Деятельность железнодорожного транспорта: междугородные и международные пассажирские перевозки"/>
        <s v="Торговля розничная через Интернет-аукционы"/>
        <s v="Торговля розничная по почте"/>
        <s v="Торговля розничная, осуществляемая непосредственно при помощи информационно-коммуникационной сети Интернет"/>
        <s v="Торговля розничная на рынках пищевыми продуктами, напитками и табачной продукцией"/>
        <s v="Торговля розничная в нестационарных торговых объектах и на рынках"/>
        <s v="Торговля розничная филателистическими и нумизматическими товарами в специализированных магазинах"/>
        <s v="Торговля розничная газом в баллонах в специализированных магазинах по регулируемым государствам ценам (тарифам)"/>
        <s v="Торговля розничная очками, включая сборку и ремонт очков в специализированных магазинах"/>
        <s v="Торговля розничная часами в специализированных магазинах"/>
        <s v="Торговля розничная домашними животными и кормами для домашних животных в специализированных магазинах"/>
        <s v="Торговля розничная предметами личной гигиены в специализированных магазинах"/>
        <s v="Торговля розничная чулочно-носочными изделиями в специализированных магазинах"/>
        <s v="Торговля розничная ортопедическими изделиями в специализированных магазинах"/>
        <s v="Торговля розничная мужской, женской и детской одеждой в специализированных магазинах"/>
        <s v="Торговля розничная лодками в специализированных магазинах"/>
        <s v="Торговля розничная писчебумажными и канцелярскими товарами в специализированных магазинах"/>
        <s v="Торговля розничная газетами и канцелярскими товарами в специализированных магазинах"/>
        <s v="Торговля розничная музыкальными и видеозаписями в специализированных магазинах"/>
        <s v="Торговля розничная моторным топливом в специализированных магазинах"/>
        <s v="Торговля розничная табачными изделиями в специализированных магазинах"/>
        <s v="Торговля розничная кондитерскими изделиями в специализированных магазинах"/>
        <s v="Торговля розничная хлебом и хлебобулочными изделиями и кондитерскими изделиями в специализированных магазинах"/>
        <s v="Торговля розничная аудио- и видеотехникой в специализированных магазинах"/>
        <s v="Торговля розничная хлебом и хлебобулочными изделиями в специализированных магазинах"/>
        <s v="Торговля розничная лакокрасочными материалами в специализированных магазинах"/>
        <s v="Торговля розничная периферийными устройствами в специализированных магазинах"/>
        <s v="Торговля розничная продуктами из мяса и мяса птицы в специализированных магазинах"/>
        <s v="Торговля розничная мясом и мясными продуктами в специализированных магазинах"/>
        <s v="Торговля розничная рыбой, ракообразными и моллюсками в специализированных магазинах"/>
        <s v="Торговля розничная замороженными продуктами в неспециализированных магазинах"/>
        <s v="Торговля розничная преимущественно пищевыми продуктами, включая напитки, и табачными изделиями в неспециализированных магазинах"/>
        <s v="Торговля розничная, кроме торговли автотранспортными средствами и мотоциклами"/>
        <s v="Торговля оптовая пластмассами и резиной в первичных формах"/>
        <s v="Торговля оптовая текстильными волокнами"/>
        <s v="Торговля оптовая ручными инструментами"/>
        <s v="Торговля оптовая прочими строительными материалами и изделиями"/>
        <s v="Торговля оптовая лесоматериалами, строительными материалами и санитарно-техническим оборудованием"/>
        <s v="Торговля оптовая древесным сырьем и необработанными лесоматериалами"/>
        <s v="Торговля оптовая санитарно-техническим оборудованием"/>
        <s v="Торговля оптовая листовым стеклом"/>
        <s v="Торговля оптовая железными рудами"/>
        <s v="Торговля оптовая прочими машинами, приборами, аппаратурой и оборудованием общепромышленного и специального назначения"/>
        <s v="Торговля оптовая измерительными приборами и оборудованием"/>
        <s v="Торговля оптовая природным (естественным) газом"/>
        <s v="Торговля оптовая оружием и боеприпасами"/>
        <s v="Торговля оптовая транспортными средствами, кроме автомобилей, мотоциклов и велосипедов"/>
        <s v="Торговля оптовая машинами и оборудованием для текстильного, швейного и трикотажного производств"/>
        <s v="Торговля оптовая машинами и оборудованием для добычи полезных ископаемых и строительства"/>
        <s v="Торговля оптовая металлообрабатывающими станками"/>
        <s v="Торговля оптовая садово-огородной техникой и инвентарем"/>
        <s v="Торговля оптовая аудио- и видеомагнитными лентами и дискетами, магнитными и оптическими дисками, компакт-дисками (CD), цифровыми видеодисками (DVD) и прочими техническими носителями информации без записей"/>
        <s v="Торговля оптовая программным обеспечением"/>
        <s v="Торговля оптовая компьютерами, периферийными устройствами к компьютерам и программным обеспечением"/>
        <s v="Торговля оптовая прочими бытовыми товарами"/>
        <s v="Торговля оптовая часами и ювелирными изделиями"/>
        <s v="Торговля оптовая осветительным оборудованием"/>
        <s v="Торговля оптовая музыкальными инструментами и нотными изданиями"/>
        <s v="Торговля оптовая фармацевтической продукцией"/>
        <s v="Торговля оптовая чистящими средствами"/>
        <s v="Торговля оптовая электрической бытовой техникой"/>
        <s v="Торговля оптовая бытовыми электротоварами"/>
        <s v="Торговля оптовая обувью"/>
        <s v="Торговля оптовая непродовольственными потребительскими товарами"/>
        <s v="Торговля оптовая неспециализированная пищевыми продуктами, напитками и табачными изделиями"/>
        <s v="Торговля оптовая мучными кондитерскими изделиями"/>
        <s v="Торговля оптовая сахаром, шоколадом и сахаристыми кондитерскими изделиями"/>
        <s v="Торговля оптовая пивом"/>
        <s v="Торговля оптовая молочными продуктами"/>
        <s v="Торговля оптовая алкогольными напитками, кроме пива и пищевого этилового спирта"/>
        <s v="Торговля оптовая напитками"/>
        <s v="Торговля оптовая продуктами из мяса и мяса птицы"/>
        <s v="Торговля оптовая свежими фруктами и орехами"/>
        <s v="Торговля оптовая живыми животными"/>
        <s v="Торговля оптовая цветами и растениями"/>
        <s v="Торговля оптовая кормами для сельскохозяйственных животных"/>
        <s v="Торговля оптовая масличными семенами и маслосодержащими плодами"/>
        <s v="Торговля оптовая зерном, семенами и кормами для животных"/>
        <s v="Торговля оптовая зерном, необработанным табаком, семенами и кормами для сельскохозяйственных животных"/>
        <s v="Деятельность агентов, специализирующихся на оптовой торговле прочими товарами, не включенными в другие группировки"/>
        <s v="Деятельность агентов, специализирующихся на оптовой торговле техникой, оборудованием и инструментами, применяемыми в медицинских целях"/>
        <s v="Деятельность агентов, специализирующихся на оптовой торговле парфюмерными и косметическими товарами, включая мыло"/>
        <s v="Деятельность агентов, специализирующихся на оптовой торговле изделиями, применяемыми в медицинских целях"/>
        <s v="Деятельность агентов по оптовой торговле пивом"/>
        <s v="Деятельность агентов по оптовой торговле прочими бытовыми товарами, не включенными в другие группировки"/>
        <s v="Деятельность агентов по оптовой торговле машинами, промышленным оборудованием, судами и летательными аппаратами"/>
        <s v="Деятельность агентов по оптовой торговле промышленными и техническими химическими веществами"/>
        <s v="Деятельность агентов по оптовой торговле мебелью"/>
        <s v="Деятельность агентов по оптовой торговле живыми животными"/>
        <s v="Деятельность агентов, специализирующихся на оптовой торговле прочими отдельными видами товаров"/>
        <s v="Торговля оптовая за вознаграждение или на договорной основе"/>
        <s v="Деятельность агентов по оптовой торговле семенами, кроме семян масличных культур"/>
        <s v="Техническое обслуживание и ремонт мотоциклов и мототранспортных средств"/>
        <s v="Торговля розничная автомобильными деталями, узлами и принадлежностями через информационно-коммуникационную сеть Интернет"/>
        <s v="Торговля мотоциклами, их деталями, узлами и принадлежностями; техническое обслуживание и ремонт мотоциклов"/>
        <s v="Торговля оптовая автомобильными деталями, узлами и принадлежностями, кроме деятельности агентов"/>
        <s v="Торговля автомобильными деталями, узлами и принадлежностями"/>
        <s v="Техническое обслуживание и ремонт прочих автотранспортных средств"/>
        <s v="Техническое обслуживание и ремонт легковых автомобилей и легких грузовых автотранспортных средств"/>
        <s v="Торговля розничная легковыми автомобилями и легкими автотранспортными средствами через информационно-коммуникационную сеть Интернет"/>
        <s v="Торговля розничная легковыми автомобилями и легкими автотранспортными средствами в специализированных магазинах"/>
        <s v="Торговля автотранспортными средствами"/>
        <s v="Работы по сборке и монтажу сборных конструкций"/>
        <s v="Работы по монтажу стальных строительных конструкций"/>
        <s v="Производство кровельных работ"/>
        <s v="Производство стекольных работ"/>
        <s v="Работы свайные и работы по строительству фундаментов"/>
        <s v="Работы по устройству покрытий полов и облицовке стен"/>
        <s v="Работы столярные и плотничные"/>
        <s v="Работы по установке внутренних лестниц, встроенных шкафов, встроенного кухонного оборудования"/>
        <s v="Производство прочих строительно-монтажных работ"/>
        <s v="Разборка и снос зданий, подготовка строительного участка"/>
        <s v="Подготовка строительной площадки"/>
        <s v="Производство земляных работ"/>
        <s v="Производство электромонтажных работ"/>
        <s v="Строительство местных линий электропередачи и связи"/>
        <s v="Строительство железных дорог и метро"/>
        <s v="Обработка прочего вторичного неметаллического сырья"/>
        <s v="Сортировка материалов для дальнейшего использования"/>
        <s v="Обработка отходов и лома стекла"/>
        <s v="Обработка вторичного сырья, содержащего прочие цветные металлы"/>
        <s v="Деятельность по обработке вторичного сырья"/>
        <s v="Демонтаж техники, не подлежащей восстановлению"/>
        <s v="Сбор отходов"/>
        <s v="Сбор и обработка сточных вод"/>
        <s v="Производство пара и горячей воды (тепловой энергии) атомными электростанциями"/>
        <s v="Производство пара и горячей воды (тепловой энергии) тепловыми электростанциями"/>
        <s v="Торговля сжиженными углеводородными газами, подаваемыми по распределительным сетям по не регулируемым государством ценам (тарифам)"/>
        <s v="Производство пара и горячей воды (тепловой энергии) прочими электростанциями и промышленными блок-станциями"/>
        <s v="Торговля сжиженными углеводородными газами, подаваемыми по распределительным сетям"/>
        <s v="Торговля газообразным топливом, подаваемым по распределительным сетям"/>
        <s v="Сжижение бурого угля (лигнита)"/>
        <s v="Производство газа"/>
        <s v="Газификация антрацита"/>
        <s v="Монтаж промышленных машин и оборудования"/>
        <s v="Технологическое присоединение к распределительным электросетям"/>
        <s v="Ремонт электронного и оптического оборудования"/>
        <s v="Производство прочих готовых изделий, не включенных в другие группировки"/>
        <s v="Производство головных защитных уборов и прочих средств защиты"/>
        <s v="Производство метел и щеток"/>
        <s v="Производство ювелирных изделий, бижутерии и подобных товаров"/>
        <s v="Производство изделий технического назначения из драгоценных камней"/>
        <s v="Производство пилотируемых и беспилотных космических кораблей и станций, включая орбитальные, межпланетные, многоразового использования"/>
        <s v="Производство спортивных товаров"/>
        <s v="Производство транспортных средств и оборудования, не включенных в другие группировки"/>
        <s v="Производство вертолетов"/>
        <s v="Предоставление услуг по восстановлению и оснащению (завершению) железнодорожных локомотивов, трамвайных моторных вагонов и прочего подвижного состава"/>
        <s v="Производство немоторных пассажирских железнодорожных, трамвайных вагонов и вагонов метро, багажных, почтовых и прочих вагонов специального назначения, кроме вагонов, предназначенных для ремонта и технического обслуживания путей"/>
        <s v="Производство аэростатов, дирижаблей, планеров, дельтапланов и прочих безмоторных летательных аппаратов"/>
        <s v="Производство маневровых тепловозов"/>
        <s v="Строительство кораблей, судов и плавучих конструкций"/>
        <s v="Производство частей и принадлежностей для автотранспортных средств, не включенных в другие группировки"/>
        <s v="Производство грузовых контейнеров"/>
        <s v="Производство прицепов и полуприцепов"/>
        <s v="Производство грузовых автомобилей"/>
        <s v="Производство оборудования специального назначения, не включенного в другие группировки"/>
        <s v="Производство двигателей внутреннего сгорания автотранспортных средств"/>
        <s v="Производство оборудования и аппаратуры для производства полупроводниковых слитков или пластин, полупроводниковых устройств, электронных интегральных микросхем или плоскопанельных дисплеев"/>
        <s v="Производство прочих экскаваторов и самоходных ковшовых погрузчиков"/>
        <s v="Производство гусеничных тракторов"/>
        <s v="Производство машин и оборудования для изготовления текстильных, швейных, меховых и кожаных изделий"/>
        <s v="Производство самоходных скреперов"/>
        <s v="Производство самоходных фронтальных одноковшовых погрузчиков"/>
        <s v="Производство трамбовочных машин и дорожных самоходных катков"/>
        <s v="Производство самоходных грейдеров и планировщиков"/>
        <s v="Производство подъемников и конвейеров непрерывного действия для подземных работ"/>
        <s v="Производство оборудования для добычи полезных ископаемых подземным способом"/>
        <s v="Производство машин и оборудования для металлургии"/>
        <s v="Производство оборудования для нанесения гальванического покрытия"/>
        <s v="Производство станков для обработки камня, керамики, бетона или аналогичных минеральных материалов или для холодной обработки стекла"/>
        <s v="Производство станков для обработки камня, дерева и аналогичных твердых материалов"/>
        <s v="Производство станков для обработки кости, твердой резины, твердых пластмасс или аналогичных твердых материалов"/>
        <s v="Производство центрифуг, каландров и торговых автоматов"/>
        <s v="Производство оборудования для приготовления кормов для животных"/>
        <s v="Производство инкубаторов и брудеров для птицеводства"/>
        <s v="Производство прочего оборудования для взвешивания и дозировки"/>
        <s v="Производство металлообрабатывающих станков"/>
        <s v="Производство промышленного оборудования для взвешивания и дозировки"/>
        <s v="Производство оборудования для мойки, заполнения, закупоривания или упаковывания бутылок или прочих емкостей, огнетушителей, распылителей, пароструйных или пескоструйных машин, прокладок"/>
        <s v="Производство газогенераторов, аппаратов для дистилляции и фильтрования"/>
        <s v="Производство вентиляторов"/>
        <s v="Производство промышленного холодильного и морозильного оборудования"/>
        <s v="Производство прочего грузоподъемного, транспортирующего и погрузочно-разгрузочного оборудования"/>
        <s v="Производство автопогрузчиков и тягачей, используемых на железнодорожных платформах"/>
        <s v="Производство прочих кранов и клапанов"/>
        <s v="Производство гидравлического и пневматического силового оборудования"/>
        <s v="Производство электрических ламп и осветительного оборудования"/>
        <s v="Производство прочих машин и оборудования общего назначения"/>
        <s v="Производство электропечей"/>
        <s v="Производство кабелей для телефонной связи"/>
        <s v="Производство гидравлических и пневматических силовых установок и двигателей"/>
        <s v="Производство прочих проводов и кабелей для электронного и электрического оборудования"/>
        <s v="Производство обмоточных эмалированных кабелей"/>
        <s v="Производство электродвигателей, генераторов, трансформаторов и распределительных устройств, а также контрольно-измерительной аппаратуры"/>
        <s v="Производство аккумуляторов для автомобилей"/>
        <s v="Производство аккумуляторных батарей и их частей"/>
        <s v="Производство солнечных батарей для наземного энергообеспечения и их составных частей"/>
        <s v="Производство оборудования оптического позиционирования на местности"/>
        <s v="Производство микроскопов (кроме электронных и протонных)"/>
        <s v="Производство прочего оборудования, применяемого в медицинских целях"/>
        <s v="Производство приборов для контроля прочих физических величин"/>
        <s v="Производство аппаратов, применяемых в медицинских целях, основанных на использовании рентгеновского, альфа-, бета- и гамма-излучений"/>
        <s v="Производство оборудования для переливания крови"/>
        <s v="Производство радиолокационной, радионавигационной аппаратуры и радиоаппаратуры дистанционного управления"/>
        <s v="Производство точных весов; производство ручных инструментов для черчения, разметки и математических расчетов; производство ручных инструментов для измерения линейных размеров, не включенных в другие группировки"/>
        <s v="Производство контрольно-измерительных и навигационных приборов и аппаратов; производство часов"/>
        <s v="Производство средств связи, выполняющих функцию цифровых транспортных систем"/>
        <s v="Производство инструмента"/>
        <s v="Производство средств связи, выполняющих функцию систем коммутации"/>
        <s v="Производство охранно-пожарной сигнализации и аналогичных приборов"/>
        <s v="Производство ножевых изделий и столовых приборов"/>
        <s v="Производство компьютеров и периферийного оборудования"/>
        <s v="Обработка металлов и нанесение покрытий на металлы; механическая обработка металлов"/>
        <s v="Предоставление услуг по ковке, прессованию, объемной и листовой штамповке и профилированию листового металла"/>
        <s v="Ковка, прессование, штамповка и профилирование; изготовление изделий методом порошковой металлургии"/>
        <s v="Производство титана"/>
        <s v="Производство оружия и боеприпасов"/>
        <s v="Производство хрома"/>
        <s v="Производство радиаторов и котлов центрального отопления"/>
        <s v="Производство прочих металлических цистерн, резервуаров и емкостей"/>
        <s v="Производство стальных фитингов для труб, кроме литых"/>
        <s v="Производство сварных труб"/>
        <s v="Производство основных продуктов из железа и стали"/>
        <s v="Производство продуктов прямого восстановления железной руды и губчатого железа"/>
        <s v="Производство ферросплавов"/>
        <s v="Производство минеральных теплоизоляционных материалов и изделий"/>
        <s v="Производство искусственного корунда"/>
        <s v="Производство битуминозных смесей на основе природного асфальта или битума, нефтяного битума, минеральных смол или их пеков"/>
        <s v="Производство искусственного графита, коллоидного или полуколлоидного графита, продуктов на основе графита или прочих форм углерода в виде полуфабрикатов"/>
        <s v="Производство прочей неметаллической минеральной продукции, не включенной в другие группировки"/>
        <s v="Производство хозяйственных и декоративных керамических изделий"/>
        <s v="Производство кальцинированного доломита"/>
        <s v="Производство негашеной, гашеной и гидравлической извести"/>
        <s v="Производство строительных керамических материалов"/>
        <s v="Производство извести и гипса"/>
        <s v="Производство электрических изоляторов из стекла"/>
        <s v="Производство стекол для часов или очков, не подвергнутых оптической обработке"/>
        <s v="Производство бутылок и прочих емкостей из стекла или хрусталя"/>
        <s v="Производство прочих изделий из пластмасс, не включенных в другие группировки"/>
        <s v="Предоставление услуг в области производства прочих пластмассовых изделий"/>
        <s v="Производство листового армированного стекла"/>
        <s v="Производство изделий из вулканизированной резины, не включенных в другие группировки"/>
        <s v="Производство труб, трубок, рукавов и шлангов из вулканизированной резины"/>
        <s v="Производство резиновых шин, покрышек и камер; восстановление резиновых шин и покрышек"/>
        <s v="Производство прочих резиновых изделий"/>
        <s v="Производство резиновых и пластмассовых изделий"/>
        <s v="Производство лекарственных препаратов и материалов, применяемых в медицинских целях"/>
        <s v="Производство чернил для письма и рисования"/>
        <s v="Производство эфирных масел"/>
        <s v="Производство нитрата натрия"/>
        <s v="Производство красок, лаков и аналогичных материалов для нанесения покрытий, полиграфических красок и мастик"/>
        <s v="Производство мыла и моющих средств, чистящих и полирующих средств"/>
        <s v="Производство простых эфиров, органических пероксидов, эпоксидов, ацеталей и полуацеталей, прочих органических соединений"/>
        <s v="Производство термоуглей"/>
        <s v="Производство хлорида аммония, нитритов"/>
        <s v="Агломерация антрацита"/>
        <s v="Печатание газет"/>
        <s v="Производство целлюлозы"/>
        <s v="Производство бумажных канцелярских принадлежностей"/>
        <s v="Производство целлюлозы и древесной массы"/>
        <s v="Производство целлюлозы, древесной массы, бумаги и картона"/>
        <s v="Производство топливных гранул и брикетов из отходов деревопереработки"/>
        <s v="Производство корзиночных и плетеных изделий"/>
        <s v="Производство листов для облицовки, шпона для фанеры"/>
        <s v="Производство прочих деревянных изделий; производство изделий из пробки, соломки и материалов для плетения"/>
        <s v="Производство древесно-волокнистых плит из древесины или других одревесневших материалов"/>
        <s v="Производство фанеры, деревянных фанерованных панелей и аналогичных слоистых материалов, древесных плит из древесины и других одревесневших материалов"/>
        <s v="Производство обуви с верхом из кожи, кроме спортивной обуви, обуви с защитным металлическим подноском и различной специальной обуви"/>
        <s v="Производство обуви с защитным металлическим подноском"/>
        <s v="Предоставление услуг по пропитке древесины"/>
        <s v="Производство водонепроницаемой обуви с верхом из резины или пластмассы"/>
        <s v="Производство обуви, кроме спортивной, защитной и ортопедической"/>
        <s v="Дубление, выделка и крашение кожи из шкур прочих животных"/>
        <s v="Дубление, выделка и крашение кожи из шкур крупного рогатого скота или животных семейства лошадиных"/>
        <s v="Выделка и крашение меха"/>
        <s v="Производство одежды из фетра, нетканых материалов, из текстильных материалов с пропиткой или покрытием"/>
        <s v="Производство аксессуаров одежды из натуральной или композиционной кожи"/>
        <s v="Производство вязаных и трикотажных изделий одежды"/>
        <s v="Производство трикотажных или вязаных перчаток, рукавиц (варежек) и митенок"/>
        <s v="Производство кожи и изделий из кожи"/>
        <s v="Производство трикотажной или вязаной одежды для детей младшего возраста, спортивной или прочей одежды, аксессуаров и деталей одежды"/>
        <s v="Производство одежды для детей младшего возраста, спортивной или прочей одежды и аксессуаров одежды из текстильных материалов, кроме трикотажных или вязаных"/>
        <s v="Производство прочих трикотажных или вязаных аксессуаров одежды, в том числе платков, шарфов, галстуков и прочих аналогичных изделий"/>
        <s v="Производство маек и прочего нательного белья из текстильных материалов, кроме трикотажных или вязаных, для женщин или для девочек"/>
        <s v="Производство трикотажных или вязаных блузок, рубашек и батников для женщин или для девочек"/>
        <s v="Производство трикотажного и вязаного нательного белья"/>
        <s v="Производство верхней одежды из текстильных материалов, кроме трикотажных или вязаных, для мужчин или мальчиков"/>
        <s v="Производство верхней трикотажной или вязаной одежды для женщин или девочек"/>
        <s v="Производство одежды"/>
        <s v="Производство прочих текстильных изделий, не включенных в другие группировки"/>
        <s v="Производство текстильных изделий различного назначения, не включенных в другие группировки"/>
        <s v="Производство текстильных материалов, пропитанных или с покрытием"/>
        <s v="Производство узких текстильных тканей, в том числе состоящих из основы безуточного переплетения и соединяемых клеящим веществом"/>
        <s v="Производство канатов, веревок, шпагата и сетей"/>
        <s v="Производство искусственного меха методом вязания"/>
        <s v="Отбеливание и окрашивание текстиля, волокон, тканей и текстильных изделий, включая готовую одежду"/>
        <s v="Производство прочих махровых полотенечных и аналогичных махровых тканей"/>
        <s v="Производство текстильных тканей"/>
        <s v="Прядение льняных волокон"/>
        <s v="Прядение гребенное шерстяных волокон"/>
        <s v="Производство текстильных изделий"/>
        <s v="Стрипсование (удаление главной жилки) и редраинг-обработка табака"/>
        <s v="Производство табачных изделий"/>
        <s v="Производство безалкогольных напитков; производство минеральных вод и прочих питьевых вод в бутылках"/>
        <s v="Производство искусственного меда и карамели"/>
        <s v="Производство напитков"/>
        <s v="Производство кормового микробиологического белка, премиксов, кормовых витаминов, антибиотиков, аминокислот и ферментов"/>
        <s v="Производство растительных соков и экстрактов, пептических веществ, растительных клеев и загустителей"/>
        <s v="Производство какао, масла какао, жира какао, растительного масла какао, порошка какао"/>
        <s v="Производство жевательной резинки"/>
        <s v="Производство сахарного сиропа"/>
        <s v="Производство сахара из сахарной свеклы"/>
        <s v="Производство макаронных изделий"/>
        <s v="Производство макаронных изделий кускуса и аналогичных мучных изделий"/>
        <s v="Производство прочих пищевых продуктов, не включенных в другие группировки"/>
        <s v="Производство тортов и пирожных длительного хранения"/>
        <s v="Производство хлеба и хлебобулочных изделий недлительного хранения"/>
        <s v="Производство хлеба и мучных кондитерских изделий, тортов и пирожных недлительного хранения"/>
        <s v="Производство рафинированного кукурузного масла и его фракций"/>
        <s v="Производство обработанного риса"/>
        <s v="Производство рафинированного пальмового масла и его фракций"/>
        <s v="Производство рафинированного арахисового масла и его фракций"/>
        <s v="Производство нерафинированного пальмового масла и его фракций"/>
        <s v="Производство растительных восков и дегры"/>
        <s v="Производство нерафинированных растительных масел и их фракций"/>
        <s v="Производство мучных смесей и приготовление мучных смесей или теста для хлеба, тортов, бисквитов и блинов"/>
        <s v="Производство молочной продукции"/>
        <s v="Производство прочей молочной продукции"/>
        <s v="Переработка и консервирование фруктов и орехов"/>
        <s v="Производство прочих продуктов из рыбы, ракообразных, моллюсков и прочих водных беспозвоночных, непригодных для употребления в пищу"/>
        <s v="Переработка и консервирование рыбы"/>
        <s v="Предоставление услуг по тепловой обработке и прочим способам переработки мясных продуктов"/>
        <s v="Производство мяса птицы в охлажденном виде"/>
        <s v="Производство субпродуктов, непригодных для употребления в пищу"/>
        <s v="Предоставление услуг по бурению, связанному с добычей нефти, газа и газового конденсата"/>
        <s v="Предоставление услуг по доразведке месторождений нефти и газа на особых экономических условиях (по соглашению о разделе продукции - СРП)"/>
        <s v="Предоставление услуг в области добычи нефти и природного газа"/>
        <s v="Добыча гранулированного кварца"/>
        <s v="Добыча мусковита"/>
        <s v="Добыча пьезокварца"/>
        <s v="Добыча драгоценных камней, кварца, слюды, мусковита и т. д."/>
        <s v="Агломерация торфа"/>
        <s v="Добыча абразивных материалов, асбеста, кремнеземистой каменной муки, природных графитов, мыльного камня (талька), полевого шпата и т. д."/>
        <s v="Добыча драгоценных и полудрагоценных камней, кроме алмазов"/>
        <s v="Разработка гравийных и песчаных карьеров"/>
        <s v="Добыча и первичная обработка камня для памятников и строительства"/>
        <s v="Добыча и обогащение марганцевых руд"/>
        <s v="Добыча и обогащение алюминийсодержащего сырья (бокситов и нефелин-апатитовых руд)"/>
        <s v="Добыча урановых руд подземным способом, включая способы подземного и кучного выщелачивания"/>
        <s v="Добыча природного газа"/>
        <s v="Добыча урановой и ториевой руд"/>
        <s v="Добыча и первичное обогащение урановых руд"/>
        <s v="Добыча нефтяного (попутного) газа"/>
        <s v="Добыча сырой нефти и природного газа"/>
        <s v="Добыча бурого угля (лигнита) подземным способом"/>
        <s v="Обогащение угля, кроме антрацита, угля коксующегося и угля бурого"/>
        <s v="Добыча угля, за исключением антрацита, угля коксующегося и угля бурого, открытым способом"/>
        <s v="Добыча бурого угля (лигнита) открытым способом"/>
        <s v="Рыбоводство пресноводное индустриальное"/>
        <s v="Рыбоводство морское индустриальное"/>
        <s v="Рыбоводство"/>
        <s v="Сбор лекарственных растений"/>
        <s v="Сбор и заготовка дикорастущих плодов, ягод"/>
        <s v="Выращивание посадочного материала лесных растений (саженцев, сеянцев)"/>
        <s v="Лесоводство и лесозаготовки"/>
        <s v="Деятельность вспомогательная в области производства сельскохозяйственных культур и послеуборочной обработки сельхозпродукции"/>
        <s v="Деятельность сельскохозяйственная после сбора урожая"/>
        <s v="Разведение благородных оленей (европейских, кавказских, маралов, изюбрей)"/>
        <s v="Смешанное сельское хозяйство"/>
        <s v="Разведение домашних северных оленей"/>
        <s v="Производство грен шелкопряда"/>
        <s v="Разведение шелкопряда"/>
        <s v="Выращивание и разведение свиней"/>
        <s v="Пчеловодство разведенческого направления"/>
        <s v="Пчеловодство опылительного направления"/>
        <s v="Разведение свиней"/>
        <s v="Разведение лошадей, ослов, мулов, лошаков"/>
        <s v="Разведение овец и коз"/>
        <s v="Разведение племенного молочного крупного рогатого скота"/>
        <s v="Разведение верблюдов и прочих животных семейства верблюжьих"/>
        <s v="Выращивание рассады"/>
        <s v="Выращивание хмеля"/>
        <s v="Выращивание прочих плодовых деревьев, кустарников и орехов"/>
        <s v="Выращивание семян цветов"/>
        <s v="Выращивание многолетних культур"/>
        <s v="Выращивание однолетних кормовых культур"/>
        <s v="Выращивание льна"/>
        <s v="Выращивание прочих столовых корнеплодных и клубнеплодных культур с высоким содержанием крахмала или инулина"/>
        <s v="Выращивание сахарного тростника"/>
        <s v="Выращивание овощей"/>
        <s v="Выращивание однолетних культур"/>
        <s v="Ремонт часов и ювелирных изделий"/>
        <s v="Деятельность коммерческих и предпринимательских членских организаций"/>
        <s v="Деятельность профессиональных членских организаций"/>
        <s v="Ремонт компьютеров, предметов личного потребления и хозяйственно-бытового назначения"/>
        <s v="Деятельность коммерческих, предпринимательских и профессиональных организаций"/>
        <s v="Деятельность в области спорта, отдыха и развлечений"/>
        <s v="Деятельность в области спорта прочая"/>
        <s v="Деятельность спортивных объектов"/>
        <s v="Деятельность спортивных клубов"/>
        <s v="Деятельность по организации и проведению лотерей"/>
        <s v="Деятельность по организации заключения пари"/>
        <s v="Деятельность природных заказников"/>
        <s v="Деятельность казино"/>
        <s v="Деятельность зоопарков"/>
        <s v="Деятельность ботанических садов, зоопарков, государственных природных заповедников и национальных парков"/>
        <s v="Деятельность музеев"/>
        <s v="Деятельность концертных залов, театров, оперных зданий, мюзик-холлов, включая услуги билетных касс"/>
        <s v="Предоставление социальных услуг без обеспечения проживания"/>
        <s v="Деятельность в области исполнительских искусств"/>
        <s v="Деятельность в области художественного творчества"/>
        <s v="ДЕЯТЕЛЬНОСТЬ В ОБЛАСТИ КУЛЬТУРЫ, СПОРТА, ОРГАНИЗАЦИИ ДОСУГА И РАЗВЛЕЧЕНИЙ"/>
        <s v="Деятельность школ подготовки водителей автотранспортных средств"/>
        <s v="ОБРАЗОВАНИЕ"/>
        <s v="Деятельность массажных салонов"/>
        <s v="Образование дополнительное"/>
        <s v="Деятельность Следственного комитета Российской Федерации"/>
        <s v="Деятельность центрального аппарата Следственного комитета Российской Федерации"/>
        <s v="Деятельность специализированных судов"/>
        <s v="Деятельность по управлению и эксплуатации тюрем, исправительных колоний и других мест лишения свободы, а также по оказанию реабилитационной помощи бывшим заключенным"/>
        <s v="Деятельность федеральных арбитражных судов округов"/>
        <s v="Деятельность Высшего арбитражного суда Российской Федерации"/>
        <s v="Деятельность военных судов"/>
        <s v="Деятельность районных судов"/>
        <s v="Деятельность Верховного суда Российской Федерации"/>
        <s v="Деятельность Верховных судов субъектов Российской Федерации"/>
        <s v="Деятельность, связанная с обеспечением военной безопасности"/>
        <s v="Деятельность органов местного самоуправления по управлению вопросами общего характера"/>
        <s v="Деятельность территориальных органов федеральных органов исполнительной власти в городах и районах субъектов Российской Федерации"/>
        <s v="Деятельность федеральных судов"/>
        <s v="Деятельность федеральных органов государственной власти, кроме полномочных представителей Президента Российской Федерации и территориальных органов федеральных органов исполнительной власти"/>
        <s v="Деятельность органов государственной власти субъектов Российской Федерации (республик, краев, областей), кроме судебной власти, представительств исполнительных органов государственной власти субъектов Российской Федерации при Президенте Российской Федерации"/>
        <s v="Деятельность органов государственного управления по обеспечению военной безопасности, обязательному социальному обеспечению"/>
        <s v="Деятельность по организации конференций и выставок"/>
        <s v="Деятельность агентств по сбору платежей и бюро кредитной информации"/>
        <s v="Подметание улиц и уборка снега"/>
        <s v="Деятельность по оказанию прочих услуг, связанных со службой предварительных заказов"/>
        <s v="Деятельность самостоятельных экскурсоводов и гидов по предоставлению экскурсионных туристических услуг"/>
        <s v="Деятельность туристических агентств по предоставлению экскурсионных туристических услуг"/>
        <s v="Аренда и лизинг племенных сельскохозяйственных животных"/>
        <s v="Аренда и лизинг прочих видов транспорта, оборудования и материальных средств, не включенных в другие группировки"/>
        <s v="Деятельность ветеринарная для сельскохозяйственных животных"/>
        <s v="Аренда и лизинг вычислительных машин и оборудования"/>
        <s v="Аренда и лизинг автотранспортных средств"/>
        <s v="Аренда и лизинг офисных машин и оборудования, включая вычислительную технику"/>
        <s v="Предоставление услуг по проведению оценки уязвимости объектов транспортной инфраструктуры и транспортных средств"/>
        <s v="Предоставление услуг по проведению оценки уязвимости объектов промышленного назначения, связи, здравоохранения и т. д."/>
        <s v="Деятельность, направленная на установление рыночной или иной стоимости иных объектов гражданских прав, в отношении которых законодательством Российской Федерации установлена возможность их участия в гражданском обороте"/>
        <s v="Исследование конъюнктуры рынка"/>
        <s v="Исследование конъюнктуры рынка и изучение общественного мнения"/>
        <s v="Деятельность рекламная и исследование конъюнктуры рынка"/>
        <s v="Представление в средствах массовой информации"/>
        <s v="Научные исследования и разработки в области естественных и технических наук"/>
        <s v="Научные исследования и разработки"/>
        <s v="Экспертиза проектной документации и результатов инженерных изысканий государственная"/>
        <s v="Экспертиза проектной документации и результатов инженерных изысканий"/>
        <s v="Испытания, исследования и анализ целостных механических и электрических систем, энергетическое обследование"/>
        <s v="Государственный контроль (надзор) за соблюдением требований технических регламентов"/>
        <s v="Судебно-экспертная деятельность"/>
        <s v="Деятельность в области метрологии"/>
        <s v="Деятельность в области технического регулирования и стандартизации"/>
        <s v="Деятельность по мониторингу загрязнения окружающей среды для физических и юридических лиц"/>
        <s v="Деятельность наблюдательной гидрометеорологической сети"/>
        <s v="Землеустройство"/>
        <s v="Деятельность в области гидрометеорологии и смежных с ней областях, мониторинга состояния окружающей среды, ее загрязнения"/>
        <s v="Инженерные изыскания в строительстве"/>
        <s v="Деятельность геодезическая и картографическая"/>
        <s v="Деятельность картографическая, включая деятельность в областях наименований географических объектов и создания и ведения картографо-геодезического фонда"/>
        <s v="Разработка проектов промышленных процессов и производств, относящихся к электротехнике, электронной технике, горному делу, химической технологии, машиностроению, а также в области промышленного строительства, системотехники и техники безопасности"/>
        <s v="Деятельность, связанная с инженерно-техническим проектированием, управлением проектами строительства, выполнением строительного контроля и авторского надзора"/>
        <s v="Деятельность заказчика-застройщика, генерального подрядчика"/>
        <s v="Консультирование по вопросам коммерческой деятельности и управления"/>
        <s v="Деятельность топографо-геодезическая"/>
        <s v="Деятельность в сфере связей с общественностью"/>
        <s v="Деятельность по управлению финансово-промышленными группами"/>
        <s v="Деятельность в области права и бухгалтерского учета"/>
        <s v="Деятельность по оказанию услуг в области бухгалтерского учета"/>
        <s v="ДЕЯТЕЛЬНОСТЬ ПРОФЕССИОНАЛЬНАЯ, НАУЧНАЯ И ТЕХНИЧЕСКАЯ"/>
        <s v="Управление недвижимым имуществом за вознаграждение или на договорной основе"/>
        <s v="Управление эксплуатацией нежилого фонда за вознаграждение или на договорной основе"/>
        <s v="Предоставление посреднических услуг при оценке жилого недвижимого имущества за вознаграждение или на договорной основе"/>
        <s v="Оценка рисков и ущерба"/>
        <s v="Операции с недвижимым имуществом за вознаграждение или на договорной основе"/>
        <s v="Управление пенсионными резервами негосударственных пенсионных фондов"/>
        <s v="ДЕЯТЕЛЬНОСТЬ ПО ОПЕРАЦИЯМ С НЕДВИЖИМЫМ ИМУЩЕСТВОМ"/>
        <s v="Деятельность распорядителей спасательными работами"/>
        <s v="Предоставление посреднических услуг при купле-продаже жилого недвижимого имущества за вознаграждение или на договорной основе"/>
        <s v="Операции с недвижимым имуществом"/>
        <s v="Деятельность по управлению ценными бумагами"/>
        <s v="Деятельность вспомогательная в сфере страхования и пенсионного обеспечения"/>
        <s v="Деятельность по предоставлению брокерских услуг по ипотечным операциям"/>
        <s v="Деятельность брокерская по сделкам с ценными бумагами и товарами"/>
        <s v="Деятельность по определению взаимных обязательств (клиринг)"/>
        <s v="Управление и контроль за деятельностью фондовых, товарных, валютных и валютнофондовых бирж"/>
        <s v="Страхование для путешественника, выезжающего за пределы постоянного проживания"/>
        <s v="Деятельность по обработке данных, предоставление услуг по размещению информации, деятельность порталов в информационно-коммуникационной сети Интернет"/>
        <s v="Страхование"/>
        <s v="Деятельность микрофинансовая"/>
        <s v="Деятельность по предоставлению денежных ссуд под залог недвижимого имущества"/>
        <s v="Вложения в ценные бумаги"/>
        <s v="Деятельность по оказанию консультационных и информационных услуг"/>
        <s v="Капиталовложения в уставные капиталы, венчурное инвестирование, в том числе посредством инвестиционных компаний"/>
        <s v="Страхование медицинское"/>
        <s v="Производство оборудования для автоматизированных систем управления технологическим процессом атомных электростанций"/>
        <s v="Разработка инженерно-технических проектов и контроль при строительстве и модернизации объектов использования атомной энергии"/>
        <s v="Проведение фундаментальных исследований, научно-исследовательских и опытно-конструкторских работ в области использования атомной энергии"/>
        <s v="Деятельность в области информационных технологий"/>
        <s v="Производство частей ядерных установок, кроме устройств для разделения изотопов"/>
        <s v="Изготовление изделий из дерева, пробки, соломки и материалов для плетения, корзиночных и плетеных изделий по индивидуальному заказу населения"/>
        <s v="Пошив меховых изделий по индивидуальному заказу населения"/>
        <s v="Пошив нательного белья по индивидуальному заказу населения"/>
        <s v="Пошив и вязание прочей одежды и аксессуаров одежды, головных уборов по индивидуальному заказу населения"/>
        <s v="Ремонт бытовых осветительных приборов"/>
        <s v="Ремонт трикотажных изделий"/>
        <s v="Пошив и вязание прочей верхней одежды по индивидуальному заказу населения"/>
        <s v="Ремонт металлоизделий бытового и хозяйственного назначения"/>
        <s v="Деятельность консультативная и работы в области компьютерных технологий"/>
        <s v="Производство кухонной мебели, кроме изготовленной по индивидуальному заказу населения"/>
        <s v="Ремонт игрушек и подобных им изделий"/>
        <s v="Разработка компьютерного программного обеспечения"/>
        <s v="Деятельность по предоставлению услуг связи для целей открытого эфирного вещания"/>
        <s v="Деятельность по предоставлению услуг трансляции телерадиоканалов по сетям спутникового телерадиовещания"/>
        <s v="Деятельность по предоставлению услуг подвижной связи для доступа к информационно-коммуникационной сети Интернет"/>
        <s v="Деятельность в области связи на базе проводных технологий прочая"/>
        <s v="Деятельность в сфере телекоммуникаций"/>
        <s v="Издание книг, брошюр, рекламных буклетов и аналогичных изданий, включая издание словарей и энциклопедий, в том числе для слепых, в печатном виде"/>
        <s v="Деятельность передвижных продовольственных лавок по приготовлению и/или продаже пищи, готовой к употреблению"/>
        <s v="Деятельность рыночных киосков и торговых палаток по приготовлению пищи"/>
        <s v="Деятельность по распространению кинофильмов, видеофильмов и телевизионных программ"/>
        <s v="Издание газет"/>
        <s v="Деятельность социальных столовых, буфетов или кафетериев (в офисах, больницах, школах, институтах и пр.) на основе льготных цен на питание"/>
        <s v="Издание атласов, карт и таблиц, в том числе для слепых, в печатном виде"/>
        <s v="Издание справочников на электронных носителях"/>
        <s v="Издание музыкальных и нотных тетрадей, в том числе для слепых"/>
        <s v="Издание программного обеспечения"/>
        <s v="Деятельность по предоставлению мест для временного проживания"/>
        <s v="ДЕЯТЕЛЬНОСТЬ ГОСТИНИЦ И ПРЕДПРИЯТИЙ ОБЩЕСТВЕННОГО ПИТАНИЯ"/>
        <s v="Деятельность, связанная с подготовкой космонавтов для работы непосредственно в космическом пространстве"/>
        <s v="Деятельность вспомогательная прочая, связанная с перевозками"/>
        <s v="Деятельность аэропортовая"/>
        <s v="Деятельность по навигационному обеспечению судоходства на морском транспорте"/>
        <s v="Деятельность федеральной фельдъегерской связи"/>
        <s v="Деятельность по эксплуатации мостов и тоннелей"/>
        <s v="Деятельность почтовой связи, связанная с пересылкой газет и других периодических изданий"/>
        <s v="Деятельность вспомогательная прочая, связанная с автомобильным транспортом"/>
        <s v="Деятельность вспомогательная, связанная с водным транспортом"/>
        <s v="Деятельность по эксплуатации автомобильных дорог и автомагистралей"/>
        <s v="Перевозка воздушным грузовым транспортом, подчиняющимся расписанию"/>
        <s v="Деятельность космического транспорта"/>
        <s v="Хранение и складирование газа и продуктов его переработки"/>
        <s v="Аренда воздушного судна с экипажем для перевозки пассажиров"/>
        <s v="Аренда судов внутреннего водного транспорта для перевозки пассажиров с экипажем"/>
        <s v="Перевозка пассажиров по внутренним водным путям"/>
        <s v="Перевозка контейнерных грузов судами-контейнеровозами каботажного плавания"/>
        <s v="Перевозка воздушным грузовым транспортом, не подчиняющимся расписанию"/>
        <s v="Перевозка воздушным пассажирским транспортом, подчиняющимся расписанию"/>
        <s v="Аренда морских судов заграничного плавания для перевозки грузов с экипажем"/>
        <s v="Буксировка и маневровые услуги на внутренних водных путях"/>
        <s v="Перевозка прочих грузов морскими судами заграничного плавания"/>
        <s v="Перевозка грузов морскими судами заграничного плавания"/>
        <s v="Перевозка контейнерных грузов судами-контейнеровозами заграничного плавания"/>
        <s v="Аренда морских судов заграничного плавания для перевозки пассажиров с экипажем"/>
        <s v="Перевозка пассажиров морскими судами каботажного плавания, подчиняющимися расписанию"/>
        <s v="Перевозка пассажиров морскими судами каботажного плавания"/>
        <s v="Транспортирование по трубопроводам газа и продуктов его переработки"/>
        <s v="Транспортирование по трубопроводам нефтепродуктов"/>
        <s v="Транспортирование по трубопроводам нефти и нефтепродуктов"/>
        <s v="Деятельность трубопроводного транспорта"/>
        <s v="Аренда грузового автомобильного транспорта с водителем"/>
        <s v="Перевозка грузов специализированными автотранспортными средствами"/>
        <s v="Перевозки автомобильным (автобусным) пассажирским транспортом в международном сообщении по расписанию"/>
        <s v="Деятельность прочего сухопутного транспорта по регулярным внутригородским и пригородным пассажирским перевозкам"/>
        <s v="Перевозка пассажиров железнодорожным транспортом в пригородном сообщении в регулируемом секторе"/>
        <s v="Деятельность сухопутного пассажирского транспорта: внутригородские и пригородные перевозки пассажиров"/>
        <s v="ТРАНСПОРТИРОВКА И ХРАНЕНИЕ"/>
        <s v="Деятельность по осуществлению прямых продаж или продаж торговыми агентами с доставкой"/>
        <s v="Торговля розничная прочими бывшими в употреблении товарами"/>
        <s v="Торговля розничная непродовольственными товарами, не включенными в другие группировки, в специализированных магазинах"/>
        <s v="Торговля розничная косметическими и парфюмерными товарами, кроме мыла в специализированных магазинах"/>
        <s v="Торговля розничная бытовым жидким котельным топливом, углем, древесным топливом, топливным торфом в специализированных магазинах"/>
        <s v="Торговля розничная аксессуарами одежды (перчатками, галстуками, шарфами, ремнями, подтяжками и т. п.) в специализированных магазинах"/>
        <s v="Торговля розничная изделиями, применяемыми в медицинских целях, ортопедическими изделиями в специализированных магазинах"/>
        <s v="Торговля розничная обувью в специализированных магазинах"/>
        <s v="Торговля розничная головными уборами в специализированных магазинах"/>
        <s v="Торговля розничная одеждой из кожи в специализированных магазинах"/>
        <s v="Торговля розничная туристическим снаряжением в специализированных магазинах"/>
        <s v="Торговля розничная одеждой в специализированных магазинах"/>
        <s v="Торговля розничная книгами в специализированных магазинах"/>
        <s v="Торговля розничная газетами и журналами в специализированных магазинах"/>
        <s v="Торговля розничная неэлектрическими бытовыми приборами в специализированных магазинах"/>
        <s v="Торговля розничная изделиями из дерева, пробки и плетеными изделиями в специализированных магазинах"/>
        <s v="Торговля розничная коврами, ковровыми изделиями, покрытиями для пола и стен в специализированных магазинах"/>
        <s v="Торговля розничная мебелью, осветительными приборами и прочими бытовыми изделиями в специализированных магазинах"/>
        <s v="Торговля розничная строительными материалами, не включенными в другие группировки, в специализированных магазинах"/>
        <s v="Торговля розничная галантерейными изделиями в специализированных магазинах"/>
        <s v="Торговля розничная компьютерами в специализированных магазинах"/>
        <s v="Торговля розничная прочими бытовыми изделиями в специализированных магазинах"/>
        <s v="Торговля розничная компьютерами, периферийными устройствами к ним и программным обеспечением в специализированных магазинах"/>
        <s v="Торговля розничная гомогенизированными пищевыми продуктами, детским и диетическим питанием в специализированных магазинах"/>
        <s v="Торговля розничная бензином и дизельным топливом в специализированных магазинах"/>
        <s v="Торговля розничная чаем, кофе, какао в специализированных магазинах"/>
        <s v="Торговля розничная крупами в специализированных магазинах"/>
        <s v="Торговля розничная мукой и макаронными изделиями в специализированных магазинах"/>
        <s v="Торговля розничная прочими пищевыми продуктами в специализированных магазинах"/>
        <s v="Торговля розничная растительными маслами в специализированных магазинах"/>
        <s v="Торговля розничная молочными продуктами и яйцами в специализированных магазинах"/>
        <s v="Торговля розничная пивом в специализированных магазинах"/>
        <s v="Торговля розничная молочными продуктами в специализированных магазинах"/>
        <s v="Торговля розничная консервами из мяса и мяса птицы в специализированных магазинах"/>
        <s v="Торговля розничная консервированными фруктами, овощами и орехами в специализированных магазинах"/>
        <s v="Торговля розничная незамороженными продуктами, включая напитки и табачные изделия, в неспециализированных магазинах"/>
        <s v="Деятельность универсальных магазинов, торгующих товарами общего ассортимента"/>
        <s v="Торговля розничная свежими фруктами, овощами, картофелем и орехами в специализированных магазинах"/>
        <s v="Торговля оптовая прочими промежуточными продуктами"/>
        <s v="Торговля оптовая скобяными изделиями, водопроводным и отопительным оборудованием и принадлежностями"/>
        <s v="Торговля оптовая пиломатериалами"/>
        <s v="Торговля оптовая сжиженными углеводородными газами по регулируемым государством ценам (тарифам)"/>
        <s v="Торговля оптовая промышленными химикатами"/>
        <s v="Торговля оптовая специализированная прочая"/>
        <s v="Торговля оптовая производственным электротехническим оборудованием, машинами, аппаратурой и материалами"/>
        <s v="Торговля оптовая подъемно-транспортными машинами и оборудованием"/>
        <s v="Торговля оптовая сельскохозяйственными и лесохозяйственными машинами, оборудованием и инструментами, включая тракторы"/>
        <s v="Торговля оптовая офисной мебелью"/>
        <s v="Торговля оптовая прочими машинами и оборудованием"/>
        <s v="Торговля оптовая машинами, оборудованием и инструментами для сельского хозяйства"/>
        <s v="Торговля оптовая прочими потребительскими товарами"/>
        <s v="Торговля оптовая спортивными товарами, включая велосипеды"/>
        <s v="Торговля оптовая часами"/>
        <s v="Торговля оптовая газетами и журналами"/>
        <s v="Торговля оптовая радио-, теле- и видеоаппаратурой и аппаратурой для цифровых видеодисков (DVD)"/>
        <s v="Торговля оптовая аксессуарами одежды и головными уборами, кроме меховых"/>
        <s v="Торговля оптовая мороженым и замороженными десертами"/>
        <s v="Торговля оптовая текстильными изделиями"/>
        <s v="Торговля оптовая мукой и макаронными изделиями"/>
        <s v="Торговля оптовая кормами для домашних животных"/>
        <s v="Торговля оптовая текстильными изделиями, кроме текстильных галантерейных изделий"/>
        <s v="Торговля оптовая гомогенизированными пищевыми продуктами, детским и диетическим питанием"/>
        <s v="Торговля оптовая кофе, чаем, какао и пряностями"/>
        <s v="Торговля оптовая рыбой, ракообразными и моллюсками, консервами и пресервами из рыбы и морепродуктов"/>
        <s v="Закупка вина в больших емкостях с последующим розливом в мелкую тару без переработки"/>
        <s v="Торговля оптовая алкогольными напитками, включая пиво и пищевой этиловый спирт"/>
        <s v="Торговля оптовая мясом и мясом птицы, включая субпродукты"/>
        <s v="Торговля оптовая прочими свежими овощами"/>
        <s v="Торговля оптовая консервированными овощами, фруктами и орехами"/>
        <s v="Торговля оптовая свежими овощами, фруктами и орехами"/>
        <s v="Торговля оптовая пищевыми продуктами, напитками и табачными изделиями"/>
        <s v="Торговля оптовая зерном"/>
        <s v="Торговля оптовая сельскохозяйственным сырьем и живыми животными"/>
        <s v="Деятельность агентов по оптовой торговле универсальным ассортиментом товаров"/>
        <s v="Деятельность агентов по оптовой торговле безалкогольными напитками"/>
        <s v="Деятельность агентов по оптовой торговле алкогольными напитками, кроме пива"/>
        <s v="Деятельность агентов, специализирующихся на оптовой торговле бумагой и картоном"/>
        <s v="Деятельность агентов по оптовой торговле пищевыми продуктами"/>
        <s v="Деятельность агентов по оптовой торговле пищевыми продуктами, напитками и табачными изделиями"/>
        <s v="Деятельность агентов по оптовой торговле текстильными изделиями, одеждой, обувью, изделиями из кожи и меха"/>
        <s v="Деятельность агентов по оптовой торговле судами, летательными аппаратами и прочими транспортными средствами, не включенными в другие группировки"/>
        <s v="Деятельность агентов по оптовой торговле строительными материалами"/>
        <s v="Деятельность агентов по оптовой торговле лесоматериалами и строительными материалами"/>
        <s v="Деятельность агентов по оптовой торговле рудами и металлами в первичных формах"/>
        <s v="Деятельность агентов по оптовой торговле рудами"/>
        <s v="Деятельность агентов по оптовой торговле топливом, рудами, металлами и химическими веществами"/>
        <s v="Деятельность агентов по оптовой торговле цветами и растениями"/>
        <s v="Торговля розничная мотоциклами, их деталями, узлами и принадлежностями прочая"/>
        <s v="Деятельность агентов по оптовой торговле сельскохозяйственным сырьем, живыми животными, текстильным сырьем и полуфабрикатами"/>
        <s v="Техническое обслуживание и ремонт автотранспортных средств"/>
        <s v="Торговля розничная прочими автотранспортными средствами, кроме пассажирских, прочая, не включенная в другие группировки"/>
        <s v="Торговля розничная прочими автотранспортными средствами, кроме пассажирских, прочая"/>
        <s v="Торговля оптовая легковыми автомобилями и легкими автотранспортными средствами за вознаграждение или на договорной основе прочая"/>
        <s v="Торговля оптовая легковыми автомобилями и легкими автотранспортными средствами через информационно-коммуникационную сеть Интернет за вознаграждение или на договорной основе"/>
        <s v="Торговля оптовая легковыми автомобилями и легкими автотранспортными средствами"/>
        <s v="Торговля оптовая и розничная автотранспортными средствами и мотоциклами и их ремонт"/>
        <s v="Работы строительные специализированные, не включенные в другие группировки"/>
        <s v="Производство малярных работ"/>
        <s v="Работы бетонные и железобетонные"/>
        <s v="Производство прочих отделочных и завершающих работ"/>
        <s v="Производство дренажных работ на сельскохозяйственных землях, землях лесных территорий, а также на строительных площадках"/>
        <s v="Производство подводных работ, включая водолазные"/>
        <s v="Строительство ирригационных систем"/>
        <s v="Строительство инженерных коммуникаций для водоснабжения и водоотведения, газоснабжения"/>
        <s v="Строительство междугородних линий электропередачи и связи"/>
        <s v="Разработка строительных проектов"/>
        <s v="Строительство мостов и тоннелей"/>
        <s v="Строительство коммунальных объектов для обеспечения электроэнергией и телекоммуникациями"/>
        <s v="СТРОИТЕЛЬСТВО"/>
        <s v="Обработка отходов и лома пластмасс"/>
        <s v="Обработка отходов и лома цветных металлов"/>
        <s v="Обработка отходов и лома черных металлов"/>
        <s v="Сортировка металлических материалов для дальнейшего использования"/>
        <s v="Утилизация отсортированных материалов"/>
        <s v="Обработка и утилизация неопасных отходов"/>
        <s v="Торговля паром и горячей водой (тепловой энергией)"/>
        <s v="Забор, очистка и распределение воды"/>
        <s v="Производство, передача и распределение пара и горячей воды; кондиционирование воздуха"/>
        <s v="Торговля сжиженными углеводородными газами, подаваемыми по распределительным сетям по регулируемым государством ценам (тарифам)"/>
        <s v="Сжижение каменного угля за исключением антрацита"/>
        <s v="Распределение сжиженных углеводородных газов по газораспределительным сетям по тарифам, регулируемым государством"/>
        <s v="Производство и распределение газообразного топлива"/>
        <s v="Газификация бурого угля (лигнита)"/>
        <s v="Ремонт электрического оборудования"/>
        <s v="Передача электроэнергии и технологическое присоединение к распределительным электросетям"/>
        <s v="Ремонт и техническое обслуживание летательных аппаратов, включая космические"/>
        <s v="Производство электроэнергии тепловыми электростанциями, в том числе деятельность по обеспечению работоспособности электростанций"/>
        <s v="Производство зажигалок и прочих курительных принадлежностей"/>
        <s v="Производство приборов, аппаратуры и моделей, предназначенных для демонстрационных целей"/>
        <s v="Производство прочих изделий, не включенных в другие группировки"/>
        <s v="Производство зонтов, тростей, пуговиц, кнопок, застежек-молний"/>
        <s v="Обработка алмазов"/>
        <s v="Производство прочих готовых изделий"/>
        <s v="Производство изделий технического назначения из драгоценных металлов"/>
        <s v="Производство матрасов"/>
        <s v="Производство прочих транспортных средств и оборудования, не включенных в другие группировки"/>
        <s v="Производство военных боевых машин"/>
        <s v="Производство мотоциклов"/>
        <s v="Производство межконтинентальных баллистических ракет"/>
        <s v="Производство космических аппаратов (в том числе спутников), ракет-носителей"/>
        <s v="Производство частей железнодорожных локомотивов, трамвайных и прочих моторных вагонов и подвижного состава; производство путевого оборудования и устройств для железнодорожных, трамвайных и прочих путей, механического и электромеханического оборудования для управления движением"/>
        <s v="Производство самолетов"/>
        <s v="Производство несамоходных железнодорожных, трамвайных и прочих вагонов для перевозки грузов"/>
        <s v="Производство магистральных электровозов"/>
        <s v="Производство железнодорожных локомотивов"/>
        <s v="Производство прочего подвижного состава"/>
        <s v="Производство кузовов для легковых автомобилей"/>
        <s v="Производство троллейбусов"/>
        <s v="Производство машин и оборудования для переработки пластмасс и резины"/>
        <s v="Производство легковых автомобилей"/>
        <s v="Производство прочих машин для выемки грунта"/>
        <s v="Производство составных частей и принадлежностей машин для текстильного и швейного производства и для обработки кож"/>
        <s v="Производство одноковшовых полноповоротных экскаваторов и погрузчиков"/>
        <s v="Производство автотранспортных средств, прицепов и полуприцепов"/>
        <s v="Производство прочих станков"/>
        <s v="Производство металлообрабатывающего оборудования"/>
        <s v="Производство самозагружающихся или саморазгружающихся прицепов и полуприцепов для сельского хозяйства"/>
        <s v="Производство машин и оборудования для содержания птицы"/>
        <s v="Производство машин для уборки урожая"/>
        <s v="Производство колесных тракторов для сельского хозяйства"/>
        <s v="Производство неэлектрического оборудования и инструментов для пайки мягким и твердым припоем или сварки, машин и аппаратов для газотермического напыления"/>
        <s v="Производство торговых автоматов"/>
        <s v="Производство каландров или прочих валковых машин, кроме машин для обработки металлов или стекла"/>
        <s v="Производство оборудования для кондиционирования воздуха"/>
        <s v="Производство офисной техники и оборудования (кроме компьютеров и периферийного оборудования)"/>
        <s v="Производство огнетушителей, распылителей, пароструйных или пескоструйных машин"/>
        <s v="Производство прочих подъемных кранов"/>
        <s v="Производство подъемных кранов"/>
        <s v="Производство домкратов и подъемных механизмов для транспортных средств"/>
        <s v="Производство электрических печей"/>
        <s v="Производство печей, термокамер и печных горелок"/>
        <s v="Производство прочих подшипников"/>
        <s v="Производство гидравлических насосов"/>
        <s v="Производство гидравлических турбин и водяных колес"/>
        <s v="Производство паровых турбин"/>
        <s v="Производство прочего электрического оборудования"/>
        <s v="Производство машин и оборудования общего назначения"/>
        <s v="Производство микроволновых печей"/>
        <s v="Производство волоконно-оптических кабелей"/>
        <s v="Производство трансформаторов"/>
        <s v="Производство генераторов"/>
        <s v="Производство электродвигателей, генераторов и трансформаторов, кроме ремонта"/>
        <s v="Производство электродвигателей, электрогенераторов и трансформаторов"/>
        <s v="Производство электрического оборудования"/>
        <s v="Производство линз, оптических микроскопов, биноклей и телескопов"/>
        <s v="Производство оптических приборов, фото- и кинооборудования"/>
        <s v="Производство диагностического и терапевтического оборудования, применяемого в медицинских целях"/>
        <s v="Производство часов всех видов и прочих приборов времени"/>
        <s v="Производство инструмента, оборудования и приспособлений, применяемых в медицинских целях"/>
        <s v="Производство гемодиализного, диатермического, наркозного оборудования, применяемого в медицинских целях"/>
        <s v="Производство навигационных, метеорологических, геодезических, геофизических и аналогичного типа приборов, аппаратуры и инструментов"/>
        <s v="Производство инструментов и приборов для измерения, тестирования и навигации"/>
        <s v="Производство запасных частей и комплектующих коммуникационного оборудования"/>
        <s v="Производство частей приборов и инструментов для навигации, управления, измерения, контроля, испытаний и прочих целей"/>
        <s v="Производство радио- и телевизионной передающей аппаратуры"/>
        <s v="Производство телефонных аппаратов для работы в сотовых или иных беспроводных сетях связи"/>
        <s v="Производство прочих телефонных аппаратов, устройств и аппаратуры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  <s v="Производство средств связи, выполняющих функцию систем управления и мониторинга"/>
        <s v="Производство оборудования, используемого для учета объема оказанных услуг связи"/>
        <s v="Производство средств защиты информации, а также информационных и телекоммуникационных систем, защищенных с использованием средств защиты информации"/>
        <s v="Производство компьютеров"/>
        <s v="Производство электронных печатных плат"/>
        <s v="Производство прочих изделий из недрагоценных металлов, не включенных в другие группировки"/>
        <s v="Производство элементов электронной аппаратуры и печатных схем (плат)"/>
        <s v="Производство компьютеров, электронных и оптических изделий"/>
        <s v="Производство фурнитуры из недрагоценных металлов для одежды, обуви, кожгалантереи и прочих изделий, в том числе крючков, пряжек, застежек, петелек, колечек, трубчатых и раздвоенных заклепок и др."/>
        <s v="Производство замков и петель"/>
        <s v="Предоставление услуг по производству изделий методом порошковой металлургии"/>
        <s v="Производство прочих готовых металлических изделий, не включенных в другие группировки"/>
        <s v="Производство деталей для скоросшивателей или папок; канцелярских принадлежностей и скоб в виде полос из недрагоценных металлов"/>
        <s v="Ковка, прессование, штамповка и профилирование, изготовление изделий методом порошковой металлургии"/>
        <s v="Производство радиаторов"/>
        <s v="Производство металлических цистерн, резервуаров и прочих емкостей"/>
        <s v="Производство готовых металлических изделий, кроме машин и оборудования"/>
        <s v="Производство прочих металлических изделий"/>
        <s v="Литье легких металлов"/>
        <s v="Производство гранул и порошков из чугуна или стали"/>
        <s v="Производство чугуна, стали и ферросплавов"/>
        <s v="Производство никеля"/>
        <s v="Литье прочих цветных металлов"/>
        <s v="Резка, обработка и отделка камня для использования в строительстве в качестве дорожного покрытия"/>
        <s v="Производство сухих бетонных смесей"/>
        <s v="Производство прочих огнеупорных керамических изделий"/>
        <s v="Производство керамических плит и плиток"/>
        <s v="Производство изделий из бетона, цемента и гипса"/>
        <s v="Производство туалетных и канцелярских принадлежностей из стекла или хрусталя"/>
        <s v="Производство посуды для лабораторных, фармацевтических и гигиенических целей из стекла; производство ампул и прочих изделий из медицинского стекла"/>
        <s v="Производство многослойных изолирующих изделий из стекла"/>
        <s v="Производство цемента, извести и гипса"/>
        <s v="Производство многослойного и закаленного стекла"/>
        <s v="Производство листового матового стекла"/>
        <s v="Производство листового стекла"/>
        <s v="Производство предметов одежды и ее аксессуаров из вулканизированной резины"/>
        <s v="Производство стекла и изделий из стекла"/>
        <s v="Производство конвейерных лент и приводных ремней, бельтинга из вулканизированной резины"/>
        <s v="Производство прочих пластмассовых изделий"/>
        <s v="Производство пластмассовых изделий для упаковывания товаров"/>
        <s v="Производство прочих химических продуктов, не включенных в другие группировки"/>
        <s v="Производство взрывчатых веществ"/>
        <s v="Производство регенерированной резины в первичной форме или в виде пластин, листов или полос (лент)"/>
        <s v="Производство химически модифицированных животных или растительных жиров и масел (включая олифу), непищевых смесей животных или растительных жиров и масел"/>
        <s v="Производство смазочных материалов, присадок к смазочным материалам и антифризов"/>
        <s v="Производство прочих химических продуктов"/>
        <s v="Производство фосфорных минеральных или химических удобрений"/>
        <s v="Производство прочих основных органических химических веществ"/>
        <s v="Производство промышленных монокарбоновых жирных кислот, карбоновых кислот и их производных"/>
        <s v="Производство спиртов, фенолов, фенолоспиртов и их галогенированных, сульфированных, нитрованных или нитрозированных производных; производство жирных промышленных спиртов"/>
        <s v="Производство прочих основных неорганических химических веществ"/>
        <s v="Производство основных химических веществ, удобрений и азотных соединений, пластмасс и синтетического каучука в первичных формах"/>
        <s v="Производство промышленных газов"/>
        <s v="Производство кокса и нефтепродуктов"/>
        <s v="Агломерация угля"/>
        <s v="Производство жидкого топлива"/>
        <s v="Изготовление печатных форм и подготовительная деятельность"/>
        <s v="Производство теромуглей из угля за исключением антрацитов, лигнитов и угля каменного коксующегося"/>
        <s v="Прочие виды полиграфической деятельности"/>
        <s v="Производство гофрированной бумаги и картона, бумажной и картонной тары"/>
        <s v="Производство древесной массы"/>
        <s v="Производство бумаги и бумажных изделий"/>
        <s v="Производство изделий из пробки"/>
        <s v="Производство изделий из пробки, соломки и материалов для плетения; производство корзиночных и плетеных изделий"/>
        <s v="Производство листов для облицовки, шпона для фанеры, производство прессованной древесины"/>
        <s v="Производство деревянных строительных конструкций и столярных изделий"/>
        <s v="Распиловка и строгание древесины"/>
        <s v="Производство шпона, фанеры, деревянных плит и панелей"/>
        <s v="Производство обуви с верхом из текстильных материалов, кроме спортивной обуви"/>
        <s v="Производство деталей обуви из кожи; вкладных стелек, подпяточников и аналогичных изделий; производство гетр, гамашей и аналогичных изделий"/>
        <s v="Дубление, выделка и крашение кожи из шкур овец, коз и свиней"/>
        <s v="Производство защитной обуви"/>
        <s v="Производство замши, пергаментной кожи, лакированной и металлизированной кожи"/>
        <s v="Производство маек и прочего трикотажного или вязаного нательного белья для мужчин или мальчиков"/>
        <s v="Производство верхней одежды из текстильных материалов, кроме трикотажных или вязаных, для женщин или девочек"/>
        <s v="Производство верхней трикотажной или вязаной одежды для мужчин или мальчиков"/>
        <s v="Производство верхней трикотажной или вязаной одежды"/>
        <s v="Производство арамидных нитей и волокна"/>
        <s v="Производство нетканых текстильных материалов и изделий из них, кроме одежды"/>
        <s v="Производство одежды, кроме одежды из меха"/>
        <s v="Производство искусственного меха ткацким способом"/>
        <s v="Производство изделий из веревки и сетного полотна: рыболовных сетей, предохранительных сеток на судах, защитных средств, используемых при погрузочно-разгрузочных работах, стропов, веревок или тросов с металлическими кольцами"/>
        <s v="Производство деревянной тары"/>
        <s v="Производство сборных деревянных строений"/>
        <s v="Производство тканей из стекловолокна"/>
        <s v="Производство ворсовых тканей и ткани из синели"/>
        <s v="Производство деревянной и различной специальной обуви"/>
        <s v="Производство тканей из джутовых и прочих лубяных текстильных волокон"/>
        <s v="Производство сидра и прочих плодовых вин"/>
        <s v="Подготовка и прядение текстильных волокон"/>
        <s v="Производство солода"/>
        <s v="Прядение хлопчатобумажных волокон"/>
        <s v="Производство готовых кормов для домашних животных"/>
        <s v="Производство вина из винограда"/>
        <s v="Производство рационов питания и пайков"/>
        <s v="Производство диетических пищевых продуктов"/>
        <s v="Производство продуктов на злаковой основе для детского питания"/>
        <s v="Производство готовых пищевых продуктов и блюд"/>
        <s v="Производство молока и молочных продуктов для детей раннего возраста"/>
        <s v="Производство кондитерских леденцов и пастилок"/>
        <s v="Производство кондитерских изделий из сахара"/>
        <s v="Производство консервированных или замороженных макаронных изделий"/>
        <s v="Производство сахара из тростникового сырца"/>
        <s v="Производство мучных кондитерских изделий, тортов и пирожных недлительного хранения"/>
        <s v="Производство прочих пищевых продуктов"/>
        <s v="Производство кускуса"/>
        <s v="Производство крахмала"/>
        <s v="Производство печенья"/>
        <s v="Производство кексов, рулетов и аналогичных изделий длительного хранения"/>
        <s v="Производство муки из зерновых культур"/>
        <s v="Производство продуктов мукомольной и крупяной промышленности"/>
        <s v="Производство продуктов мукомольной и крупяной промышленности, крахмала и крахмалосодержащих продуктов"/>
        <s v="Производство прочих рафинированных растительных масел и их фракций"/>
        <s v="Производство рафинированного рапсового, сурепного, горчичного масел и их фракций"/>
        <s v="Производство рафинированного подсолнечного масла и его фракций"/>
        <s v="Производство рафинированного хлопкового масла и его фракций"/>
        <s v="Производство рафинированных растительных масел и их фракций"/>
        <s v="Производство рафинированного соевого масла и его фракций"/>
        <s v="Производство нерафинированного хлопкового масла и его фракций"/>
        <s v="Производство жмыха и муки тонкого и грубого помола из семян или плодов масличных культур"/>
        <s v="Производство нерафинированного оливкового масла и его фракций"/>
        <s v="Производство нерафинированного арахисового масла и его фракций"/>
        <s v="Производство растительных и животных масел и жиров"/>
        <s v="Производство масел и жиров"/>
        <s v="Переработка и консервирование овощей (кроме картофеля) и грибов"/>
        <s v="Прочие виды переработки и консервирования фруктов и овощей"/>
        <s v="Переработка и консервирование ракообразных и моллюсков"/>
        <s v="Производство муки и гранул из мяса и мясных субпродуктов, непригодных для употребления в пищу"/>
        <s v="Деятельность по обработке морских водорослей, в том числе морской капусты"/>
        <s v="Переработка и консервирование фруктов и овощей"/>
        <s v="Переработка и консервирование рыбы, ракообразных и моллюсков"/>
        <s v="Производство жиров домашней птицы"/>
        <s v="Производство колбасных изделий"/>
        <s v="Производство субпродуктов домашней птицы, пригодных для употребления в пищу"/>
        <s v="Производство пищевых субпродуктов в охлажденном виде"/>
        <s v="Производство щипаной шерсти, сырых шкур и кож крупного рогатого скота, животных семейств лошадиных и оленевых, овец и коз"/>
        <s v="Переработка и консервирование мяса"/>
        <s v="Переработка и консервирование мяса и мясной пищевой продукции"/>
        <s v="Производство продукции из мяса убойных животных и мяса птицы"/>
        <s v="Производство соленого, вареного, запеченого, копченого, вяленого и прочего мяса"/>
        <s v="Производство мяса птицы в замороженном виде"/>
        <s v="Добыча алмазов"/>
        <s v="Предоставление прочих услуг в области добычи нефти и природного газа"/>
        <s v="Сжижение и обогащение природного газа на месте добычи для последующей транспортировки"/>
        <s v="Добыча асбеста"/>
        <s v="Добыча природного асфальта, асфальтитов и битумных пород"/>
        <s v="Добыча прочих полезных ископаемых, не включенных в другие группировки"/>
        <s v="Добыча природных абразивов, кроме алмазов"/>
        <s v="Добыча соли"/>
        <s v="Добыча минерального сырья для химической промышленности и производства минеральных удобрений"/>
        <s v="Добыча и обогащение руд прочих цветных металлов, не включенных в другие группировки"/>
        <s v="Добыча и обогащение вольфраммолибденовой руды"/>
        <s v="Добыча и обогащение оловянной руды"/>
        <s v="Добыча алюминийсодержащего сырья открытым способом"/>
        <s v="Добыча руд и песков драгоценных металлов и руд редких металлов"/>
        <s v="Добыча урановых руд открытым способом, включая способ кучного выщелачивания"/>
        <s v="Добыча и обогащение железных руд"/>
        <s v="Добыча и обогащение никелевой и кобальтовой руд"/>
        <s v="Добыча железных руд подземным способом"/>
        <s v="Добыча руд цветных металлов"/>
        <s v="Обогащение антрацита"/>
        <s v="Добыча угля, за исключением антрацита, угля коксующегося и угля бурого, подземным способом"/>
        <s v="Добыча угля и антрацита"/>
        <s v="Обогащение угля"/>
        <s v="Мелиорация рыбохозяйственная морских и минерализированных водных объектов"/>
        <s v="Рыбоводство прудовое"/>
        <s v="Рыболовство в учебных и культурно-просветительских целях"/>
        <s v="Рыбоводство морское пастбищное"/>
        <s v="Обработка семян для посадки"/>
        <s v="Предоставление услуг в области лесозаготовок"/>
        <s v="Предоставление услуг в области растениеводства"/>
        <s v="Охота, отлов и отстрел диких животных, включая предоставление услуг в этих областях"/>
        <s v="Производство яиц сельскохозяйственной птицы"/>
        <s v="Разведение домашних животных"/>
        <s v="Производство сырой (немытой) шерсти и волоса козы"/>
        <s v="Производство спермы хряков"/>
        <s v="Разведение племенного мясного и прочего крупного рогатого скота, включая буйволов, яков и др."/>
        <s v="Разведение прочих пород крупного рогатого скота и буйволов, производство спермы"/>
        <s v="Производство сырого коровьего молока"/>
        <s v="Разведение молочного крупного рогатого скота, кроме племенного"/>
        <s v="Выращивание прочих культур для производства напитков"/>
        <s v="Разведение молочного крупного рогатого скота, производство сырого молока"/>
        <s v="Выращивание семечковых и косточковых культур"/>
        <s v="Выращивание винограда"/>
        <s v="Выращивание культур для производства напитков"/>
        <s v="Выращивание орехоплодных культур"/>
        <s v="Выращивание прочих однолетних культур"/>
        <s v="Выращивание сахарной свеклы и семян сахарной свеклы"/>
        <s v="Выращивание семян овощных культур, за исключением семян сахарной свеклы"/>
        <s v="Выращивание семян сахарной свеклы"/>
        <s v="Выращивание прочих текстильных культур"/>
        <s v="Выращивание картофеля"/>
        <s v="Выращивание семян прочих масличных культур"/>
        <s v="Выращивание зернобобовых культур"/>
        <s v="Выращивание семян масличных культур"/>
        <s v="Выращивание прочих зерновых культур"/>
        <s v="Выращивание семян подсолнечника"/>
        <s v="Выращивание ячменя"/>
        <s v="Деятельность недифференцированная частных домашних хозяйств по предоставлению услуг для собственного потребления"/>
        <s v="Ремонт спортивного и туристского оборудования"/>
        <s v="Ремонт мебели и предметов домашнего обихода"/>
        <s v="Ремонт прочих бытовых изделий и предметов личного пользования, не вошедших в другие группировки"/>
        <s v="Выращивание зерновых культур"/>
        <s v="Деятельность физкультурно- оздоровительная"/>
        <s v="Предоставление прочих персональных услуг, не включенных в другие группировки"/>
        <s v="Стирка и химическая чистка текстильных и меховых изделий"/>
        <s v="Деятельность в области спорта"/>
        <s v="Деятельность учреждений культуры и искусства"/>
        <s v="Деятельность залов игровых автоматов"/>
        <s v="Деятельность национальных парков"/>
        <s v="Предоставление прочих социальных услуг без обеспечения проживания"/>
        <s v="Предоставление прочих социальных услуг без обеспечения проживания, не включенных в другие группировки"/>
        <s v="Предоставление социальных услуг без обеспечения проживания престарелым и инвалидам"/>
        <s v="Деятельность по оказанию помощи на дому для лиц с ограниченными возможностями развития, душевнобольным и наркозависимым"/>
        <s v="Деятельность по обеспечению безопасности на водных объектах"/>
        <s v="Образование профессиональное"/>
        <s v="Деятельность по обеспечению безопасности в чрезвычайных ситуациях прочая"/>
        <s v="Деятельность по дополнительному профессиональному образованию прочая, не включенная в другие группировки"/>
        <s v="Образование дошкольное"/>
        <s v="Образование в области спорта и отдыха"/>
        <s v="Деятельность Главного военного следственного управления, главных следственных управлений и следственных управлений Следственного комитета Российской Федерации по субъектам Российской Федерации (в том числе подразделений указанных управлений по административным округам) и приравненных к ним специализированных (в том числе военных) следственных управлений и следственных отделов Следственного комитета Российской Федерации"/>
        <s v="Деятельность мировых судей"/>
        <s v="Деятельность конституционных (уставных) судов"/>
        <s v="Деятельность прокуратур городов и районов"/>
        <s v="Деятельность Конституционного суда Российской Федерации"/>
        <s v="Деятельность в области юстиции и правосудия"/>
        <s v="Управление деятельностью в области антимонопольного контроля"/>
        <s v="Управление деятельностью в области статистики"/>
        <s v="Управление деятельностью в области прогнозирования и планирования"/>
        <s v="Деятельность органов местного самоуправления сельских поселений"/>
        <s v="Деятельность органов местного самоуправления внутригородских территорий городов федерального значения"/>
        <s v="Деятельность полномочных представителей Президента Российской Федерации в регионах Российской Федерации и территориальных органов федеральных органов исполнительной власти в субъектах Российской Федерации (республиках, краях, областях)"/>
        <s v="Деятельность органов государственной власти по управлению вопросами общего характера, кроме судебной власти, субъектов Российской Федерации"/>
        <s v="Деятельность центров обработки телефонных вызовов"/>
        <s v="Деятельность по предоставлению прочих вспомогательных услуг для бизнеса, не включенная в другие группировки"/>
        <s v="Деятельность систем обеспечения безопасности"/>
        <s v="Предоставление услуг по благоустройству ландшафта"/>
        <s v="Аренда и лизинг приборов, аппаратов и прочего оборудования, применяемого в медицинских целях"/>
        <s v="Аренда и лизинг контрольно-измерительной аппаратуры"/>
        <s v="Аренда и лизинг двигателей, турбин и станков"/>
        <s v="Аренда и лизинг прочего автомобильного транспорта и оборудования"/>
        <s v="Прокат мебели, электрических и неэлектрических бытовых приборов"/>
        <s v="Прокат музыкальных инструментов"/>
        <s v="Аренда и лизинг воздушных судов и авиационного оборудования"/>
        <s v="Аренда и лизинг водных транспортных средств и оборудования"/>
        <s v="Деятельность в области защиты информации прочая"/>
        <s v="Предоставление консультационных услуг по вопросам безопасности"/>
        <s v="Аренда и лизинг"/>
        <s v="Деятельность, направленная на установление рыночной или иной стоимости права собственности или иных вещных прав на имущество или отдельные вещи из состава имущества"/>
        <s v="Деятельность, направленная на установление рыночной или иной стоимости (оценочная деятельность), кроме оценки, связанной с недвижимым имуществом или страхованием"/>
        <s v="Деятельность рекламных агентств"/>
        <s v="Деятельность рекламная"/>
        <s v="Научные исследования и разработки в области гуманитарных наук"/>
        <s v="Научные исследования и разработки в области общественных наук"/>
        <s v="Испытания и анализ состава и чистоты материалов и веществ: анализ химических и биологических свойств материалов и веществ; испытания и анализ в области гигиены питания, включая ветеринарный контроль и контроль за производством продуктов питания"/>
        <s v="Кадастровая деятельность"/>
        <s v="Деятельность в области технического регулирования, стандартизации, метрологии, аккредитации, каталогизации продукции"/>
        <s v="Обеспечение гидрометеорологическое деятельности физических и юридических лиц"/>
        <s v="Научные исследования и разработки в области естественных и технических наук прочие"/>
        <s v="Федеральный государственный метрологический надзор"/>
        <s v="Разработка проектов тепло-, водо-, газоснабжения"/>
        <s v="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"/>
        <s v="Деятельность в области архитектуры, инженерных изысканий и предоставление технических консультаций в этих областях"/>
        <s v="Консультирование по вопросам управления"/>
        <s v="Деятельность в области права"/>
        <s v="Деятельность по технической инвентаризации недвижимого имущества"/>
        <s v="Предоставление консультационных услуг при купле-продаже нежилого недвижимого имущества за вознаграждение или на договорной основе"/>
        <s v="Предоставление консультационных услуг по аренде нежилого недвижимого имущества за вознаграждение или на договорной основе"/>
        <s v="Деятельность агентств недвижимости за вознаграждение или на договорной основе"/>
        <s v="Подготовка к продаже собственного недвижимого имущества"/>
        <s v="Деятельность платежных субагентов по приему платежей физических лиц"/>
        <s v="Предоставление посреднических услуг при оценке нежилого недвижимого имущества за вознаграждение или на договорной основе"/>
        <s v="Управление фондами денежного рынка"/>
        <s v="Управление страховыми резервами субъектов страхового дела"/>
        <s v="Деятельность вспомогательная прочая в сфере финансовых услуг, кроме страхования и пенсионного обеспечения"/>
        <s v="Управление инвестиционными фондами"/>
        <s v="Деятельность вспомогательная в сфере финансовых услуг, кроме страхования и пенсионного обеспечения"/>
        <s v="Страхование, перестрахование, деятельность негосударственных пенсионных фондов, кроме обязательного социального обеспечения"/>
        <s v="Деятельность специализированного депозитария инвестиционных фондов, паевых инвестиционных фондов, негосударственных пенсионных фондов"/>
        <s v="Деятельность по финансовой аренде (лизингу/сублизингу) в прочих областях, кроме племенных животных"/>
        <s v="Деятельность по оказанию компьютерных информационных услуг телефонной связи"/>
        <s v="Деятельность по предоставлению кредитов на покупку домов специализированными учреждениями, не принимающими депозиты"/>
        <s v="Деятельность по предоставлению потребительского кредита"/>
        <s v="Предоставление факторинговых услуг"/>
        <s v="Деятельность информационных служб прочая, не включенная в другие группировки"/>
        <s v="Денежное посредничество"/>
        <s v="Деятельность Центрального банка Российской Федерации (Банка России)"/>
        <s v="Деятельность информационных агентств"/>
        <s v="Деятельность инвестиционных фондов и аналогичных финансовых организаций"/>
        <s v="Деятельность, связанная с использованием вычислительной техники и информационных технологий, прочая"/>
        <s v="Деятельность в области информационных услуг прочая"/>
        <s v="Деятельность сетевых изданий"/>
        <s v="Деятельность по сопровождению компьютерных систем"/>
        <s v="Деятельность по созданию и использованию баз данных и информационных ресурсов"/>
        <s v="Заключение свопов, опционов и других срочных сделок"/>
        <s v="Деятельность по оказанию услуг по составлению обзоров новостей, услуг по подборке печатных изданий и подобной информации"/>
        <s v="Деятельность дилерская"/>
        <s v="ДЕЯТЕЛЬНОСТЬ ФИНАНСОВАЯ И СТРАХОВАЯ"/>
        <s v="Деятельность ипотечных агентов, управляющих ипотечным покрытием; деятельность специализированных депозитариев ипотечного покрытия"/>
        <s v="Страхование гражданской ответственности"/>
        <s v="Деятельность по предоставлению займов промышленности"/>
        <s v="Страхование жизни"/>
        <s v="Прочие виды страхования, не включенные в другие группировки"/>
        <s v="Деятельность регистраторов по ведению реестра владельцев ценных бумаг"/>
        <s v="Управление финансовыми рынками"/>
        <s v="Управление на основе индивидуальных договоров доверительного управления активами"/>
        <s v="Деятельность по управлению фондами"/>
        <s v="Предоставление услуг по хранению ценностей, депозитарная деятельность"/>
        <s v="Деятельность эмиссионная"/>
        <s v="Управление пенсионными накоплениями негосударственных пенсионных фондов"/>
        <s v="Деятельность страховых актуариев"/>
        <s v="Деятельность вспомогательная прочая в сфере страхования, кроме обязательного социального страхования"/>
        <s v="Деятельность по предоставлению услуг по обработке наличных денег"/>
        <s v="Покупка и продажа земельных участков"/>
        <s v="Предоставление консультационных услуг по аренде недвижимого имущества за вознаграждение или на договорной основе"/>
        <s v="Предоставление консультационных услуг при купле-продаже жилого недвижимого имущества за вознаграждение или на договорной основе"/>
        <s v="Предоставление посреднических услуг по аренде недвижимого имущества за вознаграждение или на договорной основе"/>
        <s v="Предоставление консультационных услуг по аренде жилого недвижимого имущества за вознаграждение или на договорной основе"/>
        <s v="Деятельность в области ландшафтной архитектуры и консультативные услуги в области архитектуры"/>
        <s v="Деятельность головных офисов; консультирование по вопросам управления"/>
        <s v="Деятельность в области аккредитации"/>
        <s v="Деятельность в области архитектуры"/>
        <s v="Работы геологоразведочные, геофизические и геохимические в области изучения недр и воспроизводства минерально-сырьевой базы"/>
        <s v="Предоставление посреднических услуг при оценке недвижимого имущества за вознаграждение или на договорной основе"/>
        <s v="Деятельность в области архитектуры и инженерно-технического проектирования; технических испытаний, исследований и анализа"/>
        <s v="Сертификация продукции, услуг и организаций"/>
        <s v="Деятельность по обработке и предоставлению гидрометеорологической информации органам государственной власти и населению"/>
        <s v="Научные исследования и разработки в области защиты информации"/>
        <s v="Научные исследования и разработки в области биотехнологии"/>
        <s v="Проведение фундаментальных исследований и научно-исследовательских и опытно-конструкторских работ в области использования атомной энергии и в области ядерной оружейной продукции"/>
        <s v="Деятельность агентств и агентов, действующих от имени физических лиц, и обычно связанную с заключением контрактов (договоров) на участие в кинофильмах, театральных постановках и других развлекательных или спортивных мероприятиях, а также с предложением книг, пьес, предметов изобразительного искусства, фотографий и аналогичных предметов издателям, продюсерам"/>
        <s v="Деятельность, направленная на установление рыночной или иной стоимости прав требования, обязательств (долгов)"/>
        <s v="Деятельность по подготовке метеорологических прогнозов"/>
        <s v="Деятельность по изучению общественного мнения"/>
        <s v="Деятельность специализированная в области дизайна"/>
        <s v="Предоставление посреднических услуг по организации покупки и продажи мелких или средних коммерческих предприятий, включая профессиональную практику"/>
        <s v="Деятельность профессиональная научная и техническая прочая"/>
        <s v="Деятельность по разработке средств защиты информации"/>
        <s v="Деятельность, направленная на установление рыночной или иной стоимости отдельных материальных объектов (вещей)"/>
        <s v="Предоставление прочих технических консультаций, деятельность консультантов, кроме архитекторов, проектировщиков и консультантов по управлению"/>
        <s v="Предоставление консультационных услуг в области экологии"/>
        <s v="Прокат и аренда предметов личного пользования и хозяйственно-бытового назначения"/>
        <s v="Прокат прочих бытовых изделий и предметов личного пользования для домашних хозяйств, предприятий и организаций, не включенных в другие группировки"/>
        <s v="Аренда и лизинг прочих машин и оборудования научного и промышленного назначения"/>
        <s v="Аренда и лизинг прочих машин и оборудования и материальных средств"/>
        <s v="Аренда и лизинг сельскохозяйственных машин и оборудования"/>
        <s v="Аренда и лизинг прочих машин и оборудования, не включенных в другие группировки"/>
        <s v="Деятельность по подбору персонала прочая"/>
        <s v="Аренда и лизинг горного и нефтепромыслового оборудования"/>
        <s v="Аренда и лизинг железнодорожного транспорта и оборудования"/>
        <s v="Аренда и лизинг торгового оборудования"/>
        <s v="Деятельность туристических агентств"/>
        <s v="Деятельность по бронированию билетов на культурно-развлекательные мероприятия"/>
        <s v="Деятельность по расследованию"/>
        <s v="Деятельность по благоустройству ландшафта"/>
        <s v="Деятельность административно-хозяйственная комплексная по обеспечению работы организации"/>
        <s v="Деятельность административно-хозяйственная и вспомогательная деятельность по обеспечению функционирования организации"/>
        <s v="Деятельность органов государственной власти субъектов Российской Федерации по осуществлению своих полномочий в сельских населенных пунктах"/>
        <s v="Деятельность по фотокопированию и подготовке документов и прочая специализированная вспомогательная деятельность по обеспечению деятельности офиса"/>
        <s v="Деятельность органов государственного управления и местного самоуправления по вопросам общего характера"/>
        <s v="Управление имуществом, находящимся в государственной собственности"/>
        <s v="Управление финансовой деятельностью и деятельностью в сфере налогообложения"/>
        <s v="Деятельность федеральных органов государственной власти по управлению вопросами общего характера, кроме судебной власти"/>
        <s v="Деятельность арбитражных судов субъектов Российской Федерации"/>
        <s v="Деятельность судов субъектов Российской Федерации"/>
        <s v="Деятельность Генеральной прокуратуры Российской Федерации"/>
        <s v="Образование общее"/>
        <s v="Образование высшее"/>
        <s v="Образование дополнительное детей и взрослых"/>
        <s v="Образование высшее - бакалавриат"/>
        <s v="Образование среднее общее"/>
        <s v="Деятельность по уходу с обеспечением проживания"/>
        <s v="Деятельность творческая, деятельность в области искусства и организации развлечений"/>
        <s v="Образование в области культуры"/>
        <s v="Деятельность природных парков"/>
        <s v="Деятельность вспомогательная, связанная с исполнительскими искусствами"/>
        <s v="Деятельность по организации и проведению азартных игр и заключения пари"/>
        <s v="Деятельность операторов лотерей"/>
        <s v="Деятельность общественных организаций"/>
        <s v="Деятельность фитнес-центров"/>
        <s v="Деятельность парков отдыха и пляжей"/>
        <s v="Ремонт предметов личного потребления и хозяйственно-бытового назначения"/>
        <s v="Деятельность танцплощадок, дискотек, школ танцев"/>
        <s v="Ремонт бытовой техники"/>
        <s v="Ремонт ювелирных изделий"/>
        <s v="Предоставление услуг парикмахерскими и салонами красоты"/>
        <s v="Выращивание пшеницы"/>
        <s v="Выращивание столовых корнеплодных и клубнеплодных культур с высоким содержанием крахмала или инулина"/>
        <s v="Выращивание семян рапса"/>
        <s v="Выращивание овощей, не включенных в другие группировки"/>
        <s v="Выращивание овощей защищенного грунта"/>
        <s v="Выращивание грибов и трюфелей"/>
        <s v="Выращивание кукурузы"/>
        <s v="Выращивание риса"/>
        <s v="Выращивание семян соевых бобов"/>
        <s v="Выращивание ржи"/>
        <s v="Выращивание цитрусовых культур"/>
        <s v="Выращивание обыкновенной конопли"/>
        <s v="Выращивание семян плодовых и ягодных культур"/>
        <s v="Выращивание прочих однолетних культур, не включенных в другие группировки"/>
        <s v="Выращивание прочих плодовых и ягодных культур"/>
        <s v="Выращивание чая"/>
        <s v="Производство сырого коровьего молока и сырого молока прочего крупного рогатого скота (буйволов, яков и др.)"/>
        <s v="Животноводство"/>
        <s v="Производство сырого молока прочего крупного рогатого скота (буйволов, яков и др.)"/>
        <s v="Разведение племенной сельскохозяйственной птицы"/>
        <s v="Пчеловодство"/>
        <s v="Производство сырого кобыльего молока"/>
        <s v="Разведение мясного и прочего крупного рогатого скота, включая буйволов, яков и др."/>
        <s v="Выращивание специй, пряно-ароматических, эфиромасличных и лекарственных культур"/>
        <s v="Разведение кроликов и прочих пушных зверей на фермах"/>
        <s v="Разведение кроликов, производство тонкого волоса кроликов на фермах"/>
        <s v="Разведение оленей"/>
        <s v="Разведение пятнистых оленей, ланей"/>
        <s v="Разведение лабораторных животных"/>
        <s v="Выращивание прочей продукции лесопитомниками"/>
        <s v="Сбор и заготовка дикорастущих грибов"/>
        <s v="Сбор и заготовка недревесных лесных ресурсов"/>
        <s v="Предоставление услуг в области животноводства"/>
        <s v="Деятельность по морскому рыбоводству прочая"/>
        <s v="Предоставление услуг в области лесоводства и лесозаготовок"/>
        <s v="Рыболовство любительское и спортивное"/>
        <s v="Рыболовство и рыбоводство"/>
        <s v="Рыболовство морское"/>
        <s v="Рыболовство морское прибрежное"/>
        <s v="Рыболовство в целях обеспечения ведения традиционного образа жизни и осуществления традиционной хозяйственной деятельности коренных малочисленных народов Севера, Сибири и Дальнего Востока Российской Федерации"/>
        <s v="Акклиматизация пресноводных биоресурсов"/>
        <s v="Добыча антрацита подземным способом"/>
        <s v="Добыча бурого угля (лигнита)"/>
        <s v="Добыча металлических руд"/>
        <s v="Добыча и обогащение никелевой руды"/>
        <s v="Добыча и обогащение руд редких металлов (циркония, тантала, ниобия и т. п.)"/>
        <s v="Добыча коксующегося угля открытым способом"/>
        <s v="Добыча железных руд открытым способом"/>
        <s v="Добыча алюминийсодержащего сырья подземным способом"/>
        <s v="Добыча и обогащение кобальтовой руды"/>
        <s v="Добыча и обогащение титаномагниевого сырья"/>
        <s v="Добыча и обогащение руд прочих цветных металлов"/>
        <s v="Добыча и первичное обогащение ториевых руд"/>
        <s v="Добыча и обогащение свинцово-цинковой руды"/>
        <s v="Добыча декоративного и строительного камня, известняка, гипса, мела и сланцев"/>
        <s v="Добыча глины и каолина"/>
        <s v="Добыча и первичная обработка известняка и гипсового камня"/>
        <s v="Добыча полезных ископаемых, не включенных в другие группировки"/>
        <s v="Производство прочей пищевой продукции из мяса или мясных пищевых субпродуктов"/>
        <s v="Производство мясных (мясосодержащих) консервов"/>
        <s v="Добыча торфа"/>
        <s v="Добыча слюды"/>
        <s v="Производство мясных (мясосодержащих) полуфабрикатов"/>
        <s v="Производство животных жиров"/>
        <s v="Производство муки грубого помола и растворимых компонентов из рыбы и прочих водных животных, непригодных для потребления человеком"/>
        <s v="Производство нерафинированного рапсового сурепного и горчичного масла и их фракций"/>
        <s v="Производство нерафинированного соевого масла и его фракций"/>
        <s v="Производство нерафинированных животных масел и жиров, их фракций"/>
        <s v="Производство маргариновой продукции"/>
        <s v="Производство крупы и гранул из зерновых культур"/>
        <s v="Производство молока (кроме сырого) и молочной продукции"/>
        <s v="Производство нерафинированного кукурузного масла и его фракций"/>
        <s v="Производство хлебобулочных и мучных кондитерских изделий"/>
        <s v="Производство прочих крахмалосодержащих продуктов"/>
        <s v="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"/>
        <s v="Производство восточных сладостей и прочих мучных кондитерских изделий"/>
        <s v="Производство замороженных хлебобулочных полуфабрикатов"/>
        <s v="Производство сливочного масла, топленого масла, масляной пасты, молочного жира, спредов и топленых сливочно-растительных смесей"/>
        <s v="Производство сахара"/>
        <s v="Производство крахмала и крахмалосодержащих продуктов"/>
        <s v="Производство шоколада и сахаристых кондитерских изделий"/>
        <s v="Производство засахаренных фруктов, орехов, цукатов из кожуры и прочих частей растений"/>
        <s v="Производство чая и кофе"/>
        <s v="Производство молока и молочных продуктов для детей дошкольного и школьного возраста"/>
        <s v="Производство соковой продукции из фруктов и овощей для детского питания"/>
        <s v="Производство приправ и пряностей"/>
        <s v="Производство продуктов детского питания профилактического и лечебного назначения"/>
        <s v="Производство детского питания и диетических пищевых продуктов"/>
        <s v="Производство прочих продуктов питания, не включенных в другие группировки"/>
        <s v="Производство пищевой продукции диетического и диабетического питания"/>
        <s v="Производство биологически активных добавок к пище"/>
        <s v="Производство готовых кормов для животных, содержащихся на фермах"/>
        <s v="Перегонка, очистка и смешивание спиртов"/>
        <s v="Производство готовых кормов (смешанных и несмешанных), кроме муки и гранул из люцерны, для животных, содержащихся на фермах"/>
        <s v="Производство напитков, смешанных с дистиллированными алкогольными напитками"/>
        <s v="Производство прочих недистиллированных напитков из сброженных материалов"/>
        <s v="Смешивание дистиллированных спиртов"/>
        <s v="Производство марли"/>
        <s v="Подготовка и прядение прочих текстильных волокон"/>
        <s v="Производство льняных тканей"/>
        <s v="Производство кордных тканей"/>
        <s v="Производство тканей (без специальных тканей) из натуральных волокон, кроме хлопка"/>
        <s v="Производство ткани из металлической нити и ткани из металлизированной пряжи"/>
        <s v="Производство ваты из текстильных материалов"/>
        <s v="Производство металлизированной пряжи или металлизированной позументной тесьмы"/>
        <s v="Производство хлопчатобумажных махровых полотенечных тканей"/>
        <s v="Производство шпагата, канатов, веревок и тросов из текстильных волокон и лент, с пропиткой и без пропитки, с покрытием, защищенных или не защищенных оболочкой из резины или пластмассы"/>
        <s v="Производство одежды из кожи"/>
        <s v="Производство прочей верхней одежды"/>
        <s v="Производство верхней одежды из текстильных материалов, кроме трикотажных или вязаных"/>
        <s v="Производство прочей одежды и аксессуаров одежды"/>
        <s v="Производство нательного белья"/>
        <s v="Производство нательного белья из тканей"/>
        <s v="Производство спортивных костюмов, лыжных костюмов, купальных костюмов и прочей трикотажной или вязаной одежды"/>
        <s v="Дубление, выделка и крашение кожи из шкур прочих животных, производство композиционной кожи"/>
        <s v="Производство трикотажных или вязаных одежды и аксессуаров одежды для детей младшего возраста"/>
        <s v="Производство обуви с верхом из резины и пластмассы, кроме водопроницаемой"/>
        <s v="Обработка древесины и производство изделий из дерева и пробки, кроме мебели, производство изделий из соломки и материалов для плетения"/>
        <s v="Производство прочих вязаных и трикотажных изделий"/>
        <s v="Производство аксессуаров одежды из кожи; производство одежды из фетра или нетканых материалов; производство одежды из текстильных материалов с покрытием"/>
        <s v="Дубление и отделка кожи, производство чемоданов, сумок, шорно-седельных изделий из кожи; выделка и крашение меха"/>
        <s v="Производство фанеры, деревянных фанерованных панелей и аналогичных слоистых материалов"/>
        <s v="Производство прессованной древесины"/>
        <s v="Производство прочих деревянных строительных конструкций и столярных изделий"/>
        <s v="Производство картона"/>
        <s v="Производство изделий из бумаги и картона"/>
        <s v="Производство деревянных рам для картин, фотографий, зеркал или аналогичных предметов и прочих изделий из дерева"/>
        <s v="Деятельность полиграфическая и предоставление услуг в этой области"/>
        <s v="Производство бумаги"/>
        <s v="Производство бумаги и картона"/>
        <s v="Производство деревянных инструментов, корпусов и рукояток инструментов, рукояток щеток и метелок, обувных колодок и растяжек для обуви"/>
        <s v="Деятельность брошюровочно- переплетная и отделочная и сопутствующие услуги"/>
        <s v="Производство бумажных изделий хозяйственно-бытового и санитарно-гигиенического назначения"/>
        <s v="Разделение и извлечение фракций из нефтяного (попутного) газа"/>
        <s v="Агломерация бурого угля (лигнита)"/>
        <s v="Производство красителей и пигментов"/>
        <s v="Производство мыла и моющих, чистящих и полирующих средств; парфюмерных и косметических средств"/>
        <s v="Производство сераорганических соединений и прочих элементоорганических соединений"/>
        <s v="Производство углеводородов и их производных"/>
        <s v="Производство удобрений животного или растительного происхождения"/>
        <s v="Производство калийных минеральных или химических удобрений"/>
        <s v="Производство органических соединений с азотсодержащими функциональными группами"/>
        <s v="Производство прочих красок, лаков, эмалей и аналогичных материалов для нанесения покрытий, художественных и полиграфических красок"/>
        <s v="Производство мыла и моющих, чистящих и полирующих средств"/>
        <s v="Производство органических поверхностно-активных веществ, кроме мыла"/>
        <s v="Производство парфюмерных и косметических средств"/>
        <s v="Производство средств для ароматизации и дезодорирования воздуха и восков"/>
        <s v="Производство синтетических волокон"/>
        <s v="Производство клеев"/>
        <s v="Производство фармацевтических субстанций"/>
        <s v="Производство необработанного листового стекла"/>
        <s v="Производство столовой и кухонной посуды из стекла или хрусталя"/>
        <s v="Производство прочей неметаллической минеральной продукции"/>
        <s v="Производство украшений для интерьера и аналогичных изделий из стекла или хрусталя"/>
        <s v="Производство стаканов и прочих сосудов для питья из стекла или хрусталя"/>
        <s v="Производство необработанного стекла в блоках, в виде шаров, прутков, труб или трубок"/>
        <s v="Производство огнеупорных кирпичей, блоков, плиток"/>
        <s v="Производство огнеупорных цементов, растворов, бетонов и аналогичных составов"/>
        <s v="Производство кирпича, черепицы и прочих строительных изделий из обожженной глины"/>
        <s v="Производство прочих фарфоровых и керамических изделий"/>
        <s v="Производство керамических санитарно-технических изделий"/>
        <s v="Производство керамических изоляторов и изолирующей арматуры"/>
        <s v="Производство керамических изделий лабораторного, химического и промышленного назначения"/>
        <s v="Производство керамических изделий, не включенных в другие группировки"/>
        <s v="Производство керамических и ферритовых магнитов"/>
        <s v="Производство прочих керамических изделий"/>
        <s v="Производство сборных строительных конструкций из бетона, цемента и искусственного камня"/>
        <s v="Производство прочих изделий из гипса, бетона или цемента"/>
        <s v="Производство гранул и порошков из природного камня"/>
        <s v="Резка, обработка и отделка камня для памятников"/>
        <s v="Производство изделий из асфальта или аналогичных материалов"/>
        <s v="Производство минеральных звукоизоляционных материалов и изделий"/>
        <s v="Производство чугуна"/>
        <s v="Производство сортового горячекатаного проката и катанки"/>
        <s v="Производство драгоценных металлов"/>
        <s v="Производство цинка"/>
        <s v="Производство холоднотянутого штрипса"/>
        <s v="Производство меди"/>
        <s v="Производство вольфрама"/>
        <s v="Производство ядерных реакторов и их составных частей, в том числе для транспортных средств"/>
        <s v="Производство ядерного топлива"/>
        <s v="Производство редких (тантал, ниобий, галлий, германий, иридий) и редкоземельных металлов"/>
        <s v="Производство прочих стальных изделий первичной обработкой"/>
        <s v="Производство строительных металлических конструкций и изделий"/>
        <s v="Обработка металлических изделий механическая"/>
        <s v="Производство строительных металлических конструкций, изделий и их частей"/>
        <s v="Производство молибдена"/>
        <s v="Литье стали"/>
        <s v="Производство изделий из проволоки и пружин"/>
        <s v="Производство цепей, кроме шарнирных, и составных частей к ним"/>
        <s v="Производство столовых, кухонных и прочих бытовых изделий, кроме столовых и кухонных приборов, и их составных частей из черных металлов, меди или алюминия"/>
        <s v="Производство канцелярского настольного оборудования (ящиков, картотек, лотков и т. п.) из недрагоценных металлов"/>
        <s v="Производство элементов электронной аппаратуры"/>
        <s v="Производство диодов, транзисторов и прочих полупроводниковых приборов, включая светоизлучающие диоды, пьезоэлектрические приборы и их части"/>
        <s v="Производство видеомониторов и видеопроекторов"/>
        <s v="Производство оборудования средств связи, в том числе программное обеспечение, обеспечивающее выполнение установленных действий при проведении оперативно-розыскных мероприятий"/>
        <s v="Производство запасных частей и комплектующих радио- и телевизионной передающей аппаратуры и телевизионных камер"/>
        <s v="Производство компьютерных томографов"/>
        <s v="Производство аппаратуры для записи и воспроизведения звука и изображения"/>
        <s v="Производство периферийного оборудования"/>
        <s v="Производство радиоприемников"/>
        <s v="Производство оптических систем обнаружения оружия"/>
        <s v="Производство электрической распределительной и регулирующей аппаратуры"/>
        <s v="Производство кабелей и кабельной арматуры"/>
        <s v="Производство пылесосов"/>
        <s v="Производство электроустановочных изделий"/>
        <s v="Производство турбин"/>
        <s v="Производство промышленного, бытового и прочего оборудования для взвешивания и дозировки"/>
        <s v="Производство газовых турбин, кроме турбореактивных и турбовинтовых"/>
        <s v="Производство пишущих машин, машин для обработки текста, калькуляторов, счетных машин и их частей"/>
        <s v="Производство неэлектрических печей, горелок и устройств для них"/>
        <s v="Производство оборудования и установок для фильтрования или очистки жидкостей"/>
        <s v="Производство генераторов для получения генераторного или водяного газа, ацетиленовых и аналогичных газогенераторов, установок для дистилляции или очистки"/>
        <s v="Производство подъемно-транспортного оборудования"/>
        <s v="Производство бытовых неэлектрических приборов"/>
        <s v="Производство корпусов подшипников и подшипников скольжения, зубчатых колес, зубчатых передач и элементов приводов"/>
        <s v="Производство бытового оборудования для взвешивания"/>
        <s v="Производство посудомоечных машин промышленного типа"/>
        <s v="Производство тракторов, управляемых рядом идущим водителем"/>
        <s v="Производство механических устройств для разбрасывания или распыления жидкостей или порошков, используемых в сельском хозяйстве или садоводстве"/>
        <s v="Производство кузнечно-прессового оборудования"/>
        <s v="Производство доильных аппаратов"/>
        <s v="Производство врубовых машин и оборудования для проходки тоннелей"/>
        <s v="Производство бульдозеров"/>
        <s v="Производство зерноуборочных комбайнов"/>
        <s v="Производство косилок для газонов, парков или спортивных площадок"/>
        <s v="Производство гусеничных тракторов для сельского хозяйства"/>
        <s v="Производство корнеуборочных или клубнеуборочных машин"/>
        <s v="Производство кормозаготовительных комбайнов"/>
        <s v="Производство прочих машин для уборки урожая"/>
        <s v="Производство автобусов и троллейбусов"/>
        <s v="Производство сидений для автотранспортных средств"/>
        <s v="Производство прочих транспортных средств и оборудования"/>
        <s v="Строительство кораблей, судов и лодок"/>
        <s v="Производство частей и принадлежностей летательных и космических аппаратов"/>
        <s v="Строительство прогулочных и спортивных судов"/>
        <s v="Производство инвалидных колясок"/>
        <s v="Производство мебели для офисов и предприятий торговли"/>
        <s v="Производство ювелирных изделий, медалей из драгоценных металлов и драгоценных камней"/>
        <s v="Производство велосипедов и инвалидных колясок"/>
        <s v="Производство реактивных двигателей и их частей"/>
        <s v="Производство велосипедов"/>
        <s v="Чеканка монет"/>
        <s v="Ремонт машин и оборудования"/>
        <s v="Ремонт прочего оборудования"/>
        <s v="Ремонт и монтаж металлических изделий, машин и оборудования"/>
        <s v="Производство охлажденной воды или льда (натурального из воды) для целей охлаждения"/>
        <s v="Передача электроэнергии"/>
        <s v="Обеспечение электрической энергией, газом и паром; кондиционирование воздуха"/>
        <s v="Распределение пара и горячей воды (тепловой энергии)"/>
        <s v="Газификация каменного угля за исключением антрацита"/>
        <s v="Обеспечение работоспособности тепловых сетей"/>
        <s v="Ремонт металлоизделий"/>
        <s v="Забор и очистка воды для питьевых и промышленных нужд"/>
        <s v="Сжижение углей"/>
        <s v="Передача пара и горячей воды (тепловой энергии)"/>
        <s v="Распределение воды для питьевых и промышленных нужд"/>
        <s v="Сбор, обработка и утилизация отходов; обработка вторичного сырья"/>
        <s v="Обработка отходов бумаги и картона"/>
        <s v="Обработка и утилизация отходов"/>
        <s v="Обработка отходов и лома металлов, содержащих никель"/>
        <s v="Строительство инженерных сооружений"/>
        <s v="Строительство автомобильных и железных дорог"/>
        <s v="Строительство автомобильных дорог и автомагистралей"/>
        <s v="Строительство инженерных коммуникаций"/>
        <s v="Строительство прочих инженерных сооружений, не включенных в другие группировки"/>
        <s v="Производство дноочистительных, дноуглубительных и берегоукрепительных работ"/>
        <s v="Производство электромонтажных, санитарно-технических и прочих строительно-монтажных работ"/>
        <s v="Работы строительные отделочные"/>
        <s v="Производство санитарно-технических работ, монтаж отопительных систем и систем кондиционирования воздуха"/>
        <s v="ТОРГОВЛЯ ОПТОВАЯ И РОЗНИЧНАЯ; РЕМОНТ АВТОТРАНСПОРТНЫХ СРЕДСТВ И МОТОЦИКЛОВ"/>
        <s v="Работы по установке строительных лесов и подмостей"/>
        <s v="Работы строительные специализированные прочие"/>
        <s v="Торговля розничная автомобильными деталями, узлами и принадлежностями"/>
        <s v="Работы каменные и кирпичные"/>
        <s v="Торговля розничная автомобильными деталями, узлами и принадлежностями в специализированных магазинах"/>
        <s v="Торговля оптовая, кроме оптовой торговли автотранспортными средствами и мотоциклами"/>
        <s v="Деятельность агентов по оптовой торговле семенами масличных культур"/>
        <s v="Деятельность агентов по оптовой торговле зерном"/>
        <s v="Деятельность агентов по оптовой торговле твердым, жидким и газообразным топливом и связанными продуктами"/>
        <s v="Деятельность агентов по оптовой торговле металлами в первичных формах"/>
        <s v="Деятельность агентов по оптовой торговле промышленными и техническими химическими веществами, удобрениями и агрохимикатами"/>
        <s v="Деятельность агентов по оптовой торговле лесоматериалами"/>
        <s v="Деятельность агентов по оптовой торговле вычислительной техникой, телекоммуникационным оборудованием и прочим офисным оборудованием"/>
        <s v="Деятельность агентов по оптовой торговле прочими видами машин и промышленным оборудованием"/>
        <s v="Деятельность агентов по оптовой торговле электротоварами и бытовыми электроустановочными изделиями"/>
        <s v="Деятельность агентов, специализирующихся на оптовой торговле фармацевтической продукцией, изделиями, применяемыми в медицинских целях, парфюмерными и косметическими товарами, включая мыло, и чистящими средствами"/>
        <s v="Деятельность агентов по оптовой торговле табачными изделиями"/>
        <s v="Торговля оптовая семенами, кроме семян масличных культур"/>
        <s v="Деятельность агентов по оптовой торговле радио- и телеаппаратурой, техническими носителями информации"/>
        <s v="Деятельность агентов, специализирующихся на оптовой торговле играми и игрушками, спортивными товарами, велосипедами, книгами, газетами, журналами, писчебумажными и канцелярскими товарами, музыкальными инструментами, часами и ювелирными изделиями, фототоварами и оптическими товарами"/>
        <s v="Торговля оптовая сельскохозяйственным сырьем, не включенным в другие группировки"/>
        <s v="Торговля оптовая мясом и мясными продуктами"/>
        <s v="Торговля оптовая свежим картофелем"/>
        <s v="Торговля оптовая молочными продуктами, яйцами и пищевыми маслами и жирами"/>
        <s v="Торговля оптовая соками, минеральной водой и прочими безалкогольными напитками"/>
        <s v="Торговля оптовая табачными изделиями"/>
        <s v="Торговля оптовая солью"/>
        <s v="Торговля оптовая неспециализированная замороженными пищевыми продуктами"/>
        <s v="Торговля оптовая неспециализированная незамороженными пищевыми продуктами, напитками и табачными изделиями"/>
        <s v="Торговля оптовая галантерейными изделиями"/>
        <s v="Торговля оптовая бытовой мебелью"/>
        <s v="Торговля оптовая нательным бельем"/>
        <s v="Торговля оптовая изделиями из керамики и стекла и чистящими средствами"/>
        <s v="Торговля оптовая фототоварами и оптическими товарами"/>
        <s v="Торговля оптовая одеждой"/>
        <s v="Торговля оптовая изделиями из меха"/>
        <s v="Торговля оптовая ножевыми изделиями и бытовой металлической посудой"/>
        <s v="Торговля оптовая изделиями из кожи и дорожными аксессуарами"/>
        <s v="Торговля оптовая неэлектрическими бытовыми приборами"/>
        <s v="Торговля оптовая телекоммуникационным оборудованием и его запасными частями"/>
        <s v="Торговля оптовая электронным и телекоммуникационным оборудованием и его запасными частями"/>
        <s v="Торговля оптовая электронным оборудованием и его запасными частями"/>
        <s v="Торговля оптовая станками для обработки прочих материалов"/>
        <s v="Торговля оптовая сжиженными углеводородными газами"/>
        <s v="Торговля оптовая черными металлами в первичных формах"/>
        <s v="Торговля розничная большим товарным ассортиментом с преобладанием непродовольственных товаров в неспециализированных магазинах"/>
        <s v="Торговля оптовая скобяными изделиями"/>
        <s v="Торговля оптовая цветными металлами в первичных формах, кроме драгоценных"/>
        <s v="Торговля розничная пищевыми продуктами, напитками и табачными изделиями в специализированных магазинах"/>
        <s v="Торговля оптовая лакокрасочными материалами"/>
        <s v="Торговля оптовая отходами и ломом"/>
        <s v="Торговля оптовая удобрениями и агрохимическими продуктами"/>
        <s v="Торговля розничная рыбой и морепродуктами в специализированных магазинах"/>
        <s v="Торговля розничная алкогольными напитками, включая пиво, в специализированных магазинах"/>
        <s v="Торговля розничная кондитерскими изделиями, включая шоколад, в специализированных магазинах"/>
        <s v="Торговля розничная мучными кондитерскими изделиями в специализированных магазинах"/>
        <s v="Торговля розничная пищевыми маслами и жирами в специализированных магазинах"/>
        <s v="Торговля розничная животными маслами и жирами в специализированных магазинах"/>
        <s v="Торговля розничная солью в специализированных магазинах"/>
        <s v="Торговля розничная сборными деревянными строениями в специализированных магазинах"/>
        <s v="Торговля розничная скобяными изделиями в специализированных магазинах"/>
        <s v="Торговля розничная материалами и оборудованием для изготовления поделок в специализированных магазинах"/>
        <s v="Торговля розничная металлическими и неметаллическими конструкциями в специализированных магазинах"/>
        <s v="Торговля розничная садово-огородной техникой и инвентарем в специализированных магазинах"/>
        <s v="Торговля розничная смазочными материалами и охлаждающими жидкостями для автотранспортных средств"/>
        <s v="Торговля розничная кирпичом в специализированных магазинах"/>
        <s v="Торговля розничная офисными машинами и оборудованием в специализированных магазинах"/>
        <s v="Торговля розничная прочими строительными материалами, не включенными в другие группировки, в специализированных магазинах"/>
        <s v="Торговля розничная бытовыми электротоварами в специализированных магазинах"/>
        <s v="Торговля розничная санитарно-техническим оборудованием в специализированных магазинах"/>
        <s v="Торговля розничная изделиями, применяемыми в медицинских целях, в специализированных магазинах"/>
        <s v="Торговля розничная играми и игрушками в специализированных магазинах"/>
        <s v="Торговля розничная прочими товарами в специализированных магазинах"/>
        <s v="Торговля розничная велосипедами в специализированных магазинах"/>
        <s v="Торговля розничная музыкальными инструментами и нотными изданиями в специализированных магазинах"/>
        <s v="Торговля розничная бытовыми изделиями и приборами, не включенными в другие группировки, в специализированных магазинах"/>
        <s v="Торговля розничная обувью и изделиями из кожи в специализированных магазинах"/>
        <s v="Торговля розничная туалетным и хозяйственным мылом в специализированных магазинах"/>
        <s v="Торговля розничная различной домашней утварью, ножевыми изделиями, посудой, изделиями из стекла и керамики, в том числе фарфора и фаянса в специализированных магазинах"/>
        <s v="Торговля розничная цветами и другими растениями, семенами и удобрениями в специализированных магазинах"/>
        <s v="Торговля розничная фотоаппаратурой, оптическими приборами и средствами измерений, кроме очков, в специализированных магазинах"/>
        <s v="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"/>
        <s v="Торговля розничная ювелирными изделиями в специализированных магазинах"/>
        <s v="Деятельность коммерческих художественных галерей, торговля розничная произведениями искусства в коммерческих художественных галереях"/>
        <s v="Торговля розничная газом в баллонах в специализированных магазинах по нерегулируемым государством ценам (тарифам)"/>
        <s v="Торговля розничная в нестационарных торговых объектах прочими товарами"/>
        <s v="Торговля розничная бывшими в употреблении товарами в магазинах"/>
        <s v="Торговля розничная букинистическими книгами"/>
        <s v="Торговля розничная в нестационарных торговых объектах и на рынках прочими товарами"/>
        <s v="Торговля розничная на рынках прочими товарами"/>
        <s v="Торговля розничная в нестационарных торговых объектах и на рынках текстилем, одеждой и обувью"/>
        <s v="Торговля розничная вне магазинов, палаток, рынков"/>
        <s v="Торговля розничная по почте или по информационно-коммуникационной сети Интернет"/>
        <s v="Торговля розничная, осуществляемая непосредственно при помощи телевидения, радио, телефона"/>
        <s v="Деятельность по осуществлению торговли через автоматы"/>
        <s v="Деятельность по осуществлению прямых продаж топлива с доставкой по адресу клиента"/>
        <s v="Деятельность аукционов по розничной торговле вне магазинов, за исключением продаж через Интернет-аукционы"/>
        <s v="Деятельность по осуществлению розничных продаж комиссионными агентами вне магазинов"/>
        <s v="Перевозка пассажиров железнодорожным транспортом в междугородном сообщении в регулируемом секторе"/>
        <s v="Деятельность автобусного транспорта по регулярным внутригородским и пригородным пассажирским перевозкам"/>
        <s v="Перевозки пассажиров сухопутным транспортом нерегулярные"/>
        <s v="Транспортирование по трубопроводам газа"/>
        <s v="Предоставление услуг по перевозкам"/>
        <s v="Транспортирование по трубопроводам прочих видов грузов"/>
        <s v="Перевозка пассажиров фуникулерами, подвесными канатными дорогами и подъемниками, являющимися частью городской или пригородной транспортной системы"/>
        <s v="Аренда морских судов каботажного плавания для перевозки пассажиров с экипажем"/>
        <s v="Перевозка сырой нефти морскими судами-танкерами заграничного плавания"/>
        <s v="Перевозка прочих жидкостей или газов морскими судами-танкерами заграничного плавания"/>
        <s v="Перевозка сырой нефти морскими судами-танкерами каботажного плавания"/>
        <s v="Перевозка прочих жидкостей или газов морскими судами-танкерами каботажного плавания"/>
        <s v="Перевозка сухих сыпучих грузов морскими судами каботажного плавания"/>
        <s v="Аренда морских судов каботажного плавания для перевозки грузов с экипажем"/>
        <s v="Деятельность пассажирского воздушного транспорта"/>
        <s v="Деятельность по оказанию маневровых услуг судами заграничного и каботажного плавания"/>
        <s v="Перевозка грузов по внутренним водным путям"/>
        <s v="Перевозка грузов космическим транспортом"/>
        <s v="Хранение и складирование прочих жидких или газообразных грузов"/>
        <s v="Хранение и складирование замороженных или охлажденных грузов"/>
        <s v="Деятельность вспомогательная, связанная с железнодорожным транспортом"/>
        <s v="Деятельность стоянок для транспортных средств"/>
        <s v="Деятельность вспомогательная прочая, связанная с железнодорожным транспортом"/>
        <s v="Деятельность вспомогательная, связанная с морским транспортом"/>
        <s v="Деятельность инфраструктуры морских портов, включая портовые гидротехнические сооружения (причалы, морские терминалы, доки и др.)"/>
        <s v="Деятельность аварийно-спасательная и судоподъемная на морском транспорте"/>
        <s v="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морском транспорте"/>
        <s v="Деятельность инфраструктуры речных портов и гидротехнических сооружений"/>
        <s v="Деятельность вспомогательная, связанная с внутренним водным транспортом"/>
        <s v="Деятельность по постановке судов к причалу, осуществление швартовых операций в речных портах на внутреннем водном транспорте"/>
        <s v="Деятельность наземных центров управления полетами космических объектов в космическом пространстве и центров (пунктов) космической связи"/>
        <s v="Обеспечение судоходства по внутренним водным путям, в том числе лоцманская проводка судов"/>
        <s v="Деятельность вспомогательная, связанная с воздушным и космическим транспортом"/>
        <s v="Деятельность по навигационному обеспечению судоходства на внутреннем водном транспорте"/>
        <s v="Деятельность ледокольного флота на морском транспорте"/>
        <s v="Обеспечение обслуживания (управления) воздушного движения"/>
        <s v="Деятельность вспомогательная прочая, связанная с космическим транспортом"/>
        <s v="Деятельность почтовой связи прочая, не включенная в другие группировки"/>
        <s v="Деятельность по предоставлению мест для временного проживания в кемпингах, жилых автофургонах и туристических автоприцепах"/>
        <s v="Деятельность по предоставлению прочих мест для временного проживания"/>
        <s v="Деятельность по приготовлению и/или продаже пищи, готовой к непосредственному употреблению на месте, с транспортных средств или передвижных лавок"/>
        <s v="Деятельность предприятий общественного питания по обслуживанию торжественных мероприятий и прочим видам организации питания"/>
        <s v="Издание журналов и периодических публикаций на электронных носителях"/>
        <s v="Издание компьютерных игр"/>
        <s v="Деятельность по доставке продуктов питания учебным, спортивным и прочим учреждениям (по льготным ценам)"/>
        <s v="Издание газет в печатном виде"/>
        <s v="Производство кинофильмов, видеофильмов и телевизионных программ, издание звукозаписей и нот"/>
        <s v="Деятельность консультативная в области компьютерных технологий прочая"/>
        <s v="Деятельность в области телевизионного и радиовещания"/>
        <s v="Издание газет на электронных носителях"/>
        <s v="Издание журналов и периодических публикаций в печатном виде"/>
        <s v="Издание книг"/>
        <s v="Деятельность по управлению компьютерными системами дистанционно"/>
        <s v="Изготовление готовых металлических изделий хозяйственного назначения по индивидуальному заказу населения"/>
        <s v="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заграничного плавания"/>
        <s v="Производство ускорителей заряженных частиц"/>
        <s v="Производство оборудования и устройств для транспортировки продуктов"/>
        <s v="Сборка и ремонт очков в специализированных магазинах"/>
        <s v="Производство радиационных аппаратов и радионуклидных энергетических устройств (РЭУ)"/>
        <s v="Ремонт предметов домашнего обихода"/>
        <s v="Производство металлических изделий для области использования атомной энергии"/>
        <s v="Обработка и утилизация опасных отходов прочих, не включенных в другие группировки"/>
        <s v="Торговля розничная очками в специализированных магазинах"/>
        <s v="СЕЛЬСКОЕ, ЛЕСНОЕ ХОЗЯЙСТВО, ОХОТА, РЫБОЛОВСТВО И РЫБОВОДСТВО"/>
        <s v="Ремонт велосипедов"/>
        <s v="Изготовление прочих вязаных и трикотажных изделий не включенных в другие группировки по индивидуальному заказу населения"/>
        <s v="Техническая помощь на дорогах и транспортирование неисправных автотранспортных средств к месту их ремонта или стоянки"/>
        <s v="Предоставление косметических услуг парикмахерскими и салонами красоты"/>
        <s v="Производство ядерных установок, кроме устройств для разделения изотопов"/>
        <s v="Перевозка пассажиров морскими судами каботажного плавания, не подчиняющимися расписанию"/>
        <s v="Деятельность трамвайного транспорта по регулярным внутригородским и пригородным пассажирским перевозкам"/>
        <s v="Деятельность предприятий общественного питания с обслуживанием на вынос"/>
        <s v="Изготовление ювелирных изделий и аналогичных изделий по индивидуальному заказу населения"/>
        <s v="Торговля розничная в нестационарных торговых объектах и на рынках пищевыми продуктами, напитками и табачной продукцией"/>
        <s v="Деятельность по предоставлению услуг подвижной связи для целей передачи голоса"/>
        <s v="Предоставление парикмахерских услуг"/>
        <s v="Торговля розничная на рынках текстилем, одеждой и обувью"/>
        <s v="Деятельность по постановке судов к причалу, осуществление швартовых операций с судами в морских портах"/>
        <s v="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внутреннем водном транспорте"/>
        <s v="Торговля розничная сувенирами, изделиями народных художественных промыслов"/>
        <s v="Разведочное бурение"/>
        <s v="Торговля оптовая твердым топливом"/>
        <s v="Торговля розничная информационным и коммуникационным оборудованием в специализированных магазинах"/>
        <s v="Торговля природным, сухим (отбензиненным) газом, подаваемым по распределительным сетям по не регулируемым государством ценам (тарифам)"/>
        <s v="Торговля оптовая хлебобулочными изделиями"/>
        <s v="Производство электроэнергии, получаемой из возобновляемых источников энергии, включая выработанную солнечными, ветровыми, геотермальными электростанциями, в том числе деятельность по обеспечению их работоспособности"/>
        <s v="Производство пара и горячей воды (тепловой энергии) котельными"/>
        <s v="Производство электроэнергии гидроэлектростанциями, в том числе деятельность по обеспечению работоспособности электростанций"/>
        <s v="Торговля розничная прочими пищевыми продуктами в специализированных магазинах, не включенными в другие группировки"/>
        <s v="Деятельность агентов по оптовой торговле текстильными изделиями"/>
        <s v="Производство изделий народных художественных промыслов"/>
        <s v="Производство пленочных и цифровых фото- и кинокамер"/>
        <s v="Производство бесшовных труб и пустотелых профилей"/>
        <s v="Производство прокатных станов"/>
        <s v="Производство детских колясок и их частей"/>
        <s v="Производство автоматических космических аппаратов"/>
        <s v="Производство прочих сельскохозяйственных машин и оборудования"/>
        <s v="Производство двигателей внутреннего сгорания с воспламенением от сжатия"/>
        <s v="Производство стальных прутков и сплошных профилей методом холодного волочения"/>
        <s v="Производство холодильников и морозильников"/>
        <s v="Производство транспортных средств для ремонта и технического обслуживания железнодорожных, трамвайных и прочих путей"/>
        <s v="Производство листового холоднокатаного стального проката, плакированного, с гальваническим или иным покрытием"/>
        <s v="Производство оборудования для подготовки, прядения текстильных волокон, производства тканых и трикотажных текстильных изделий"/>
        <s v="Производство стеклянных деталей электрических ламп и осветительной арматуры, световых указателей, световых табло и аналогичных изделий"/>
        <s v="Производство прочих хозяйственных и туалетных керамических принадлежностей"/>
        <s v="Производство фетра и войлока"/>
        <s v="Производство дистиллированных питьевых алкогольных напитков: водки, виски, бренди, джина, ликеров и т. п."/>
        <s v="Производство сыра и сырных продуктов"/>
        <s v="Добыча руд и песков драгоценных металлов (золота, серебра и металлов платиновой группы)"/>
        <s v="Добыча горючих (битуминозных) сланцев, песка и озокерита"/>
        <s v="Добыча камня, песка и глины"/>
        <s v="Добыча и обогащение хромовых (хромитовых) руд"/>
        <s v="Воспроизводство пресноводных биоресурсов искусственное"/>
        <s v="Воспроизводство морских биоресурсов искусственное"/>
        <s v="Пчеловодство медового направления"/>
        <s v="Выращивание цветов в открытом и защищенном грунте"/>
        <s v="Выращивание растений, используемых в основном в парфюмерии, фармации или в качестве инсектицидов, фунгицидов и для аналогичных целей"/>
        <s v="Деятельность в области отдыха и развлечений"/>
        <s v="Деятельность по охране исторических мест и зданий, памятников культуры"/>
        <s v="Деятельность санаторно-курортных организаций"/>
        <s v="ДЕЯТЕЛЬНОСТЬ В ОБЛАСТИ ЗДРАВООХРАНЕНИЯ И СОЦИАЛЬНЫХ УСЛУГ"/>
        <s v="Образование профессиональное дополнительное"/>
        <s v="Образование высшее - магистратура"/>
        <s v="Проведение гелиофизических и геофизических работ"/>
        <s v="Деятельность ветеринарная для домашних животных"/>
        <s v="Предоставление консультационных услуг в области сельского хозяйства"/>
        <s v="Деятельность по общей уборке зданий"/>
        <s v="Прокат видеокассет и аудиокассет, грампластинок, компакт-дисков (CD), цифровых видеодисков (DVD)"/>
        <s v="Деятельность, связанная со сбором, обработкой и подготовкой картографической и космической информации, включая аэросъемку"/>
        <s v="Предоставление займов и прочих видов кредита"/>
        <s v="Предоставление прочих финансовых услуг, кроме услуг по страхованию и пенсионному обеспечению, не включенных в другие группировки"/>
        <s v="Разработка проектов по кондиционированию воздуха, холодильной технике, санитарной технике и мониторингу загрязнения окружающей среды, строительной акустике"/>
      </sharedItems>
    </cacheField>
    <cacheField name="Column1.Id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n v="30"/>
    <x v="0"/>
    <d v="1899-12-30T10:00:00"/>
    <x v="0"/>
    <x v="0"/>
    <x v="0"/>
    <x v="0"/>
    <n v="71455"/>
  </r>
  <r>
    <x v="0"/>
    <n v="30"/>
    <x v="0"/>
    <d v="1899-12-30T10:30:00"/>
    <x v="1"/>
    <x v="1"/>
    <x v="1"/>
    <x v="1"/>
    <n v="58772"/>
  </r>
  <r>
    <x v="0"/>
    <n v="30"/>
    <x v="0"/>
    <d v="1899-12-30T11:00:00"/>
    <x v="2"/>
    <x v="2"/>
    <x v="2"/>
    <x v="2"/>
    <n v="49896"/>
  </r>
  <r>
    <x v="0"/>
    <n v="30"/>
    <x v="0"/>
    <d v="1899-12-30T11:30:00"/>
    <x v="3"/>
    <x v="3"/>
    <x v="3"/>
    <x v="3"/>
    <n v="38959"/>
  </r>
  <r>
    <x v="0"/>
    <n v="30"/>
    <x v="0"/>
    <d v="1899-12-30T12:00:00"/>
    <x v="4"/>
    <x v="4"/>
    <x v="4"/>
    <x v="3"/>
    <n v="27764"/>
  </r>
  <r>
    <x v="0"/>
    <n v="30"/>
    <x v="0"/>
    <d v="1899-12-30T12:30:00"/>
    <x v="5"/>
    <x v="5"/>
    <x v="5"/>
    <x v="4"/>
    <n v="28545"/>
  </r>
  <r>
    <x v="0"/>
    <n v="30"/>
    <x v="0"/>
    <d v="1899-12-30T13:00:00"/>
    <x v="6"/>
    <x v="6"/>
    <x v="4"/>
    <x v="5"/>
    <n v="22159"/>
  </r>
  <r>
    <x v="0"/>
    <n v="30"/>
    <x v="0"/>
    <d v="1899-12-30T13:30:00"/>
    <x v="5"/>
    <x v="7"/>
    <x v="6"/>
    <x v="6"/>
    <n v="25502"/>
  </r>
  <r>
    <x v="0"/>
    <n v="30"/>
    <x v="0"/>
    <d v="1899-12-30T14:00:00"/>
    <x v="7"/>
    <x v="8"/>
    <x v="7"/>
    <x v="7"/>
    <n v="28744"/>
  </r>
  <r>
    <x v="0"/>
    <n v="30"/>
    <x v="0"/>
    <d v="1899-12-30T14:30:00"/>
    <x v="8"/>
    <x v="9"/>
    <x v="8"/>
    <x v="8"/>
    <n v="32814"/>
  </r>
  <r>
    <x v="0"/>
    <n v="30"/>
    <x v="0"/>
    <d v="1899-12-30T15:00:00"/>
    <x v="9"/>
    <x v="10"/>
    <x v="9"/>
    <x v="9"/>
    <n v="38702"/>
  </r>
  <r>
    <x v="0"/>
    <n v="30"/>
    <x v="0"/>
    <d v="1899-12-30T15:30:00"/>
    <x v="10"/>
    <x v="11"/>
    <x v="10"/>
    <x v="10"/>
    <n v="33642"/>
  </r>
  <r>
    <x v="0"/>
    <n v="30"/>
    <x v="0"/>
    <d v="1899-12-30T16:00:00"/>
    <x v="11"/>
    <x v="12"/>
    <x v="11"/>
    <x v="11"/>
    <n v="95739"/>
  </r>
  <r>
    <x v="0"/>
    <n v="30"/>
    <x v="1"/>
    <d v="1899-12-30T10:00:00"/>
    <x v="12"/>
    <x v="13"/>
    <x v="12"/>
    <x v="12"/>
    <n v="32766"/>
  </r>
  <r>
    <x v="0"/>
    <n v="30"/>
    <x v="1"/>
    <d v="1899-12-30T10:30:00"/>
    <x v="13"/>
    <x v="14"/>
    <x v="13"/>
    <x v="13"/>
    <n v="28552"/>
  </r>
  <r>
    <x v="0"/>
    <n v="30"/>
    <x v="1"/>
    <d v="1899-12-30T11:00:00"/>
    <x v="14"/>
    <x v="15"/>
    <x v="14"/>
    <x v="14"/>
    <n v="37445"/>
  </r>
  <r>
    <x v="0"/>
    <n v="30"/>
    <x v="1"/>
    <d v="1899-12-30T11:30:00"/>
    <x v="15"/>
    <x v="16"/>
    <x v="15"/>
    <x v="15"/>
    <n v="31089"/>
  </r>
  <r>
    <x v="0"/>
    <n v="30"/>
    <x v="1"/>
    <d v="1899-12-30T12:00:00"/>
    <x v="16"/>
    <x v="17"/>
    <x v="16"/>
    <x v="16"/>
    <n v="36434"/>
  </r>
  <r>
    <x v="0"/>
    <n v="30"/>
    <x v="1"/>
    <d v="1899-12-30T12:30:00"/>
    <x v="17"/>
    <x v="18"/>
    <x v="17"/>
    <x v="17"/>
    <n v="45175"/>
  </r>
  <r>
    <x v="0"/>
    <n v="30"/>
    <x v="1"/>
    <d v="1899-12-30T13:00:00"/>
    <x v="18"/>
    <x v="19"/>
    <x v="18"/>
    <x v="18"/>
    <n v="36346"/>
  </r>
  <r>
    <x v="0"/>
    <n v="30"/>
    <x v="1"/>
    <d v="1899-12-30T13:30:00"/>
    <x v="19"/>
    <x v="20"/>
    <x v="19"/>
    <x v="19"/>
    <n v="44397"/>
  </r>
  <r>
    <x v="0"/>
    <n v="30"/>
    <x v="1"/>
    <d v="1899-12-30T14:00:00"/>
    <x v="20"/>
    <x v="21"/>
    <x v="20"/>
    <x v="20"/>
    <n v="44126"/>
  </r>
  <r>
    <x v="0"/>
    <n v="30"/>
    <x v="1"/>
    <d v="1899-12-30T14:30:00"/>
    <x v="21"/>
    <x v="22"/>
    <x v="21"/>
    <x v="21"/>
    <n v="34997"/>
  </r>
  <r>
    <x v="0"/>
    <n v="30"/>
    <x v="1"/>
    <d v="1899-12-30T15:00:00"/>
    <x v="22"/>
    <x v="23"/>
    <x v="22"/>
    <x v="22"/>
    <n v="24990"/>
  </r>
  <r>
    <x v="0"/>
    <n v="30"/>
    <x v="1"/>
    <d v="1899-12-30T15:30:00"/>
    <x v="23"/>
    <x v="24"/>
    <x v="23"/>
    <x v="23"/>
    <n v="32378"/>
  </r>
  <r>
    <x v="0"/>
    <n v="30"/>
    <x v="1"/>
    <d v="1899-12-30T16:00:00"/>
    <x v="24"/>
    <x v="22"/>
    <x v="24"/>
    <x v="24"/>
    <n v="153281"/>
  </r>
  <r>
    <x v="0"/>
    <n v="30"/>
    <x v="2"/>
    <d v="1899-12-30T10:00:00"/>
    <x v="25"/>
    <x v="25"/>
    <x v="25"/>
    <x v="25"/>
    <n v="75219"/>
  </r>
  <r>
    <x v="0"/>
    <n v="30"/>
    <x v="2"/>
    <d v="1899-12-30T10:30:00"/>
    <x v="17"/>
    <x v="26"/>
    <x v="26"/>
    <x v="26"/>
    <n v="44445"/>
  </r>
  <r>
    <x v="0"/>
    <n v="30"/>
    <x v="2"/>
    <d v="1899-12-30T11:00:00"/>
    <x v="26"/>
    <x v="27"/>
    <x v="27"/>
    <x v="27"/>
    <n v="63627"/>
  </r>
  <r>
    <x v="0"/>
    <n v="30"/>
    <x v="2"/>
    <d v="1899-12-30T11:30:00"/>
    <x v="27"/>
    <x v="28"/>
    <x v="28"/>
    <x v="28"/>
    <n v="32132"/>
  </r>
  <r>
    <x v="0"/>
    <n v="30"/>
    <x v="2"/>
    <d v="1899-12-30T12:00:00"/>
    <x v="28"/>
    <x v="29"/>
    <x v="29"/>
    <x v="29"/>
    <n v="17787"/>
  </r>
  <r>
    <x v="0"/>
    <n v="30"/>
    <x v="2"/>
    <d v="1899-12-30T12:30:00"/>
    <x v="29"/>
    <x v="30"/>
    <x v="30"/>
    <x v="30"/>
    <n v="26634"/>
  </r>
  <r>
    <x v="0"/>
    <n v="30"/>
    <x v="2"/>
    <d v="1899-12-30T13:00:00"/>
    <x v="30"/>
    <x v="31"/>
    <x v="31"/>
    <x v="31"/>
    <n v="15243"/>
  </r>
  <r>
    <x v="0"/>
    <n v="30"/>
    <x v="2"/>
    <d v="1899-12-30T13:30:00"/>
    <x v="31"/>
    <x v="32"/>
    <x v="26"/>
    <x v="32"/>
    <n v="18975"/>
  </r>
  <r>
    <x v="0"/>
    <n v="30"/>
    <x v="2"/>
    <d v="1899-12-30T14:00:00"/>
    <x v="32"/>
    <x v="33"/>
    <x v="32"/>
    <x v="33"/>
    <n v="16193"/>
  </r>
  <r>
    <x v="0"/>
    <n v="30"/>
    <x v="2"/>
    <d v="1899-12-30T14:30:00"/>
    <x v="33"/>
    <x v="34"/>
    <x v="33"/>
    <x v="34"/>
    <n v="20022"/>
  </r>
  <r>
    <x v="0"/>
    <n v="30"/>
    <x v="2"/>
    <d v="1899-12-30T15:00:00"/>
    <x v="34"/>
    <x v="34"/>
    <x v="34"/>
    <x v="35"/>
    <n v="24269"/>
  </r>
  <r>
    <x v="0"/>
    <n v="30"/>
    <x v="2"/>
    <d v="1899-12-30T15:30:00"/>
    <x v="35"/>
    <x v="35"/>
    <x v="35"/>
    <x v="36"/>
    <n v="27335"/>
  </r>
  <r>
    <x v="0"/>
    <n v="30"/>
    <x v="2"/>
    <d v="1899-12-30T16:00:00"/>
    <x v="36"/>
    <x v="36"/>
    <x v="36"/>
    <x v="37"/>
    <n v="90297"/>
  </r>
  <r>
    <x v="0"/>
    <n v="30"/>
    <x v="3"/>
    <d v="1899-12-30T10:00:00"/>
    <x v="37"/>
    <x v="37"/>
    <x v="37"/>
    <x v="38"/>
    <n v="43449"/>
  </r>
  <r>
    <x v="0"/>
    <n v="30"/>
    <x v="3"/>
    <d v="1899-12-30T10:30:00"/>
    <x v="38"/>
    <x v="38"/>
    <x v="38"/>
    <x v="39"/>
    <n v="21204"/>
  </r>
  <r>
    <x v="0"/>
    <n v="30"/>
    <x v="3"/>
    <d v="1899-12-30T11:00:00"/>
    <x v="39"/>
    <x v="39"/>
    <x v="39"/>
    <x v="40"/>
    <n v="24142"/>
  </r>
  <r>
    <x v="0"/>
    <n v="30"/>
    <x v="3"/>
    <d v="1899-12-30T11:30:00"/>
    <x v="40"/>
    <x v="40"/>
    <x v="40"/>
    <x v="41"/>
    <n v="22187"/>
  </r>
  <r>
    <x v="0"/>
    <n v="30"/>
    <x v="3"/>
    <d v="1899-12-30T12:00:00"/>
    <x v="41"/>
    <x v="41"/>
    <x v="41"/>
    <x v="42"/>
    <n v="13158"/>
  </r>
  <r>
    <x v="0"/>
    <n v="30"/>
    <x v="3"/>
    <d v="1899-12-30T12:30:00"/>
    <x v="42"/>
    <x v="42"/>
    <x v="42"/>
    <x v="37"/>
    <n v="11789"/>
  </r>
  <r>
    <x v="0"/>
    <n v="30"/>
    <x v="3"/>
    <d v="1899-12-30T13:00:00"/>
    <x v="37"/>
    <x v="43"/>
    <x v="43"/>
    <x v="43"/>
    <n v="13040"/>
  </r>
  <r>
    <x v="0"/>
    <n v="30"/>
    <x v="3"/>
    <d v="1899-12-30T13:30:00"/>
    <x v="43"/>
    <x v="44"/>
    <x v="44"/>
    <x v="44"/>
    <n v="28784"/>
  </r>
  <r>
    <x v="0"/>
    <n v="30"/>
    <x v="3"/>
    <d v="1899-12-30T14:00:00"/>
    <x v="40"/>
    <x v="45"/>
    <x v="45"/>
    <x v="45"/>
    <n v="18765"/>
  </r>
  <r>
    <x v="0"/>
    <n v="30"/>
    <x v="3"/>
    <d v="1899-12-30T14:30:00"/>
    <x v="44"/>
    <x v="46"/>
    <x v="46"/>
    <x v="45"/>
    <n v="16313"/>
  </r>
  <r>
    <x v="0"/>
    <n v="30"/>
    <x v="3"/>
    <d v="1899-12-30T15:00:00"/>
    <x v="41"/>
    <x v="47"/>
    <x v="47"/>
    <x v="46"/>
    <n v="16420"/>
  </r>
  <r>
    <x v="0"/>
    <n v="30"/>
    <x v="3"/>
    <d v="1899-12-30T15:30:00"/>
    <x v="45"/>
    <x v="48"/>
    <x v="48"/>
    <x v="47"/>
    <n v="19848"/>
  </r>
  <r>
    <x v="0"/>
    <n v="30"/>
    <x v="3"/>
    <d v="1899-12-30T16:00:00"/>
    <x v="46"/>
    <x v="49"/>
    <x v="49"/>
    <x v="48"/>
    <n v="100398"/>
  </r>
  <r>
    <x v="1"/>
    <n v="30"/>
    <x v="0"/>
    <d v="1899-12-30T10:00:00"/>
    <x v="47"/>
    <x v="50"/>
    <x v="50"/>
    <x v="49"/>
    <n v="9462"/>
  </r>
  <r>
    <x v="1"/>
    <n v="30"/>
    <x v="0"/>
    <d v="1899-12-30T10:30:00"/>
    <x v="48"/>
    <x v="51"/>
    <x v="51"/>
    <x v="50"/>
    <n v="4535"/>
  </r>
  <r>
    <x v="1"/>
    <n v="30"/>
    <x v="0"/>
    <d v="1899-12-30T11:00:00"/>
    <x v="49"/>
    <x v="52"/>
    <x v="52"/>
    <x v="51"/>
    <n v="3004"/>
  </r>
  <r>
    <x v="1"/>
    <n v="30"/>
    <x v="0"/>
    <d v="1899-12-30T11:30:00"/>
    <x v="50"/>
    <x v="53"/>
    <x v="53"/>
    <x v="52"/>
    <n v="5448"/>
  </r>
  <r>
    <x v="1"/>
    <n v="30"/>
    <x v="0"/>
    <d v="1899-12-30T12:00:00"/>
    <x v="51"/>
    <x v="54"/>
    <x v="54"/>
    <x v="53"/>
    <n v="6023"/>
  </r>
  <r>
    <x v="1"/>
    <n v="30"/>
    <x v="0"/>
    <d v="1899-12-30T12:30:00"/>
    <x v="52"/>
    <x v="55"/>
    <x v="55"/>
    <x v="54"/>
    <n v="6507"/>
  </r>
  <r>
    <x v="1"/>
    <n v="30"/>
    <x v="0"/>
    <d v="1899-12-30T13:00:00"/>
    <x v="53"/>
    <x v="56"/>
    <x v="56"/>
    <x v="55"/>
    <n v="12111"/>
  </r>
  <r>
    <x v="1"/>
    <n v="30"/>
    <x v="0"/>
    <d v="1899-12-30T13:30:00"/>
    <x v="54"/>
    <x v="57"/>
    <x v="57"/>
    <x v="56"/>
    <n v="3500"/>
  </r>
  <r>
    <x v="1"/>
    <n v="30"/>
    <x v="0"/>
    <d v="1899-12-30T14:00:00"/>
    <x v="55"/>
    <x v="58"/>
    <x v="58"/>
    <x v="57"/>
    <n v="3406"/>
  </r>
  <r>
    <x v="1"/>
    <n v="30"/>
    <x v="0"/>
    <d v="1899-12-30T14:30:00"/>
    <x v="56"/>
    <x v="59"/>
    <x v="59"/>
    <x v="58"/>
    <n v="4017"/>
  </r>
  <r>
    <x v="1"/>
    <n v="30"/>
    <x v="0"/>
    <d v="1899-12-30T15:00:00"/>
    <x v="57"/>
    <x v="60"/>
    <x v="60"/>
    <x v="59"/>
    <n v="2600"/>
  </r>
  <r>
    <x v="1"/>
    <n v="30"/>
    <x v="0"/>
    <d v="1899-12-30T15:30:00"/>
    <x v="58"/>
    <x v="61"/>
    <x v="61"/>
    <x v="60"/>
    <n v="4525"/>
  </r>
  <r>
    <x v="1"/>
    <n v="30"/>
    <x v="0"/>
    <d v="1899-12-30T16:00:00"/>
    <x v="59"/>
    <x v="62"/>
    <x v="62"/>
    <x v="61"/>
    <n v="27072"/>
  </r>
  <r>
    <x v="1"/>
    <n v="30"/>
    <x v="1"/>
    <d v="1899-12-30T10:00:00"/>
    <x v="60"/>
    <x v="63"/>
    <x v="63"/>
    <x v="62"/>
    <n v="6849"/>
  </r>
  <r>
    <x v="1"/>
    <n v="30"/>
    <x v="1"/>
    <d v="1899-12-30T10:30:00"/>
    <x v="61"/>
    <x v="64"/>
    <x v="64"/>
    <x v="63"/>
    <n v="2608"/>
  </r>
  <r>
    <x v="1"/>
    <n v="30"/>
    <x v="1"/>
    <d v="1899-12-30T11:00:00"/>
    <x v="62"/>
    <x v="65"/>
    <x v="65"/>
    <x v="64"/>
    <n v="12371"/>
  </r>
  <r>
    <x v="1"/>
    <n v="30"/>
    <x v="1"/>
    <d v="1899-12-30T11:30:00"/>
    <x v="63"/>
    <x v="66"/>
    <x v="66"/>
    <x v="65"/>
    <n v="10047"/>
  </r>
  <r>
    <x v="1"/>
    <n v="30"/>
    <x v="1"/>
    <d v="1899-12-30T12:00:00"/>
    <x v="64"/>
    <x v="67"/>
    <x v="67"/>
    <x v="66"/>
    <n v="8143"/>
  </r>
  <r>
    <x v="1"/>
    <n v="30"/>
    <x v="1"/>
    <d v="1899-12-30T12:30:00"/>
    <x v="65"/>
    <x v="68"/>
    <x v="68"/>
    <x v="67"/>
    <n v="5929"/>
  </r>
  <r>
    <x v="1"/>
    <n v="30"/>
    <x v="1"/>
    <d v="1899-12-30T13:00:00"/>
    <x v="66"/>
    <x v="69"/>
    <x v="69"/>
    <x v="68"/>
    <n v="5139"/>
  </r>
  <r>
    <x v="1"/>
    <n v="30"/>
    <x v="1"/>
    <d v="1899-12-30T13:30:00"/>
    <x v="67"/>
    <x v="70"/>
    <x v="70"/>
    <x v="69"/>
    <n v="9556"/>
  </r>
  <r>
    <x v="1"/>
    <n v="30"/>
    <x v="1"/>
    <d v="1899-12-30T14:00:00"/>
    <x v="68"/>
    <x v="71"/>
    <x v="71"/>
    <x v="70"/>
    <n v="8745"/>
  </r>
  <r>
    <x v="1"/>
    <n v="30"/>
    <x v="1"/>
    <d v="1899-12-30T14:30:00"/>
    <x v="69"/>
    <x v="72"/>
    <x v="72"/>
    <x v="71"/>
    <n v="8689"/>
  </r>
  <r>
    <x v="1"/>
    <n v="30"/>
    <x v="1"/>
    <d v="1899-12-30T15:00:00"/>
    <x v="70"/>
    <x v="73"/>
    <x v="73"/>
    <x v="72"/>
    <n v="4622"/>
  </r>
  <r>
    <x v="1"/>
    <n v="30"/>
    <x v="1"/>
    <d v="1899-12-30T15:30:00"/>
    <x v="71"/>
    <x v="74"/>
    <x v="74"/>
    <x v="73"/>
    <n v="3662"/>
  </r>
  <r>
    <x v="1"/>
    <n v="30"/>
    <x v="1"/>
    <d v="1899-12-30T16:00:00"/>
    <x v="72"/>
    <x v="75"/>
    <x v="75"/>
    <x v="74"/>
    <n v="20574"/>
  </r>
  <r>
    <x v="1"/>
    <n v="30"/>
    <x v="2"/>
    <d v="1899-12-30T10:00:00"/>
    <x v="73"/>
    <x v="76"/>
    <x v="76"/>
    <x v="75"/>
    <n v="20514"/>
  </r>
  <r>
    <x v="1"/>
    <n v="30"/>
    <x v="2"/>
    <d v="1899-12-30T10:30:00"/>
    <x v="74"/>
    <x v="77"/>
    <x v="77"/>
    <x v="76"/>
    <n v="7818"/>
  </r>
  <r>
    <x v="1"/>
    <n v="30"/>
    <x v="2"/>
    <d v="1899-12-30T11:00:00"/>
    <x v="75"/>
    <x v="78"/>
    <x v="78"/>
    <x v="77"/>
    <n v="10247"/>
  </r>
  <r>
    <x v="1"/>
    <n v="30"/>
    <x v="2"/>
    <d v="1899-12-30T11:30:00"/>
    <x v="76"/>
    <x v="79"/>
    <x v="79"/>
    <x v="78"/>
    <n v="4549"/>
  </r>
  <r>
    <x v="1"/>
    <n v="30"/>
    <x v="2"/>
    <d v="1899-12-30T12:00:00"/>
    <x v="77"/>
    <x v="80"/>
    <x v="80"/>
    <x v="79"/>
    <n v="2255"/>
  </r>
  <r>
    <x v="1"/>
    <n v="30"/>
    <x v="2"/>
    <d v="1899-12-30T12:30:00"/>
    <x v="78"/>
    <x v="81"/>
    <x v="81"/>
    <x v="80"/>
    <n v="2818"/>
  </r>
  <r>
    <x v="1"/>
    <n v="30"/>
    <x v="2"/>
    <d v="1899-12-30T13:00:00"/>
    <x v="79"/>
    <x v="82"/>
    <x v="82"/>
    <x v="81"/>
    <n v="1774"/>
  </r>
  <r>
    <x v="1"/>
    <n v="30"/>
    <x v="2"/>
    <d v="1899-12-30T13:30:00"/>
    <x v="80"/>
    <x v="83"/>
    <x v="83"/>
    <x v="82"/>
    <n v="5242"/>
  </r>
  <r>
    <x v="1"/>
    <n v="30"/>
    <x v="2"/>
    <d v="1899-12-30T14:00:00"/>
    <x v="81"/>
    <x v="83"/>
    <x v="84"/>
    <x v="82"/>
    <n v="2442"/>
  </r>
  <r>
    <x v="1"/>
    <n v="30"/>
    <x v="2"/>
    <d v="1899-12-30T14:30:00"/>
    <x v="82"/>
    <x v="84"/>
    <x v="85"/>
    <x v="83"/>
    <n v="4140"/>
  </r>
  <r>
    <x v="1"/>
    <n v="30"/>
    <x v="2"/>
    <d v="1899-12-30T15:00:00"/>
    <x v="83"/>
    <x v="85"/>
    <x v="86"/>
    <x v="84"/>
    <n v="4465"/>
  </r>
  <r>
    <x v="1"/>
    <n v="30"/>
    <x v="2"/>
    <d v="1899-12-30T15:30:00"/>
    <x v="84"/>
    <x v="86"/>
    <x v="87"/>
    <x v="85"/>
    <n v="9051"/>
  </r>
  <r>
    <x v="1"/>
    <n v="30"/>
    <x v="2"/>
    <d v="1899-12-30T16:00:00"/>
    <x v="85"/>
    <x v="87"/>
    <x v="88"/>
    <x v="86"/>
    <n v="31374"/>
  </r>
  <r>
    <x v="1"/>
    <n v="30"/>
    <x v="3"/>
    <d v="1899-12-30T10:00:00"/>
    <x v="86"/>
    <x v="88"/>
    <x v="89"/>
    <x v="87"/>
    <n v="8333"/>
  </r>
  <r>
    <x v="1"/>
    <n v="30"/>
    <x v="3"/>
    <d v="1899-12-30T10:30:00"/>
    <x v="87"/>
    <x v="89"/>
    <x v="90"/>
    <x v="88"/>
    <n v="9028"/>
  </r>
  <r>
    <x v="1"/>
    <n v="30"/>
    <x v="3"/>
    <d v="1899-12-30T11:00:00"/>
    <x v="88"/>
    <x v="90"/>
    <x v="91"/>
    <x v="89"/>
    <n v="16240"/>
  </r>
  <r>
    <x v="1"/>
    <n v="30"/>
    <x v="3"/>
    <d v="1899-12-30T11:30:00"/>
    <x v="89"/>
    <x v="91"/>
    <x v="92"/>
    <x v="90"/>
    <n v="8095"/>
  </r>
  <r>
    <x v="1"/>
    <n v="30"/>
    <x v="3"/>
    <d v="1899-12-30T12:00:00"/>
    <x v="90"/>
    <x v="92"/>
    <x v="93"/>
    <x v="91"/>
    <n v="4038"/>
  </r>
  <r>
    <x v="1"/>
    <n v="30"/>
    <x v="3"/>
    <d v="1899-12-30T12:30:00"/>
    <x v="91"/>
    <x v="93"/>
    <x v="94"/>
    <x v="92"/>
    <n v="3045"/>
  </r>
  <r>
    <x v="1"/>
    <n v="30"/>
    <x v="3"/>
    <d v="1899-12-30T13:00:00"/>
    <x v="92"/>
    <x v="89"/>
    <x v="95"/>
    <x v="89"/>
    <n v="2044"/>
  </r>
  <r>
    <x v="1"/>
    <n v="30"/>
    <x v="3"/>
    <d v="1899-12-30T13:30:00"/>
    <x v="93"/>
    <x v="94"/>
    <x v="96"/>
    <x v="93"/>
    <n v="4226"/>
  </r>
  <r>
    <x v="1"/>
    <n v="30"/>
    <x v="3"/>
    <d v="1899-12-30T14:00:00"/>
    <x v="94"/>
    <x v="88"/>
    <x v="97"/>
    <x v="94"/>
    <n v="4329"/>
  </r>
  <r>
    <x v="1"/>
    <n v="30"/>
    <x v="3"/>
    <d v="1899-12-30T14:30:00"/>
    <x v="95"/>
    <x v="95"/>
    <x v="98"/>
    <x v="95"/>
    <n v="7230"/>
  </r>
  <r>
    <x v="1"/>
    <n v="30"/>
    <x v="3"/>
    <d v="1899-12-30T15:00:00"/>
    <x v="96"/>
    <x v="96"/>
    <x v="99"/>
    <x v="95"/>
    <n v="5383"/>
  </r>
  <r>
    <x v="1"/>
    <n v="30"/>
    <x v="3"/>
    <d v="1899-12-30T15:30:00"/>
    <x v="96"/>
    <x v="97"/>
    <x v="100"/>
    <x v="96"/>
    <n v="11172"/>
  </r>
  <r>
    <x v="1"/>
    <n v="30"/>
    <x v="3"/>
    <d v="1899-12-30T16:00:00"/>
    <x v="97"/>
    <x v="98"/>
    <x v="101"/>
    <x v="97"/>
    <n v="445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7">
  <r>
    <n v="273478509"/>
    <s v="M.72.19.2"/>
    <s v="24.03.2017 14:42:00"/>
    <x v="0"/>
    <x v="0"/>
    <x v="0"/>
    <s v="M.72.19.2"/>
  </r>
  <r>
    <n v="329509864"/>
    <s v="H.50.20.26"/>
    <s v="28.03.2017 09:36:17"/>
    <x v="1"/>
    <x v="1"/>
    <x v="1"/>
    <s v="H.50.20.26"/>
  </r>
  <r>
    <n v="277934797"/>
    <s v="S.95.29.41"/>
    <s v="28.03.2017 09:36:10"/>
    <x v="2"/>
    <x v="2"/>
    <x v="2"/>
    <s v="S.95.29.41"/>
  </r>
  <r>
    <n v="277934822"/>
    <s v="C.13.92.1"/>
    <s v="28.03.2017 09:36:11"/>
    <x v="3"/>
    <x v="3"/>
    <x v="3"/>
    <s v="C.13.92.1"/>
  </r>
  <r>
    <n v="273482935"/>
    <s v="J.60.2"/>
    <s v="28.03.2017 09:36:17"/>
    <x v="4"/>
    <x v="4"/>
    <x v="4"/>
    <s v="J.60.2"/>
  </r>
  <r>
    <n v="273482901"/>
    <s v="J.58.19"/>
    <s v="28.03.2017 09:36:07"/>
    <x v="4"/>
    <x v="5"/>
    <x v="5"/>
    <s v="J.58.19"/>
  </r>
  <r>
    <n v="329509865"/>
    <s v="H.52.10.9"/>
    <s v="28.03.2017 09:35:53"/>
    <x v="1"/>
    <x v="6"/>
    <x v="6"/>
    <s v="H.52.10.9"/>
  </r>
  <r>
    <n v="273482942"/>
    <s v="J.61.10"/>
    <s v="28.03.2017 09:35:49"/>
    <x v="4"/>
    <x v="7"/>
    <x v="7"/>
    <s v="J.61.10"/>
  </r>
  <r>
    <n v="277934786"/>
    <s v="C.31.02.2"/>
    <s v="28.03.2017 09:36:13"/>
    <x v="3"/>
    <x v="8"/>
    <x v="8"/>
    <s v="C.31.02.2"/>
  </r>
  <r>
    <n v="273482948"/>
    <s v="J.61.10.3"/>
    <s v="28.03.2017 09:35:36"/>
    <x v="4"/>
    <x v="9"/>
    <x v="9"/>
    <s v="J.61.10.3"/>
  </r>
  <r>
    <n v="273482998"/>
    <s v="J.62.02.4"/>
    <s v="28.03.2017 09:35:48"/>
    <x v="4"/>
    <x v="10"/>
    <x v="10"/>
    <s v="J.62.02.4"/>
  </r>
  <r>
    <n v="273482922"/>
    <s v="J.59.20"/>
    <s v="28.03.2017 09:36:09"/>
    <x v="4"/>
    <x v="11"/>
    <x v="11"/>
    <s v="J.59.20"/>
  </r>
  <r>
    <n v="277934814"/>
    <s v="N.81.21.1"/>
    <s v="28.03.2017 09:35:45"/>
    <x v="5"/>
    <x v="12"/>
    <x v="12"/>
    <s v="N.81.21.1"/>
  </r>
  <r>
    <n v="277934823"/>
    <s v="C.15.20.5"/>
    <s v="28.03.2017 09:35:58"/>
    <x v="3"/>
    <x v="13"/>
    <x v="13"/>
    <s v="C.15.20.5"/>
  </r>
  <r>
    <n v="273482873"/>
    <s v="J.58"/>
    <s v="28.03.2017 09:35:42"/>
    <x v="4"/>
    <x v="14"/>
    <x v="14"/>
    <s v="J.58"/>
  </r>
  <r>
    <n v="277934816"/>
    <s v="C.14.39.1"/>
    <s v="28.03.2017 09:36:15"/>
    <x v="3"/>
    <x v="15"/>
    <x v="15"/>
    <s v="C.14.39.1"/>
  </r>
  <r>
    <n v="273482866"/>
    <s v="I.56.3"/>
    <s v="28.03.2017 09:35:38"/>
    <x v="6"/>
    <x v="16"/>
    <x v="16"/>
    <s v="I.56.3"/>
  </r>
  <r>
    <n v="273482795"/>
    <s v="H.53.10.9"/>
    <s v="28.03.2017 09:36:11"/>
    <x v="1"/>
    <x v="17"/>
    <x v="17"/>
    <s v="H.53.10.9"/>
  </r>
  <r>
    <n v="273482812"/>
    <s v="H.53.20.31"/>
    <s v="28.03.2017 09:36:17"/>
    <x v="1"/>
    <x v="18"/>
    <x v="18"/>
    <s v="H.53.20.31"/>
  </r>
  <r>
    <n v="273482807"/>
    <s v="H.53.20.22"/>
    <s v="28.03.2017 09:35:43"/>
    <x v="1"/>
    <x v="19"/>
    <x v="19"/>
    <s v="H.53.20.22"/>
  </r>
  <r>
    <n v="273482692"/>
    <s v="H.52.2"/>
    <s v="28.03.2017 09:36:11"/>
    <x v="1"/>
    <x v="20"/>
    <x v="20"/>
    <s v="H.52.2"/>
  </r>
  <r>
    <n v="273482762"/>
    <s v="H.52.23.13"/>
    <s v="28.03.2017 09:36:14"/>
    <x v="1"/>
    <x v="21"/>
    <x v="21"/>
    <s v="H.52.23.13"/>
  </r>
  <r>
    <n v="273482723"/>
    <s v="H.52.22.12"/>
    <s v="28.03.2017 09:36:14"/>
    <x v="1"/>
    <x v="22"/>
    <x v="22"/>
    <s v="H.52.22.12"/>
  </r>
  <r>
    <n v="273482786"/>
    <s v="H.53.10"/>
    <s v="28.03.2017 09:36:08"/>
    <x v="1"/>
    <x v="23"/>
    <x v="23"/>
    <s v="H.53.10"/>
  </r>
  <r>
    <n v="273482690"/>
    <s v="H.52.10.4"/>
    <s v="28.03.2017 09:36:12"/>
    <x v="1"/>
    <x v="24"/>
    <x v="24"/>
    <s v="H.52.10.4"/>
  </r>
  <r>
    <n v="273482769"/>
    <s v="H.52.23.22"/>
    <s v="28.03.2017 09:35:37"/>
    <x v="1"/>
    <x v="25"/>
    <x v="25"/>
    <s v="H.52.23.22"/>
  </r>
  <r>
    <n v="273482811"/>
    <s v="H.53.20.3"/>
    <s v="28.03.2017 09:36:20"/>
    <x v="1"/>
    <x v="26"/>
    <x v="26"/>
    <s v="H.53.20.3"/>
  </r>
  <r>
    <n v="273482799"/>
    <s v="H.53.20"/>
    <s v="28.03.2017 09:36:04"/>
    <x v="1"/>
    <x v="27"/>
    <x v="27"/>
    <s v="H.53.20"/>
  </r>
  <r>
    <n v="273482791"/>
    <s v="H.53.10.3"/>
    <s v="28.03.2017 09:36:15"/>
    <x v="1"/>
    <x v="28"/>
    <x v="28"/>
    <s v="H.53.10.3"/>
  </r>
  <r>
    <n v="273482756"/>
    <s v="H.52.23.1"/>
    <s v="28.03.2017 09:36:15"/>
    <x v="1"/>
    <x v="29"/>
    <x v="29"/>
    <s v="H.52.23.1"/>
  </r>
  <r>
    <n v="273482794"/>
    <s v="H.53.10.4"/>
    <s v="28.03.2017 09:36:01"/>
    <x v="1"/>
    <x v="30"/>
    <x v="30"/>
    <s v="H.53.10.4"/>
  </r>
  <r>
    <n v="273482656"/>
    <s v="H.51.10.2"/>
    <s v="28.03.2017 09:36:11"/>
    <x v="1"/>
    <x v="31"/>
    <x v="31"/>
    <s v="H.51.10.2"/>
  </r>
  <r>
    <n v="273482649"/>
    <s v="H.51"/>
    <s v="28.03.2017 09:35:46"/>
    <x v="1"/>
    <x v="32"/>
    <x v="32"/>
    <s v="H.51"/>
  </r>
  <r>
    <n v="273482597"/>
    <s v="H.50.2"/>
    <s v="28.03.2017 09:35:40"/>
    <x v="1"/>
    <x v="33"/>
    <x v="33"/>
    <s v="H.50.2"/>
  </r>
  <r>
    <n v="273482643"/>
    <s v="H.50.40"/>
    <s v="28.03.2017 09:36:07"/>
    <x v="1"/>
    <x v="34"/>
    <x v="34"/>
    <s v="H.50.40"/>
  </r>
  <r>
    <n v="273482497"/>
    <s v="H.49.10.2"/>
    <s v="28.03.2017 09:35:57"/>
    <x v="1"/>
    <x v="35"/>
    <x v="35"/>
    <s v="H.49.10.2"/>
  </r>
  <r>
    <n v="273482591"/>
    <s v="H.50.10.3"/>
    <s v="28.03.2017 09:35:59"/>
    <x v="1"/>
    <x v="36"/>
    <x v="36"/>
    <s v="H.50.10.3"/>
  </r>
  <r>
    <n v="273482533"/>
    <s v="H.49.39.11"/>
    <s v="28.03.2017 09:35:44"/>
    <x v="1"/>
    <x v="37"/>
    <x v="37"/>
    <s v="H.49.39.11"/>
  </r>
  <r>
    <n v="273482487"/>
    <s v="H.49"/>
    <s v="28.03.2017 09:35:37"/>
    <x v="1"/>
    <x v="38"/>
    <x v="38"/>
    <s v="H.49"/>
  </r>
  <r>
    <n v="273482542"/>
    <s v="H.49.39.31"/>
    <s v="28.03.2017 09:36:20"/>
    <x v="1"/>
    <x v="39"/>
    <x v="39"/>
    <s v="H.49.39.31"/>
  </r>
  <r>
    <n v="273482557"/>
    <s v="H.49.41.2"/>
    <s v="28.03.2017 09:35:51"/>
    <x v="1"/>
    <x v="40"/>
    <x v="40"/>
    <s v="H.49.41.2"/>
  </r>
  <r>
    <n v="273482548"/>
    <s v="H.49.39.35"/>
    <s v="28.03.2017 09:35:47"/>
    <x v="1"/>
    <x v="41"/>
    <x v="41"/>
    <s v="H.49.39.35"/>
  </r>
  <r>
    <n v="273482501"/>
    <s v="H.49.20"/>
    <s v="28.03.2017 09:35:52"/>
    <x v="1"/>
    <x v="42"/>
    <x v="42"/>
    <s v="H.49.20"/>
  </r>
  <r>
    <n v="273482538"/>
    <s v="H.49.39.2"/>
    <s v="28.03.2017 09:36:16"/>
    <x v="1"/>
    <x v="43"/>
    <x v="43"/>
    <s v="H.49.39.2"/>
  </r>
  <r>
    <n v="273482524"/>
    <s v="H.49.31.24"/>
    <s v="28.03.2017 09:35:33"/>
    <x v="1"/>
    <x v="44"/>
    <x v="44"/>
    <s v="H.49.31.24"/>
  </r>
  <r>
    <n v="273482575"/>
    <s v="H.50"/>
    <s v="28.03.2017 09:36:05"/>
    <x v="1"/>
    <x v="45"/>
    <x v="45"/>
    <s v="H.50"/>
  </r>
  <r>
    <n v="273482418"/>
    <s v="G.47.78.4"/>
    <s v="28.03.2017 09:36:21"/>
    <x v="7"/>
    <x v="46"/>
    <x v="46"/>
    <s v="G.47.78.4"/>
  </r>
  <r>
    <n v="273482394"/>
    <s v="G.47.75"/>
    <s v="28.03.2017 09:35:59"/>
    <x v="7"/>
    <x v="47"/>
    <x v="47"/>
    <s v="G.47.75"/>
  </r>
  <r>
    <n v="273482373"/>
    <s v="G.47.71.3"/>
    <s v="28.03.2017 09:35:47"/>
    <x v="7"/>
    <x v="48"/>
    <x v="48"/>
    <s v="G.47.71.3"/>
  </r>
  <r>
    <n v="273482371"/>
    <s v="G.47.71.2"/>
    <s v="28.03.2017 09:35:48"/>
    <x v="7"/>
    <x v="49"/>
    <x v="49"/>
    <s v="G.47.71.2"/>
  </r>
  <r>
    <n v="273482355"/>
    <s v="G.47.64"/>
    <s v="28.03.2017 09:35:41"/>
    <x v="7"/>
    <x v="50"/>
    <x v="50"/>
    <s v="G.47.64"/>
  </r>
  <r>
    <n v="273482315"/>
    <s v="G.47.52.71"/>
    <s v="28.03.2017 09:35:55"/>
    <x v="7"/>
    <x v="51"/>
    <x v="51"/>
    <s v="G.47.52.71"/>
  </r>
  <r>
    <n v="273482277"/>
    <s v="G.47.30.12"/>
    <s v="28.03.2017 09:36:15"/>
    <x v="7"/>
    <x v="52"/>
    <x v="52"/>
    <s v="G.47.30.12"/>
  </r>
  <r>
    <n v="273482241"/>
    <s v="G.47.25.11"/>
    <s v="28.03.2017 09:35:32"/>
    <x v="7"/>
    <x v="53"/>
    <x v="53"/>
    <s v="G.47.25.11"/>
  </r>
  <r>
    <n v="273482131"/>
    <s v="G.46.71.9"/>
    <s v="28.03.2017 09:35:38"/>
    <x v="7"/>
    <x v="54"/>
    <x v="54"/>
    <s v="G.46.71.9"/>
  </r>
  <r>
    <n v="273482298"/>
    <s v="G.47.51.1"/>
    <s v="28.03.2017 09:35:24"/>
    <x v="7"/>
    <x v="55"/>
    <x v="55"/>
    <s v="G.47.51.1"/>
  </r>
  <r>
    <n v="273482214"/>
    <s v="G.47.22.1"/>
    <s v="28.03.2017 09:35:42"/>
    <x v="7"/>
    <x v="56"/>
    <x v="56"/>
    <s v="G.47.22.1"/>
  </r>
  <r>
    <n v="273482236"/>
    <s v="G.47.24.3"/>
    <s v="28.03.2017 09:35:43"/>
    <x v="7"/>
    <x v="57"/>
    <x v="57"/>
    <s v="G.47.24.3"/>
  </r>
  <r>
    <n v="273482139"/>
    <s v="G.46.72.2"/>
    <s v="28.03.2017 09:36:13"/>
    <x v="7"/>
    <x v="58"/>
    <x v="58"/>
    <s v="G.46.72.2"/>
  </r>
  <r>
    <n v="273482237"/>
    <s v="G.47.25"/>
    <s v="28.03.2017 09:35:37"/>
    <x v="7"/>
    <x v="59"/>
    <x v="59"/>
    <s v="G.47.25"/>
  </r>
  <r>
    <n v="273482188"/>
    <s v="G.46.90"/>
    <s v="28.03.2017 09:35:46"/>
    <x v="7"/>
    <x v="60"/>
    <x v="60"/>
    <s v="G.46.90"/>
  </r>
  <r>
    <n v="273482122"/>
    <s v="G.46.71.3"/>
    <s v="28.03.2017 09:36:20"/>
    <x v="7"/>
    <x v="61"/>
    <x v="61"/>
    <s v="G.46.71.3"/>
  </r>
  <r>
    <n v="273482120"/>
    <s v="G.46.71.2"/>
    <s v="28.03.2017 09:36:13"/>
    <x v="7"/>
    <x v="62"/>
    <x v="62"/>
    <s v="G.46.71.2"/>
  </r>
  <r>
    <n v="273482129"/>
    <s v="G.46.71.52"/>
    <s v="28.03.2017 09:35:31"/>
    <x v="7"/>
    <x v="63"/>
    <x v="63"/>
    <s v="G.46.71.52"/>
  </r>
  <r>
    <n v="273482112"/>
    <s v="G.46.69.8"/>
    <s v="28.03.2017 09:35:54"/>
    <x v="7"/>
    <x v="64"/>
    <x v="64"/>
    <s v="G.46.69.8"/>
  </r>
  <r>
    <n v="273482064"/>
    <s v="G.46.5"/>
    <s v="28.03.2017 09:35:43"/>
    <x v="7"/>
    <x v="65"/>
    <x v="65"/>
    <s v="G.46.5"/>
  </r>
  <r>
    <n v="273482096"/>
    <s v="G.46.66"/>
    <s v="28.03.2017 09:35:40"/>
    <x v="7"/>
    <x v="66"/>
    <x v="66"/>
    <s v="G.46.66"/>
  </r>
  <r>
    <n v="273482044"/>
    <s v="G.46.49.3"/>
    <s v="28.03.2017 09:36:10"/>
    <x v="7"/>
    <x v="67"/>
    <x v="67"/>
    <s v="G.46.49.3"/>
  </r>
  <r>
    <n v="273482026"/>
    <s v="G.46.46.2"/>
    <s v="28.03.2017 09:35:56"/>
    <x v="7"/>
    <x v="68"/>
    <x v="68"/>
    <s v="G.46.46.2"/>
  </r>
  <r>
    <n v="273482013"/>
    <s v="G.46.44.1"/>
    <s v="28.03.2017 09:36:03"/>
    <x v="7"/>
    <x v="69"/>
    <x v="69"/>
    <s v="G.46.44.1"/>
  </r>
  <r>
    <n v="273482050"/>
    <s v="G.46.49.33"/>
    <s v="28.03.2017 09:36:19"/>
    <x v="7"/>
    <x v="70"/>
    <x v="70"/>
    <s v="G.46.49.33"/>
  </r>
  <r>
    <n v="273482061"/>
    <s v="G.46.49.49"/>
    <s v="28.03.2017 09:36:00"/>
    <x v="7"/>
    <x v="71"/>
    <x v="71"/>
    <s v="G.46.49.49"/>
  </r>
  <r>
    <n v="273481930"/>
    <s v="G.46.33.2"/>
    <s v="28.03.2017 09:35:36"/>
    <x v="7"/>
    <x v="72"/>
    <x v="72"/>
    <s v="G.46.33.2"/>
  </r>
  <r>
    <n v="273481992"/>
    <s v="G.46.42"/>
    <s v="28.03.2017 09:35:53"/>
    <x v="7"/>
    <x v="73"/>
    <x v="73"/>
    <s v="G.46.42"/>
  </r>
  <r>
    <n v="273481976"/>
    <s v="G.46.38.29"/>
    <s v="28.03.2017 09:36:07"/>
    <x v="7"/>
    <x v="74"/>
    <x v="74"/>
    <s v="G.46.38.29"/>
  </r>
  <r>
    <n v="273481971"/>
    <s v="G.46.38.24"/>
    <s v="28.03.2017 09:35:39"/>
    <x v="7"/>
    <x v="75"/>
    <x v="75"/>
    <s v="G.46.38.24"/>
  </r>
  <r>
    <n v="273481924"/>
    <s v="G.46.32.3"/>
    <s v="28.03.2017 09:35:55"/>
    <x v="7"/>
    <x v="76"/>
    <x v="76"/>
    <s v="G.46.32.3"/>
  </r>
  <r>
    <n v="273481907"/>
    <s v="G.46.31"/>
    <s v="28.03.2017 09:36:05"/>
    <x v="7"/>
    <x v="77"/>
    <x v="77"/>
    <s v="G.46.31"/>
  </r>
  <r>
    <n v="273481857"/>
    <s v="G.46.18.11"/>
    <s v="28.03.2017 09:35:40"/>
    <x v="7"/>
    <x v="78"/>
    <x v="78"/>
    <s v="G.46.18.11"/>
  </r>
  <r>
    <n v="273481845"/>
    <s v="G.46.17.2"/>
    <s v="28.03.2017 09:35:54"/>
    <x v="7"/>
    <x v="79"/>
    <x v="79"/>
    <s v="G.46.17.2"/>
  </r>
  <r>
    <n v="273481839"/>
    <s v="G.46.16.2"/>
    <s v="28.03.2017 09:35:44"/>
    <x v="7"/>
    <x v="80"/>
    <x v="80"/>
    <s v="G.46.16.2"/>
  </r>
  <r>
    <n v="273481767"/>
    <s v="G.45.32.29"/>
    <s v="28.03.2017 09:36:14"/>
    <x v="7"/>
    <x v="81"/>
    <x v="81"/>
    <s v="G.45.32.29"/>
  </r>
  <r>
    <n v="273481718"/>
    <s v="G.45.11.4"/>
    <s v="28.03.2017 09:35:45"/>
    <x v="7"/>
    <x v="82"/>
    <x v="82"/>
    <s v="G.45.11.4"/>
  </r>
  <r>
    <n v="273481786"/>
    <s v="G.46.11.3"/>
    <s v="28.03.2017 09:36:02"/>
    <x v="7"/>
    <x v="83"/>
    <x v="83"/>
    <s v="G.46.11.3"/>
  </r>
  <r>
    <n v="273481756"/>
    <s v="G.45.31.2"/>
    <s v="28.03.2017 09:35:35"/>
    <x v="7"/>
    <x v="84"/>
    <x v="84"/>
    <s v="G.45.31.2"/>
  </r>
  <r>
    <n v="273481725"/>
    <s v="G.45.19"/>
    <s v="28.03.2017 09:35:53"/>
    <x v="7"/>
    <x v="85"/>
    <x v="85"/>
    <s v="G.45.19"/>
  </r>
  <r>
    <n v="273481829"/>
    <s v="G.46.15.2"/>
    <s v="28.03.2017 09:35:34"/>
    <x v="7"/>
    <x v="86"/>
    <x v="86"/>
    <s v="G.46.15.2"/>
  </r>
  <r>
    <n v="273481777"/>
    <s v="G.45.40.4"/>
    <s v="28.03.2017 09:36:10"/>
    <x v="7"/>
    <x v="87"/>
    <x v="87"/>
    <s v="G.45.40.4"/>
  </r>
  <r>
    <n v="273481735"/>
    <s v="G.45.19.4"/>
    <s v="28.03.2017 09:35:51"/>
    <x v="7"/>
    <x v="88"/>
    <x v="88"/>
    <s v="G.45.19.4"/>
  </r>
  <r>
    <n v="273481687"/>
    <s v="F.43.99"/>
    <s v="28.03.2017 09:35:41"/>
    <x v="8"/>
    <x v="89"/>
    <x v="89"/>
    <s v="F.43.99"/>
  </r>
  <r>
    <n v="273481673"/>
    <s v="F.43.32.3"/>
    <s v="28.03.2017 09:36:12"/>
    <x v="8"/>
    <x v="90"/>
    <x v="90"/>
    <s v="F.43.32.3"/>
  </r>
  <r>
    <n v="273481640"/>
    <s v="F.43"/>
    <s v="28.03.2017 09:36:01"/>
    <x v="8"/>
    <x v="91"/>
    <x v="91"/>
    <s v="F.43"/>
  </r>
  <r>
    <n v="273481630"/>
    <s v="F.42.91.1"/>
    <s v="28.03.2017 09:35:43"/>
    <x v="8"/>
    <x v="92"/>
    <x v="92"/>
    <s v="F.42.91.1"/>
  </r>
  <r>
    <n v="273481625"/>
    <s v="F.42.22.3"/>
    <s v="28.03.2017 09:35:44"/>
    <x v="8"/>
    <x v="93"/>
    <x v="93"/>
    <s v="F.42.22.3"/>
  </r>
  <r>
    <n v="273481626"/>
    <s v="F.42.9"/>
    <s v="28.03.2017 09:36:08"/>
    <x v="8"/>
    <x v="94"/>
    <x v="94"/>
    <s v="F.42.9"/>
  </r>
  <r>
    <n v="273481604"/>
    <s v="F.41.2"/>
    <s v="28.03.2017 09:36:04"/>
    <x v="8"/>
    <x v="95"/>
    <x v="95"/>
    <s v="F.41.2"/>
  </r>
  <r>
    <n v="273481580"/>
    <s v="E.38.32.5"/>
    <s v="28.03.2017 09:35:51"/>
    <x v="9"/>
    <x v="96"/>
    <x v="96"/>
    <s v="E.38.32.5"/>
  </r>
  <r>
    <n v="273481509"/>
    <s v="D.35.23.1"/>
    <s v="28.03.2017 09:35:23"/>
    <x v="10"/>
    <x v="97"/>
    <x v="97"/>
    <s v="D.35.23.1"/>
  </r>
  <r>
    <n v="273481589"/>
    <s v="E.38.32.55"/>
    <s v="28.03.2017 09:35:33"/>
    <x v="9"/>
    <x v="98"/>
    <x v="98"/>
    <s v="E.38.32.55"/>
  </r>
  <r>
    <n v="273481536"/>
    <s v="E."/>
    <s v="28.03.2017 09:35:57"/>
    <x v="9"/>
    <x v="99"/>
    <x v="99"/>
    <s v="E."/>
  </r>
  <r>
    <n v="273481578"/>
    <s v="E.38.32.43"/>
    <s v="28.03.2017 09:35:40"/>
    <x v="9"/>
    <x v="100"/>
    <x v="100"/>
    <s v="E.38.32.43"/>
  </r>
  <r>
    <n v="273481587"/>
    <s v="E.38.32.54"/>
    <s v="28.03.2017 09:35:46"/>
    <x v="9"/>
    <x v="101"/>
    <x v="101"/>
    <s v="E.38.32.54"/>
  </r>
  <r>
    <n v="273481521"/>
    <s v="D.35.30.1"/>
    <s v="28.03.2017 09:36:15"/>
    <x v="10"/>
    <x v="102"/>
    <x v="102"/>
    <s v="D.35.30.1"/>
  </r>
  <r>
    <n v="273481495"/>
    <s v="D.35.22.11"/>
    <s v="28.03.2017 09:35:43"/>
    <x v="10"/>
    <x v="103"/>
    <x v="103"/>
    <s v="D.35.22.11"/>
  </r>
  <r>
    <n v="273481501"/>
    <s v="D.35.22.2"/>
    <s v="28.03.2017 09:35:24"/>
    <x v="10"/>
    <x v="104"/>
    <x v="104"/>
    <s v="D.35.22.2"/>
  </r>
  <r>
    <n v="273481470"/>
    <s v="D.35.14"/>
    <s v="28.03.2017 09:36:01"/>
    <x v="10"/>
    <x v="105"/>
    <x v="105"/>
    <s v="D.35.14"/>
  </r>
  <r>
    <n v="273481393"/>
    <s v="C.32.2"/>
    <s v="28.03.2017 09:35:34"/>
    <x v="3"/>
    <x v="106"/>
    <x v="106"/>
    <s v="C.32.2"/>
  </r>
  <r>
    <n v="273481402"/>
    <s v="C.32.40"/>
    <s v="28.03.2017 09:35:54"/>
    <x v="3"/>
    <x v="107"/>
    <x v="107"/>
    <s v="C.32.40"/>
  </r>
  <r>
    <n v="273481428"/>
    <s v="C.33"/>
    <s v="28.03.2017 09:36:13"/>
    <x v="3"/>
    <x v="108"/>
    <x v="108"/>
    <s v="C.33"/>
  </r>
  <r>
    <n v="273481392"/>
    <s v="C.32.13"/>
    <s v="28.03.2017 09:35:52"/>
    <x v="3"/>
    <x v="109"/>
    <x v="109"/>
    <s v="C.32.13"/>
  </r>
  <r>
    <n v="273481389"/>
    <s v="C.32.12.4"/>
    <s v="28.03.2017 09:36:07"/>
    <x v="3"/>
    <x v="110"/>
    <x v="110"/>
    <s v="C.32.12.4"/>
  </r>
  <r>
    <n v="273481383"/>
    <s v="C.32.12"/>
    <s v="28.03.2017 09:36:04"/>
    <x v="3"/>
    <x v="111"/>
    <x v="111"/>
    <s v="C.32.12"/>
  </r>
  <r>
    <n v="273481270"/>
    <s v="C.29.20.2"/>
    <s v="28.03.2017 09:35:22"/>
    <x v="3"/>
    <x v="112"/>
    <x v="112"/>
    <s v="C.29.20.2"/>
  </r>
  <r>
    <n v="273481284"/>
    <s v="C.29.32.2"/>
    <s v="28.03.2017 09:35:26"/>
    <x v="3"/>
    <x v="113"/>
    <x v="113"/>
    <s v="C.29.32.2"/>
  </r>
  <r>
    <n v="273481327"/>
    <s v="C.30.30.14"/>
    <s v="28.03.2017 09:36:12"/>
    <x v="3"/>
    <x v="114"/>
    <x v="114"/>
    <s v="C.30.30.14"/>
  </r>
  <r>
    <n v="273481363"/>
    <s v="C.30.92.3"/>
    <s v="28.03.2017 09:36:16"/>
    <x v="3"/>
    <x v="115"/>
    <x v="115"/>
    <s v="C.30.92.3"/>
  </r>
  <r>
    <n v="273481277"/>
    <s v="C.29.3"/>
    <s v="28.03.2017 09:35:25"/>
    <x v="3"/>
    <x v="116"/>
    <x v="116"/>
    <s v="C.29.3"/>
  </r>
  <r>
    <n v="273481256"/>
    <s v="C.29.10.31"/>
    <s v="28.03.2017 09:35:23"/>
    <x v="3"/>
    <x v="117"/>
    <x v="117"/>
    <s v="C.29.10.31"/>
  </r>
  <r>
    <n v="273481223"/>
    <s v="C.28.95"/>
    <s v="28.03.2017 09:35:25"/>
    <x v="3"/>
    <x v="118"/>
    <x v="118"/>
    <s v="C.28.95"/>
  </r>
  <r>
    <n v="273481243"/>
    <s v="C.29.10"/>
    <s v="28.03.2017 09:36:00"/>
    <x v="3"/>
    <x v="119"/>
    <x v="119"/>
    <s v="C.29.10"/>
  </r>
  <r>
    <n v="273481279"/>
    <s v="C.29.31"/>
    <s v="28.03.2017 09:36:06"/>
    <x v="3"/>
    <x v="120"/>
    <x v="120"/>
    <s v="C.29.31"/>
  </r>
  <r>
    <n v="273481207"/>
    <s v="C.28.92.4"/>
    <s v="28.03.2017 09:35:23"/>
    <x v="3"/>
    <x v="121"/>
    <x v="121"/>
    <s v="C.28.92.4"/>
  </r>
  <r>
    <n v="273481189"/>
    <s v="C.28.92.2"/>
    <s v="28.03.2017 09:35:21"/>
    <x v="3"/>
    <x v="122"/>
    <x v="122"/>
    <s v="C.28.92.2"/>
  </r>
  <r>
    <n v="273481202"/>
    <s v="C.28.92.28"/>
    <s v="28.03.2017 09:35:20"/>
    <x v="3"/>
    <x v="123"/>
    <x v="123"/>
    <s v="C.28.92.28"/>
  </r>
  <r>
    <n v="273481179"/>
    <s v="C.28.91.3"/>
    <s v="28.03.2017 09:35:21"/>
    <x v="3"/>
    <x v="124"/>
    <x v="124"/>
    <s v="C.28.91.3"/>
  </r>
  <r>
    <n v="273481181"/>
    <s v="C.28.92"/>
    <s v="28.03.2017 09:35:22"/>
    <x v="3"/>
    <x v="125"/>
    <x v="125"/>
    <s v="C.28.92"/>
  </r>
  <r>
    <n v="273481081"/>
    <s v="C.28.25.14"/>
    <s v="28.03.2017 09:35:50"/>
    <x v="3"/>
    <x v="126"/>
    <x v="126"/>
    <s v="C.28.25.14"/>
  </r>
  <r>
    <n v="273481075"/>
    <s v="C.28.25.11"/>
    <s v="28.03.2017 09:36:14"/>
    <x v="3"/>
    <x v="127"/>
    <x v="127"/>
    <s v="C.28.25.11"/>
  </r>
  <r>
    <n v="273481172"/>
    <s v="C.28.9"/>
    <s v="28.03.2017 09:35:21"/>
    <x v="3"/>
    <x v="128"/>
    <x v="128"/>
    <s v="C.28.9"/>
  </r>
  <r>
    <n v="273481117"/>
    <s v="C.28.30"/>
    <s v="28.03.2017 09:36:04"/>
    <x v="3"/>
    <x v="129"/>
    <x v="129"/>
    <s v="C.28.30"/>
  </r>
  <r>
    <n v="273481074"/>
    <s v="C.28.25.1"/>
    <s v="28.03.2017 09:35:52"/>
    <x v="3"/>
    <x v="130"/>
    <x v="130"/>
    <s v="C.28.25.1"/>
  </r>
  <r>
    <n v="273481062"/>
    <s v="C.28.22.7"/>
    <s v="28.03.2017 09:36:08"/>
    <x v="3"/>
    <x v="131"/>
    <x v="131"/>
    <s v="C.28.22.7"/>
  </r>
  <r>
    <n v="273481061"/>
    <s v="C.28.22.6"/>
    <s v="28.03.2017 09:35:57"/>
    <x v="3"/>
    <x v="132"/>
    <x v="132"/>
    <s v="C.28.22.6"/>
  </r>
  <r>
    <n v="273481024"/>
    <s v="C.28.13"/>
    <s v="28.03.2017 09:36:18"/>
    <x v="3"/>
    <x v="133"/>
    <x v="133"/>
    <s v="C.28.13"/>
  </r>
  <r>
    <n v="273481010"/>
    <s v="C.28.11.1"/>
    <s v="28.03.2017 09:36:17"/>
    <x v="3"/>
    <x v="134"/>
    <x v="134"/>
    <s v="C.28.11.1"/>
  </r>
  <r>
    <n v="273481072"/>
    <s v="C.28.25"/>
    <s v="28.03.2017 09:36:05"/>
    <x v="3"/>
    <x v="135"/>
    <x v="135"/>
    <s v="C.28.25"/>
  </r>
  <r>
    <n v="273481170"/>
    <s v="C.28.49.4"/>
    <s v="28.03.2017 09:35:26"/>
    <x v="3"/>
    <x v="136"/>
    <x v="136"/>
    <s v="C.28.49.4"/>
  </r>
  <r>
    <n v="273480988"/>
    <s v="C.27.51"/>
    <s v="28.03.2017 09:36:17"/>
    <x v="3"/>
    <x v="137"/>
    <x v="137"/>
    <s v="C.27.51"/>
  </r>
  <r>
    <n v="273481029"/>
    <s v="C.28.15"/>
    <s v="28.03.2017 09:36:12"/>
    <x v="3"/>
    <x v="138"/>
    <x v="138"/>
    <s v="C.28.15"/>
  </r>
  <r>
    <n v="273481030"/>
    <s v="C.28.15.1"/>
    <s v="28.03.2017 09:35:53"/>
    <x v="3"/>
    <x v="139"/>
    <x v="139"/>
    <s v="C.28.15.1"/>
  </r>
  <r>
    <n v="273480960"/>
    <s v="C.27.20.2"/>
    <s v="28.03.2017 09:35:49"/>
    <x v="3"/>
    <x v="140"/>
    <x v="140"/>
    <s v="C.27.20.2"/>
  </r>
  <r>
    <n v="273480955"/>
    <s v="C.27.2"/>
    <s v="28.03.2017 09:35:39"/>
    <x v="3"/>
    <x v="141"/>
    <x v="141"/>
    <s v="C.27.2"/>
  </r>
  <r>
    <n v="273480977"/>
    <s v="C.27.32.2"/>
    <s v="28.03.2017 09:35:34"/>
    <x v="3"/>
    <x v="142"/>
    <x v="142"/>
    <s v="C.27.32.2"/>
  </r>
  <r>
    <n v="273480903"/>
    <s v="C.26.60"/>
    <s v="28.03.2017 09:36:01"/>
    <x v="3"/>
    <x v="143"/>
    <x v="143"/>
    <s v="C.26.60"/>
  </r>
  <r>
    <n v="273480923"/>
    <s v="C.26.70.1"/>
    <s v="28.03.2017 09:36:10"/>
    <x v="3"/>
    <x v="144"/>
    <x v="144"/>
    <s v="C.26.70.1"/>
  </r>
  <r>
    <n v="273480899"/>
    <s v="C.26.52.2"/>
    <s v="28.03.2017 09:35:35"/>
    <x v="3"/>
    <x v="145"/>
    <x v="145"/>
    <s v="C.26.52.2"/>
  </r>
  <r>
    <n v="273480890"/>
    <s v="C.26.51.6"/>
    <s v="28.03.2017 09:35:47"/>
    <x v="3"/>
    <x v="146"/>
    <x v="146"/>
    <s v="C.26.51.6"/>
  </r>
  <r>
    <n v="273480895"/>
    <s v="C.26.52"/>
    <s v="28.03.2017 09:35:43"/>
    <x v="3"/>
    <x v="147"/>
    <x v="147"/>
    <s v="C.26.52"/>
  </r>
  <r>
    <n v="273480878"/>
    <s v="C.26.40.5"/>
    <s v="28.03.2017 09:35:53"/>
    <x v="3"/>
    <x v="148"/>
    <x v="148"/>
    <s v="C.26.40.5"/>
  </r>
  <r>
    <n v="273480839"/>
    <s v="C.26.30.15"/>
    <s v="28.03.2017 09:35:31"/>
    <x v="3"/>
    <x v="149"/>
    <x v="149"/>
    <s v="C.26.30.15"/>
  </r>
  <r>
    <n v="273480848"/>
    <s v="C.26.30.2"/>
    <s v="28.03.2017 09:35:58"/>
    <x v="3"/>
    <x v="150"/>
    <x v="150"/>
    <s v="C.26.30.2"/>
  </r>
  <r>
    <n v="273480865"/>
    <s v="C.26.40"/>
    <s v="28.03.2017 09:35:44"/>
    <x v="3"/>
    <x v="151"/>
    <x v="151"/>
    <s v="C.26.40"/>
  </r>
  <r>
    <n v="273480870"/>
    <s v="C.26.40.21"/>
    <s v="28.03.2017 09:35:56"/>
    <x v="3"/>
    <x v="152"/>
    <x v="152"/>
    <s v="C.26.40.21"/>
  </r>
  <r>
    <n v="273480831"/>
    <s v="C.26.30.1"/>
    <s v="28.03.2017 09:35:50"/>
    <x v="3"/>
    <x v="153"/>
    <x v="153"/>
    <s v="C.26.30.1"/>
  </r>
  <r>
    <n v="273480825"/>
    <s v="C.26.20.9"/>
    <s v="28.03.2017 09:36:09"/>
    <x v="3"/>
    <x v="154"/>
    <x v="154"/>
    <s v="C.26.20.9"/>
  </r>
  <r>
    <n v="273480796"/>
    <s v="C.25.99.26"/>
    <s v="28.03.2017 09:35:32"/>
    <x v="3"/>
    <x v="155"/>
    <x v="155"/>
    <s v="C.25.99.26"/>
  </r>
  <r>
    <n v="273480773"/>
    <s v="C.25.94"/>
    <s v="28.03.2017 09:35:56"/>
    <x v="3"/>
    <x v="156"/>
    <x v="156"/>
    <s v="C.25.94"/>
  </r>
  <r>
    <n v="273480765"/>
    <s v="C.25.92"/>
    <s v="28.03.2017 09:35:40"/>
    <x v="3"/>
    <x v="157"/>
    <x v="157"/>
    <s v="C.25.92"/>
  </r>
  <r>
    <n v="273480762"/>
    <s v="C.25.9"/>
    <s v="28.03.2017 09:35:48"/>
    <x v="3"/>
    <x v="158"/>
    <x v="158"/>
    <s v="C.25.9"/>
  </r>
  <r>
    <n v="273480729"/>
    <s v="C.25.30.1"/>
    <s v="28.03.2017 09:35:51"/>
    <x v="3"/>
    <x v="159"/>
    <x v="159"/>
    <s v="C.25.30.1"/>
  </r>
  <r>
    <n v="273480748"/>
    <s v="C.25.61"/>
    <s v="28.03.2017 09:35:51"/>
    <x v="3"/>
    <x v="160"/>
    <x v="160"/>
    <s v="C.25.61"/>
  </r>
  <r>
    <n v="273480767"/>
    <s v="C.25.93"/>
    <s v="28.03.2017 09:35:41"/>
    <x v="3"/>
    <x v="161"/>
    <x v="161"/>
    <s v="C.25.93"/>
  </r>
  <r>
    <n v="273480697"/>
    <s v="C.24.51"/>
    <s v="28.03.2017 09:36:01"/>
    <x v="3"/>
    <x v="162"/>
    <x v="162"/>
    <s v="C.24.51"/>
  </r>
  <r>
    <n v="273480671"/>
    <s v="C.24.43.3"/>
    <s v="28.03.2017 09:35:41"/>
    <x v="3"/>
    <x v="163"/>
    <x v="163"/>
    <s v="C.24.43.3"/>
  </r>
  <r>
    <n v="273480657"/>
    <s v="C.24.33"/>
    <s v="28.03.2017 09:36:04"/>
    <x v="3"/>
    <x v="164"/>
    <x v="164"/>
    <s v="C.24.33"/>
  </r>
  <r>
    <n v="273480691"/>
    <s v="C.24.45.8"/>
    <s v="28.03.2017 09:35:39"/>
    <x v="3"/>
    <x v="165"/>
    <x v="165"/>
    <s v="C.24.45.8"/>
  </r>
  <r>
    <n v="273480665"/>
    <s v="C.24.43"/>
    <s v="28.03.2017 09:35:45"/>
    <x v="3"/>
    <x v="166"/>
    <x v="166"/>
    <s v="C.24.43"/>
  </r>
  <r>
    <n v="273480675"/>
    <s v="C.24.45"/>
    <s v="28.03.2017 09:35:52"/>
    <x v="3"/>
    <x v="167"/>
    <x v="167"/>
    <s v="C.24.45"/>
  </r>
  <r>
    <n v="273480644"/>
    <s v="C.24.20"/>
    <s v="28.03.2017 09:36:02"/>
    <x v="3"/>
    <x v="168"/>
    <x v="168"/>
    <s v="C.24.20"/>
  </r>
  <r>
    <n v="273480639"/>
    <s v="C.24.10.7"/>
    <s v="28.03.2017 09:35:59"/>
    <x v="3"/>
    <x v="169"/>
    <x v="169"/>
    <s v="C.24.10.7"/>
  </r>
  <r>
    <n v="273480634"/>
    <s v="C.24.10.4"/>
    <s v="28.03.2017 09:35:45"/>
    <x v="3"/>
    <x v="170"/>
    <x v="170"/>
    <s v="C.24.10.4"/>
  </r>
  <r>
    <n v="273480597"/>
    <s v="C.23.91"/>
    <s v="28.03.2017 09:35:47"/>
    <x v="3"/>
    <x v="171"/>
    <x v="171"/>
    <s v="C.23.91"/>
  </r>
  <r>
    <n v="273480596"/>
    <s v="C.23.9"/>
    <s v="28.03.2017 09:36:06"/>
    <x v="3"/>
    <x v="172"/>
    <x v="172"/>
    <s v="C.23.9"/>
  </r>
  <r>
    <n v="273480588"/>
    <s v="C.23.7"/>
    <s v="28.03.2017 09:35:49"/>
    <x v="3"/>
    <x v="173"/>
    <x v="173"/>
    <s v="C.23.7"/>
  </r>
  <r>
    <n v="273480565"/>
    <s v="C.23.52.2"/>
    <s v="28.03.2017 09:36:18"/>
    <x v="3"/>
    <x v="174"/>
    <x v="174"/>
    <s v="C.23.52.2"/>
  </r>
  <r>
    <n v="273480483"/>
    <s v="C.23.12.2"/>
    <s v="28.03.2017 09:35:46"/>
    <x v="3"/>
    <x v="175"/>
    <x v="175"/>
    <s v="C.23.12.2"/>
  </r>
  <r>
    <n v="273480572"/>
    <s v="C.23.61.1"/>
    <s v="28.03.2017 09:36:13"/>
    <x v="3"/>
    <x v="176"/>
    <x v="176"/>
    <s v="C.23.61.1"/>
  </r>
  <r>
    <n v="273480554"/>
    <s v="C.23.49.1"/>
    <s v="28.03.2017 09:35:49"/>
    <x v="3"/>
    <x v="177"/>
    <x v="177"/>
    <s v="C.23.49.1"/>
  </r>
  <r>
    <n v="273480463"/>
    <s v="C.22.29.1"/>
    <s v="28.03.2017 09:36:02"/>
    <x v="3"/>
    <x v="178"/>
    <x v="178"/>
    <s v="C.22.29.1"/>
  </r>
  <r>
    <n v="273480513"/>
    <s v="C.23.19.9"/>
    <s v="28.03.2017 09:35:32"/>
    <x v="3"/>
    <x v="179"/>
    <x v="179"/>
    <s v="C.23.19.9"/>
  </r>
  <r>
    <n v="273480571"/>
    <s v="C.23.61"/>
    <s v="28.03.2017 09:36:06"/>
    <x v="3"/>
    <x v="180"/>
    <x v="180"/>
    <s v="C.23.61"/>
  </r>
  <r>
    <n v="273480546"/>
    <s v="C.23.44"/>
    <s v="28.03.2017 09:36:03"/>
    <x v="3"/>
    <x v="181"/>
    <x v="181"/>
    <s v="C.23.44"/>
  </r>
  <r>
    <n v="273480457"/>
    <s v="C.22.21"/>
    <s v="28.03.2017 09:36:11"/>
    <x v="3"/>
    <x v="182"/>
    <x v="182"/>
    <s v="C.22.21"/>
  </r>
  <r>
    <n v="273480430"/>
    <s v="C.21.20.1"/>
    <s v="28.03.2017 09:35:42"/>
    <x v="3"/>
    <x v="183"/>
    <x v="183"/>
    <s v="C.21.20.1"/>
  </r>
  <r>
    <n v="273480449"/>
    <s v="C.22.19.5"/>
    <s v="28.03.2017 09:36:11"/>
    <x v="3"/>
    <x v="184"/>
    <x v="184"/>
    <s v="C.22.19.5"/>
  </r>
  <r>
    <n v="273480315"/>
    <s v="C.19.34.1"/>
    <s v="28.03.2017 09:36:14"/>
    <x v="3"/>
    <x v="185"/>
    <x v="185"/>
    <s v="C.19.34.1"/>
  </r>
  <r>
    <n v="273480410"/>
    <s v="C.20.59.6"/>
    <s v="28.03.2017 09:35:50"/>
    <x v="3"/>
    <x v="186"/>
    <x v="186"/>
    <s v="C.20.59.6"/>
  </r>
  <r>
    <n v="273480206"/>
    <s v="C.16.21.12"/>
    <s v="28.03.2017 09:35:41"/>
    <x v="3"/>
    <x v="187"/>
    <x v="187"/>
    <s v="C.16.21.12"/>
  </r>
  <r>
    <n v="273480299"/>
    <s v="C.19.10"/>
    <s v="28.03.2017 09:35:43"/>
    <x v="3"/>
    <x v="188"/>
    <x v="188"/>
    <s v="C.19.10"/>
  </r>
  <r>
    <n v="273480234"/>
    <s v="C.16.29.13"/>
    <s v="28.03.2017 09:35:56"/>
    <x v="3"/>
    <x v="189"/>
    <x v="189"/>
    <s v="C.16.29.13"/>
  </r>
  <r>
    <n v="273480156"/>
    <s v="C.15.11.52"/>
    <s v="28.03.2017 09:35:54"/>
    <x v="3"/>
    <x v="190"/>
    <x v="190"/>
    <s v="C.15.11.52"/>
  </r>
  <r>
    <n v="273480418"/>
    <s v="C.20.60.2"/>
    <s v="28.03.2017 09:36:19"/>
    <x v="3"/>
    <x v="191"/>
    <x v="191"/>
    <s v="C.20.60.2"/>
  </r>
  <r>
    <n v="273480091"/>
    <s v="C.14.14.14"/>
    <s v="28.03.2017 09:36:15"/>
    <x v="3"/>
    <x v="192"/>
    <x v="192"/>
    <s v="C.14.14.14"/>
  </r>
  <r>
    <n v="273480134"/>
    <s v="C.14.31"/>
    <s v="28.03.2017 09:35:42"/>
    <x v="3"/>
    <x v="193"/>
    <x v="193"/>
    <s v="C.14.31"/>
  </r>
  <r>
    <n v="273480098"/>
    <s v="C.14.14.23"/>
    <s v="28.03.2017 09:36:13"/>
    <x v="3"/>
    <x v="194"/>
    <x v="194"/>
    <s v="C.14.14.23"/>
  </r>
  <r>
    <n v="273480195"/>
    <s v="C.16.10.3"/>
    <s v="28.03.2017 09:36:18"/>
    <x v="3"/>
    <x v="195"/>
    <x v="195"/>
    <s v="C.16.10.3"/>
  </r>
  <r>
    <n v="273480184"/>
    <s v="C.15.20.42"/>
    <s v="28.03.2017 09:35:41"/>
    <x v="3"/>
    <x v="196"/>
    <x v="196"/>
    <s v="C.15.20.42"/>
  </r>
  <r>
    <n v="273480182"/>
    <s v="C.15.20.41"/>
    <s v="28.03.2017 09:36:09"/>
    <x v="3"/>
    <x v="197"/>
    <x v="197"/>
    <s v="C.15.20.41"/>
  </r>
  <r>
    <n v="273480086"/>
    <s v="C.14.14.11"/>
    <s v="28.03.2017 09:35:48"/>
    <x v="3"/>
    <x v="198"/>
    <x v="198"/>
    <s v="C.14.14.11"/>
  </r>
  <r>
    <n v="273480045"/>
    <s v="C.13.96.3"/>
    <s v="28.03.2017 09:36:16"/>
    <x v="3"/>
    <x v="199"/>
    <x v="199"/>
    <s v="C.13.96.3"/>
  </r>
  <r>
    <n v="273480029"/>
    <s v="C.13.93"/>
    <s v="28.03.2017 09:36:10"/>
    <x v="3"/>
    <x v="200"/>
    <x v="200"/>
    <s v="C.13.93"/>
  </r>
  <r>
    <n v="273480021"/>
    <s v="C.13.9"/>
    <s v="28.03.2017 09:35:38"/>
    <x v="3"/>
    <x v="201"/>
    <x v="201"/>
    <s v="C.13.9"/>
  </r>
  <r>
    <n v="273480024"/>
    <s v="C.13.91.1"/>
    <s v="28.03.2017 09:35:24"/>
    <x v="3"/>
    <x v="202"/>
    <x v="202"/>
    <s v="C.13.91.1"/>
  </r>
  <r>
    <n v="273480018"/>
    <s v="C.13.30.5"/>
    <s v="28.03.2017 09:36:12"/>
    <x v="3"/>
    <x v="203"/>
    <x v="203"/>
    <s v="C.13.30.5"/>
  </r>
  <r>
    <n v="273480006"/>
    <s v="C.13.3"/>
    <s v="28.03.2017 09:35:34"/>
    <x v="3"/>
    <x v="204"/>
    <x v="204"/>
    <s v="C.13.3"/>
  </r>
  <r>
    <n v="273480016"/>
    <s v="C.13.30.4"/>
    <s v="28.03.2017 09:35:26"/>
    <x v="3"/>
    <x v="205"/>
    <x v="205"/>
    <s v="C.13.30.4"/>
  </r>
  <r>
    <n v="273479986"/>
    <s v="C.13.20.19"/>
    <s v="28.03.2017 09:36:03"/>
    <x v="3"/>
    <x v="206"/>
    <x v="206"/>
    <s v="C.13.20.19"/>
  </r>
  <r>
    <n v="273479981"/>
    <s v="C.13.20.12"/>
    <s v="28.03.2017 09:35:30"/>
    <x v="3"/>
    <x v="207"/>
    <x v="207"/>
    <s v="C.13.20.12"/>
  </r>
  <r>
    <n v="273479979"/>
    <s v="C.13.20.11"/>
    <s v="28.03.2017 09:36:03"/>
    <x v="3"/>
    <x v="208"/>
    <x v="208"/>
    <s v="C.13.20.11"/>
  </r>
  <r>
    <n v="273479969"/>
    <s v="C.13.10.6"/>
    <s v="28.03.2017 09:36:11"/>
    <x v="3"/>
    <x v="209"/>
    <x v="209"/>
    <s v="C.13.10.6"/>
  </r>
  <r>
    <n v="273479964"/>
    <s v="C.13.10.2"/>
    <s v="28.03.2017 09:36:19"/>
    <x v="3"/>
    <x v="210"/>
    <x v="210"/>
    <s v="C.13.10.2"/>
  </r>
  <r>
    <n v="273479953"/>
    <s v="C.12.00.2"/>
    <s v="28.03.2017 09:36:15"/>
    <x v="3"/>
    <x v="211"/>
    <x v="211"/>
    <s v="C.12.00.2"/>
  </r>
  <r>
    <n v="273479944"/>
    <s v="C.11.07.2"/>
    <s v="28.03.2017 09:35:51"/>
    <x v="3"/>
    <x v="212"/>
    <x v="212"/>
    <s v="C.11.07.2"/>
  </r>
  <r>
    <n v="273479893"/>
    <s v="C.10.89.2"/>
    <s v="28.03.2017 09:35:31"/>
    <x v="3"/>
    <x v="213"/>
    <x v="213"/>
    <s v="C.10.89.2"/>
  </r>
  <r>
    <n v="273479885"/>
    <s v="C.10.86.64"/>
    <s v="28.03.2017 09:35:31"/>
    <x v="3"/>
    <x v="214"/>
    <x v="214"/>
    <s v="C.10.86.64"/>
  </r>
  <r>
    <n v="273479881"/>
    <s v="C.10.86.63"/>
    <s v="28.03.2017 09:35:55"/>
    <x v="3"/>
    <x v="215"/>
    <x v="215"/>
    <s v="C.10.86.63"/>
  </r>
  <r>
    <n v="273479828"/>
    <s v="C.10.81.1"/>
    <s v="28.03.2017 09:35:50"/>
    <x v="3"/>
    <x v="216"/>
    <x v="216"/>
    <s v="C.10.81.1"/>
  </r>
  <r>
    <n v="273479744"/>
    <s v="C.10.51.1"/>
    <s v="28.03.2017 09:36:05"/>
    <x v="3"/>
    <x v="217"/>
    <x v="217"/>
    <s v="C.10.51.1"/>
  </r>
  <r>
    <n v="273479729"/>
    <s v="C.10.41.58"/>
    <s v="28.03.2017 09:35:46"/>
    <x v="3"/>
    <x v="218"/>
    <x v="218"/>
    <s v="C.10.41.58"/>
  </r>
  <r>
    <n v="273479862"/>
    <s v="C.10.86.1"/>
    <s v="28.03.2017 09:35:48"/>
    <x v="3"/>
    <x v="219"/>
    <x v="219"/>
    <s v="C.10.86.1"/>
  </r>
  <r>
    <n v="273479837"/>
    <s v="C.10.81.3"/>
    <s v="28.03.2017 09:36:18"/>
    <x v="3"/>
    <x v="220"/>
    <x v="220"/>
    <s v="C.10.81.3"/>
  </r>
  <r>
    <n v="273479789"/>
    <s v="C.10.72.3"/>
    <s v="28.03.2017 09:36:16"/>
    <x v="3"/>
    <x v="221"/>
    <x v="221"/>
    <s v="C.10.72.3"/>
  </r>
  <r>
    <n v="273479793"/>
    <s v="C.10.72.32"/>
    <s v="28.03.2017 09:35:42"/>
    <x v="3"/>
    <x v="222"/>
    <x v="222"/>
    <s v="C.10.72.32"/>
  </r>
  <r>
    <n v="273479798"/>
    <s v="C.10.72.34"/>
    <s v="28.03.2017 09:35:50"/>
    <x v="3"/>
    <x v="223"/>
    <x v="223"/>
    <s v="C.10.72.34"/>
  </r>
  <r>
    <n v="273479705"/>
    <s v="C.10.41.28"/>
    <s v="28.03.2017 09:35:39"/>
    <x v="3"/>
    <x v="224"/>
    <x v="224"/>
    <s v="C.10.41.28"/>
  </r>
  <r>
    <n v="273479587"/>
    <s v="B.08.99.22"/>
    <s v="28.03.2017 09:36:19"/>
    <x v="11"/>
    <x v="225"/>
    <x v="225"/>
    <s v="B.08.99.22"/>
  </r>
  <r>
    <n v="273479620"/>
    <s v="C."/>
    <s v="28.03.2017 09:36:00"/>
    <x v="3"/>
    <x v="99"/>
    <x v="226"/>
    <s v="C."/>
  </r>
  <r>
    <n v="273479575"/>
    <s v="B.08.92"/>
    <s v="28.03.2017 09:36:10"/>
    <x v="11"/>
    <x v="226"/>
    <x v="227"/>
    <s v="B.08.92"/>
  </r>
  <r>
    <n v="273479627"/>
    <s v="C.10.11.1"/>
    <s v="28.03.2017 09:36:16"/>
    <x v="3"/>
    <x v="227"/>
    <x v="228"/>
    <s v="C.10.11.1"/>
  </r>
  <r>
    <n v="273479608"/>
    <s v="B.09.10.2"/>
    <s v="28.03.2017 09:35:58"/>
    <x v="11"/>
    <x v="228"/>
    <x v="229"/>
    <s v="B.09.10.2"/>
  </r>
  <r>
    <n v="273479465"/>
    <s v="B.05.2"/>
    <s v="28.03.2017 09:35:30"/>
    <x v="11"/>
    <x v="229"/>
    <x v="230"/>
    <s v="B.05.2"/>
  </r>
  <r>
    <n v="273479434"/>
    <s v="A.03.22.9"/>
    <s v="28.03.2017 09:35:44"/>
    <x v="12"/>
    <x v="230"/>
    <x v="231"/>
    <s v="A.03.22.9"/>
  </r>
  <r>
    <n v="273479460"/>
    <s v="B.05.10.22"/>
    <s v="28.03.2017 09:35:42"/>
    <x v="11"/>
    <x v="231"/>
    <x v="232"/>
    <s v="B.05.10.22"/>
  </r>
  <r>
    <n v="273479566"/>
    <s v="B.08.12"/>
    <s v="28.03.2017 09:36:09"/>
    <x v="11"/>
    <x v="232"/>
    <x v="233"/>
    <s v="B.08.12"/>
  </r>
  <r>
    <n v="273479445"/>
    <s v="B.05.10.11"/>
    <s v="28.03.2017 09:35:59"/>
    <x v="11"/>
    <x v="233"/>
    <x v="234"/>
    <s v="B.05.10.11"/>
  </r>
  <r>
    <n v="273479453"/>
    <s v="B.05.10.15"/>
    <s v="28.03.2017 09:35:24"/>
    <x v="11"/>
    <x v="234"/>
    <x v="235"/>
    <s v="B.05.10.15"/>
  </r>
  <r>
    <n v="273479515"/>
    <s v="B.07.29"/>
    <s v="28.03.2017 09:36:20"/>
    <x v="11"/>
    <x v="235"/>
    <x v="236"/>
    <s v="B.07.29"/>
  </r>
  <r>
    <n v="273479562"/>
    <s v="B.08.11.3"/>
    <s v="28.03.2017 09:35:45"/>
    <x v="11"/>
    <x v="236"/>
    <x v="237"/>
    <s v="B.08.11.3"/>
  </r>
  <r>
    <n v="273479425"/>
    <s v="A.03.22.2"/>
    <s v="28.03.2017 09:35:49"/>
    <x v="12"/>
    <x v="237"/>
    <x v="238"/>
    <s v="A.03.22.2"/>
  </r>
  <r>
    <n v="273479418"/>
    <s v="A.03.21.5"/>
    <s v="28.03.2017 09:35:25"/>
    <x v="12"/>
    <x v="238"/>
    <x v="239"/>
    <s v="A.03.21.5"/>
  </r>
  <r>
    <n v="273479421"/>
    <s v="A.03.22"/>
    <s v="28.03.2017 09:35:22"/>
    <x v="12"/>
    <x v="239"/>
    <x v="240"/>
    <s v="A.03.22"/>
  </r>
  <r>
    <n v="273479366"/>
    <s v="A.02.30"/>
    <s v="28.03.2017 09:35:58"/>
    <x v="12"/>
    <x v="240"/>
    <x v="241"/>
    <s v="A.02.30"/>
  </r>
  <r>
    <n v="273479385"/>
    <s v="A.03.1"/>
    <s v="28.03.2017 09:35:56"/>
    <x v="12"/>
    <x v="241"/>
    <x v="242"/>
    <s v="A.03.1"/>
  </r>
  <r>
    <n v="273479351"/>
    <s v="A.02.1"/>
    <s v="28.03.2017 09:35:40"/>
    <x v="12"/>
    <x v="242"/>
    <x v="243"/>
    <s v="A.02.1"/>
  </r>
  <r>
    <n v="273479329"/>
    <s v="A.01.49.9"/>
    <s v="28.03.2017 09:35:35"/>
    <x v="12"/>
    <x v="243"/>
    <x v="244"/>
    <s v="A.01.49.9"/>
  </r>
  <r>
    <n v="273479305"/>
    <s v="A.01.49.22"/>
    <s v="28.03.2017 09:35:42"/>
    <x v="12"/>
    <x v="244"/>
    <x v="245"/>
    <s v="A.01.49.22"/>
  </r>
  <r>
    <n v="273479283"/>
    <s v="A.01.47.1"/>
    <s v="28.03.2017 09:35:32"/>
    <x v="12"/>
    <x v="245"/>
    <x v="246"/>
    <s v="A.01.47.1"/>
  </r>
  <r>
    <n v="273479192"/>
    <s v="A.01.19.2"/>
    <s v="28.03.2017 09:36:08"/>
    <x v="12"/>
    <x v="246"/>
    <x v="247"/>
    <s v="A.01.19.2"/>
  </r>
  <r>
    <n v="273479153"/>
    <s v="A.01.13"/>
    <s v="28.03.2017 09:35:52"/>
    <x v="12"/>
    <x v="247"/>
    <x v="248"/>
    <s v="A.01.13"/>
  </r>
  <r>
    <n v="273479249"/>
    <s v="A.01.42.11"/>
    <s v="28.03.2017 09:35:55"/>
    <x v="12"/>
    <x v="248"/>
    <x v="249"/>
    <s v="A.01.42.11"/>
  </r>
  <r>
    <n v="273479203"/>
    <s v="A.01.22"/>
    <s v="28.03.2017 09:35:23"/>
    <x v="12"/>
    <x v="249"/>
    <x v="250"/>
    <s v="A.01.22"/>
  </r>
  <r>
    <n v="273479278"/>
    <s v="A.01.46.12"/>
    <s v="28.03.2017 09:35:53"/>
    <x v="12"/>
    <x v="250"/>
    <x v="251"/>
    <s v="A.01.46.12"/>
  </r>
  <r>
    <n v="273479291"/>
    <s v="A.01.49"/>
    <s v="28.03.2017 09:35:58"/>
    <x v="12"/>
    <x v="251"/>
    <x v="252"/>
    <s v="A.01.49"/>
  </r>
  <r>
    <n v="273479075"/>
    <s v="S.95.25.1"/>
    <s v="28.03.2017 09:35:35"/>
    <x v="2"/>
    <x v="252"/>
    <x v="253"/>
    <s v="S.95.25.1"/>
  </r>
  <r>
    <n v="273479099"/>
    <s v="T.97"/>
    <s v="28.03.2017 09:35:47"/>
    <x v="13"/>
    <x v="253"/>
    <x v="254"/>
    <s v="T.97"/>
  </r>
  <r>
    <n v="273479134"/>
    <s v="A.01.11.15"/>
    <s v="28.03.2017 09:35:52"/>
    <x v="12"/>
    <x v="254"/>
    <x v="255"/>
    <s v="A.01.11.15"/>
  </r>
  <r>
    <n v="273479107"/>
    <s v="T.98.10"/>
    <s v="28.03.2017 09:35:57"/>
    <x v="13"/>
    <x v="255"/>
    <x v="256"/>
    <s v="T.98.10"/>
  </r>
  <r>
    <n v="273479045"/>
    <s v="S.94.20"/>
    <s v="28.03.2017 09:35:46"/>
    <x v="2"/>
    <x v="256"/>
    <x v="257"/>
    <s v="S.94.20"/>
  </r>
  <r>
    <n v="273479052"/>
    <s v="S.94.99"/>
    <s v="28.03.2017 09:35:51"/>
    <x v="2"/>
    <x v="257"/>
    <x v="258"/>
    <s v="S.94.99"/>
  </r>
  <r>
    <n v="273479063"/>
    <s v="S.95.21"/>
    <s v="28.03.2017 09:36:14"/>
    <x v="2"/>
    <x v="258"/>
    <x v="259"/>
    <s v="S.95.21"/>
  </r>
  <r>
    <n v="273479058"/>
    <s v="S.95.11"/>
    <s v="28.03.2017 09:35:49"/>
    <x v="2"/>
    <x v="259"/>
    <x v="260"/>
    <s v="S.95.11"/>
  </r>
  <r>
    <n v="273479027"/>
    <s v="R.93.29"/>
    <s v="28.03.2017 09:36:09"/>
    <x v="14"/>
    <x v="260"/>
    <x v="261"/>
    <s v="R.93.29"/>
  </r>
  <r>
    <n v="273479032"/>
    <s v="R.93.29.9"/>
    <s v="28.03.2017 09:35:41"/>
    <x v="14"/>
    <x v="261"/>
    <x v="262"/>
    <s v="R.93.29.9"/>
  </r>
  <r>
    <n v="273478975"/>
    <s v="R.91"/>
    <s v="28.03.2017 09:36:14"/>
    <x v="14"/>
    <x v="262"/>
    <x v="263"/>
    <s v="R.91"/>
  </r>
  <r>
    <n v="273478921"/>
    <s v="Q.86.23"/>
    <s v="28.03.2017 09:36:19"/>
    <x v="15"/>
    <x v="263"/>
    <x v="264"/>
    <s v="Q.86.23"/>
  </r>
  <r>
    <n v="273478873"/>
    <s v="P.85.12"/>
    <s v="28.03.2017 09:35:52"/>
    <x v="16"/>
    <x v="264"/>
    <x v="265"/>
    <s v="P.85.12"/>
  </r>
  <r>
    <n v="273478937"/>
    <s v="Q.87.10"/>
    <s v="28.03.2017 09:36:00"/>
    <x v="15"/>
    <x v="265"/>
    <x v="266"/>
    <s v="Q.87.10"/>
  </r>
  <r>
    <n v="273478854"/>
    <s v="O.84.25"/>
    <s v="28.03.2017 09:36:06"/>
    <x v="17"/>
    <x v="266"/>
    <x v="267"/>
    <s v="O.84.25"/>
  </r>
  <r>
    <n v="273478798"/>
    <s v="O.84.11.6"/>
    <s v="28.03.2017 09:35:49"/>
    <x v="17"/>
    <x v="267"/>
    <x v="268"/>
    <s v="O.84.11.6"/>
  </r>
  <r>
    <n v="273478811"/>
    <s v="O.84.21"/>
    <s v="28.03.2017 09:36:19"/>
    <x v="17"/>
    <x v="268"/>
    <x v="269"/>
    <s v="O.84.21"/>
  </r>
  <r>
    <n v="273478807"/>
    <s v="O.84.13"/>
    <s v="28.03.2017 09:36:02"/>
    <x v="17"/>
    <x v="269"/>
    <x v="270"/>
    <s v="O.84.13"/>
  </r>
  <r>
    <n v="273478742"/>
    <s v="N.82"/>
    <s v="28.03.2017 09:35:46"/>
    <x v="5"/>
    <x v="270"/>
    <x v="271"/>
    <s v="N.82"/>
  </r>
  <r>
    <n v="273478651"/>
    <s v="N.77.39.23"/>
    <s v="28.03.2017 09:35:36"/>
    <x v="5"/>
    <x v="271"/>
    <x v="272"/>
    <s v="N.77.39.23"/>
  </r>
  <r>
    <n v="273478721"/>
    <s v="N.81"/>
    <s v="28.03.2017 09:35:36"/>
    <x v="5"/>
    <x v="272"/>
    <x v="273"/>
    <s v="N.81"/>
  </r>
  <r>
    <n v="273478729"/>
    <s v="N.81.22"/>
    <s v="28.03.2017 09:35:53"/>
    <x v="5"/>
    <x v="273"/>
    <x v="274"/>
    <s v="N.81.22"/>
  </r>
  <r>
    <n v="273478696"/>
    <s v="N.79.90.2"/>
    <s v="28.03.2017 09:35:44"/>
    <x v="5"/>
    <x v="274"/>
    <x v="275"/>
    <s v="N.79.90.2"/>
  </r>
  <r>
    <n v="273478701"/>
    <s v="N.79.90.3"/>
    <s v="28.03.2017 09:35:45"/>
    <x v="5"/>
    <x v="275"/>
    <x v="276"/>
    <s v="N.79.90.3"/>
  </r>
  <r>
    <n v="273478668"/>
    <s v="N.78"/>
    <s v="28.03.2017 09:35:39"/>
    <x v="5"/>
    <x v="276"/>
    <x v="277"/>
    <s v="N.78"/>
  </r>
  <r>
    <n v="273478586"/>
    <s v="M.74.90.9"/>
    <s v="28.03.2017 09:36:04"/>
    <x v="0"/>
    <x v="277"/>
    <x v="278"/>
    <s v="M.74.90.9"/>
  </r>
  <r>
    <n v="273478632"/>
    <s v="N.77.32"/>
    <s v="28.03.2017 09:36:13"/>
    <x v="5"/>
    <x v="278"/>
    <x v="279"/>
    <s v="N.77.32"/>
  </r>
  <r>
    <n v="273478543"/>
    <s v="M.74.3"/>
    <s v="28.03.2017 09:35:48"/>
    <x v="0"/>
    <x v="279"/>
    <x v="280"/>
    <s v="M.74.3"/>
  </r>
  <r>
    <n v="273478559"/>
    <s v="M.74.90.22"/>
    <s v="28.03.2017 09:35:43"/>
    <x v="0"/>
    <x v="280"/>
    <x v="281"/>
    <s v="M.74.90.22"/>
  </r>
  <r>
    <n v="273478615"/>
    <s v="N.77.21"/>
    <s v="28.03.2017 09:36:07"/>
    <x v="5"/>
    <x v="281"/>
    <x v="282"/>
    <s v="N.77.21"/>
  </r>
  <r>
    <n v="273478497"/>
    <s v="M.71.20.9"/>
    <s v="28.03.2017 09:35:44"/>
    <x v="0"/>
    <x v="282"/>
    <x v="283"/>
    <s v="M.71.20.9"/>
  </r>
  <r>
    <n v="273478494"/>
    <s v="M.71.20.7"/>
    <s v="28.03.2017 09:35:38"/>
    <x v="0"/>
    <x v="283"/>
    <x v="284"/>
    <s v="M.71.20.7"/>
  </r>
  <r>
    <n v="273478514"/>
    <s v="M.72.20"/>
    <s v="28.03.2017 09:35:50"/>
    <x v="0"/>
    <x v="284"/>
    <x v="285"/>
    <s v="M.72.20"/>
  </r>
  <r>
    <n v="273478474"/>
    <s v="M.71.20"/>
    <s v="28.03.2017 09:36:18"/>
    <x v="0"/>
    <x v="285"/>
    <x v="286"/>
    <s v="M.71.20"/>
  </r>
  <r>
    <n v="273478416"/>
    <s v="M.71.11.2"/>
    <s v="28.03.2017 09:36:08"/>
    <x v="0"/>
    <x v="286"/>
    <x v="287"/>
    <s v="M.71.11.2"/>
  </r>
  <r>
    <n v="273478437"/>
    <s v="M.71.12.43"/>
    <s v="28.03.2017 09:35:57"/>
    <x v="0"/>
    <x v="287"/>
    <x v="288"/>
    <s v="M.71.12.43"/>
  </r>
  <r>
    <n v="273478415"/>
    <s v="M.71.11.1"/>
    <s v="28.03.2017 09:35:54"/>
    <x v="0"/>
    <x v="288"/>
    <x v="289"/>
    <s v="M.71.11.1"/>
  </r>
  <r>
    <n v="273478329"/>
    <s v="L.68.10.22"/>
    <s v="28.03.2017 09:35:47"/>
    <x v="18"/>
    <x v="289"/>
    <x v="290"/>
    <s v="L.68.10.22"/>
  </r>
  <r>
    <n v="273478348"/>
    <s v="L.68.31.12"/>
    <s v="28.03.2017 09:35:55"/>
    <x v="18"/>
    <x v="290"/>
    <x v="291"/>
    <s v="L.68.31.12"/>
  </r>
  <r>
    <n v="273478321"/>
    <s v="L.68.10.11"/>
    <s v="28.03.2017 09:36:06"/>
    <x v="18"/>
    <x v="291"/>
    <x v="292"/>
    <s v="L.68.10.11"/>
  </r>
  <r>
    <n v="273478389"/>
    <s v="M.69.20.1"/>
    <s v="28.03.2017 09:35:59"/>
    <x v="0"/>
    <x v="292"/>
    <x v="293"/>
    <s v="M.69.20.1"/>
  </r>
  <r>
    <n v="273478323"/>
    <s v="L.68.10.12"/>
    <s v="28.03.2017 09:36:10"/>
    <x v="18"/>
    <x v="293"/>
    <x v="294"/>
    <s v="L.68.10.12"/>
  </r>
  <r>
    <n v="273478311"/>
    <s v="K.66.30.9"/>
    <s v="28.03.2017 09:36:11"/>
    <x v="19"/>
    <x v="294"/>
    <x v="295"/>
    <s v="K.66.30.9"/>
  </r>
  <r>
    <n v="273478387"/>
    <s v="M.69.20"/>
    <s v="28.03.2017 09:36:06"/>
    <x v="0"/>
    <x v="295"/>
    <x v="296"/>
    <s v="M.69.20"/>
  </r>
  <r>
    <n v="273478336"/>
    <s v="L.68.20.1"/>
    <s v="28.03.2017 09:36:03"/>
    <x v="18"/>
    <x v="296"/>
    <x v="297"/>
    <s v="L.68.20.1"/>
  </r>
  <r>
    <n v="273478290"/>
    <s v="K.66.22"/>
    <s v="28.03.2017 09:35:54"/>
    <x v="19"/>
    <x v="297"/>
    <x v="298"/>
    <s v="K.66.22"/>
  </r>
  <r>
    <n v="273478292"/>
    <s v="K.66.29"/>
    <s v="28.03.2017 09:36:16"/>
    <x v="19"/>
    <x v="298"/>
    <x v="299"/>
    <s v="K.66.29"/>
  </r>
  <r>
    <n v="273478280"/>
    <s v="K.66.19.4"/>
    <s v="28.03.2017 09:36:12"/>
    <x v="19"/>
    <x v="299"/>
    <x v="300"/>
    <s v="K.66.19.4"/>
  </r>
  <r>
    <n v="273478229"/>
    <s v="K.65.12.2"/>
    <s v="28.03.2017 09:36:03"/>
    <x v="19"/>
    <x v="300"/>
    <x v="301"/>
    <s v="K.65.12.2"/>
  </r>
  <r>
    <n v="273478248"/>
    <s v="K.65.30"/>
    <s v="28.03.2017 09:36:20"/>
    <x v="19"/>
    <x v="301"/>
    <x v="302"/>
    <s v="K.65.30"/>
  </r>
  <r>
    <n v="273478236"/>
    <s v="K.65.12.5"/>
    <s v="28.03.2017 09:36:17"/>
    <x v="19"/>
    <x v="302"/>
    <x v="303"/>
    <s v="K.65.12.5"/>
  </r>
  <r>
    <n v="273478169"/>
    <s v="K.64"/>
    <s v="28.03.2017 09:36:09"/>
    <x v="19"/>
    <x v="303"/>
    <x v="304"/>
    <s v="K.64"/>
  </r>
  <r>
    <n v="273478145"/>
    <s v="J.63.11"/>
    <s v="28.03.2017 09:35:55"/>
    <x v="4"/>
    <x v="304"/>
    <x v="305"/>
    <s v="J.63.11"/>
  </r>
  <r>
    <n v="273478151"/>
    <s v="J.63.12"/>
    <s v="28.03.2017 09:36:07"/>
    <x v="4"/>
    <x v="305"/>
    <x v="306"/>
    <s v="J.63.12"/>
  </r>
  <r>
    <n v="273478178"/>
    <s v="K.64.20"/>
    <s v="28.03.2017 09:35:33"/>
    <x v="19"/>
    <x v="306"/>
    <x v="307"/>
    <s v="K.64.20"/>
  </r>
  <r>
    <n v="273478150"/>
    <s v="J.63.11.9"/>
    <s v="28.03.2017 09:36:08"/>
    <x v="4"/>
    <x v="307"/>
    <x v="308"/>
    <s v="J.63.11.9"/>
  </r>
  <r>
    <n v="273478214"/>
    <s v="K.64.99.6"/>
    <s v="28.03.2017 09:35:53"/>
    <x v="19"/>
    <x v="308"/>
    <x v="309"/>
    <s v="K.64.99.6"/>
  </r>
  <r>
    <n v="273478188"/>
    <s v="K.64.91.1"/>
    <s v="28.03.2017 09:36:13"/>
    <x v="19"/>
    <x v="309"/>
    <x v="310"/>
    <s v="K.64.91.1"/>
  </r>
  <r>
    <n v="329511176"/>
    <s v="E.38.22.13"/>
    <s v="28.03.2017 09:40:56"/>
    <x v="9"/>
    <x v="310"/>
    <x v="311"/>
    <s v="E.38.22.13"/>
  </r>
  <r>
    <n v="329511880"/>
    <s v="C.27.90.9"/>
    <s v="28.03.2017 09:42:04"/>
    <x v="3"/>
    <x v="311"/>
    <x v="312"/>
    <s v="C.27.90.9"/>
  </r>
  <r>
    <n v="329511191"/>
    <s v="M.72.19.12"/>
    <s v="28.03.2017 09:40:56"/>
    <x v="0"/>
    <x v="312"/>
    <x v="313"/>
    <s v="M.72.19.12"/>
  </r>
  <r>
    <n v="329511881"/>
    <s v="E.38.22.12"/>
    <s v="28.03.2017 09:42:24"/>
    <x v="9"/>
    <x v="313"/>
    <x v="314"/>
    <s v="E.38.22.12"/>
  </r>
  <r>
    <n v="277934817"/>
    <s v="N.81.21.9"/>
    <s v="28.03.2017 09:41:44"/>
    <x v="5"/>
    <x v="314"/>
    <x v="315"/>
    <s v="N.81.21.9"/>
  </r>
  <r>
    <n v="329511586"/>
    <s v="C.28.99.49"/>
    <s v="28.03.2017 09:41:37"/>
    <x v="3"/>
    <x v="315"/>
    <x v="316"/>
    <s v="C.28.99.49"/>
  </r>
  <r>
    <n v="277934825"/>
    <s v="C.13.92.2"/>
    <s v="28.03.2017 09:41:48"/>
    <x v="3"/>
    <x v="316"/>
    <x v="317"/>
    <s v="C.13.92.2"/>
  </r>
  <r>
    <n v="277934802"/>
    <s v="C.32.13.2"/>
    <s v="28.03.2017 09:41:34"/>
    <x v="3"/>
    <x v="317"/>
    <x v="318"/>
    <s v="C.32.13.2"/>
  </r>
  <r>
    <n v="277934824"/>
    <s v="S.95.24.1"/>
    <s v="28.03.2017 09:41:25"/>
    <x v="2"/>
    <x v="318"/>
    <x v="319"/>
    <s v="S.95.24.1"/>
  </r>
  <r>
    <n v="277934813"/>
    <s v="C.14.31.2"/>
    <s v="28.03.2017 09:41:15"/>
    <x v="3"/>
    <x v="319"/>
    <x v="320"/>
    <s v="C.14.31.2"/>
  </r>
  <r>
    <n v="277934804"/>
    <s v="C.14.20.1"/>
    <s v="28.03.2017 09:42:17"/>
    <x v="3"/>
    <x v="320"/>
    <x v="321"/>
    <s v="C.14.20.1"/>
  </r>
  <r>
    <n v="277934821"/>
    <s v="R.93.29.3"/>
    <s v="28.03.2017 09:41:19"/>
    <x v="14"/>
    <x v="321"/>
    <x v="322"/>
    <s v="R.93.29.3"/>
  </r>
  <r>
    <n v="329511644"/>
    <s v="E.38.22.11"/>
    <s v="28.03.2017 09:41:28"/>
    <x v="9"/>
    <x v="322"/>
    <x v="323"/>
    <s v="E.38.22.11"/>
  </r>
  <r>
    <n v="277934803"/>
    <s v="S.95.29.43"/>
    <s v="28.03.2017 09:42:14"/>
    <x v="2"/>
    <x v="323"/>
    <x v="324"/>
    <s v="S.95.29.43"/>
  </r>
  <r>
    <n v="329511583"/>
    <s v="C.28.99.41"/>
    <s v="28.03.2017 09:41:29"/>
    <x v="3"/>
    <x v="324"/>
    <x v="325"/>
    <s v="C.28.99.41"/>
  </r>
  <r>
    <n v="277934799"/>
    <s v="C.32.13.1"/>
    <s v="28.03.2017 09:41:46"/>
    <x v="3"/>
    <x v="325"/>
    <x v="326"/>
    <s v="C.32.13.1"/>
  </r>
  <r>
    <n v="273482993"/>
    <s v="J.62.02.2"/>
    <s v="28.03.2017 09:41:22"/>
    <x v="4"/>
    <x v="326"/>
    <x v="327"/>
    <s v="J.62.02.2"/>
  </r>
  <r>
    <n v="273482986"/>
    <s v="J.62.0"/>
    <s v="28.03.2017 09:41:15"/>
    <x v="4"/>
    <x v="327"/>
    <x v="328"/>
    <s v="J.62.0"/>
  </r>
  <r>
    <n v="277934793"/>
    <s v="C.31.09.2"/>
    <s v="28.03.2017 09:41:24"/>
    <x v="3"/>
    <x v="328"/>
    <x v="329"/>
    <s v="C.31.09.2"/>
  </r>
  <r>
    <n v="277934791"/>
    <s v="C.14.12.2"/>
    <s v="28.03.2017 09:42:17"/>
    <x v="3"/>
    <x v="329"/>
    <x v="330"/>
    <s v="C.14.12.2"/>
  </r>
  <r>
    <n v="277934779"/>
    <s v="C.13.99.4"/>
    <s v="28.03.2017 09:41:36"/>
    <x v="3"/>
    <x v="330"/>
    <x v="331"/>
    <s v="C.13.99.4"/>
  </r>
  <r>
    <n v="273482961"/>
    <s v="J.61.20"/>
    <s v="28.03.2017 09:41:15"/>
    <x v="4"/>
    <x v="331"/>
    <x v="332"/>
    <s v="J.61.20"/>
  </r>
  <r>
    <n v="273482944"/>
    <s v="J.61.10.1"/>
    <s v="28.03.2017 09:41:42"/>
    <x v="4"/>
    <x v="332"/>
    <x v="333"/>
    <s v="J.61.10.1"/>
  </r>
  <r>
    <n v="273482984"/>
    <s v="J.62"/>
    <s v="28.03.2017 09:41:40"/>
    <x v="4"/>
    <x v="333"/>
    <x v="328"/>
    <s v="J.62"/>
  </r>
  <r>
    <n v="273482970"/>
    <s v="J.61.20.5"/>
    <s v="28.03.2017 09:42:24"/>
    <x v="4"/>
    <x v="334"/>
    <x v="334"/>
    <s v="J.61.20.5"/>
  </r>
  <r>
    <n v="273483001"/>
    <s v="J.62.03"/>
    <s v="28.03.2017 09:42:23"/>
    <x v="4"/>
    <x v="335"/>
    <x v="335"/>
    <s v="J.62.03"/>
  </r>
  <r>
    <n v="277934789"/>
    <s v="C.31.09.1"/>
    <s v="28.03.2017 09:41:24"/>
    <x v="3"/>
    <x v="336"/>
    <x v="336"/>
    <s v="C.31.09.1"/>
  </r>
  <r>
    <n v="277934785"/>
    <s v="C.14.11.2"/>
    <s v="28.03.2017 09:42:01"/>
    <x v="3"/>
    <x v="337"/>
    <x v="337"/>
    <s v="C.14.11.2"/>
  </r>
  <r>
    <n v="273483003"/>
    <s v="J.62.03.1"/>
    <s v="28.03.2017 09:41:16"/>
    <x v="4"/>
    <x v="338"/>
    <x v="338"/>
    <s v="J.62.03.1"/>
  </r>
  <r>
    <n v="273482946"/>
    <s v="J.61.10.2"/>
    <s v="28.03.2017 09:41:19"/>
    <x v="4"/>
    <x v="339"/>
    <x v="339"/>
    <s v="J.61.10.2"/>
  </r>
  <r>
    <n v="273482856"/>
    <s v="I.56.21"/>
    <s v="28.03.2017 09:41:20"/>
    <x v="6"/>
    <x v="340"/>
    <x v="340"/>
    <s v="I.56.21"/>
  </r>
  <r>
    <n v="273482921"/>
    <s v="J.59.2"/>
    <s v="28.03.2017 09:41:18"/>
    <x v="4"/>
    <x v="341"/>
    <x v="11"/>
    <s v="J.59.2"/>
  </r>
  <r>
    <n v="273482941"/>
    <s v="J.61.1"/>
    <s v="28.03.2017 09:42:08"/>
    <x v="4"/>
    <x v="342"/>
    <x v="7"/>
    <s v="J.61.1"/>
  </r>
  <r>
    <n v="273482875"/>
    <s v="J.58.1"/>
    <s v="28.03.2017 09:41:30"/>
    <x v="4"/>
    <x v="343"/>
    <x v="341"/>
    <s v="J.58.1"/>
  </r>
  <r>
    <n v="273482884"/>
    <s v="J.58.11.4"/>
    <s v="28.03.2017 09:41:54"/>
    <x v="4"/>
    <x v="344"/>
    <x v="342"/>
    <s v="J.58.11.4"/>
  </r>
  <r>
    <n v="273482926"/>
    <s v="J.59.20.2"/>
    <s v="28.03.2017 09:42:10"/>
    <x v="4"/>
    <x v="345"/>
    <x v="343"/>
    <s v="J.59.20.2"/>
  </r>
  <r>
    <n v="273482915"/>
    <s v="J.59.12"/>
    <s v="28.03.2017 09:41:38"/>
    <x v="4"/>
    <x v="346"/>
    <x v="344"/>
    <s v="J.59.12"/>
  </r>
  <r>
    <n v="273482861"/>
    <s v="I.56.29.2"/>
    <s v="28.03.2017 09:41:41"/>
    <x v="6"/>
    <x v="347"/>
    <x v="345"/>
    <s v="I.56.29.2"/>
  </r>
  <r>
    <n v="273482911"/>
    <s v="J.59.1"/>
    <s v="28.03.2017 09:41:14"/>
    <x v="4"/>
    <x v="348"/>
    <x v="346"/>
    <s v="J.59.1"/>
  </r>
  <r>
    <n v="273482824"/>
    <s v="I.55.2"/>
    <s v="28.03.2017 09:41:57"/>
    <x v="6"/>
    <x v="349"/>
    <x v="347"/>
    <s v="I.55.2"/>
  </r>
  <r>
    <n v="273482815"/>
    <s v="H.53.20.39"/>
    <s v="28.03.2017 09:41:27"/>
    <x v="1"/>
    <x v="350"/>
    <x v="348"/>
    <s v="H.53.20.39"/>
  </r>
  <r>
    <n v="273482797"/>
    <s v="H.53.2"/>
    <s v="28.03.2017 09:42:18"/>
    <x v="1"/>
    <x v="351"/>
    <x v="27"/>
    <s v="H.53.2"/>
  </r>
  <r>
    <n v="273482821"/>
    <s v="I.55.1"/>
    <s v="28.03.2017 09:41:16"/>
    <x v="6"/>
    <x v="352"/>
    <x v="349"/>
    <s v="I.55.1"/>
  </r>
  <r>
    <n v="273482803"/>
    <s v="H.53.20.2"/>
    <s v="28.03.2017 09:42:15"/>
    <x v="1"/>
    <x v="353"/>
    <x v="350"/>
    <s v="H.53.20.2"/>
  </r>
  <r>
    <n v="273482782"/>
    <s v="H.53"/>
    <s v="28.03.2017 09:41:35"/>
    <x v="1"/>
    <x v="354"/>
    <x v="351"/>
    <s v="H.53"/>
  </r>
  <r>
    <n v="273482766"/>
    <s v="H.52.23.2"/>
    <s v="28.03.2017 09:41:19"/>
    <x v="1"/>
    <x v="355"/>
    <x v="352"/>
    <s v="H.52.23.2"/>
  </r>
  <r>
    <n v="273482779"/>
    <s v="H.52.24.2"/>
    <s v="28.03.2017 09:42:11"/>
    <x v="1"/>
    <x v="356"/>
    <x v="353"/>
    <s v="H.52.24.2"/>
  </r>
  <r>
    <n v="273482705"/>
    <s v="H.52.21.21"/>
    <s v="28.03.2017 09:41:48"/>
    <x v="1"/>
    <x v="357"/>
    <x v="354"/>
    <s v="H.52.21.21"/>
  </r>
  <r>
    <n v="273482703"/>
    <s v="H.52.21.2"/>
    <s v="28.03.2017 09:42:21"/>
    <x v="1"/>
    <x v="358"/>
    <x v="355"/>
    <s v="H.52.21.2"/>
  </r>
  <r>
    <n v="273482711"/>
    <s v="H.52.21.25"/>
    <s v="28.03.2017 09:42:06"/>
    <x v="1"/>
    <x v="359"/>
    <x v="356"/>
    <s v="H.52.21.25"/>
  </r>
  <r>
    <n v="273482715"/>
    <s v="H.52.21.3"/>
    <s v="28.03.2017 09:41:23"/>
    <x v="1"/>
    <x v="360"/>
    <x v="357"/>
    <s v="H.52.21.3"/>
  </r>
  <r>
    <n v="273482751"/>
    <s v="H.52.22.29"/>
    <s v="28.03.2017 09:42:27"/>
    <x v="1"/>
    <x v="361"/>
    <x v="358"/>
    <s v="H.52.22.29"/>
  </r>
  <r>
    <n v="273482683"/>
    <s v="H.52.10.21"/>
    <s v="28.03.2017 09:41:43"/>
    <x v="1"/>
    <x v="362"/>
    <x v="359"/>
    <s v="H.52.10.21"/>
  </r>
  <r>
    <n v="273482676"/>
    <s v="H.52.1"/>
    <s v="28.03.2017 09:41:56"/>
    <x v="1"/>
    <x v="363"/>
    <x v="360"/>
    <s v="H.52.1"/>
  </r>
  <r>
    <n v="273482693"/>
    <s v="H.52.21"/>
    <s v="28.03.2017 09:41:19"/>
    <x v="1"/>
    <x v="364"/>
    <x v="361"/>
    <s v="H.52.21"/>
  </r>
  <r>
    <n v="273482673"/>
    <s v="H.51.22.4"/>
    <s v="28.03.2017 09:41:50"/>
    <x v="1"/>
    <x v="365"/>
    <x v="362"/>
    <s v="H.51.22.4"/>
  </r>
  <r>
    <n v="273482671"/>
    <s v="H.51.22.3"/>
    <s v="28.03.2017 09:40:51"/>
    <x v="1"/>
    <x v="366"/>
    <x v="363"/>
    <s v="H.51.22.3"/>
  </r>
  <r>
    <n v="273482668"/>
    <s v="H.51.22.1"/>
    <s v="28.03.2017 09:41:14"/>
    <x v="1"/>
    <x v="367"/>
    <x v="364"/>
    <s v="H.51.22.1"/>
  </r>
  <r>
    <n v="273482648"/>
    <s v="H.50.40.3"/>
    <s v="28.03.2017 09:41:19"/>
    <x v="1"/>
    <x v="368"/>
    <x v="365"/>
    <s v="H.50.40.3"/>
  </r>
  <r>
    <n v="273482630"/>
    <s v="H.50.20.41"/>
    <s v="28.03.2017 09:41:51"/>
    <x v="1"/>
    <x v="369"/>
    <x v="366"/>
    <s v="H.50.20.41"/>
  </r>
  <r>
    <n v="273482628"/>
    <s v="H.50.20.4"/>
    <s v="28.03.2017 09:41:49"/>
    <x v="1"/>
    <x v="370"/>
    <x v="367"/>
    <s v="H.50.20.4"/>
  </r>
  <r>
    <n v="273482602"/>
    <s v="H.50.20.11"/>
    <s v="28.03.2017 09:41:59"/>
    <x v="1"/>
    <x v="371"/>
    <x v="368"/>
    <s v="H.50.20.11"/>
  </r>
  <r>
    <n v="273482583"/>
    <s v="H.50.10.12"/>
    <s v="28.03.2017 09:41:18"/>
    <x v="1"/>
    <x v="372"/>
    <x v="369"/>
    <s v="H.50.10.12"/>
  </r>
  <r>
    <n v="273482615"/>
    <s v="H.50.20.21"/>
    <s v="28.03.2017 09:41:44"/>
    <x v="1"/>
    <x v="373"/>
    <x v="370"/>
    <s v="H.50.20.21"/>
  </r>
  <r>
    <n v="273482581"/>
    <s v="H.50.10.11"/>
    <s v="28.03.2017 09:42:16"/>
    <x v="1"/>
    <x v="374"/>
    <x v="371"/>
    <s v="H.50.10.11"/>
  </r>
  <r>
    <n v="273482623"/>
    <s v="H.50.20.3"/>
    <s v="28.03.2017 09:42:27"/>
    <x v="1"/>
    <x v="375"/>
    <x v="372"/>
    <s v="H.50.20.3"/>
  </r>
  <r>
    <n v="273482613"/>
    <s v="H.50.20.2"/>
    <s v="28.03.2017 09:41:41"/>
    <x v="1"/>
    <x v="376"/>
    <x v="373"/>
    <s v="H.50.20.2"/>
  </r>
  <r>
    <n v="273482536"/>
    <s v="H.49.39.13"/>
    <s v="28.03.2017 09:41:19"/>
    <x v="1"/>
    <x v="377"/>
    <x v="374"/>
    <s v="H.49.39.13"/>
  </r>
  <r>
    <n v="273482546"/>
    <s v="H.49.39.34"/>
    <s v="28.03.2017 09:41:57"/>
    <x v="1"/>
    <x v="378"/>
    <x v="375"/>
    <s v="H.49.39.34"/>
  </r>
  <r>
    <n v="273482520"/>
    <s v="H.49.31.22"/>
    <s v="28.03.2017 09:41:35"/>
    <x v="1"/>
    <x v="379"/>
    <x v="376"/>
    <s v="H.49.31.22"/>
  </r>
  <r>
    <n v="273482528"/>
    <s v="H.49.32"/>
    <s v="28.03.2017 09:41:16"/>
    <x v="1"/>
    <x v="380"/>
    <x v="377"/>
    <s v="H.49.32"/>
  </r>
  <r>
    <n v="273482550"/>
    <s v="H.49.39.39"/>
    <s v="28.03.2017 09:41:28"/>
    <x v="1"/>
    <x v="381"/>
    <x v="378"/>
    <s v="H.49.39.39"/>
  </r>
  <r>
    <n v="273482529"/>
    <s v="H.49.39"/>
    <s v="28.03.2017 09:41:47"/>
    <x v="1"/>
    <x v="382"/>
    <x v="379"/>
    <s v="H.49.39"/>
  </r>
  <r>
    <n v="273482513"/>
    <s v="H.49.31.12"/>
    <s v="28.03.2017 09:41:55"/>
    <x v="1"/>
    <x v="383"/>
    <x v="380"/>
    <s v="H.49.31.12"/>
  </r>
  <r>
    <n v="273482566"/>
    <s v="H.49.50.11"/>
    <s v="28.03.2017 09:41:22"/>
    <x v="1"/>
    <x v="384"/>
    <x v="381"/>
    <s v="H.49.50.11"/>
  </r>
  <r>
    <n v="273482437"/>
    <s v="G.47.79.1"/>
    <s v="28.03.2017 09:42:07"/>
    <x v="7"/>
    <x v="385"/>
    <x v="382"/>
    <s v="G.47.79.1"/>
  </r>
  <r>
    <n v="273482443"/>
    <s v="G.47.79.4"/>
    <s v="28.03.2017 09:42:14"/>
    <x v="7"/>
    <x v="386"/>
    <x v="383"/>
    <s v="G.47.79.4"/>
  </r>
  <r>
    <n v="273482495"/>
    <s v="H.49.10.12"/>
    <s v="28.03.2017 09:41:18"/>
    <x v="1"/>
    <x v="387"/>
    <x v="384"/>
    <s v="H.49.10.12"/>
  </r>
  <r>
    <n v="273482421"/>
    <s v="G.47.78.6"/>
    <s v="28.03.2017 09:41:27"/>
    <x v="7"/>
    <x v="388"/>
    <x v="385"/>
    <s v="G.47.78.6"/>
  </r>
  <r>
    <n v="273482502"/>
    <s v="H.49.20.1"/>
    <s v="28.03.2017 09:42:01"/>
    <x v="1"/>
    <x v="389"/>
    <x v="386"/>
    <s v="H.49.20.1"/>
  </r>
  <r>
    <n v="273482387"/>
    <s v="G.47.73"/>
    <s v="28.03.2017 09:41:33"/>
    <x v="7"/>
    <x v="390"/>
    <x v="387"/>
    <s v="G.47.73"/>
  </r>
  <r>
    <n v="273482429"/>
    <s v="G.47.78.7"/>
    <s v="28.03.2017 09:41:20"/>
    <x v="7"/>
    <x v="391"/>
    <x v="388"/>
    <s v="G.47.78.7"/>
  </r>
  <r>
    <n v="273482505"/>
    <s v="H.49.20.9"/>
    <s v="28.03.2017 09:41:39"/>
    <x v="1"/>
    <x v="392"/>
    <x v="389"/>
    <s v="H.49.20.9"/>
  </r>
  <r>
    <n v="273482449"/>
    <s v="G.47.81.1"/>
    <s v="28.03.2017 09:41:06"/>
    <x v="7"/>
    <x v="393"/>
    <x v="390"/>
    <s v="G.47.81.1"/>
  </r>
  <r>
    <n v="273482454"/>
    <s v="G.47.82.1"/>
    <s v="28.03.2017 09:42:07"/>
    <x v="7"/>
    <x v="394"/>
    <x v="391"/>
    <s v="G.47.82.1"/>
  </r>
  <r>
    <n v="273482411"/>
    <s v="G.47.78"/>
    <s v="28.03.2017 09:42:03"/>
    <x v="7"/>
    <x v="395"/>
    <x v="392"/>
    <s v="G.47.78"/>
  </r>
  <r>
    <n v="273482506"/>
    <s v="H.49.3"/>
    <s v="28.03.2017 09:42:05"/>
    <x v="1"/>
    <x v="396"/>
    <x v="393"/>
    <s v="H.49.3"/>
  </r>
  <r>
    <n v="273482405"/>
    <s v="G.47.77"/>
    <s v="28.03.2017 09:41:06"/>
    <x v="7"/>
    <x v="397"/>
    <x v="394"/>
    <s v="G.47.77"/>
  </r>
  <r>
    <n v="273482375"/>
    <s v="G.47.71.5"/>
    <s v="28.03.2017 09:42:21"/>
    <x v="7"/>
    <x v="398"/>
    <x v="395"/>
    <s v="G.47.71.5"/>
  </r>
  <r>
    <n v="273482386"/>
    <s v="G.47.72.2"/>
    <s v="28.03.2017 09:41:09"/>
    <x v="7"/>
    <x v="399"/>
    <x v="396"/>
    <s v="G.47.72.2"/>
  </r>
  <r>
    <n v="273482358"/>
    <s v="G.47.64.2"/>
    <s v="28.03.2017 09:41:00"/>
    <x v="7"/>
    <x v="400"/>
    <x v="397"/>
    <s v="G.47.64.2"/>
  </r>
  <r>
    <n v="273482354"/>
    <s v="G.47.63.2"/>
    <s v="28.03.2017 09:41:25"/>
    <x v="7"/>
    <x v="401"/>
    <x v="398"/>
    <s v="G.47.63.2"/>
  </r>
  <r>
    <n v="273482306"/>
    <s v="G.47.52.3"/>
    <s v="28.03.2017 09:41:55"/>
    <x v="7"/>
    <x v="402"/>
    <x v="399"/>
    <s v="G.47.52.3"/>
  </r>
  <r>
    <n v="273482326"/>
    <s v="G.47.53.2"/>
    <s v="28.03.2017 09:41:26"/>
    <x v="7"/>
    <x v="403"/>
    <x v="400"/>
    <s v="G.47.53.2"/>
  </r>
  <r>
    <n v="273482291"/>
    <s v="G.47.42"/>
    <s v="28.03.2017 09:42:16"/>
    <x v="7"/>
    <x v="404"/>
    <x v="401"/>
    <s v="G.47.42"/>
  </r>
  <r>
    <n v="273482328"/>
    <s v="G.47.53.3"/>
    <s v="28.03.2017 09:41:55"/>
    <x v="7"/>
    <x v="405"/>
    <x v="402"/>
    <s v="G.47.53.3"/>
  </r>
  <r>
    <n v="273482301"/>
    <s v="G.47.52"/>
    <s v="28.03.2017 09:41:22"/>
    <x v="7"/>
    <x v="406"/>
    <x v="403"/>
    <s v="G.47.52"/>
  </r>
  <r>
    <n v="273482286"/>
    <s v="G.47.41.2"/>
    <s v="28.03.2017 09:41:01"/>
    <x v="7"/>
    <x v="407"/>
    <x v="404"/>
    <s v="G.47.41.2"/>
  </r>
  <r>
    <n v="273482325"/>
    <s v="G.47.53.1"/>
    <s v="28.03.2017 09:42:02"/>
    <x v="7"/>
    <x v="408"/>
    <x v="405"/>
    <s v="G.47.53.1"/>
  </r>
  <r>
    <n v="273482352"/>
    <s v="G.47.63.1"/>
    <s v="28.03.2017 09:41:22"/>
    <x v="7"/>
    <x v="409"/>
    <x v="406"/>
    <s v="G.47.63.1"/>
  </r>
  <r>
    <n v="273482262"/>
    <s v="G.47.29.33"/>
    <s v="28.03.2017 09:40:53"/>
    <x v="7"/>
    <x v="410"/>
    <x v="407"/>
    <s v="G.47.29.33"/>
  </r>
  <r>
    <n v="273482335"/>
    <s v="G.47.59.3"/>
    <s v="28.03.2017 09:42:15"/>
    <x v="7"/>
    <x v="411"/>
    <x v="408"/>
    <s v="G.47.59.3"/>
  </r>
  <r>
    <n v="273482332"/>
    <s v="G.47.59.1"/>
    <s v="28.03.2017 09:40:55"/>
    <x v="7"/>
    <x v="412"/>
    <x v="409"/>
    <s v="G.47.59.1"/>
  </r>
  <r>
    <n v="273482343"/>
    <s v="G.47.6"/>
    <s v="28.03.2017 09:41:29"/>
    <x v="7"/>
    <x v="413"/>
    <x v="410"/>
    <s v="G.47.6"/>
  </r>
  <r>
    <n v="273482341"/>
    <s v="G.47.59.7"/>
    <s v="28.03.2017 09:42:13"/>
    <x v="7"/>
    <x v="414"/>
    <x v="411"/>
    <s v="G.47.59.7"/>
  </r>
  <r>
    <n v="273482208"/>
    <s v="G.47.21"/>
    <s v="28.03.2017 09:42:25"/>
    <x v="7"/>
    <x v="415"/>
    <x v="412"/>
    <s v="G.47.21"/>
  </r>
  <r>
    <n v="273482199"/>
    <s v="G.47.11.3"/>
    <s v="28.03.2017 09:42:27"/>
    <x v="7"/>
    <x v="416"/>
    <x v="413"/>
    <s v="G.47.11.3"/>
  </r>
  <r>
    <n v="273482193"/>
    <s v="G.47.1"/>
    <s v="28.03.2017 09:41:31"/>
    <x v="7"/>
    <x v="417"/>
    <x v="414"/>
    <s v="G.47.1"/>
  </r>
  <r>
    <n v="273482201"/>
    <s v="G.47.19"/>
    <s v="28.03.2017 09:41:22"/>
    <x v="7"/>
    <x v="418"/>
    <x v="415"/>
    <s v="G.47.19"/>
  </r>
  <r>
    <n v="273482170"/>
    <s v="G.46.75"/>
    <s v="28.03.2017 09:41:50"/>
    <x v="7"/>
    <x v="419"/>
    <x v="416"/>
    <s v="G.46.75"/>
  </r>
  <r>
    <n v="273482249"/>
    <s v="G.47.29.12"/>
    <s v="28.03.2017 09:41:18"/>
    <x v="7"/>
    <x v="420"/>
    <x v="417"/>
    <s v="G.47.29.12"/>
  </r>
  <r>
    <n v="273482243"/>
    <s v="G.47.25.2"/>
    <s v="28.03.2017 09:41:53"/>
    <x v="7"/>
    <x v="421"/>
    <x v="418"/>
    <s v="G.47.25.2"/>
  </r>
  <r>
    <n v="273482158"/>
    <s v="G.46.73.7"/>
    <s v="28.03.2017 09:42:12"/>
    <x v="7"/>
    <x v="422"/>
    <x v="419"/>
    <s v="G.46.73.7"/>
  </r>
  <r>
    <n v="273482144"/>
    <s v="G.46.72.23"/>
    <s v="28.03.2017 09:42:20"/>
    <x v="7"/>
    <x v="423"/>
    <x v="420"/>
    <s v="G.46.72.23"/>
  </r>
  <r>
    <n v="273482224"/>
    <s v="G.47.23.2"/>
    <s v="28.03.2017 09:41:10"/>
    <x v="7"/>
    <x v="424"/>
    <x v="421"/>
    <s v="G.47.23.2"/>
  </r>
  <r>
    <n v="273482167"/>
    <s v="G.46.74.2"/>
    <s v="28.03.2017 09:41:15"/>
    <x v="7"/>
    <x v="425"/>
    <x v="422"/>
    <s v="G.46.74.2"/>
  </r>
  <r>
    <n v="273482177"/>
    <s v="G.46.76.1"/>
    <s v="28.03.2017 09:41:52"/>
    <x v="7"/>
    <x v="426"/>
    <x v="423"/>
    <s v="G.46.76.1"/>
  </r>
  <r>
    <n v="273482182"/>
    <s v="G.46.76.4"/>
    <s v="28.03.2017 09:40:55"/>
    <x v="7"/>
    <x v="427"/>
    <x v="424"/>
    <s v="G.46.76.4"/>
  </r>
  <r>
    <n v="273482160"/>
    <s v="G.46.73.8"/>
    <s v="28.03.2017 09:41:42"/>
    <x v="7"/>
    <x v="428"/>
    <x v="425"/>
    <s v="G.46.73.8"/>
  </r>
  <r>
    <n v="273482137"/>
    <s v="G.46.72.12"/>
    <s v="28.03.2017 09:41:17"/>
    <x v="7"/>
    <x v="429"/>
    <x v="426"/>
    <s v="G.46.72.12"/>
  </r>
  <r>
    <n v="273482134"/>
    <s v="G.46.72.1"/>
    <s v="28.03.2017 09:42:26"/>
    <x v="7"/>
    <x v="430"/>
    <x v="427"/>
    <s v="G.46.72.1"/>
  </r>
  <r>
    <n v="273482133"/>
    <s v="G.46.72"/>
    <s v="28.03.2017 09:41:26"/>
    <x v="7"/>
    <x v="431"/>
    <x v="428"/>
    <s v="G.46.72"/>
  </r>
  <r>
    <n v="273482117"/>
    <s v="G.46.71"/>
    <s v="28.03.2017 09:42:10"/>
    <x v="7"/>
    <x v="432"/>
    <x v="429"/>
    <s v="G.46.71"/>
  </r>
  <r>
    <n v="273482105"/>
    <s v="G.46.69.4"/>
    <s v="28.03.2017 09:41:21"/>
    <x v="7"/>
    <x v="433"/>
    <x v="430"/>
    <s v="G.46.69.4"/>
  </r>
  <r>
    <n v="273482102"/>
    <s v="G.46.69.2"/>
    <s v="28.03.2017 09:41:26"/>
    <x v="7"/>
    <x v="434"/>
    <x v="431"/>
    <s v="G.46.69.2"/>
  </r>
  <r>
    <n v="273482086"/>
    <s v="G.46.62.1"/>
    <s v="28.03.2017 09:41:13"/>
    <x v="7"/>
    <x v="435"/>
    <x v="432"/>
    <s v="G.46.62.1"/>
  </r>
  <r>
    <n v="273482078"/>
    <s v="G.46.6"/>
    <s v="28.03.2017 09:42:00"/>
    <x v="7"/>
    <x v="436"/>
    <x v="433"/>
    <s v="G.46.6"/>
  </r>
  <r>
    <n v="273482067"/>
    <s v="G.46.51.1"/>
    <s v="28.03.2017 09:41:02"/>
    <x v="7"/>
    <x v="437"/>
    <x v="434"/>
    <s v="G.46.51.1"/>
  </r>
  <r>
    <n v="273482054"/>
    <s v="G.46.49.42"/>
    <s v="28.03.2017 09:41:21"/>
    <x v="7"/>
    <x v="438"/>
    <x v="435"/>
    <s v="G.46.49.42"/>
  </r>
  <r>
    <n v="273482084"/>
    <s v="G.46.62"/>
    <s v="28.03.2017 09:41:38"/>
    <x v="7"/>
    <x v="439"/>
    <x v="436"/>
    <s v="G.46.62"/>
  </r>
  <r>
    <n v="273482045"/>
    <s v="G.46.49.31"/>
    <s v="28.03.2017 09:41:01"/>
    <x v="7"/>
    <x v="440"/>
    <x v="437"/>
    <s v="G.46.49.31"/>
  </r>
  <r>
    <n v="273482034"/>
    <s v="G.46.47.3"/>
    <s v="28.03.2017 09:42:04"/>
    <x v="7"/>
    <x v="441"/>
    <x v="438"/>
    <s v="G.46.47.3"/>
  </r>
  <r>
    <n v="273482039"/>
    <s v="G.46.48.2"/>
    <s v="28.03.2017 09:42:09"/>
    <x v="7"/>
    <x v="442"/>
    <x v="439"/>
    <s v="G.46.48.2"/>
  </r>
  <r>
    <n v="273482043"/>
    <s v="G.46.49.2"/>
    <s v="28.03.2017 09:41:46"/>
    <x v="7"/>
    <x v="443"/>
    <x v="440"/>
    <s v="G.46.49.2"/>
  </r>
  <r>
    <n v="273482028"/>
    <s v="G.46.47"/>
    <s v="28.03.2017 09:42:01"/>
    <x v="7"/>
    <x v="444"/>
    <x v="441"/>
    <s v="G.46.47"/>
  </r>
  <r>
    <n v="273482020"/>
    <s v="G.46.45.2"/>
    <s v="28.03.2017 09:41:11"/>
    <x v="7"/>
    <x v="445"/>
    <x v="442"/>
    <s v="G.46.45.2"/>
  </r>
  <r>
    <n v="273482018"/>
    <s v="G.46.45.1"/>
    <s v="28.03.2017 09:42:00"/>
    <x v="7"/>
    <x v="446"/>
    <x v="443"/>
    <s v="G.46.45.1"/>
  </r>
  <r>
    <n v="273482009"/>
    <s v="G.46.43.3"/>
    <s v="28.03.2017 09:42:22"/>
    <x v="7"/>
    <x v="447"/>
    <x v="444"/>
    <s v="G.46.43.3"/>
  </r>
  <r>
    <n v="273481964"/>
    <s v="G.46.38.2"/>
    <s v="28.03.2017 09:41:55"/>
    <x v="7"/>
    <x v="448"/>
    <x v="445"/>
    <s v="G.46.38.2"/>
  </r>
  <r>
    <n v="273481994"/>
    <s v="G.46.42.11"/>
    <s v="28.03.2017 09:41:28"/>
    <x v="7"/>
    <x v="449"/>
    <x v="446"/>
    <s v="G.46.42.11"/>
  </r>
  <r>
    <n v="273482016"/>
    <s v="G.46.45"/>
    <s v="28.03.2017 09:41:12"/>
    <x v="7"/>
    <x v="450"/>
    <x v="447"/>
    <s v="G.46.45"/>
  </r>
  <r>
    <n v="273481952"/>
    <s v="G.46.36.2"/>
    <s v="28.03.2017 09:42:26"/>
    <x v="7"/>
    <x v="451"/>
    <x v="448"/>
    <s v="G.46.36.2"/>
  </r>
  <r>
    <n v="273481960"/>
    <s v="G.46.38"/>
    <s v="28.03.2017 09:41:07"/>
    <x v="7"/>
    <x v="452"/>
    <x v="449"/>
    <s v="G.46.38"/>
  </r>
  <r>
    <n v="273481942"/>
    <s v="G.46.34.22"/>
    <s v="28.03.2017 09:42:07"/>
    <x v="7"/>
    <x v="453"/>
    <x v="450"/>
    <s v="G.46.34.22"/>
  </r>
  <r>
    <n v="273481950"/>
    <s v="G.46.36.1"/>
    <s v="28.03.2017 09:41:59"/>
    <x v="7"/>
    <x v="454"/>
    <x v="451"/>
    <s v="G.46.36.1"/>
  </r>
  <r>
    <n v="273481903"/>
    <s v="G.46.24"/>
    <s v="28.03.2017 09:41:50"/>
    <x v="7"/>
    <x v="455"/>
    <x v="452"/>
    <s v="G.46.24"/>
  </r>
  <r>
    <n v="273481897"/>
    <s v="G.46.21.2"/>
    <s v="28.03.2017 09:41:20"/>
    <x v="7"/>
    <x v="456"/>
    <x v="453"/>
    <s v="G.46.21.2"/>
  </r>
  <r>
    <n v="273481932"/>
    <s v="G.46.33.3"/>
    <s v="28.03.2017 09:41:41"/>
    <x v="7"/>
    <x v="457"/>
    <x v="454"/>
    <s v="G.46.33.3"/>
  </r>
  <r>
    <n v="273481875"/>
    <s v="G.46.18.93"/>
    <s v="28.03.2017 09:42:07"/>
    <x v="7"/>
    <x v="458"/>
    <x v="455"/>
    <s v="G.46.18.93"/>
  </r>
  <r>
    <n v="273481873"/>
    <s v="G.46.18.92"/>
    <s v="28.03.2017 09:41:28"/>
    <x v="7"/>
    <x v="459"/>
    <x v="456"/>
    <s v="G.46.18.92"/>
  </r>
  <r>
    <n v="273481869"/>
    <s v="G.46.18.9"/>
    <s v="28.03.2017 09:41:53"/>
    <x v="7"/>
    <x v="460"/>
    <x v="457"/>
    <s v="G.46.18.9"/>
  </r>
  <r>
    <n v="273481863"/>
    <s v="G.46.18.14"/>
    <s v="28.03.2017 09:41:18"/>
    <x v="7"/>
    <x v="461"/>
    <x v="458"/>
    <s v="G.46.18.14"/>
  </r>
  <r>
    <n v="273481840"/>
    <s v="G.46.16.3"/>
    <s v="28.03.2017 09:41:25"/>
    <x v="7"/>
    <x v="462"/>
    <x v="459"/>
    <s v="G.46.16.3"/>
  </r>
  <r>
    <n v="273481825"/>
    <s v="G.46.15"/>
    <s v="28.03.2017 09:41:50"/>
    <x v="7"/>
    <x v="463"/>
    <x v="460"/>
    <s v="G.46.15"/>
  </r>
  <r>
    <n v="273481810"/>
    <s v="G.46.12.32"/>
    <s v="28.03.2017 09:41:17"/>
    <x v="7"/>
    <x v="464"/>
    <x v="461"/>
    <s v="G.46.12.32"/>
  </r>
  <r>
    <n v="273481795"/>
    <s v="G.46.11.39"/>
    <s v="28.03.2017 09:41:15"/>
    <x v="7"/>
    <x v="465"/>
    <x v="462"/>
    <s v="G.46.11.39"/>
  </r>
  <r>
    <n v="273481794"/>
    <s v="G.46.11.35"/>
    <s v="28.03.2017 09:40:50"/>
    <x v="7"/>
    <x v="466"/>
    <x v="463"/>
    <s v="G.46.11.35"/>
  </r>
  <r>
    <n v="273481792"/>
    <s v="G.46.11.34"/>
    <s v="28.03.2017 09:41:15"/>
    <x v="7"/>
    <x v="467"/>
    <x v="464"/>
    <s v="G.46.11.34"/>
  </r>
  <r>
    <n v="273481771"/>
    <s v="G.45.40.1"/>
    <s v="28.03.2017 09:41:36"/>
    <x v="7"/>
    <x v="468"/>
    <x v="465"/>
    <s v="G.45.40.1"/>
  </r>
  <r>
    <n v="273481773"/>
    <s v="G.45.40.2"/>
    <s v="28.03.2017 09:41:28"/>
    <x v="7"/>
    <x v="469"/>
    <x v="466"/>
    <s v="G.45.40.2"/>
  </r>
  <r>
    <n v="273481765"/>
    <s v="G.45.32.22"/>
    <s v="28.03.2017 09:42:06"/>
    <x v="7"/>
    <x v="470"/>
    <x v="467"/>
    <s v="G.45.32.22"/>
  </r>
  <r>
    <n v="273481762"/>
    <s v="G.45.32.2"/>
    <s v="28.03.2017 09:42:19"/>
    <x v="7"/>
    <x v="471"/>
    <x v="468"/>
    <s v="G.45.32.2"/>
  </r>
  <r>
    <n v="273481747"/>
    <s v="G.45.20.3"/>
    <s v="28.03.2017 09:41:23"/>
    <x v="7"/>
    <x v="472"/>
    <x v="469"/>
    <s v="G.45.20.3"/>
  </r>
  <r>
    <n v="273481751"/>
    <s v="G.45.31"/>
    <s v="28.03.2017 09:41:50"/>
    <x v="7"/>
    <x v="473"/>
    <x v="470"/>
    <s v="G.45.31"/>
  </r>
  <r>
    <n v="273481738"/>
    <s v="G.45.19.49"/>
    <s v="28.03.2017 09:41:57"/>
    <x v="7"/>
    <x v="474"/>
    <x v="471"/>
    <s v="G.45.19.49"/>
  </r>
  <r>
    <n v="273481736"/>
    <s v="G.45.19.41"/>
    <s v="28.03.2017 09:41:23"/>
    <x v="7"/>
    <x v="475"/>
    <x v="472"/>
    <s v="G.45.19.41"/>
  </r>
  <r>
    <n v="273481732"/>
    <s v="G.45.19.31"/>
    <s v="28.03.2017 09:42:17"/>
    <x v="7"/>
    <x v="476"/>
    <x v="473"/>
    <s v="G.45.19.31"/>
  </r>
  <r>
    <n v="273481728"/>
    <s v="G.45.19.2"/>
    <s v="28.03.2017 09:41:13"/>
    <x v="7"/>
    <x v="477"/>
    <x v="474"/>
    <s v="G.45.19.2"/>
  </r>
  <r>
    <n v="273481726"/>
    <s v="G.45.19.1"/>
    <s v="28.03.2017 09:42:20"/>
    <x v="7"/>
    <x v="478"/>
    <x v="475"/>
    <s v="G.45.19.1"/>
  </r>
  <r>
    <n v="273481716"/>
    <s v="G.45.11.39"/>
    <s v="28.03.2017 09:41:16"/>
    <x v="7"/>
    <x v="479"/>
    <x v="476"/>
    <s v="G.45.11.39"/>
  </r>
  <r>
    <n v="273481713"/>
    <s v="G.45.11.3"/>
    <s v="28.03.2017 09:41:21"/>
    <x v="7"/>
    <x v="480"/>
    <x v="477"/>
    <s v="G.45.11.3"/>
  </r>
  <r>
    <n v="273481708"/>
    <s v="G.45.11"/>
    <s v="28.03.2017 09:41:46"/>
    <x v="7"/>
    <x v="481"/>
    <x v="478"/>
    <s v="G.45.11"/>
  </r>
  <r>
    <n v="273481688"/>
    <s v="F.43.99.1"/>
    <s v="28.03.2017 09:41:47"/>
    <x v="8"/>
    <x v="482"/>
    <x v="479"/>
    <s v="F.43.99.1"/>
  </r>
  <r>
    <n v="273481669"/>
    <s v="F.43.32.1"/>
    <s v="28.03.2017 09:41:04"/>
    <x v="8"/>
    <x v="483"/>
    <x v="480"/>
    <s v="F.43.32.1"/>
  </r>
  <r>
    <n v="273481676"/>
    <s v="F.43.34"/>
    <s v="28.03.2017 09:41:47"/>
    <x v="8"/>
    <x v="484"/>
    <x v="481"/>
    <s v="F.43.34"/>
  </r>
  <r>
    <n v="273481647"/>
    <s v="F.43.12.1"/>
    <s v="28.03.2017 09:42:01"/>
    <x v="8"/>
    <x v="485"/>
    <x v="482"/>
    <s v="F.43.12.1"/>
  </r>
  <r>
    <n v="273481643"/>
    <s v="F.43.11"/>
    <s v="28.03.2017 09:41:06"/>
    <x v="8"/>
    <x v="486"/>
    <x v="483"/>
    <s v="F.43.11"/>
  </r>
  <r>
    <n v="273481665"/>
    <s v="F.43.31"/>
    <s v="28.03.2017 09:41:11"/>
    <x v="8"/>
    <x v="487"/>
    <x v="484"/>
    <s v="F.43.31"/>
  </r>
  <r>
    <n v="273481653"/>
    <s v="F.43.12.4"/>
    <s v="28.03.2017 09:41:51"/>
    <x v="8"/>
    <x v="488"/>
    <x v="485"/>
    <s v="F.43.12.4"/>
  </r>
  <r>
    <n v="273481628"/>
    <s v="F.42.91"/>
    <s v="28.03.2017 09:41:53"/>
    <x v="8"/>
    <x v="489"/>
    <x v="486"/>
    <s v="F.42.91"/>
  </r>
  <r>
    <n v="273481632"/>
    <s v="F.42.91.2"/>
    <s v="28.03.2017 09:42:11"/>
    <x v="8"/>
    <x v="490"/>
    <x v="487"/>
    <s v="F.42.91.2"/>
  </r>
  <r>
    <n v="273481606"/>
    <s v="F.41.20"/>
    <s v="28.03.2017 09:41:35"/>
    <x v="8"/>
    <x v="491"/>
    <x v="95"/>
    <s v="F.41.20"/>
  </r>
  <r>
    <n v="273481570"/>
    <s v="E.38.32.2"/>
    <s v="28.03.2017 09:42:05"/>
    <x v="9"/>
    <x v="492"/>
    <x v="488"/>
    <s v="E.38.32.2"/>
  </r>
  <r>
    <n v="273481575"/>
    <s v="E.38.32.41"/>
    <s v="28.03.2017 09:41:34"/>
    <x v="9"/>
    <x v="493"/>
    <x v="489"/>
    <s v="E.38.32.41"/>
  </r>
  <r>
    <n v="273481592"/>
    <s v="E.39"/>
    <s v="28.03.2017 09:41:51"/>
    <x v="9"/>
    <x v="494"/>
    <x v="490"/>
    <s v="E.39"/>
  </r>
  <r>
    <n v="273481599"/>
    <s v="F.41"/>
    <s v="28.03.2017 09:41:08"/>
    <x v="8"/>
    <x v="495"/>
    <x v="491"/>
    <s v="F.41"/>
  </r>
  <r>
    <n v="273481569"/>
    <s v="E.38.32.12"/>
    <s v="28.03.2017 09:41:20"/>
    <x v="9"/>
    <x v="496"/>
    <x v="492"/>
    <s v="E.38.32.12"/>
  </r>
  <r>
    <n v="273481559"/>
    <s v="E.38.22"/>
    <s v="28.03.2017 09:40:52"/>
    <x v="9"/>
    <x v="497"/>
    <x v="493"/>
    <s v="E.38.22"/>
  </r>
  <r>
    <n v="273481553"/>
    <s v="E.38.11"/>
    <s v="28.03.2017 09:42:22"/>
    <x v="9"/>
    <x v="498"/>
    <x v="494"/>
    <s v="E.38.11"/>
  </r>
  <r>
    <n v="273481555"/>
    <s v="E.38.12"/>
    <s v="28.03.2017 09:41:35"/>
    <x v="9"/>
    <x v="499"/>
    <x v="495"/>
    <s v="E.38.12"/>
  </r>
  <r>
    <n v="273481505"/>
    <s v="D.35.22.22"/>
    <s v="28.03.2017 09:41:17"/>
    <x v="10"/>
    <x v="500"/>
    <x v="496"/>
    <s v="D.35.22.22"/>
  </r>
  <r>
    <n v="273481532"/>
    <s v="D.35.30.4"/>
    <s v="28.03.2017 09:42:26"/>
    <x v="10"/>
    <x v="501"/>
    <x v="497"/>
    <s v="D.35.30.4"/>
  </r>
  <r>
    <n v="273481510"/>
    <s v="D.35.23.11"/>
    <s v="28.03.2017 09:41:23"/>
    <x v="10"/>
    <x v="502"/>
    <x v="498"/>
    <s v="D.35.23.11"/>
  </r>
  <r>
    <n v="273481497"/>
    <s v="D.35.22.12"/>
    <s v="28.03.2017 09:42:27"/>
    <x v="10"/>
    <x v="503"/>
    <x v="499"/>
    <s v="D.35.22.12"/>
  </r>
  <r>
    <n v="273481493"/>
    <s v="D.35.22.1"/>
    <s v="28.03.2017 09:41:13"/>
    <x v="10"/>
    <x v="504"/>
    <x v="500"/>
    <s v="D.35.22.1"/>
  </r>
  <r>
    <n v="273481491"/>
    <s v="D.35.22"/>
    <s v="28.03.2017 09:41:58"/>
    <x v="10"/>
    <x v="505"/>
    <x v="501"/>
    <s v="D.35.22"/>
  </r>
  <r>
    <n v="273481475"/>
    <s v="D.35.21.1"/>
    <s v="28.03.2017 09:41:21"/>
    <x v="10"/>
    <x v="506"/>
    <x v="502"/>
    <s v="D.35.21.1"/>
  </r>
  <r>
    <n v="273481468"/>
    <s v="D.35.13"/>
    <s v="28.03.2017 09:42:15"/>
    <x v="10"/>
    <x v="507"/>
    <x v="503"/>
    <s v="D.35.13"/>
  </r>
  <r>
    <n v="273481486"/>
    <s v="D.35.21.21"/>
    <s v="28.03.2017 09:41:12"/>
    <x v="10"/>
    <x v="508"/>
    <x v="504"/>
    <s v="D.35.21.21"/>
  </r>
  <r>
    <n v="273481458"/>
    <s v="D.35.11.3"/>
    <s v="28.03.2017 09:42:01"/>
    <x v="10"/>
    <x v="509"/>
    <x v="505"/>
    <s v="D.35.11.3"/>
  </r>
  <r>
    <n v="273481454"/>
    <s v="D.35.11"/>
    <s v="28.03.2017 09:41:10"/>
    <x v="10"/>
    <x v="510"/>
    <x v="506"/>
    <s v="D.35.11"/>
  </r>
  <r>
    <n v="273481442"/>
    <s v="C.33.17"/>
    <s v="28.03.2017 09:41:18"/>
    <x v="3"/>
    <x v="511"/>
    <x v="507"/>
    <s v="C.33.17"/>
  </r>
  <r>
    <n v="273481452"/>
    <s v="D.35.1"/>
    <s v="28.03.2017 09:42:12"/>
    <x v="10"/>
    <x v="512"/>
    <x v="508"/>
    <s v="D.35.1"/>
  </r>
  <r>
    <n v="273481439"/>
    <s v="C.33.15"/>
    <s v="28.03.2017 09:41:33"/>
    <x v="3"/>
    <x v="513"/>
    <x v="509"/>
    <s v="C.33.15"/>
  </r>
  <r>
    <n v="273481421"/>
    <s v="C.32.99.6"/>
    <s v="28.03.2017 09:42:16"/>
    <x v="3"/>
    <x v="514"/>
    <x v="510"/>
    <s v="C.32.99.6"/>
  </r>
  <r>
    <n v="273481414"/>
    <s v="C.32.99.2"/>
    <s v="28.03.2017 09:42:11"/>
    <x v="3"/>
    <x v="515"/>
    <x v="511"/>
    <s v="C.32.99.2"/>
  </r>
  <r>
    <n v="273481417"/>
    <s v="C.32.99.4"/>
    <s v="28.03.2017 09:41:11"/>
    <x v="3"/>
    <x v="516"/>
    <x v="512"/>
    <s v="C.32.99.4"/>
  </r>
  <r>
    <n v="273481407"/>
    <s v="C.32.9"/>
    <s v="28.03.2017 09:42:08"/>
    <x v="3"/>
    <x v="517"/>
    <x v="513"/>
    <s v="C.32.9"/>
  </r>
  <r>
    <n v="273481403"/>
    <s v="C.32.5"/>
    <s v="28.03.2017 09:42:03"/>
    <x v="3"/>
    <x v="518"/>
    <x v="514"/>
    <s v="C.32.5"/>
  </r>
  <r>
    <n v="273481372"/>
    <s v="C.31.02"/>
    <s v="28.03.2017 09:41:26"/>
    <x v="3"/>
    <x v="519"/>
    <x v="515"/>
    <s v="C.31.02"/>
  </r>
  <r>
    <n v="273481370"/>
    <s v="C.31.0"/>
    <s v="28.03.2017 09:42:14"/>
    <x v="3"/>
    <x v="520"/>
    <x v="516"/>
    <s v="C.31.0"/>
  </r>
  <r>
    <n v="273481376"/>
    <s v="C.31.09"/>
    <s v="28.03.2017 09:42:05"/>
    <x v="3"/>
    <x v="521"/>
    <x v="517"/>
    <s v="C.31.09"/>
  </r>
  <r>
    <n v="273481336"/>
    <s v="C.30.30.39"/>
    <s v="28.03.2017 09:42:04"/>
    <x v="3"/>
    <x v="522"/>
    <x v="518"/>
    <s v="C.30.30.39"/>
  </r>
  <r>
    <n v="273481321"/>
    <s v="C.30.30.1"/>
    <s v="28.03.2017 09:41:31"/>
    <x v="3"/>
    <x v="523"/>
    <x v="519"/>
    <s v="C.30.30.1"/>
  </r>
  <r>
    <n v="273481322"/>
    <s v="C.30.30.11"/>
    <s v="28.03.2017 09:41:42"/>
    <x v="3"/>
    <x v="524"/>
    <x v="520"/>
    <s v="C.30.30.11"/>
  </r>
  <r>
    <n v="273481319"/>
    <s v="C.30.30"/>
    <s v="28.03.2017 09:42:13"/>
    <x v="3"/>
    <x v="525"/>
    <x v="521"/>
    <s v="C.30.30"/>
  </r>
  <r>
    <n v="273481323"/>
    <s v="C.30.30.12"/>
    <s v="28.03.2017 09:41:40"/>
    <x v="3"/>
    <x v="526"/>
    <x v="522"/>
    <s v="C.30.30.12"/>
  </r>
  <r>
    <n v="273481344"/>
    <s v="C.30.30.43"/>
    <s v="28.03.2017 09:41:52"/>
    <x v="3"/>
    <x v="527"/>
    <x v="523"/>
    <s v="C.30.30.43"/>
  </r>
  <r>
    <n v="273481330"/>
    <s v="C.30.30.3"/>
    <s v="28.03.2017 09:42:06"/>
    <x v="3"/>
    <x v="528"/>
    <x v="524"/>
    <s v="C.30.30.3"/>
  </r>
  <r>
    <n v="273481317"/>
    <s v="C.30.3"/>
    <s v="28.03.2017 09:41:55"/>
    <x v="3"/>
    <x v="529"/>
    <x v="521"/>
    <s v="C.30.3"/>
  </r>
  <r>
    <n v="273481300"/>
    <s v="C.30.20.12"/>
    <s v="28.03.2017 09:41:30"/>
    <x v="3"/>
    <x v="530"/>
    <x v="525"/>
    <s v="C.30.20.12"/>
  </r>
  <r>
    <n v="273481304"/>
    <s v="C.30.20.2"/>
    <s v="28.03.2017 09:41:31"/>
    <x v="3"/>
    <x v="531"/>
    <x v="526"/>
    <s v="C.30.20.2"/>
  </r>
  <r>
    <n v="273481280"/>
    <s v="C.29.32"/>
    <s v="28.03.2017 09:41:13"/>
    <x v="3"/>
    <x v="532"/>
    <x v="527"/>
    <s v="C.29.32"/>
  </r>
  <r>
    <n v="273481296"/>
    <s v="C.30.20"/>
    <s v="28.03.2017 09:41:20"/>
    <x v="3"/>
    <x v="533"/>
    <x v="528"/>
    <s v="C.30.20"/>
  </r>
  <r>
    <n v="273481272"/>
    <s v="C.29.20.3"/>
    <s v="28.03.2017 09:41:57"/>
    <x v="3"/>
    <x v="534"/>
    <x v="529"/>
    <s v="C.29.20.3"/>
  </r>
  <r>
    <n v="273481266"/>
    <s v="C.29.20"/>
    <s v="28.03.2017 09:42:23"/>
    <x v="3"/>
    <x v="535"/>
    <x v="530"/>
    <s v="C.29.20"/>
  </r>
  <r>
    <n v="273481262"/>
    <s v="C.29.10.5"/>
    <s v="28.03.2017 09:41:11"/>
    <x v="3"/>
    <x v="536"/>
    <x v="531"/>
    <s v="C.29.10.5"/>
  </r>
  <r>
    <n v="273481234"/>
    <s v="C.28.99.3"/>
    <s v="28.03.2017 09:41:09"/>
    <x v="3"/>
    <x v="537"/>
    <x v="532"/>
    <s v="C.28.99.3"/>
  </r>
  <r>
    <n v="273481230"/>
    <s v="C.28.99.1"/>
    <s v="28.03.2017 09:41:58"/>
    <x v="3"/>
    <x v="538"/>
    <x v="533"/>
    <s v="C.28.99.1"/>
  </r>
  <r>
    <n v="273481246"/>
    <s v="C.29.10.11"/>
    <s v="28.03.2017 09:42:14"/>
    <x v="3"/>
    <x v="539"/>
    <x v="534"/>
    <s v="C.29.10.11"/>
  </r>
  <r>
    <n v="273481227"/>
    <s v="C.28.99"/>
    <s v="28.03.2017 09:41:26"/>
    <x v="3"/>
    <x v="540"/>
    <x v="535"/>
    <s v="C.28.99"/>
  </r>
  <r>
    <n v="273481219"/>
    <s v="C.28.94.4"/>
    <s v="28.03.2017 09:41:09"/>
    <x v="3"/>
    <x v="541"/>
    <x v="536"/>
    <s v="C.28.94.4"/>
  </r>
  <r>
    <n v="273481249"/>
    <s v="C.29.10.12"/>
    <s v="28.03.2017 09:41:12"/>
    <x v="3"/>
    <x v="542"/>
    <x v="537"/>
    <s v="C.29.10.12"/>
  </r>
  <r>
    <n v="273481218"/>
    <s v="C.28.94.3"/>
    <s v="28.03.2017 09:41:05"/>
    <x v="3"/>
    <x v="543"/>
    <x v="538"/>
    <s v="C.28.94.3"/>
  </r>
  <r>
    <n v="273481216"/>
    <s v="C.28.94.2"/>
    <s v="28.03.2017 09:42:01"/>
    <x v="3"/>
    <x v="544"/>
    <x v="539"/>
    <s v="C.28.94.2"/>
  </r>
  <r>
    <n v="273481210"/>
    <s v="C.28.93"/>
    <s v="28.03.2017 09:41:11"/>
    <x v="3"/>
    <x v="545"/>
    <x v="540"/>
    <s v="C.28.93"/>
  </r>
  <r>
    <n v="273481175"/>
    <s v="C.28.91.1"/>
    <s v="28.03.2017 09:41:18"/>
    <x v="3"/>
    <x v="546"/>
    <x v="541"/>
    <s v="C.28.91.1"/>
  </r>
  <r>
    <n v="273481203"/>
    <s v="C.28.92.29"/>
    <s v="28.03.2017 09:41:12"/>
    <x v="3"/>
    <x v="547"/>
    <x v="542"/>
    <s v="C.28.92.29"/>
  </r>
  <r>
    <n v="273481152"/>
    <s v="C.28.4"/>
    <s v="28.03.2017 09:41:24"/>
    <x v="3"/>
    <x v="548"/>
    <x v="543"/>
    <s v="C.28.4"/>
  </r>
  <r>
    <n v="273481151"/>
    <s v="C.28.30.89"/>
    <s v="28.03.2017 09:42:14"/>
    <x v="3"/>
    <x v="549"/>
    <x v="544"/>
    <s v="C.28.30.89"/>
  </r>
  <r>
    <n v="273481169"/>
    <s v="C.28.49.3"/>
    <s v="28.03.2017 09:41:54"/>
    <x v="3"/>
    <x v="550"/>
    <x v="545"/>
    <s v="C.28.49.3"/>
  </r>
  <r>
    <n v="273481143"/>
    <s v="C.28.30.81"/>
    <s v="28.03.2017 09:41:05"/>
    <x v="3"/>
    <x v="551"/>
    <x v="546"/>
    <s v="C.28.30.81"/>
  </r>
  <r>
    <n v="273481121"/>
    <s v="C.28.30.2"/>
    <s v="28.03.2017 09:41:20"/>
    <x v="3"/>
    <x v="552"/>
    <x v="547"/>
    <s v="C.28.30.2"/>
  </r>
  <r>
    <n v="273481104"/>
    <s v="C.28.29.41"/>
    <s v="28.03.2017 09:41:58"/>
    <x v="3"/>
    <x v="553"/>
    <x v="548"/>
    <s v="C.28.29.41"/>
  </r>
  <r>
    <n v="273481111"/>
    <s v="C.28.29.6"/>
    <s v="28.03.2017 09:40:51"/>
    <x v="3"/>
    <x v="554"/>
    <x v="549"/>
    <s v="C.28.29.6"/>
  </r>
  <r>
    <n v="273481092"/>
    <s v="C.28.29.21"/>
    <s v="28.03.2017 09:40:53"/>
    <x v="3"/>
    <x v="555"/>
    <x v="550"/>
    <s v="C.28.29.21"/>
  </r>
  <r>
    <n v="273481126"/>
    <s v="C.28.30.3"/>
    <s v="28.03.2017 09:42:22"/>
    <x v="3"/>
    <x v="556"/>
    <x v="551"/>
    <s v="C.28.30.3"/>
  </r>
  <r>
    <n v="273481164"/>
    <s v="C.28.49.12"/>
    <s v="28.03.2017 09:42:13"/>
    <x v="3"/>
    <x v="557"/>
    <x v="552"/>
    <s v="C.28.49.12"/>
  </r>
  <r>
    <n v="273481083"/>
    <s v="C.28.29"/>
    <s v="28.03.2017 09:41:44"/>
    <x v="3"/>
    <x v="558"/>
    <x v="553"/>
    <s v="C.28.29"/>
  </r>
  <r>
    <n v="273481071"/>
    <s v="C.28.24"/>
    <s v="28.03.2017 09:42:07"/>
    <x v="3"/>
    <x v="559"/>
    <x v="554"/>
    <s v="C.28.24"/>
  </r>
  <r>
    <n v="273481089"/>
    <s v="C.28.29.13"/>
    <s v="28.03.2017 09:40:55"/>
    <x v="3"/>
    <x v="560"/>
    <x v="555"/>
    <s v="C.28.29.13"/>
  </r>
  <r>
    <n v="273481069"/>
    <s v="C.28.23.2"/>
    <s v="28.03.2017 09:41:35"/>
    <x v="3"/>
    <x v="561"/>
    <x v="556"/>
    <s v="C.28.23.2"/>
  </r>
  <r>
    <n v="273481048"/>
    <s v="C.28.22.1"/>
    <s v="28.03.2017 09:41:32"/>
    <x v="3"/>
    <x v="562"/>
    <x v="557"/>
    <s v="C.28.22.1"/>
  </r>
  <r>
    <n v="273481055"/>
    <s v="C.28.22.41"/>
    <s v="28.03.2017 09:40:54"/>
    <x v="3"/>
    <x v="563"/>
    <x v="558"/>
    <s v="C.28.22.41"/>
  </r>
  <r>
    <n v="273481049"/>
    <s v="C.28.22.2"/>
    <s v="28.03.2017 09:41:43"/>
    <x v="3"/>
    <x v="564"/>
    <x v="559"/>
    <s v="C.28.22.2"/>
  </r>
  <r>
    <n v="273481008"/>
    <s v="C.28.11"/>
    <s v="28.03.2017 09:42:11"/>
    <x v="3"/>
    <x v="565"/>
    <x v="560"/>
    <s v="C.28.11"/>
  </r>
  <r>
    <n v="273481005"/>
    <s v="C.28"/>
    <s v="28.03.2017 09:41:34"/>
    <x v="3"/>
    <x v="566"/>
    <x v="561"/>
    <s v="C.28"/>
  </r>
  <r>
    <n v="273480995"/>
    <s v="C.27.51.4"/>
    <s v="28.03.2017 09:42:05"/>
    <x v="3"/>
    <x v="567"/>
    <x v="562"/>
    <s v="C.27.51.4"/>
  </r>
  <r>
    <n v="273480966"/>
    <s v="C.27.20.23"/>
    <s v="28.03.2017 09:41:45"/>
    <x v="3"/>
    <x v="568"/>
    <x v="563"/>
    <s v="C.27.20.23"/>
  </r>
  <r>
    <n v="273480986"/>
    <s v="C.27.5"/>
    <s v="28.03.2017 09:41:59"/>
    <x v="3"/>
    <x v="569"/>
    <x v="564"/>
    <s v="C.27.5"/>
  </r>
  <r>
    <n v="273480990"/>
    <s v="C.27.51.1"/>
    <s v="28.03.2017 09:42:03"/>
    <x v="3"/>
    <x v="570"/>
    <x v="565"/>
    <s v="C.27.51.1"/>
  </r>
  <r>
    <n v="273480947"/>
    <s v="C.27.11.11"/>
    <s v="28.03.2017 09:41:14"/>
    <x v="3"/>
    <x v="571"/>
    <x v="566"/>
    <s v="C.27.11.11"/>
  </r>
  <r>
    <n v="273480959"/>
    <s v="C.27.20.1"/>
    <s v="28.03.2017 09:41:01"/>
    <x v="3"/>
    <x v="572"/>
    <x v="567"/>
    <s v="C.27.20.1"/>
  </r>
  <r>
    <n v="273480936"/>
    <s v="C.26.8"/>
    <s v="28.03.2017 09:41:54"/>
    <x v="3"/>
    <x v="573"/>
    <x v="568"/>
    <s v="C.26.8"/>
  </r>
  <r>
    <n v="273480891"/>
    <s v="C.26.51.7"/>
    <s v="28.03.2017 09:42:11"/>
    <x v="3"/>
    <x v="574"/>
    <x v="569"/>
    <s v="C.26.51.7"/>
  </r>
  <r>
    <n v="273480850"/>
    <s v="C.26.30.21"/>
    <s v="28.03.2017 09:41:57"/>
    <x v="3"/>
    <x v="575"/>
    <x v="570"/>
    <s v="C.26.30.21"/>
  </r>
  <r>
    <n v="273480869"/>
    <s v="C.26.40.2"/>
    <s v="28.03.2017 09:41:44"/>
    <x v="3"/>
    <x v="576"/>
    <x v="571"/>
    <s v="C.26.40.2"/>
  </r>
  <r>
    <n v="273480827"/>
    <s v="C.26.3"/>
    <s v="28.03.2017 09:41:02"/>
    <x v="3"/>
    <x v="577"/>
    <x v="572"/>
    <s v="C.26.3"/>
  </r>
  <r>
    <n v="273480829"/>
    <s v="C.26.30"/>
    <s v="28.03.2017 09:42:06"/>
    <x v="3"/>
    <x v="578"/>
    <x v="572"/>
    <s v="C.26.30"/>
  </r>
  <r>
    <n v="273480932"/>
    <s v="C.26.70.6"/>
    <s v="28.03.2017 09:41:02"/>
    <x v="3"/>
    <x v="579"/>
    <x v="573"/>
    <s v="C.26.70.6"/>
  </r>
  <r>
    <n v="273480916"/>
    <s v="C.26.60.7"/>
    <s v="28.03.2017 09:40:55"/>
    <x v="3"/>
    <x v="580"/>
    <x v="574"/>
    <s v="C.26.60.7"/>
  </r>
  <r>
    <n v="273480877"/>
    <s v="C.26.40.4"/>
    <s v="28.03.2017 09:41:24"/>
    <x v="3"/>
    <x v="581"/>
    <x v="575"/>
    <s v="C.26.40.4"/>
  </r>
  <r>
    <n v="273480886"/>
    <s v="C.26.51.4"/>
    <s v="28.03.2017 09:41:42"/>
    <x v="3"/>
    <x v="582"/>
    <x v="576"/>
    <s v="C.26.51.4"/>
  </r>
  <r>
    <n v="273480856"/>
    <s v="C.26.30.4"/>
    <s v="28.03.2017 09:42:01"/>
    <x v="3"/>
    <x v="583"/>
    <x v="577"/>
    <s v="C.26.30.4"/>
  </r>
  <r>
    <n v="273480872"/>
    <s v="C.26.40.22"/>
    <s v="28.03.2017 09:41:31"/>
    <x v="3"/>
    <x v="584"/>
    <x v="578"/>
    <s v="C.26.40.22"/>
  </r>
  <r>
    <n v="273480846"/>
    <s v="C.26.30.19"/>
    <s v="28.03.2017 09:41:15"/>
    <x v="3"/>
    <x v="585"/>
    <x v="579"/>
    <s v="C.26.30.19"/>
  </r>
  <r>
    <n v="273480844"/>
    <s v="C.26.30.18"/>
    <s v="28.03.2017 09:41:21"/>
    <x v="3"/>
    <x v="586"/>
    <x v="580"/>
    <s v="C.26.30.18"/>
  </r>
  <r>
    <n v="273480821"/>
    <s v="C.26.20.3"/>
    <s v="28.03.2017 09:41:40"/>
    <x v="3"/>
    <x v="587"/>
    <x v="581"/>
    <s v="C.26.20.3"/>
  </r>
  <r>
    <n v="273480810"/>
    <s v="C.26.11.9"/>
    <s v="28.03.2017 09:41:18"/>
    <x v="3"/>
    <x v="588"/>
    <x v="582"/>
    <s v="C.26.11.9"/>
  </r>
  <r>
    <n v="273480786"/>
    <s v="C.25.99.21"/>
    <s v="28.03.2017 09:41:41"/>
    <x v="3"/>
    <x v="589"/>
    <x v="583"/>
    <s v="C.25.99.21"/>
  </r>
  <r>
    <n v="273480778"/>
    <s v="C.25.99.1"/>
    <s v="28.03.2017 09:41:21"/>
    <x v="3"/>
    <x v="590"/>
    <x v="584"/>
    <s v="C.25.99.1"/>
  </r>
  <r>
    <n v="273480780"/>
    <s v="C.25.99.11"/>
    <s v="28.03.2017 09:42:00"/>
    <x v="3"/>
    <x v="591"/>
    <x v="585"/>
    <s v="C.25.99.11"/>
  </r>
  <r>
    <n v="273480804"/>
    <s v="C.26.11.1"/>
    <s v="28.03.2017 09:41:48"/>
    <x v="3"/>
    <x v="592"/>
    <x v="586"/>
    <s v="C.26.11.1"/>
  </r>
  <r>
    <n v="273480808"/>
    <s v="C.26.11.3"/>
    <s v="28.03.2017 09:41:21"/>
    <x v="3"/>
    <x v="593"/>
    <x v="587"/>
    <s v="C.26.11.3"/>
  </r>
  <r>
    <n v="273480792"/>
    <s v="C.25.99.24"/>
    <s v="28.03.2017 09:42:15"/>
    <x v="3"/>
    <x v="594"/>
    <x v="588"/>
    <s v="C.25.99.24"/>
  </r>
  <r>
    <n v="273480764"/>
    <s v="C.25.91"/>
    <s v="28.03.2017 09:42:00"/>
    <x v="3"/>
    <x v="595"/>
    <x v="589"/>
    <s v="C.25.91"/>
  </r>
  <r>
    <n v="273480753"/>
    <s v="C.25.7"/>
    <s v="28.03.2017 09:41:39"/>
    <x v="3"/>
    <x v="596"/>
    <x v="590"/>
    <s v="C.25.7"/>
  </r>
  <r>
    <n v="273480725"/>
    <s v="C.25.3"/>
    <s v="28.03.2017 09:40:52"/>
    <x v="3"/>
    <x v="597"/>
    <x v="591"/>
    <s v="C.25.3"/>
  </r>
  <r>
    <n v="273480720"/>
    <s v="C.25.21.2"/>
    <s v="28.03.2017 09:41:18"/>
    <x v="3"/>
    <x v="598"/>
    <x v="592"/>
    <s v="C.25.21.2"/>
  </r>
  <r>
    <n v="273480711"/>
    <s v="C.25.12"/>
    <s v="28.03.2017 09:42:10"/>
    <x v="3"/>
    <x v="599"/>
    <x v="593"/>
    <s v="C.25.12"/>
  </r>
  <r>
    <n v="273480696"/>
    <s v="C.24.5"/>
    <s v="28.03.2017 09:42:12"/>
    <x v="3"/>
    <x v="600"/>
    <x v="594"/>
    <s v="C.24.5"/>
  </r>
  <r>
    <n v="273480688"/>
    <s v="C.24.45.6"/>
    <s v="28.03.2017 09:41:36"/>
    <x v="3"/>
    <x v="601"/>
    <x v="595"/>
    <s v="C.24.45.6"/>
  </r>
  <r>
    <n v="273480681"/>
    <s v="C.24.45.3"/>
    <s v="28.03.2017 09:42:00"/>
    <x v="3"/>
    <x v="602"/>
    <x v="596"/>
    <s v="C.24.45.3"/>
  </r>
  <r>
    <n v="273480667"/>
    <s v="C.24.43.1"/>
    <s v="28.03.2017 09:41:37"/>
    <x v="3"/>
    <x v="603"/>
    <x v="597"/>
    <s v="C.24.43.1"/>
  </r>
  <r>
    <n v="273480664"/>
    <s v="C.24.42"/>
    <s v="28.03.2017 09:42:03"/>
    <x v="3"/>
    <x v="604"/>
    <x v="598"/>
    <s v="C.24.42"/>
  </r>
  <r>
    <n v="273480642"/>
    <s v="C.24.2"/>
    <s v="28.03.2017 09:41:00"/>
    <x v="3"/>
    <x v="605"/>
    <x v="168"/>
    <s v="C.24.2"/>
  </r>
  <r>
    <n v="273480630"/>
    <s v="C.24.10.2"/>
    <s v="28.03.2017 09:42:07"/>
    <x v="3"/>
    <x v="606"/>
    <x v="599"/>
    <s v="C.24.10.2"/>
  </r>
  <r>
    <n v="273480658"/>
    <s v="C.24.34"/>
    <s v="28.03.2017 09:41:08"/>
    <x v="3"/>
    <x v="607"/>
    <x v="600"/>
    <s v="C.24.34"/>
  </r>
  <r>
    <n v="273480641"/>
    <s v="C.24.10.9"/>
    <s v="28.03.2017 09:41:17"/>
    <x v="3"/>
    <x v="608"/>
    <x v="601"/>
    <s v="C.24.10.9"/>
  </r>
  <r>
    <n v="273480660"/>
    <s v="C.24.4"/>
    <s v="28.03.2017 09:42:03"/>
    <x v="3"/>
    <x v="609"/>
    <x v="602"/>
    <s v="C.24.4"/>
  </r>
  <r>
    <n v="273480632"/>
    <s v="C.24.10.3"/>
    <s v="28.03.2017 09:41:28"/>
    <x v="3"/>
    <x v="610"/>
    <x v="603"/>
    <s v="C.24.10.3"/>
  </r>
  <r>
    <n v="273480615"/>
    <s v="C.24"/>
    <s v="28.03.2017 09:41:39"/>
    <x v="3"/>
    <x v="611"/>
    <x v="604"/>
    <s v="C.24"/>
  </r>
  <r>
    <n v="273480584"/>
    <s v="C.23.65.2"/>
    <s v="28.03.2017 09:41:07"/>
    <x v="3"/>
    <x v="612"/>
    <x v="605"/>
    <s v="C.23.65.2"/>
  </r>
  <r>
    <n v="273480610"/>
    <s v="C.23.99.6"/>
    <s v="28.03.2017 09:41:14"/>
    <x v="3"/>
    <x v="613"/>
    <x v="606"/>
    <s v="C.23.99.6"/>
  </r>
  <r>
    <n v="273480600"/>
    <s v="C.23.99.1"/>
    <s v="28.03.2017 09:41:31"/>
    <x v="3"/>
    <x v="614"/>
    <x v="607"/>
    <s v="C.23.99.1"/>
  </r>
  <r>
    <n v="273480582"/>
    <s v="C.23.65.1"/>
    <s v="28.03.2017 09:40:54"/>
    <x v="3"/>
    <x v="615"/>
    <x v="608"/>
    <s v="C.23.65.1"/>
  </r>
  <r>
    <n v="273480580"/>
    <s v="C.23.65"/>
    <s v="28.03.2017 09:42:11"/>
    <x v="3"/>
    <x v="616"/>
    <x v="609"/>
    <s v="C.23.65"/>
  </r>
  <r>
    <n v="273480577"/>
    <s v="C.23.63"/>
    <s v="28.03.2017 09:42:17"/>
    <x v="3"/>
    <x v="617"/>
    <x v="610"/>
    <s v="C.23.63"/>
  </r>
  <r>
    <n v="273480559"/>
    <s v="C.23.51"/>
    <s v="28.03.2017 09:41:36"/>
    <x v="3"/>
    <x v="618"/>
    <x v="611"/>
    <s v="C.23.51"/>
  </r>
  <r>
    <n v="273480575"/>
    <s v="C.23.62"/>
    <s v="28.03.2017 09:41:23"/>
    <x v="3"/>
    <x v="619"/>
    <x v="612"/>
    <s v="C.23.62"/>
  </r>
  <r>
    <n v="273480541"/>
    <s v="C.23.41.3"/>
    <s v="28.03.2017 09:41:51"/>
    <x v="3"/>
    <x v="620"/>
    <x v="613"/>
    <s v="C.23.41.3"/>
  </r>
  <r>
    <n v="273480503"/>
    <s v="C.23.19.2"/>
    <s v="28.03.2017 09:42:04"/>
    <x v="3"/>
    <x v="621"/>
    <x v="614"/>
    <s v="C.23.19.2"/>
  </r>
  <r>
    <n v="273480516"/>
    <s v="C.23.2"/>
    <s v="28.03.2017 09:41:38"/>
    <x v="3"/>
    <x v="622"/>
    <x v="615"/>
    <s v="C.23.2"/>
  </r>
  <r>
    <n v="273480523"/>
    <s v="C.23.20.3"/>
    <s v="28.03.2017 09:42:06"/>
    <x v="3"/>
    <x v="623"/>
    <x v="616"/>
    <s v="C.23.20.3"/>
  </r>
  <r>
    <n v="273480537"/>
    <s v="C.23.41.1"/>
    <s v="28.03.2017 09:41:08"/>
    <x v="3"/>
    <x v="624"/>
    <x v="617"/>
    <s v="C.23.41.1"/>
  </r>
  <r>
    <n v="273480505"/>
    <s v="C.23.19.3"/>
    <s v="28.03.2017 09:41:51"/>
    <x v="3"/>
    <x v="625"/>
    <x v="618"/>
    <s v="C.23.19.3"/>
  </r>
  <r>
    <n v="273480479"/>
    <s v="C.23.12"/>
    <s v="28.03.2017 09:42:18"/>
    <x v="3"/>
    <x v="626"/>
    <x v="619"/>
    <s v="C.23.12"/>
  </r>
  <r>
    <n v="273480499"/>
    <s v="C.23.19"/>
    <s v="28.03.2017 09:41:45"/>
    <x v="3"/>
    <x v="627"/>
    <x v="620"/>
    <s v="C.23.19"/>
  </r>
  <r>
    <n v="273480486"/>
    <s v="C.23.13"/>
    <s v="28.03.2017 09:41:29"/>
    <x v="3"/>
    <x v="628"/>
    <x v="621"/>
    <s v="C.23.13"/>
  </r>
  <r>
    <n v="273480476"/>
    <s v="C.23.11.3"/>
    <s v="28.03.2017 09:42:03"/>
    <x v="3"/>
    <x v="629"/>
    <x v="622"/>
    <s v="C.23.11.3"/>
  </r>
  <r>
    <n v="273480498"/>
    <s v="C.23.14"/>
    <s v="28.03.2017 09:41:44"/>
    <x v="3"/>
    <x v="630"/>
    <x v="623"/>
    <s v="C.23.14"/>
  </r>
  <r>
    <n v="273480496"/>
    <s v="C.23.13.6"/>
    <s v="28.03.2017 09:41:40"/>
    <x v="3"/>
    <x v="631"/>
    <x v="624"/>
    <s v="C.23.13.6"/>
  </r>
  <r>
    <n v="273480444"/>
    <s v="C.22.19.2"/>
    <s v="28.03.2017 09:41:13"/>
    <x v="3"/>
    <x v="632"/>
    <x v="625"/>
    <s v="C.22.19.2"/>
  </r>
  <r>
    <n v="273480460"/>
    <s v="C.22.23"/>
    <s v="28.03.2017 09:41:31"/>
    <x v="3"/>
    <x v="633"/>
    <x v="626"/>
    <s v="C.22.23"/>
  </r>
  <r>
    <n v="273480455"/>
    <s v="C.22.2"/>
    <s v="28.03.2017 09:41:11"/>
    <x v="3"/>
    <x v="634"/>
    <x v="627"/>
    <s v="C.22.2"/>
  </r>
  <r>
    <n v="273480436"/>
    <s v="C.22.1"/>
    <s v="28.03.2017 09:41:25"/>
    <x v="3"/>
    <x v="635"/>
    <x v="628"/>
    <s v="C.22.1"/>
  </r>
  <r>
    <n v="273480420"/>
    <s v="C.21"/>
    <s v="28.03.2017 09:41:30"/>
    <x v="3"/>
    <x v="636"/>
    <x v="629"/>
    <s v="C.21"/>
  </r>
  <r>
    <n v="273480380"/>
    <s v="C.20.41.1"/>
    <s v="28.03.2017 09:41:24"/>
    <x v="3"/>
    <x v="637"/>
    <x v="630"/>
    <s v="C.20.41.1"/>
  </r>
  <r>
    <n v="273480400"/>
    <s v="C.20.59.1"/>
    <s v="28.03.2017 09:42:08"/>
    <x v="3"/>
    <x v="638"/>
    <x v="631"/>
    <s v="C.20.59.1"/>
  </r>
  <r>
    <n v="273480432"/>
    <s v="C.21.20.2"/>
    <s v="28.03.2017 09:42:00"/>
    <x v="3"/>
    <x v="639"/>
    <x v="632"/>
    <s v="C.21.20.2"/>
  </r>
  <r>
    <n v="273480414"/>
    <s v="C.20.60"/>
    <s v="28.03.2017 09:41:30"/>
    <x v="3"/>
    <x v="640"/>
    <x v="633"/>
    <s v="C.20.60"/>
  </r>
  <r>
    <n v="273480371"/>
    <s v="C.20.30.1"/>
    <s v="28.03.2017 09:41:51"/>
    <x v="3"/>
    <x v="641"/>
    <x v="634"/>
    <s v="C.20.30.1"/>
  </r>
  <r>
    <n v="273480362"/>
    <s v="C.20.17"/>
    <s v="28.03.2017 09:42:02"/>
    <x v="3"/>
    <x v="642"/>
    <x v="635"/>
    <s v="C.20.17"/>
  </r>
  <r>
    <n v="273480364"/>
    <s v="C.20.2"/>
    <s v="28.03.2017 09:41:55"/>
    <x v="3"/>
    <x v="643"/>
    <x v="636"/>
    <s v="C.20.2"/>
  </r>
  <r>
    <n v="273480356"/>
    <s v="C.20.15.7"/>
    <s v="28.03.2017 09:41:52"/>
    <x v="3"/>
    <x v="644"/>
    <x v="637"/>
    <s v="C.20.15.7"/>
  </r>
  <r>
    <n v="273480349"/>
    <s v="C.20.15.3"/>
    <s v="28.03.2017 09:40:52"/>
    <x v="3"/>
    <x v="645"/>
    <x v="638"/>
    <s v="C.20.15.3"/>
  </r>
  <r>
    <n v="273480345"/>
    <s v="C.20.15.1"/>
    <s v="28.03.2017 09:42:23"/>
    <x v="3"/>
    <x v="646"/>
    <x v="639"/>
    <s v="C.20.15.1"/>
  </r>
  <r>
    <n v="273480360"/>
    <s v="C.20.16"/>
    <s v="28.03.2017 09:42:10"/>
    <x v="3"/>
    <x v="647"/>
    <x v="640"/>
    <s v="C.20.16"/>
  </r>
  <r>
    <n v="273480343"/>
    <s v="C.20.15"/>
    <s v="28.03.2017 09:42:13"/>
    <x v="3"/>
    <x v="648"/>
    <x v="641"/>
    <s v="C.20.15"/>
  </r>
  <r>
    <n v="273480342"/>
    <s v="C.20.14.7"/>
    <s v="28.03.2017 09:41:56"/>
    <x v="3"/>
    <x v="649"/>
    <x v="642"/>
    <s v="C.20.14.7"/>
  </r>
  <r>
    <n v="273480307"/>
    <s v="C.19.3"/>
    <s v="28.03.2017 09:41:38"/>
    <x v="3"/>
    <x v="650"/>
    <x v="643"/>
    <s v="C.19.3"/>
  </r>
  <r>
    <n v="273480317"/>
    <s v="C.19.34.2"/>
    <s v="28.03.2017 09:40:51"/>
    <x v="3"/>
    <x v="651"/>
    <x v="644"/>
    <s v="C.19.34.2"/>
  </r>
  <r>
    <n v="273480320"/>
    <s v="C.20"/>
    <s v="28.03.2017 09:41:33"/>
    <x v="3"/>
    <x v="652"/>
    <x v="645"/>
    <s v="C.20"/>
  </r>
  <r>
    <n v="273480306"/>
    <s v="C.19.20.9"/>
    <s v="28.03.2017 09:41:14"/>
    <x v="3"/>
    <x v="653"/>
    <x v="646"/>
    <s v="C.19.20.9"/>
  </r>
  <r>
    <n v="273480292"/>
    <s v="C.18.2"/>
    <s v="28.03.2017 09:41:27"/>
    <x v="3"/>
    <x v="654"/>
    <x v="647"/>
    <s v="C.18.2"/>
  </r>
  <r>
    <n v="273480300"/>
    <s v="C.19.2"/>
    <s v="28.03.2017 09:40:53"/>
    <x v="3"/>
    <x v="655"/>
    <x v="648"/>
    <s v="C.19.2"/>
  </r>
  <r>
    <n v="273480281"/>
    <s v="C.18"/>
    <s v="28.03.2017 09:42:26"/>
    <x v="3"/>
    <x v="656"/>
    <x v="649"/>
    <s v="C.18"/>
  </r>
  <r>
    <n v="273480279"/>
    <s v="C.17.29"/>
    <s v="28.03.2017 09:41:35"/>
    <x v="3"/>
    <x v="657"/>
    <x v="650"/>
    <s v="C.17.29"/>
  </r>
  <r>
    <n v="273480277"/>
    <s v="C.17.24"/>
    <s v="28.03.2017 09:42:06"/>
    <x v="3"/>
    <x v="658"/>
    <x v="651"/>
    <s v="C.17.24"/>
  </r>
  <r>
    <n v="273480259"/>
    <s v="C.17.11.9"/>
    <s v="28.03.2017 09:42:09"/>
    <x v="3"/>
    <x v="659"/>
    <x v="652"/>
    <s v="C.17.11.9"/>
  </r>
  <r>
    <n v="273480245"/>
    <s v="C.16.29.22"/>
    <s v="28.03.2017 09:41:47"/>
    <x v="3"/>
    <x v="660"/>
    <x v="653"/>
    <s v="C.16.29.22"/>
  </r>
  <r>
    <n v="273480216"/>
    <s v="C.16.22"/>
    <s v="28.03.2017 09:42:02"/>
    <x v="3"/>
    <x v="661"/>
    <x v="654"/>
    <s v="C.16.22"/>
  </r>
  <r>
    <n v="273480232"/>
    <s v="C.16.29.12"/>
    <s v="28.03.2017 09:42:03"/>
    <x v="3"/>
    <x v="662"/>
    <x v="655"/>
    <s v="C.16.29.12"/>
  </r>
  <r>
    <n v="273480228"/>
    <s v="C.16.29.1"/>
    <s v="28.03.2017 09:41:41"/>
    <x v="3"/>
    <x v="663"/>
    <x v="656"/>
    <s v="C.16.29.1"/>
  </r>
  <r>
    <n v="273480191"/>
    <s v="C.16.10.1"/>
    <s v="28.03.2017 09:41:46"/>
    <x v="3"/>
    <x v="664"/>
    <x v="657"/>
    <s v="C.16.10.1"/>
  </r>
  <r>
    <n v="273480199"/>
    <s v="C.16.2"/>
    <s v="28.03.2017 09:41:56"/>
    <x v="3"/>
    <x v="665"/>
    <x v="658"/>
    <s v="C.16.2"/>
  </r>
  <r>
    <n v="273480174"/>
    <s v="C.15.20.2"/>
    <s v="28.03.2017 09:41:04"/>
    <x v="3"/>
    <x v="666"/>
    <x v="659"/>
    <s v="C.15.20.2"/>
  </r>
  <r>
    <n v="273480193"/>
    <s v="C.16.10.2"/>
    <s v="28.03.2017 09:42:03"/>
    <x v="3"/>
    <x v="667"/>
    <x v="660"/>
    <s v="C.16.10.2"/>
  </r>
  <r>
    <n v="273480159"/>
    <s v="C.15.2"/>
    <s v="28.03.2017 09:41:49"/>
    <x v="3"/>
    <x v="668"/>
    <x v="661"/>
    <s v="C.15.2"/>
  </r>
  <r>
    <n v="273480157"/>
    <s v="C.15.12"/>
    <s v="28.03.2017 09:42:25"/>
    <x v="3"/>
    <x v="669"/>
    <x v="662"/>
    <s v="C.15.12"/>
  </r>
  <r>
    <n v="273480142"/>
    <s v="C.15.11"/>
    <s v="28.03.2017 09:41:33"/>
    <x v="3"/>
    <x v="670"/>
    <x v="663"/>
    <s v="C.15.11"/>
  </r>
  <r>
    <n v="273480127"/>
    <s v="C.14.19.4"/>
    <s v="28.03.2017 09:41:54"/>
    <x v="3"/>
    <x v="671"/>
    <x v="664"/>
    <s v="C.14.19.4"/>
  </r>
  <r>
    <n v="273480128"/>
    <s v="C.14.2"/>
    <s v="28.03.2017 09:41:45"/>
    <x v="3"/>
    <x v="672"/>
    <x v="665"/>
    <s v="C.14.2"/>
  </r>
  <r>
    <n v="273480119"/>
    <s v="C.14.19.23"/>
    <s v="28.03.2017 09:41:13"/>
    <x v="3"/>
    <x v="673"/>
    <x v="666"/>
    <s v="C.14.19.23"/>
  </r>
  <r>
    <n v="273480117"/>
    <s v="C.14.19.22"/>
    <s v="28.03.2017 09:41:20"/>
    <x v="3"/>
    <x v="674"/>
    <x v="667"/>
    <s v="C.14.19.22"/>
  </r>
  <r>
    <n v="273480103"/>
    <s v="C.14.14.3"/>
    <s v="28.03.2017 09:41:44"/>
    <x v="3"/>
    <x v="675"/>
    <x v="668"/>
    <s v="C.14.14.3"/>
  </r>
  <r>
    <n v="273480115"/>
    <s v="C.14.19.21"/>
    <s v="28.03.2017 09:41:36"/>
    <x v="3"/>
    <x v="676"/>
    <x v="669"/>
    <s v="C.14.19.21"/>
  </r>
  <r>
    <n v="273480102"/>
    <s v="C.14.14.25"/>
    <s v="28.03.2017 09:41:22"/>
    <x v="3"/>
    <x v="677"/>
    <x v="670"/>
    <s v="C.14.14.25"/>
  </r>
  <r>
    <n v="273480097"/>
    <s v="C.14.14.22"/>
    <s v="28.03.2017 09:41:07"/>
    <x v="3"/>
    <x v="678"/>
    <x v="671"/>
    <s v="C.14.14.22"/>
  </r>
  <r>
    <n v="273480067"/>
    <s v="C.14.12"/>
    <s v="28.03.2017 09:41:10"/>
    <x v="3"/>
    <x v="679"/>
    <x v="672"/>
    <s v="C.14.12"/>
  </r>
  <r>
    <n v="273480012"/>
    <s v="C.13.30.2"/>
    <s v="28.03.2017 09:42:24"/>
    <x v="3"/>
    <x v="680"/>
    <x v="673"/>
    <s v="C.13.30.2"/>
  </r>
  <r>
    <n v="273480056"/>
    <s v="C.13.99.1"/>
    <s v="28.03.2017 09:40:54"/>
    <x v="3"/>
    <x v="681"/>
    <x v="674"/>
    <s v="C.13.99.1"/>
  </r>
  <r>
    <n v="273480095"/>
    <s v="C.14.14.21"/>
    <s v="28.03.2017 09:41:43"/>
    <x v="3"/>
    <x v="682"/>
    <x v="675"/>
    <s v="C.14.14.21"/>
  </r>
  <r>
    <n v="273480050"/>
    <s v="C.13.96.6"/>
    <s v="28.03.2017 09:41:11"/>
    <x v="3"/>
    <x v="683"/>
    <x v="676"/>
    <s v="C.13.96.6"/>
  </r>
  <r>
    <n v="273479991"/>
    <s v="C.13.20.4"/>
    <s v="28.03.2017 09:41:48"/>
    <x v="3"/>
    <x v="684"/>
    <x v="677"/>
    <s v="C.13.20.4"/>
  </r>
  <r>
    <n v="273480014"/>
    <s v="C.13.30.3"/>
    <s v="28.03.2017 09:41:36"/>
    <x v="3"/>
    <x v="685"/>
    <x v="678"/>
    <s v="C.13.30.3"/>
  </r>
  <r>
    <n v="273480022"/>
    <s v="C.13.91"/>
    <s v="28.03.2017 09:40:50"/>
    <x v="3"/>
    <x v="686"/>
    <x v="679"/>
    <s v="C.13.91"/>
  </r>
  <r>
    <n v="273480040"/>
    <s v="C.13.96"/>
    <s v="28.03.2017 09:41:11"/>
    <x v="3"/>
    <x v="687"/>
    <x v="680"/>
    <s v="C.13.96"/>
  </r>
  <r>
    <n v="273479999"/>
    <s v="C.13.20.45"/>
    <s v="28.03.2017 09:41:12"/>
    <x v="3"/>
    <x v="688"/>
    <x v="681"/>
    <s v="C.13.20.45"/>
  </r>
  <r>
    <n v="273479989"/>
    <s v="C.13.20.3"/>
    <s v="28.03.2017 09:42:02"/>
    <x v="3"/>
    <x v="689"/>
    <x v="682"/>
    <s v="C.13.20.3"/>
  </r>
  <r>
    <n v="273479988"/>
    <s v="C.13.20.2"/>
    <s v="28.03.2017 09:41:41"/>
    <x v="3"/>
    <x v="690"/>
    <x v="683"/>
    <s v="C.13.20.2"/>
  </r>
  <r>
    <n v="273479968"/>
    <s v="C.13.10.5"/>
    <s v="28.03.2017 09:41:10"/>
    <x v="3"/>
    <x v="691"/>
    <x v="684"/>
    <s v="C.13.10.5"/>
  </r>
  <r>
    <n v="273479951"/>
    <s v="C.12.00.1"/>
    <s v="28.03.2017 09:41:42"/>
    <x v="3"/>
    <x v="692"/>
    <x v="685"/>
    <s v="C.12.00.1"/>
  </r>
  <r>
    <n v="273479942"/>
    <s v="C.11.07.1"/>
    <s v="28.03.2017 09:41:05"/>
    <x v="3"/>
    <x v="693"/>
    <x v="686"/>
    <s v="C.11.07.1"/>
  </r>
  <r>
    <n v="273479938"/>
    <s v="C.11.05"/>
    <s v="28.03.2017 09:41:21"/>
    <x v="3"/>
    <x v="694"/>
    <x v="687"/>
    <s v="C.11.05"/>
  </r>
  <r>
    <n v="273479891"/>
    <s v="C.10.89.1"/>
    <s v="28.03.2017 09:41:26"/>
    <x v="3"/>
    <x v="695"/>
    <x v="688"/>
    <s v="C.10.89.1"/>
  </r>
  <r>
    <n v="273479930"/>
    <s v="C.11.01.4"/>
    <s v="28.03.2017 09:41:15"/>
    <x v="3"/>
    <x v="696"/>
    <x v="689"/>
    <s v="C.11.01.4"/>
  </r>
  <r>
    <n v="273479907"/>
    <s v="C.10.9"/>
    <s v="28.03.2017 09:41:37"/>
    <x v="3"/>
    <x v="697"/>
    <x v="690"/>
    <s v="C.10.9"/>
  </r>
  <r>
    <n v="273479900"/>
    <s v="C.10.89.6"/>
    <s v="28.03.2017 09:42:12"/>
    <x v="3"/>
    <x v="698"/>
    <x v="691"/>
    <s v="C.10.89.6"/>
  </r>
  <r>
    <n v="273479913"/>
    <s v="C.10.91.2"/>
    <s v="28.03.2017 09:41:23"/>
    <x v="3"/>
    <x v="699"/>
    <x v="692"/>
    <s v="C.10.91.2"/>
  </r>
  <r>
    <n v="273479897"/>
    <s v="C.10.89.4"/>
    <s v="28.03.2017 09:42:09"/>
    <x v="3"/>
    <x v="700"/>
    <x v="693"/>
    <s v="C.10.89.4"/>
  </r>
  <r>
    <n v="273479879"/>
    <s v="C.10.86.62"/>
    <s v="28.03.2017 09:41:42"/>
    <x v="3"/>
    <x v="701"/>
    <x v="694"/>
    <s v="C.10.86.62"/>
  </r>
  <r>
    <n v="273479871"/>
    <s v="C.10.86.3"/>
    <s v="28.03.2017 09:42:20"/>
    <x v="3"/>
    <x v="702"/>
    <x v="695"/>
    <s v="C.10.86.3"/>
  </r>
  <r>
    <n v="273479888"/>
    <s v="C.10.86.69"/>
    <s v="28.03.2017 09:41:32"/>
    <x v="3"/>
    <x v="703"/>
    <x v="696"/>
    <s v="C.10.86.69"/>
  </r>
  <r>
    <n v="273479840"/>
    <s v="C.10.82"/>
    <s v="28.03.2017 09:42:14"/>
    <x v="3"/>
    <x v="704"/>
    <x v="697"/>
    <s v="C.10.82"/>
  </r>
  <r>
    <n v="273479796"/>
    <s v="C.10.72.33"/>
    <s v="28.03.2017 09:42:05"/>
    <x v="3"/>
    <x v="705"/>
    <x v="698"/>
    <s v="C.10.72.33"/>
  </r>
  <r>
    <n v="273479782"/>
    <s v="C.10.71.3"/>
    <s v="28.03.2017 09:41:48"/>
    <x v="3"/>
    <x v="706"/>
    <x v="699"/>
    <s v="C.10.71.3"/>
  </r>
  <r>
    <n v="273479786"/>
    <s v="C.10.72.1"/>
    <s v="28.03.2017 09:41:58"/>
    <x v="3"/>
    <x v="707"/>
    <x v="700"/>
    <s v="C.10.72.1"/>
  </r>
  <r>
    <n v="273479754"/>
    <s v="C.10.52"/>
    <s v="28.03.2017 09:42:04"/>
    <x v="3"/>
    <x v="708"/>
    <x v="701"/>
    <s v="C.10.52"/>
  </r>
  <r>
    <n v="273479750"/>
    <s v="C.10.51.4"/>
    <s v="28.03.2017 09:41:23"/>
    <x v="3"/>
    <x v="709"/>
    <x v="702"/>
    <s v="C.10.51.4"/>
  </r>
  <r>
    <n v="273479734"/>
    <s v="C.10.41.6"/>
    <s v="28.03.2017 09:41:07"/>
    <x v="3"/>
    <x v="710"/>
    <x v="703"/>
    <s v="C.10.41.6"/>
  </r>
  <r>
    <n v="273479707"/>
    <s v="C.10.41.29"/>
    <s v="28.03.2017 09:41:36"/>
    <x v="3"/>
    <x v="711"/>
    <x v="704"/>
    <s v="C.10.41.29"/>
  </r>
  <r>
    <n v="273479709"/>
    <s v="C.10.41.3"/>
    <s v="28.03.2017 09:42:03"/>
    <x v="3"/>
    <x v="712"/>
    <x v="705"/>
    <s v="C.10.41.3"/>
  </r>
  <r>
    <n v="273479682"/>
    <s v="C.10.39.9"/>
    <s v="28.03.2017 09:41:03"/>
    <x v="3"/>
    <x v="713"/>
    <x v="706"/>
    <s v="C.10.39.9"/>
  </r>
  <r>
    <n v="273479718"/>
    <s v="C.10.41.53"/>
    <s v="28.03.2017 09:41:30"/>
    <x v="3"/>
    <x v="714"/>
    <x v="707"/>
    <s v="C.10.41.53"/>
  </r>
  <r>
    <n v="273479697"/>
    <s v="C.10.41.24"/>
    <s v="28.03.2017 09:42:02"/>
    <x v="3"/>
    <x v="715"/>
    <x v="708"/>
    <s v="C.10.41.24"/>
  </r>
  <r>
    <n v="273479675"/>
    <s v="C.10.31"/>
    <s v="28.03.2017 09:42:02"/>
    <x v="3"/>
    <x v="716"/>
    <x v="709"/>
    <s v="C.10.31"/>
  </r>
  <r>
    <n v="273479676"/>
    <s v="C.10.32"/>
    <s v="28.03.2017 09:41:10"/>
    <x v="3"/>
    <x v="717"/>
    <x v="710"/>
    <s v="C.10.32"/>
  </r>
  <r>
    <n v="273479667"/>
    <s v="C.10.20.3"/>
    <s v="28.03.2017 09:42:24"/>
    <x v="3"/>
    <x v="718"/>
    <x v="711"/>
    <s v="C.10.20.3"/>
  </r>
  <r>
    <n v="273479654"/>
    <s v="C.10.13.5"/>
    <s v="28.03.2017 09:42:04"/>
    <x v="3"/>
    <x v="719"/>
    <x v="712"/>
    <s v="C.10.13.5"/>
  </r>
  <r>
    <n v="273479645"/>
    <s v="C.10.12.5"/>
    <s v="28.03.2017 09:41:27"/>
    <x v="3"/>
    <x v="720"/>
    <x v="713"/>
    <s v="C.10.12.5"/>
  </r>
  <r>
    <n v="273479637"/>
    <s v="C.10.12"/>
    <s v="28.03.2017 09:41:27"/>
    <x v="3"/>
    <x v="721"/>
    <x v="714"/>
    <s v="C.10.12"/>
  </r>
  <r>
    <n v="273479631"/>
    <s v="C.10.11.3"/>
    <s v="28.03.2017 09:41:22"/>
    <x v="3"/>
    <x v="722"/>
    <x v="715"/>
    <s v="C.10.11.3"/>
  </r>
  <r>
    <n v="273479622"/>
    <s v="C.10"/>
    <s v="28.03.2017 09:41:30"/>
    <x v="3"/>
    <x v="723"/>
    <x v="716"/>
    <s v="C.10"/>
  </r>
  <r>
    <n v="273479616"/>
    <s v="B.09.9"/>
    <s v="28.03.2017 09:41:14"/>
    <x v="11"/>
    <x v="724"/>
    <x v="717"/>
    <s v="B.09.9"/>
  </r>
  <r>
    <n v="273479601"/>
    <s v="B.09"/>
    <s v="28.03.2017 09:41:12"/>
    <x v="11"/>
    <x v="725"/>
    <x v="718"/>
    <s v="B.09"/>
  </r>
  <r>
    <n v="273479564"/>
    <s v="B.08.11.4"/>
    <s v="28.03.2017 09:42:12"/>
    <x v="11"/>
    <x v="726"/>
    <x v="719"/>
    <s v="B.08.11.4"/>
  </r>
  <r>
    <n v="273479548"/>
    <s v="B.07.29.91"/>
    <s v="28.03.2017 09:42:04"/>
    <x v="11"/>
    <x v="727"/>
    <x v="720"/>
    <s v="B.07.29.91"/>
  </r>
  <r>
    <n v="273479554"/>
    <s v="B.08"/>
    <s v="28.03.2017 09:42:14"/>
    <x v="11"/>
    <x v="728"/>
    <x v="721"/>
    <s v="B.08"/>
  </r>
  <r>
    <n v="273479493"/>
    <s v="B.06.20.2"/>
    <s v="28.03.2017 09:41:25"/>
    <x v="11"/>
    <x v="729"/>
    <x v="722"/>
    <s v="B.06.20.2"/>
  </r>
  <r>
    <n v="273479529"/>
    <s v="B.07.29.33"/>
    <s v="28.03.2017 09:42:09"/>
    <x v="11"/>
    <x v="730"/>
    <x v="723"/>
    <s v="B.07.29.33"/>
  </r>
  <r>
    <n v="273479517"/>
    <s v="B.07.29.1"/>
    <s v="28.03.2017 09:41:32"/>
    <x v="11"/>
    <x v="731"/>
    <x v="724"/>
    <s v="B.07.29.1"/>
  </r>
  <r>
    <n v="273479489"/>
    <s v="B.06.20"/>
    <s v="28.03.2017 09:41:47"/>
    <x v="11"/>
    <x v="732"/>
    <x v="725"/>
    <s v="B.06.20"/>
  </r>
  <r>
    <n v="273479502"/>
    <s v="B.07.10.3"/>
    <s v="28.03.2017 09:41:18"/>
    <x v="11"/>
    <x v="733"/>
    <x v="726"/>
    <s v="B.07.10.3"/>
  </r>
  <r>
    <n v="273479482"/>
    <s v="B.06.10.1"/>
    <s v="28.03.2017 09:41:00"/>
    <x v="11"/>
    <x v="734"/>
    <x v="727"/>
    <s v="B.06.10.1"/>
  </r>
  <r>
    <n v="273479480"/>
    <s v="B.06.10"/>
    <s v="28.03.2017 09:42:09"/>
    <x v="11"/>
    <x v="735"/>
    <x v="728"/>
    <s v="B.06.10"/>
  </r>
  <r>
    <n v="273479474"/>
    <s v="B.05.20.2"/>
    <s v="28.03.2017 09:41:09"/>
    <x v="11"/>
    <x v="736"/>
    <x v="729"/>
    <s v="B.05.20.2"/>
  </r>
  <r>
    <n v="273479442"/>
    <s v="B.05.10"/>
    <s v="28.03.2017 09:41:37"/>
    <x v="11"/>
    <x v="737"/>
    <x v="730"/>
    <s v="B.05.10"/>
  </r>
  <r>
    <n v="273479438"/>
    <s v="B.05"/>
    <s v="28.03.2017 09:41:59"/>
    <x v="11"/>
    <x v="738"/>
    <x v="731"/>
    <s v="B.05"/>
  </r>
  <r>
    <n v="273479436"/>
    <s v="B."/>
    <s v="28.03.2017 09:41:46"/>
    <x v="11"/>
    <x v="99"/>
    <x v="732"/>
    <s v="B."/>
  </r>
  <r>
    <n v="273479429"/>
    <s v="A.03.22.4"/>
    <s v="28.03.2017 09:41:10"/>
    <x v="12"/>
    <x v="739"/>
    <x v="733"/>
    <s v="A.03.22.4"/>
  </r>
  <r>
    <n v="273479399"/>
    <s v="A.03.12.1"/>
    <s v="28.03.2017 09:41:44"/>
    <x v="12"/>
    <x v="740"/>
    <x v="734"/>
    <s v="A.03.12.1"/>
  </r>
  <r>
    <n v="273479401"/>
    <s v="A.03.12.2"/>
    <s v="28.03.2017 09:41:12"/>
    <x v="12"/>
    <x v="741"/>
    <x v="735"/>
    <s v="A.03.12.2"/>
  </r>
  <r>
    <n v="273479408"/>
    <s v="A.03.21"/>
    <s v="28.03.2017 09:41:46"/>
    <x v="12"/>
    <x v="742"/>
    <x v="736"/>
    <s v="A.03.21"/>
  </r>
  <r>
    <n v="273479392"/>
    <s v="A.03.11.3"/>
    <s v="28.03.2017 09:41:28"/>
    <x v="12"/>
    <x v="743"/>
    <x v="737"/>
    <s v="A.03.11.3"/>
  </r>
  <r>
    <n v="273479395"/>
    <s v="A.03.11.5"/>
    <s v="28.03.2017 09:41:29"/>
    <x v="12"/>
    <x v="744"/>
    <x v="738"/>
    <s v="A.03.11.5"/>
  </r>
  <r>
    <n v="273479397"/>
    <s v="A.03.12"/>
    <s v="28.03.2017 09:42:06"/>
    <x v="12"/>
    <x v="745"/>
    <x v="739"/>
    <s v="A.03.12"/>
  </r>
  <r>
    <n v="273479388"/>
    <s v="A.03.11.1"/>
    <s v="28.03.2017 09:41:49"/>
    <x v="12"/>
    <x v="746"/>
    <x v="740"/>
    <s v="A.03.11.1"/>
  </r>
  <r>
    <n v="273479380"/>
    <s v="A.02.40.1"/>
    <s v="28.03.2017 09:42:16"/>
    <x v="12"/>
    <x v="747"/>
    <x v="741"/>
    <s v="A.02.40.1"/>
  </r>
  <r>
    <n v="273479372"/>
    <s v="A.02.30.13"/>
    <s v="28.03.2017 09:41:34"/>
    <x v="12"/>
    <x v="748"/>
    <x v="742"/>
    <s v="A.02.30.13"/>
  </r>
  <r>
    <n v="273479363"/>
    <s v="A.02.20"/>
    <s v="28.03.2017 09:41:45"/>
    <x v="12"/>
    <x v="749"/>
    <x v="743"/>
    <s v="A.02.20"/>
  </r>
  <r>
    <n v="273479361"/>
    <s v="A.02.2"/>
    <s v="28.03.2017 09:41:52"/>
    <x v="12"/>
    <x v="750"/>
    <x v="743"/>
    <s v="A.02.2"/>
  </r>
  <r>
    <n v="273479368"/>
    <s v="A.02.30.1"/>
    <s v="28.03.2017 09:41:47"/>
    <x v="12"/>
    <x v="751"/>
    <x v="744"/>
    <s v="A.02.30.1"/>
  </r>
  <r>
    <n v="273479360"/>
    <s v="A.02.10.2"/>
    <s v="28.03.2017 09:41:20"/>
    <x v="12"/>
    <x v="752"/>
    <x v="745"/>
    <s v="A.02.10.2"/>
  </r>
  <r>
    <n v="273479355"/>
    <s v="A.02.10.1"/>
    <s v="28.03.2017 09:41:06"/>
    <x v="12"/>
    <x v="753"/>
    <x v="746"/>
    <s v="A.02.10.1"/>
  </r>
  <r>
    <n v="273479327"/>
    <s v="A.01.49.7"/>
    <s v="28.03.2017 09:41:43"/>
    <x v="12"/>
    <x v="754"/>
    <x v="747"/>
    <s v="A.01.49.7"/>
  </r>
  <r>
    <n v="273479322"/>
    <s v="A.01.49.44"/>
    <s v="28.03.2017 09:41:05"/>
    <x v="12"/>
    <x v="755"/>
    <x v="748"/>
    <s v="A.01.49.44"/>
  </r>
  <r>
    <n v="273479281"/>
    <s v="A.01.47"/>
    <s v="28.03.2017 09:42:17"/>
    <x v="12"/>
    <x v="756"/>
    <x v="749"/>
    <s v="A.01.47"/>
  </r>
  <r>
    <n v="273479311"/>
    <s v="A.01.49.32"/>
    <s v="28.03.2017 09:41:25"/>
    <x v="12"/>
    <x v="757"/>
    <x v="750"/>
    <s v="A.01.49.32"/>
  </r>
  <r>
    <n v="273479289"/>
    <s v="A.01.47.3"/>
    <s v="28.03.2017 09:41:33"/>
    <x v="12"/>
    <x v="758"/>
    <x v="751"/>
    <s v="A.01.47.3"/>
  </r>
  <r>
    <n v="273479285"/>
    <s v="A.01.47.11"/>
    <s v="28.03.2017 09:41:29"/>
    <x v="12"/>
    <x v="759"/>
    <x v="752"/>
    <s v="A.01.47.11"/>
  </r>
  <r>
    <n v="273479270"/>
    <s v="A.01.45.4"/>
    <s v="28.03.2017 09:41:28"/>
    <x v="12"/>
    <x v="760"/>
    <x v="753"/>
    <s v="A.01.45.4"/>
  </r>
  <r>
    <n v="273479266"/>
    <s v="A.01.45.2"/>
    <s v="28.03.2017 09:41:30"/>
    <x v="12"/>
    <x v="761"/>
    <x v="754"/>
    <s v="A.01.45.2"/>
  </r>
  <r>
    <n v="273479258"/>
    <s v="A.01.43.3"/>
    <s v="28.03.2017 09:41:59"/>
    <x v="12"/>
    <x v="762"/>
    <x v="755"/>
    <s v="A.01.43.3"/>
  </r>
  <r>
    <n v="273479252"/>
    <s v="A.01.42.2"/>
    <s v="28.03.2017 09:42:23"/>
    <x v="12"/>
    <x v="763"/>
    <x v="756"/>
    <s v="A.01.42.2"/>
  </r>
  <r>
    <n v="273479237"/>
    <s v="A.01.41.1"/>
    <s v="28.03.2017 09:41:27"/>
    <x v="12"/>
    <x v="764"/>
    <x v="757"/>
    <s v="A.01.41.1"/>
  </r>
  <r>
    <n v="273479276"/>
    <s v="A.01.46.11"/>
    <s v="28.03.2017 09:42:18"/>
    <x v="12"/>
    <x v="765"/>
    <x v="758"/>
    <s v="A.01.46.11"/>
  </r>
  <r>
    <n v="273479254"/>
    <s v="A.01.43"/>
    <s v="28.03.2017 09:41:14"/>
    <x v="12"/>
    <x v="766"/>
    <x v="759"/>
    <s v="A.01.43"/>
  </r>
  <r>
    <n v="273479229"/>
    <s v="A.01.29"/>
    <s v="28.03.2017 09:41:29"/>
    <x v="12"/>
    <x v="767"/>
    <x v="760"/>
    <s v="A.01.29"/>
  </r>
  <r>
    <n v="273479222"/>
    <s v="A.01.28.1"/>
    <s v="28.03.2017 09:41:35"/>
    <x v="12"/>
    <x v="768"/>
    <x v="761"/>
    <s v="A.01.28.1"/>
  </r>
  <r>
    <n v="273479197"/>
    <s v="A.01.19.3"/>
    <s v="28.03.2017 09:42:16"/>
    <x v="12"/>
    <x v="769"/>
    <x v="762"/>
    <s v="A.01.19.3"/>
  </r>
  <r>
    <n v="273479182"/>
    <s v="A.01.16.1"/>
    <s v="28.03.2017 09:40:50"/>
    <x v="12"/>
    <x v="770"/>
    <x v="763"/>
    <s v="A.01.16.1"/>
  </r>
  <r>
    <n v="273479180"/>
    <s v="A.01.16"/>
    <s v="28.03.2017 09:41:17"/>
    <x v="12"/>
    <x v="771"/>
    <x v="764"/>
    <s v="A.01.16"/>
  </r>
  <r>
    <n v="273479215"/>
    <s v="A.01.26"/>
    <s v="28.03.2017 09:41:54"/>
    <x v="12"/>
    <x v="772"/>
    <x v="765"/>
    <s v="A.01.26"/>
  </r>
  <r>
    <n v="273479156"/>
    <s v="A.01.13.11"/>
    <s v="28.03.2017 09:41:39"/>
    <x v="12"/>
    <x v="773"/>
    <x v="766"/>
    <s v="A.01.13.11"/>
  </r>
  <r>
    <n v="273479136"/>
    <s v="A.01.11.16"/>
    <s v="28.03.2017 09:41:47"/>
    <x v="12"/>
    <x v="774"/>
    <x v="767"/>
    <s v="A.01.11.16"/>
  </r>
  <r>
    <n v="273479160"/>
    <s v="A.01.13.2"/>
    <s v="28.03.2017 09:42:13"/>
    <x v="12"/>
    <x v="775"/>
    <x v="768"/>
    <s v="A.01.13.2"/>
  </r>
  <r>
    <n v="273479170"/>
    <s v="A.01.13.51"/>
    <s v="28.03.2017 09:40:55"/>
    <x v="12"/>
    <x v="776"/>
    <x v="769"/>
    <s v="A.01.13.51"/>
  </r>
  <r>
    <n v="273479177"/>
    <s v="A.01.15"/>
    <s v="28.03.2017 09:42:19"/>
    <x v="12"/>
    <x v="777"/>
    <x v="770"/>
    <s v="A.01.15"/>
  </r>
  <r>
    <n v="273479114"/>
    <s v="U.99.0"/>
    <s v="28.03.2017 09:41:50"/>
    <x v="20"/>
    <x v="778"/>
    <x v="771"/>
    <s v="U.99.0"/>
  </r>
  <r>
    <n v="273479118"/>
    <s v="A.01"/>
    <s v="28.03.2017 09:42:07"/>
    <x v="12"/>
    <x v="779"/>
    <x v="772"/>
    <s v="A.01"/>
  </r>
  <r>
    <n v="273479121"/>
    <s v="A.01.11"/>
    <s v="28.03.2017 09:41:04"/>
    <x v="12"/>
    <x v="780"/>
    <x v="773"/>
    <s v="A.01.11"/>
  </r>
  <r>
    <n v="273479112"/>
    <s v="U.99"/>
    <s v="28.03.2017 09:40:53"/>
    <x v="20"/>
    <x v="781"/>
    <x v="771"/>
    <s v="U.99"/>
  </r>
  <r>
    <n v="273479103"/>
    <s v="T.98"/>
    <s v="28.03.2017 09:40:54"/>
    <x v="13"/>
    <x v="782"/>
    <x v="774"/>
    <s v="T.98"/>
  </r>
  <r>
    <n v="273479097"/>
    <s v="T."/>
    <s v="28.03.2017 09:41:24"/>
    <x v="13"/>
    <x v="99"/>
    <x v="775"/>
    <s v="T."/>
  </r>
  <r>
    <n v="273479087"/>
    <s v="S.96.0"/>
    <s v="28.03.2017 09:42:20"/>
    <x v="2"/>
    <x v="783"/>
    <x v="776"/>
    <s v="S.96.0"/>
  </r>
  <r>
    <n v="273479078"/>
    <s v="S.95.29"/>
    <s v="28.03.2017 09:42:11"/>
    <x v="2"/>
    <x v="784"/>
    <x v="777"/>
    <s v="S.95.29"/>
  </r>
  <r>
    <n v="273479080"/>
    <s v="S.95.29.1"/>
    <s v="28.03.2017 09:42:15"/>
    <x v="2"/>
    <x v="785"/>
    <x v="778"/>
    <s v="S.95.29.1"/>
  </r>
  <r>
    <n v="273479092"/>
    <s v="S.96.03"/>
    <s v="28.03.2017 09:41:31"/>
    <x v="2"/>
    <x v="786"/>
    <x v="779"/>
    <s v="S.96.03"/>
  </r>
  <r>
    <n v="273479051"/>
    <s v="S.94.92"/>
    <s v="28.03.2017 09:41:42"/>
    <x v="2"/>
    <x v="787"/>
    <x v="780"/>
    <s v="S.94.92"/>
  </r>
  <r>
    <n v="273479047"/>
    <s v="S.94.9"/>
    <s v="28.03.2017 09:42:18"/>
    <x v="2"/>
    <x v="788"/>
    <x v="781"/>
    <s v="S.94.9"/>
  </r>
  <r>
    <n v="273479059"/>
    <s v="S.95.12"/>
    <s v="28.03.2017 09:41:53"/>
    <x v="2"/>
    <x v="789"/>
    <x v="782"/>
    <s v="S.95.12"/>
  </r>
  <r>
    <n v="273479049"/>
    <s v="S.94.91"/>
    <s v="28.03.2017 09:42:08"/>
    <x v="2"/>
    <x v="790"/>
    <x v="783"/>
    <s v="S.94.91"/>
  </r>
  <r>
    <n v="273479070"/>
    <s v="S.95.23"/>
    <s v="28.03.2017 09:41:16"/>
    <x v="2"/>
    <x v="791"/>
    <x v="784"/>
    <s v="S.95.23"/>
  </r>
  <r>
    <n v="273479065"/>
    <s v="S.95.22"/>
    <s v="28.03.2017 09:41:17"/>
    <x v="2"/>
    <x v="792"/>
    <x v="785"/>
    <s v="S.95.22"/>
  </r>
  <r>
    <n v="273479056"/>
    <s v="S.95.1"/>
    <s v="28.03.2017 09:41:00"/>
    <x v="2"/>
    <x v="793"/>
    <x v="786"/>
    <s v="S.95.1"/>
  </r>
  <r>
    <n v="273479034"/>
    <s v="S."/>
    <s v="28.03.2017 09:42:03"/>
    <x v="2"/>
    <x v="99"/>
    <x v="787"/>
    <s v="S."/>
  </r>
  <r>
    <n v="273479068"/>
    <s v="S.95.22.2"/>
    <s v="28.03.2017 09:41:52"/>
    <x v="2"/>
    <x v="794"/>
    <x v="788"/>
    <s v="S.95.22.2"/>
  </r>
  <r>
    <n v="273479025"/>
    <s v="R.93.21"/>
    <s v="28.03.2017 09:42:07"/>
    <x v="14"/>
    <x v="795"/>
    <x v="789"/>
    <s v="R.93.21"/>
  </r>
  <r>
    <n v="273479011"/>
    <s v="R.92.23"/>
    <s v="28.03.2017 09:41:39"/>
    <x v="14"/>
    <x v="796"/>
    <x v="790"/>
    <s v="R.92.23"/>
  </r>
  <r>
    <n v="273478988"/>
    <s v="R.91.04.2"/>
    <s v="28.03.2017 09:42:12"/>
    <x v="14"/>
    <x v="797"/>
    <x v="791"/>
    <s v="R.91.04.2"/>
  </r>
  <r>
    <n v="273478997"/>
    <s v="R.92"/>
    <s v="28.03.2017 09:41:40"/>
    <x v="14"/>
    <x v="798"/>
    <x v="792"/>
    <s v="R.92"/>
  </r>
  <r>
    <n v="273479008"/>
    <s v="R.92.21"/>
    <s v="28.03.2017 09:41:19"/>
    <x v="14"/>
    <x v="799"/>
    <x v="793"/>
    <s v="R.92.21"/>
  </r>
  <r>
    <n v="273478995"/>
    <s v="R.91.04.6"/>
    <s v="28.03.2017 09:41:40"/>
    <x v="14"/>
    <x v="800"/>
    <x v="794"/>
    <s v="R.91.04.6"/>
  </r>
  <r>
    <n v="273478977"/>
    <s v="R.91.0"/>
    <s v="28.03.2017 09:41:21"/>
    <x v="14"/>
    <x v="801"/>
    <x v="263"/>
    <s v="R.91.0"/>
  </r>
  <r>
    <n v="273478973"/>
    <s v="R.90.04.3"/>
    <s v="28.03.2017 09:41:03"/>
    <x v="14"/>
    <x v="802"/>
    <x v="795"/>
    <s v="R.90.04.3"/>
  </r>
  <r>
    <n v="273478979"/>
    <s v="R.91.01"/>
    <s v="28.03.2017 09:42:21"/>
    <x v="14"/>
    <x v="803"/>
    <x v="796"/>
    <s v="R.91.01"/>
  </r>
  <r>
    <n v="273478956"/>
    <s v="Q.88.91"/>
    <s v="28.03.2017 09:40:51"/>
    <x v="15"/>
    <x v="804"/>
    <x v="797"/>
    <s v="Q.88.91"/>
  </r>
  <r>
    <n v="273478972"/>
    <s v="R.90.04.2"/>
    <s v="28.03.2017 09:42:22"/>
    <x v="14"/>
    <x v="805"/>
    <x v="798"/>
    <s v="R.90.04.2"/>
  </r>
  <r>
    <n v="273478946"/>
    <s v="Q.87.9"/>
    <s v="28.03.2017 09:40:50"/>
    <x v="15"/>
    <x v="806"/>
    <x v="799"/>
    <s v="Q.87.9"/>
  </r>
  <r>
    <n v="273478947"/>
    <s v="Q.87.90"/>
    <s v="28.03.2017 09:41:34"/>
    <x v="15"/>
    <x v="807"/>
    <x v="799"/>
    <s v="Q.87.90"/>
  </r>
  <r>
    <n v="273478942"/>
    <s v="Q.87.3"/>
    <s v="28.03.2017 09:42:25"/>
    <x v="15"/>
    <x v="808"/>
    <x v="800"/>
    <s v="Q.87.3"/>
  </r>
  <r>
    <n v="273478944"/>
    <s v="Q.87.30"/>
    <s v="28.03.2017 09:42:06"/>
    <x v="15"/>
    <x v="809"/>
    <x v="800"/>
    <s v="Q.87.30"/>
  </r>
  <r>
    <n v="273478932"/>
    <s v="Q.86.90.9"/>
    <s v="28.03.2017 09:41:52"/>
    <x v="15"/>
    <x v="810"/>
    <x v="801"/>
    <s v="Q.86.90.9"/>
  </r>
  <r>
    <n v="273478927"/>
    <s v="Q.86.90.2"/>
    <s v="28.03.2017 09:41:10"/>
    <x v="15"/>
    <x v="811"/>
    <x v="802"/>
    <s v="Q.86.90.2"/>
  </r>
  <r>
    <n v="273478918"/>
    <s v="Q.86.21"/>
    <s v="28.03.2017 09:41:02"/>
    <x v="15"/>
    <x v="812"/>
    <x v="803"/>
    <s v="Q.86.21"/>
  </r>
  <r>
    <n v="273478926"/>
    <s v="Q.86.90.1"/>
    <s v="28.03.2017 09:41:13"/>
    <x v="15"/>
    <x v="813"/>
    <x v="804"/>
    <s v="Q.86.90.1"/>
  </r>
  <r>
    <n v="273478924"/>
    <s v="Q.86.90"/>
    <s v="28.03.2017 09:41:33"/>
    <x v="15"/>
    <x v="814"/>
    <x v="805"/>
    <s v="Q.86.90"/>
  </r>
  <r>
    <n v="273478920"/>
    <s v="Q.86.22"/>
    <s v="28.03.2017 09:41:58"/>
    <x v="15"/>
    <x v="815"/>
    <x v="806"/>
    <s v="Q.86.22"/>
  </r>
  <r>
    <n v="273478910"/>
    <s v="Q.86"/>
    <s v="28.03.2017 09:41:16"/>
    <x v="15"/>
    <x v="816"/>
    <x v="807"/>
    <s v="Q.86"/>
  </r>
  <r>
    <n v="273478912"/>
    <s v="Q.86.1"/>
    <s v="28.03.2017 09:41:03"/>
    <x v="15"/>
    <x v="817"/>
    <x v="808"/>
    <s v="Q.86.1"/>
  </r>
  <r>
    <n v="273478916"/>
    <s v="Q.86.2"/>
    <s v="28.03.2017 09:42:12"/>
    <x v="15"/>
    <x v="818"/>
    <x v="809"/>
    <s v="Q.86.2"/>
  </r>
  <r>
    <n v="273478905"/>
    <s v="P.85.42.2"/>
    <s v="28.03.2017 09:41:19"/>
    <x v="16"/>
    <x v="819"/>
    <x v="810"/>
    <s v="P.85.42.2"/>
  </r>
  <r>
    <n v="273478891"/>
    <s v="P.85.30"/>
    <s v="28.03.2017 09:42:21"/>
    <x v="16"/>
    <x v="820"/>
    <x v="811"/>
    <s v="P.85.30"/>
  </r>
  <r>
    <n v="273478884"/>
    <s v="P.85.22.2"/>
    <s v="28.03.2017 09:41:54"/>
    <x v="16"/>
    <x v="821"/>
    <x v="812"/>
    <s v="P.85.22.2"/>
  </r>
  <r>
    <n v="273478900"/>
    <s v="P.85.41.9"/>
    <s v="28.03.2017 09:42:00"/>
    <x v="16"/>
    <x v="822"/>
    <x v="813"/>
    <s v="P.85.41.9"/>
  </r>
  <r>
    <n v="273478879"/>
    <s v="P.85.21"/>
    <s v="28.03.2017 09:41:07"/>
    <x v="16"/>
    <x v="823"/>
    <x v="814"/>
    <s v="P.85.21"/>
  </r>
  <r>
    <n v="273478861"/>
    <s v="O.84.3"/>
    <s v="28.03.2017 09:42:26"/>
    <x v="17"/>
    <x v="824"/>
    <x v="815"/>
    <s v="O.84.3"/>
  </r>
  <r>
    <n v="273478888"/>
    <s v="P.85.23"/>
    <s v="28.03.2017 09:41:03"/>
    <x v="16"/>
    <x v="825"/>
    <x v="816"/>
    <s v="P.85.23"/>
  </r>
  <r>
    <n v="273478874"/>
    <s v="P.85.13"/>
    <s v="28.03.2017 09:41:32"/>
    <x v="16"/>
    <x v="826"/>
    <x v="817"/>
    <s v="P.85.13"/>
  </r>
  <r>
    <n v="273478856"/>
    <s v="O.84.25.1"/>
    <s v="28.03.2017 09:42:04"/>
    <x v="17"/>
    <x v="827"/>
    <x v="818"/>
    <s v="O.84.25.1"/>
  </r>
  <r>
    <n v="273478839"/>
    <s v="O.84.23.3"/>
    <s v="28.03.2017 09:42:16"/>
    <x v="17"/>
    <x v="828"/>
    <x v="819"/>
    <s v="O.84.23.3"/>
  </r>
  <r>
    <n v="273478853"/>
    <s v="O.84.24"/>
    <s v="28.03.2017 09:42:13"/>
    <x v="17"/>
    <x v="829"/>
    <x v="820"/>
    <s v="O.84.24"/>
  </r>
  <r>
    <n v="273478806"/>
    <s v="O.84.12"/>
    <s v="28.03.2017 09:42:15"/>
    <x v="17"/>
    <x v="830"/>
    <x v="821"/>
    <s v="O.84.12"/>
  </r>
  <r>
    <n v="273478842"/>
    <s v="O.84.23.32"/>
    <s v="28.03.2017 09:41:38"/>
    <x v="17"/>
    <x v="831"/>
    <x v="822"/>
    <s v="O.84.23.32"/>
  </r>
  <r>
    <n v="273478809"/>
    <s v="O.84.2"/>
    <s v="28.03.2017 09:41:53"/>
    <x v="17"/>
    <x v="832"/>
    <x v="823"/>
    <s v="O.84.2"/>
  </r>
  <r>
    <n v="273478791"/>
    <s v="O.84.11.34"/>
    <s v="28.03.2017 09:41:22"/>
    <x v="17"/>
    <x v="833"/>
    <x v="824"/>
    <s v="O.84.11.34"/>
  </r>
  <r>
    <n v="273478788"/>
    <s v="O.84.11.32"/>
    <s v="28.03.2017 09:41:25"/>
    <x v="17"/>
    <x v="834"/>
    <x v="825"/>
    <s v="O.84.11.32"/>
  </r>
  <r>
    <n v="273478766"/>
    <s v="O."/>
    <s v="28.03.2017 09:41:33"/>
    <x v="17"/>
    <x v="99"/>
    <x v="826"/>
    <s v="O."/>
  </r>
  <r>
    <n v="273478769"/>
    <s v="O.84.1"/>
    <s v="28.03.2017 09:40:56"/>
    <x v="17"/>
    <x v="835"/>
    <x v="827"/>
    <s v="O.84.1"/>
  </r>
  <r>
    <n v="273478782"/>
    <s v="O.84.11.22"/>
    <s v="28.03.2017 09:42:08"/>
    <x v="17"/>
    <x v="836"/>
    <x v="828"/>
    <s v="O.84.11.22"/>
  </r>
  <r>
    <n v="273478787"/>
    <s v="O.84.11.31"/>
    <s v="28.03.2017 09:41:42"/>
    <x v="17"/>
    <x v="837"/>
    <x v="829"/>
    <s v="O.84.11.31"/>
  </r>
  <r>
    <n v="273478762"/>
    <s v="N.82.92"/>
    <s v="28.03.2017 09:41:43"/>
    <x v="5"/>
    <x v="838"/>
    <x v="830"/>
    <s v="N.82.92"/>
  </r>
  <r>
    <n v="273478757"/>
    <s v="N.82.9"/>
    <s v="28.03.2017 09:41:02"/>
    <x v="5"/>
    <x v="839"/>
    <x v="831"/>
    <s v="N.82.9"/>
  </r>
  <r>
    <n v="273478737"/>
    <s v="N.81.29.9"/>
    <s v="28.03.2017 09:41:56"/>
    <x v="5"/>
    <x v="840"/>
    <x v="832"/>
    <s v="N.81.29.9"/>
  </r>
  <r>
    <n v="273478712"/>
    <s v="N.80.10"/>
    <s v="28.03.2017 09:41:04"/>
    <x v="5"/>
    <x v="841"/>
    <x v="833"/>
    <s v="N.80.10"/>
  </r>
  <r>
    <n v="273478731"/>
    <s v="N.81.29"/>
    <s v="28.03.2017 09:41:14"/>
    <x v="5"/>
    <x v="842"/>
    <x v="834"/>
    <s v="N.81.29"/>
  </r>
  <r>
    <n v="273478733"/>
    <s v="N.81.29.1"/>
    <s v="28.03.2017 09:41:53"/>
    <x v="5"/>
    <x v="843"/>
    <x v="835"/>
    <s v="N.81.29.1"/>
  </r>
  <r>
    <n v="273478693"/>
    <s v="N.79.90.1"/>
    <s v="28.03.2017 09:41:50"/>
    <x v="5"/>
    <x v="844"/>
    <x v="836"/>
    <s v="N.79.90.1"/>
  </r>
  <r>
    <n v="273478723"/>
    <s v="N.81.1"/>
    <s v="28.03.2017 09:40:56"/>
    <x v="5"/>
    <x v="845"/>
    <x v="837"/>
    <s v="N.81.1"/>
  </r>
  <r>
    <n v="273478726"/>
    <s v="N.81.2"/>
    <s v="28.03.2017 09:41:25"/>
    <x v="5"/>
    <x v="846"/>
    <x v="838"/>
    <s v="N.81.2"/>
  </r>
  <r>
    <n v="273478724"/>
    <s v="N.81.10"/>
    <s v="28.03.2017 09:41:13"/>
    <x v="5"/>
    <x v="847"/>
    <x v="837"/>
    <s v="N.81.10"/>
  </r>
  <r>
    <n v="273478689"/>
    <s v="N.79.9"/>
    <s v="28.03.2017 09:41:53"/>
    <x v="5"/>
    <x v="848"/>
    <x v="839"/>
    <s v="N.79.9"/>
  </r>
  <r>
    <n v="273478687"/>
    <s v="N.79.12"/>
    <s v="28.03.2017 09:40:51"/>
    <x v="5"/>
    <x v="849"/>
    <x v="840"/>
    <s v="N.79.12"/>
  </r>
  <r>
    <n v="273478707"/>
    <s v="N.80"/>
    <s v="28.03.2017 09:42:17"/>
    <x v="5"/>
    <x v="850"/>
    <x v="841"/>
    <s v="N.80"/>
  </r>
  <r>
    <n v="273478684"/>
    <s v="N.79.1"/>
    <s v="28.03.2017 09:41:14"/>
    <x v="5"/>
    <x v="851"/>
    <x v="842"/>
    <s v="N.79.1"/>
  </r>
  <r>
    <n v="273478681"/>
    <s v="N.79"/>
    <s v="28.03.2017 09:42:07"/>
    <x v="5"/>
    <x v="852"/>
    <x v="843"/>
    <s v="N.79"/>
  </r>
  <r>
    <n v="273478672"/>
    <s v="N.78.10"/>
    <s v="28.03.2017 09:42:23"/>
    <x v="5"/>
    <x v="853"/>
    <x v="844"/>
    <s v="N.78.10"/>
  </r>
  <r>
    <n v="273478675"/>
    <s v="N.78.2"/>
    <s v="28.03.2017 09:41:17"/>
    <x v="5"/>
    <x v="854"/>
    <x v="845"/>
    <s v="N.78.2"/>
  </r>
  <r>
    <n v="273478670"/>
    <s v="N.78.1"/>
    <s v="28.03.2017 09:41:49"/>
    <x v="5"/>
    <x v="855"/>
    <x v="844"/>
    <s v="N.78.1"/>
  </r>
  <r>
    <n v="273478642"/>
    <s v="N.77.39.1"/>
    <s v="28.03.2017 09:41:17"/>
    <x v="5"/>
    <x v="856"/>
    <x v="846"/>
    <s v="N.77.39.1"/>
  </r>
  <r>
    <n v="273478664"/>
    <s v="N.77.4"/>
    <s v="28.03.2017 09:41:08"/>
    <x v="5"/>
    <x v="857"/>
    <x v="847"/>
    <s v="N.77.4"/>
  </r>
  <r>
    <n v="273478635"/>
    <s v="N.77.33.1"/>
    <s v="28.03.2017 09:42:19"/>
    <x v="5"/>
    <x v="858"/>
    <x v="848"/>
    <s v="N.77.33.1"/>
  </r>
  <r>
    <n v="273478653"/>
    <s v="N.77.39.24"/>
    <s v="28.03.2017 09:41:15"/>
    <x v="5"/>
    <x v="859"/>
    <x v="849"/>
    <s v="N.77.39.24"/>
  </r>
  <r>
    <n v="273478619"/>
    <s v="N.77.29"/>
    <s v="28.03.2017 09:42:16"/>
    <x v="5"/>
    <x v="860"/>
    <x v="850"/>
    <s v="N.77.29"/>
  </r>
  <r>
    <n v="273478621"/>
    <s v="N.77.29.1"/>
    <s v="28.03.2017 09:40:54"/>
    <x v="5"/>
    <x v="861"/>
    <x v="851"/>
    <s v="N.77.29.1"/>
  </r>
  <r>
    <n v="273478609"/>
    <s v="N.77.11"/>
    <s v="28.03.2017 09:41:09"/>
    <x v="5"/>
    <x v="862"/>
    <x v="852"/>
    <s v="N.77.11"/>
  </r>
  <r>
    <n v="273478591"/>
    <s v="M.74.90.92"/>
    <s v="28.03.2017 09:41:12"/>
    <x v="0"/>
    <x v="863"/>
    <x v="853"/>
    <s v="M.74.90.92"/>
  </r>
  <r>
    <n v="273478605"/>
    <s v="N."/>
    <s v="28.03.2017 09:41:34"/>
    <x v="5"/>
    <x v="99"/>
    <x v="854"/>
    <s v="N."/>
  </r>
  <r>
    <n v="273478538"/>
    <s v="M.74.2"/>
    <s v="28.03.2017 09:42:06"/>
    <x v="0"/>
    <x v="864"/>
    <x v="855"/>
    <s v="M.74.2"/>
  </r>
  <r>
    <n v="273478611"/>
    <s v="N.77.12"/>
    <s v="28.03.2017 09:41:06"/>
    <x v="5"/>
    <x v="865"/>
    <x v="856"/>
    <s v="N.77.12"/>
  </r>
  <r>
    <n v="273478598"/>
    <s v="M.75.0"/>
    <s v="28.03.2017 09:41:56"/>
    <x v="0"/>
    <x v="866"/>
    <x v="857"/>
    <s v="M.75.0"/>
  </r>
  <r>
    <n v="273478564"/>
    <s v="M.74.90.25"/>
    <s v="28.03.2017 09:40:52"/>
    <x v="0"/>
    <x v="867"/>
    <x v="858"/>
    <s v="M.74.90.25"/>
  </r>
  <r>
    <n v="273478548"/>
    <s v="M.74.9"/>
    <s v="28.03.2017 09:42:21"/>
    <x v="0"/>
    <x v="868"/>
    <x v="859"/>
    <s v="M.74.9"/>
  </r>
  <r>
    <n v="273478513"/>
    <s v="M.72.2"/>
    <s v="28.03.2017 09:41:03"/>
    <x v="0"/>
    <x v="869"/>
    <x v="285"/>
    <s v="M.72.2"/>
  </r>
  <r>
    <n v="273478492"/>
    <s v="M.71.20.62"/>
    <s v="28.03.2017 09:41:11"/>
    <x v="0"/>
    <x v="870"/>
    <x v="860"/>
    <s v="M.71.20.62"/>
  </r>
  <r>
    <n v="273478510"/>
    <s v="M.72.19.3"/>
    <s v="28.03.2017 09:41:53"/>
    <x v="0"/>
    <x v="871"/>
    <x v="861"/>
    <s v="M.72.19.3"/>
  </r>
  <r>
    <n v="273478469"/>
    <s v="M.71.12.66"/>
    <s v="28.03.2017 09:42:25"/>
    <x v="0"/>
    <x v="872"/>
    <x v="862"/>
    <s v="M.71.12.66"/>
  </r>
  <r>
    <n v="273478486"/>
    <s v="M.71.20.5"/>
    <s v="28.03.2017 09:41:45"/>
    <x v="0"/>
    <x v="873"/>
    <x v="863"/>
    <s v="M.71.20.5"/>
  </r>
  <r>
    <n v="273478455"/>
    <s v="M.71.12.57"/>
    <s v="28.03.2017 09:41:16"/>
    <x v="0"/>
    <x v="874"/>
    <x v="864"/>
    <s v="M.71.12.57"/>
  </r>
  <r>
    <n v="273478482"/>
    <s v="M.71.20.3"/>
    <s v="28.03.2017 09:41:56"/>
    <x v="0"/>
    <x v="875"/>
    <x v="865"/>
    <s v="M.71.20.3"/>
  </r>
  <r>
    <n v="273478451"/>
    <s v="M.71.12.54"/>
    <s v="28.03.2017 09:41:16"/>
    <x v="0"/>
    <x v="876"/>
    <x v="866"/>
    <s v="M.71.12.54"/>
  </r>
  <r>
    <n v="273478396"/>
    <s v="M.70.1"/>
    <s v="28.03.2017 09:42:10"/>
    <x v="0"/>
    <x v="877"/>
    <x v="867"/>
    <s v="M.70.1"/>
  </r>
  <r>
    <n v="273478401"/>
    <s v="M.70.10.2"/>
    <s v="28.03.2017 09:41:01"/>
    <x v="0"/>
    <x v="878"/>
    <x v="868"/>
    <s v="M.70.10.2"/>
  </r>
  <r>
    <n v="273478352"/>
    <s v="L.68.31.21"/>
    <s v="28.03.2017 09:42:05"/>
    <x v="18"/>
    <x v="879"/>
    <x v="869"/>
    <s v="L.68.31.21"/>
  </r>
  <r>
    <n v="273478355"/>
    <s v="L.68.31.3"/>
    <s v="28.03.2017 09:41:56"/>
    <x v="18"/>
    <x v="880"/>
    <x v="870"/>
    <s v="L.68.31.3"/>
  </r>
  <r>
    <n v="273478353"/>
    <s v="L.68.31.22"/>
    <s v="28.03.2017 09:42:02"/>
    <x v="18"/>
    <x v="881"/>
    <x v="871"/>
    <s v="L.68.31.22"/>
  </r>
  <r>
    <n v="273478392"/>
    <s v="M.69.20.3"/>
    <s v="28.03.2017 09:42:07"/>
    <x v="0"/>
    <x v="882"/>
    <x v="872"/>
    <s v="M.69.20.3"/>
  </r>
  <r>
    <n v="273478374"/>
    <s v="L.68.32.1"/>
    <s v="28.03.2017 09:41:22"/>
    <x v="18"/>
    <x v="883"/>
    <x v="873"/>
    <s v="L.68.32.1"/>
  </r>
  <r>
    <n v="273478345"/>
    <s v="L.68.31.1"/>
    <s v="28.03.2017 09:41:20"/>
    <x v="18"/>
    <x v="884"/>
    <x v="874"/>
    <s v="L.68.31.1"/>
  </r>
  <r>
    <n v="273478334"/>
    <s v="L.68.20"/>
    <s v="28.03.2017 09:41:33"/>
    <x v="18"/>
    <x v="885"/>
    <x v="875"/>
    <s v="L.68.20"/>
  </r>
  <r>
    <n v="273478338"/>
    <s v="L.68.20.2"/>
    <s v="28.03.2017 09:41:21"/>
    <x v="18"/>
    <x v="886"/>
    <x v="876"/>
    <s v="L.68.20.2"/>
  </r>
  <r>
    <n v="273478327"/>
    <s v="L.68.10.21"/>
    <s v="28.03.2017 09:42:12"/>
    <x v="18"/>
    <x v="887"/>
    <x v="877"/>
    <s v="L.68.10.21"/>
  </r>
  <r>
    <n v="273478285"/>
    <s v="K.66.19.61"/>
    <s v="28.03.2017 09:41:16"/>
    <x v="19"/>
    <x v="888"/>
    <x v="878"/>
    <s v="K.66.19.61"/>
  </r>
  <r>
    <n v="273478227"/>
    <s v="K.65.12"/>
    <s v="28.03.2017 09:42:05"/>
    <x v="19"/>
    <x v="889"/>
    <x v="879"/>
    <s v="K.65.12"/>
  </r>
  <r>
    <n v="273478325"/>
    <s v="L.68.10.2"/>
    <s v="28.03.2017 09:42:05"/>
    <x v="18"/>
    <x v="890"/>
    <x v="880"/>
    <s v="L.68.10.2"/>
  </r>
  <r>
    <n v="273478252"/>
    <s v="K.66"/>
    <s v="28.03.2017 09:42:02"/>
    <x v="19"/>
    <x v="891"/>
    <x v="881"/>
    <s v="K.66"/>
  </r>
  <r>
    <n v="273478219"/>
    <s v="K.64.99.9"/>
    <s v="28.03.2017 09:41:08"/>
    <x v="19"/>
    <x v="892"/>
    <x v="882"/>
    <s v="K.64.99.9"/>
  </r>
  <r>
    <n v="273478265"/>
    <s v="K.66.11.4"/>
    <s v="28.03.2017 09:41:45"/>
    <x v="19"/>
    <x v="893"/>
    <x v="883"/>
    <s v="K.66.11.4"/>
  </r>
  <r>
    <n v="273478259"/>
    <s v="K.66.11.1"/>
    <s v="28.03.2017 09:41:58"/>
    <x v="19"/>
    <x v="894"/>
    <x v="884"/>
    <s v="K.66.11.1"/>
  </r>
  <r>
    <n v="273478283"/>
    <s v="K.66.19.6"/>
    <s v="28.03.2017 09:41:48"/>
    <x v="19"/>
    <x v="895"/>
    <x v="885"/>
    <s v="K.66.19.6"/>
  </r>
  <r>
    <n v="273478201"/>
    <s v="K.64.92.6"/>
    <s v="28.03.2017 09:41:05"/>
    <x v="19"/>
    <x v="896"/>
    <x v="886"/>
    <s v="K.64.92.6"/>
  </r>
  <r>
    <n v="273478241"/>
    <s v="K.65.2"/>
    <s v="28.03.2017 09:42:02"/>
    <x v="19"/>
    <x v="897"/>
    <x v="887"/>
    <s v="K.65.2"/>
  </r>
  <r>
    <n v="273478269"/>
    <s v="K.66.12.1"/>
    <s v="28.03.2017 09:41:59"/>
    <x v="19"/>
    <x v="898"/>
    <x v="888"/>
    <s v="K.66.12.1"/>
  </r>
  <r>
    <n v="273478234"/>
    <s v="K.65.12.4"/>
    <s v="28.03.2017 09:41:01"/>
    <x v="19"/>
    <x v="899"/>
    <x v="889"/>
    <s v="K.65.12.4"/>
  </r>
  <r>
    <n v="329511882"/>
    <s v="M.72.19.9"/>
    <s v="28.03.2017 09:42:29"/>
    <x v="0"/>
    <x v="900"/>
    <x v="890"/>
    <s v="M.72.19.9"/>
  </r>
  <r>
    <n v="329511885"/>
    <s v="C.32.12.7"/>
    <s v="28.03.2017 09:42:52"/>
    <x v="3"/>
    <x v="901"/>
    <x v="891"/>
    <s v="C.32.12.7"/>
  </r>
  <r>
    <n v="329511890"/>
    <s v="E.38.22.1"/>
    <s v="28.03.2017 09:43:57"/>
    <x v="9"/>
    <x v="902"/>
    <x v="892"/>
    <s v="E.38.22.1"/>
  </r>
  <r>
    <n v="329511889"/>
    <s v="C.28.99.4"/>
    <s v="28.03.2017 09:43:30"/>
    <x v="3"/>
    <x v="903"/>
    <x v="893"/>
    <s v="C.28.99.4"/>
  </r>
  <r>
    <n v="329511888"/>
    <s v="O.84.25.3"/>
    <s v="28.03.2017 09:43:48"/>
    <x v="17"/>
    <x v="904"/>
    <x v="894"/>
    <s v="O.84.25.3"/>
  </r>
  <r>
    <n v="277934812"/>
    <s v="S.95.29.7"/>
    <s v="28.03.2017 09:43:34"/>
    <x v="2"/>
    <x v="905"/>
    <x v="895"/>
    <s v="S.95.29.7"/>
  </r>
  <r>
    <n v="277934800"/>
    <s v="S.95.29.42"/>
    <s v="28.03.2017 09:43:11"/>
    <x v="2"/>
    <x v="906"/>
    <x v="896"/>
    <s v="S.95.29.42"/>
  </r>
  <r>
    <n v="273478174"/>
    <s v="K.64.19"/>
    <s v="28.03.2017 09:41:36"/>
    <x v="19"/>
    <x v="907"/>
    <x v="897"/>
    <s v="K.64.19"/>
  </r>
  <r>
    <n v="273478138"/>
    <s v="J.62.03.19"/>
    <s v="28.03.2017 09:41:32"/>
    <x v="4"/>
    <x v="908"/>
    <x v="898"/>
    <s v="J.62.03.19"/>
  </r>
  <r>
    <n v="273478163"/>
    <s v="J.63.99.12"/>
    <s v="28.03.2017 09:41:45"/>
    <x v="4"/>
    <x v="909"/>
    <x v="899"/>
    <s v="J.63.99.12"/>
  </r>
  <r>
    <n v="277934810"/>
    <s v="C.14.31.1"/>
    <s v="28.03.2017 09:43:56"/>
    <x v="3"/>
    <x v="910"/>
    <x v="900"/>
    <s v="C.14.31.1"/>
  </r>
  <r>
    <n v="273478184"/>
    <s v="K.64.9"/>
    <s v="28.03.2017 09:41:32"/>
    <x v="19"/>
    <x v="911"/>
    <x v="901"/>
    <s v="K.64.9"/>
  </r>
  <r>
    <n v="277934788"/>
    <s v="C.14.12.1"/>
    <s v="28.03.2017 09:42:45"/>
    <x v="3"/>
    <x v="912"/>
    <x v="902"/>
    <s v="C.14.12.1"/>
  </r>
  <r>
    <n v="273478186"/>
    <s v="K.64.91"/>
    <s v="28.03.2017 09:42:14"/>
    <x v="19"/>
    <x v="913"/>
    <x v="903"/>
    <s v="K.64.91"/>
  </r>
  <r>
    <n v="277934784"/>
    <s v="S.95.29.12"/>
    <s v="28.03.2017 09:43:49"/>
    <x v="2"/>
    <x v="914"/>
    <x v="904"/>
    <s v="S.95.29.12"/>
  </r>
  <r>
    <n v="277934782"/>
    <s v="C.14.11.1"/>
    <s v="28.03.2017 09:43:01"/>
    <x v="3"/>
    <x v="915"/>
    <x v="905"/>
    <s v="C.14.11.1"/>
  </r>
  <r>
    <n v="273482964"/>
    <s v="J.61.20.2"/>
    <s v="28.03.2017 09:43:10"/>
    <x v="4"/>
    <x v="916"/>
    <x v="906"/>
    <s v="J.61.20.2"/>
  </r>
  <r>
    <n v="273482982"/>
    <s v="J.61.90"/>
    <s v="28.03.2017 09:42:50"/>
    <x v="4"/>
    <x v="917"/>
    <x v="907"/>
    <s v="J.61.90"/>
  </r>
  <r>
    <n v="273482996"/>
    <s v="J.62.02.3"/>
    <s v="28.03.2017 09:43:08"/>
    <x v="4"/>
    <x v="918"/>
    <x v="908"/>
    <s v="J.62.02.3"/>
  </r>
  <r>
    <n v="277934781"/>
    <s v="S.95.29.11"/>
    <s v="28.03.2017 09:43:52"/>
    <x v="2"/>
    <x v="919"/>
    <x v="909"/>
    <s v="S.95.29.11"/>
  </r>
  <r>
    <n v="273482992"/>
    <s v="J.62.02.1"/>
    <s v="28.03.2017 09:43:15"/>
    <x v="4"/>
    <x v="920"/>
    <x v="910"/>
    <s v="J.62.02.1"/>
  </r>
  <r>
    <n v="273482976"/>
    <s v="J.61.30.1"/>
    <s v="28.03.2017 09:42:45"/>
    <x v="4"/>
    <x v="921"/>
    <x v="911"/>
    <s v="J.61.30.1"/>
  </r>
  <r>
    <n v="273483004"/>
    <s v="J.62.03.11"/>
    <s v="28.03.2017 09:42:42"/>
    <x v="4"/>
    <x v="922"/>
    <x v="912"/>
    <s v="J.62.03.11"/>
  </r>
  <r>
    <n v="273482955"/>
    <s v="J.61.10.8"/>
    <s v="28.03.2017 09:43:10"/>
    <x v="4"/>
    <x v="923"/>
    <x v="913"/>
    <s v="J.61.10.8"/>
  </r>
  <r>
    <n v="273482958"/>
    <s v="J.61.2"/>
    <s v="28.03.2017 09:43:50"/>
    <x v="4"/>
    <x v="924"/>
    <x v="332"/>
    <s v="J.61.2"/>
  </r>
  <r>
    <n v="273482953"/>
    <s v="J.61.10.6"/>
    <s v="28.03.2017 09:42:31"/>
    <x v="4"/>
    <x v="925"/>
    <x v="914"/>
    <s v="J.61.10.6"/>
  </r>
  <r>
    <n v="273482951"/>
    <s v="J.61.10.5"/>
    <s v="28.03.2017 09:43:34"/>
    <x v="4"/>
    <x v="926"/>
    <x v="915"/>
    <s v="J.61.10.5"/>
  </r>
  <r>
    <n v="273482971"/>
    <s v="J.61.3"/>
    <s v="28.03.2017 09:42:31"/>
    <x v="4"/>
    <x v="927"/>
    <x v="916"/>
    <s v="J.61.3"/>
  </r>
  <r>
    <n v="273482950"/>
    <s v="J.61.10.4"/>
    <s v="28.03.2017 09:42:43"/>
    <x v="4"/>
    <x v="928"/>
    <x v="917"/>
    <s v="J.61.10.4"/>
  </r>
  <r>
    <n v="273482932"/>
    <s v="J.60.1"/>
    <s v="28.03.2017 09:42:44"/>
    <x v="4"/>
    <x v="929"/>
    <x v="918"/>
    <s v="J.60.1"/>
  </r>
  <r>
    <n v="273482924"/>
    <s v="J.59.20.1"/>
    <s v="28.03.2017 09:42:41"/>
    <x v="4"/>
    <x v="930"/>
    <x v="919"/>
    <s v="J.59.20.1"/>
  </r>
  <r>
    <n v="273482919"/>
    <s v="J.59.14"/>
    <s v="28.03.2017 09:42:59"/>
    <x v="4"/>
    <x v="931"/>
    <x v="920"/>
    <s v="J.59.14"/>
  </r>
  <r>
    <n v="273482887"/>
    <s v="J.58.12.1"/>
    <s v="28.03.2017 09:43:00"/>
    <x v="4"/>
    <x v="932"/>
    <x v="921"/>
    <s v="J.58.12.1"/>
  </r>
  <r>
    <n v="273482859"/>
    <s v="I.56.29.1"/>
    <s v="28.03.2017 09:42:30"/>
    <x v="6"/>
    <x v="933"/>
    <x v="922"/>
    <s v="I.56.29.1"/>
  </r>
  <r>
    <n v="273482913"/>
    <s v="J.59.11"/>
    <s v="28.03.2017 09:42:59"/>
    <x v="4"/>
    <x v="934"/>
    <x v="346"/>
    <s v="J.59.11"/>
  </r>
  <r>
    <n v="273482896"/>
    <s v="J.58.14"/>
    <s v="28.03.2017 09:43:09"/>
    <x v="4"/>
    <x v="935"/>
    <x v="923"/>
    <s v="J.58.14"/>
  </r>
  <r>
    <n v="273482853"/>
    <s v="I.56.10.3"/>
    <s v="28.03.2017 09:43:17"/>
    <x v="6"/>
    <x v="936"/>
    <x v="924"/>
    <s v="I.56.10.3"/>
  </r>
  <r>
    <n v="273482906"/>
    <s v="J.58.29"/>
    <s v="28.03.2017 09:43:59"/>
    <x v="4"/>
    <x v="937"/>
    <x v="925"/>
    <s v="J.58.29"/>
  </r>
  <r>
    <n v="273482871"/>
    <s v="J."/>
    <s v="28.03.2017 09:42:45"/>
    <x v="4"/>
    <x v="99"/>
    <x v="926"/>
    <s v="J."/>
  </r>
  <r>
    <n v="273482885"/>
    <s v="J.58.12"/>
    <s v="28.03.2017 09:43:50"/>
    <x v="4"/>
    <x v="938"/>
    <x v="927"/>
    <s v="J.58.12"/>
  </r>
  <r>
    <n v="273482879"/>
    <s v="J.58.11.2"/>
    <s v="28.03.2017 09:42:54"/>
    <x v="4"/>
    <x v="939"/>
    <x v="928"/>
    <s v="J.58.11.2"/>
  </r>
  <r>
    <n v="273482857"/>
    <s v="I.56.29"/>
    <s v="28.03.2017 09:43:09"/>
    <x v="6"/>
    <x v="940"/>
    <x v="929"/>
    <s v="I.56.29"/>
  </r>
  <r>
    <n v="273482841"/>
    <s v="I.56.10.1"/>
    <s v="28.03.2017 09:42:31"/>
    <x v="6"/>
    <x v="941"/>
    <x v="930"/>
    <s v="I.56.10.1"/>
  </r>
  <r>
    <n v="273482848"/>
    <s v="I.56.10.23"/>
    <s v="28.03.2017 09:42:54"/>
    <x v="6"/>
    <x v="942"/>
    <x v="931"/>
    <s v="I.56.10.23"/>
  </r>
  <r>
    <n v="273482838"/>
    <s v="I.56.1"/>
    <s v="28.03.2017 09:42:54"/>
    <x v="6"/>
    <x v="943"/>
    <x v="932"/>
    <s v="I.56.1"/>
  </r>
  <r>
    <n v="273482836"/>
    <s v="I.56"/>
    <s v="28.03.2017 09:43:45"/>
    <x v="6"/>
    <x v="944"/>
    <x v="933"/>
    <s v="I.56"/>
  </r>
  <r>
    <n v="273482814"/>
    <s v="H.53.20.32"/>
    <s v="28.03.2017 09:43:03"/>
    <x v="1"/>
    <x v="945"/>
    <x v="934"/>
    <s v="H.53.20.32"/>
  </r>
  <r>
    <n v="273482731"/>
    <s v="H.52.22.17"/>
    <s v="28.03.2017 09:43:43"/>
    <x v="1"/>
    <x v="946"/>
    <x v="935"/>
    <s v="H.52.22.17"/>
  </r>
  <r>
    <n v="273482822"/>
    <s v="I.55.10"/>
    <s v="28.03.2017 09:43:12"/>
    <x v="6"/>
    <x v="947"/>
    <x v="349"/>
    <s v="I.55.10"/>
  </r>
  <r>
    <n v="273482764"/>
    <s v="H.52.23.19"/>
    <s v="28.03.2017 09:43:34"/>
    <x v="1"/>
    <x v="948"/>
    <x v="936"/>
    <s v="H.52.23.19"/>
  </r>
  <r>
    <n v="273482801"/>
    <s v="H.53.20.1"/>
    <s v="28.03.2017 09:42:28"/>
    <x v="1"/>
    <x v="949"/>
    <x v="937"/>
    <s v="H.53.20.1"/>
  </r>
  <r>
    <n v="273482734"/>
    <s v="H.52.22.19"/>
    <s v="28.03.2017 09:42:40"/>
    <x v="1"/>
    <x v="950"/>
    <x v="938"/>
    <s v="H.52.22.19"/>
  </r>
  <r>
    <n v="273482789"/>
    <s v="H.53.10.2"/>
    <s v="28.03.2017 09:43:16"/>
    <x v="1"/>
    <x v="951"/>
    <x v="939"/>
    <s v="H.53.10.2"/>
  </r>
  <r>
    <n v="273482776"/>
    <s v="H.52.24"/>
    <s v="28.03.2017 09:42:53"/>
    <x v="1"/>
    <x v="952"/>
    <x v="940"/>
    <s v="H.52.24"/>
  </r>
  <r>
    <n v="273482744"/>
    <s v="H.52.22.25"/>
    <s v="28.03.2017 09:43:14"/>
    <x v="1"/>
    <x v="953"/>
    <x v="941"/>
    <s v="H.52.22.25"/>
  </r>
  <r>
    <n v="273482747"/>
    <s v="H.52.22.27"/>
    <s v="28.03.2017 09:42:58"/>
    <x v="1"/>
    <x v="954"/>
    <x v="942"/>
    <s v="H.52.22.27"/>
  </r>
  <r>
    <n v="273482777"/>
    <s v="H.52.24.1"/>
    <s v="28.03.2017 09:43:33"/>
    <x v="1"/>
    <x v="955"/>
    <x v="943"/>
    <s v="H.52.24.1"/>
  </r>
  <r>
    <n v="273482749"/>
    <s v="H.52.22.28"/>
    <s v="28.03.2017 09:43:13"/>
    <x v="1"/>
    <x v="956"/>
    <x v="944"/>
    <s v="H.52.22.28"/>
  </r>
  <r>
    <n v="273482700"/>
    <s v="H.52.21.13"/>
    <s v="28.03.2017 09:43:25"/>
    <x v="1"/>
    <x v="957"/>
    <x v="945"/>
    <s v="H.52.21.13"/>
  </r>
  <r>
    <n v="273482697"/>
    <s v="H.52.21.11"/>
    <s v="28.03.2017 09:42:37"/>
    <x v="1"/>
    <x v="958"/>
    <x v="946"/>
    <s v="H.52.21.11"/>
  </r>
  <r>
    <n v="273482699"/>
    <s v="H.52.21.12"/>
    <s v="28.03.2017 09:42:34"/>
    <x v="1"/>
    <x v="959"/>
    <x v="947"/>
    <s v="H.52.21.12"/>
  </r>
  <r>
    <n v="273482622"/>
    <s v="H.50.20.29"/>
    <s v="28.03.2017 09:43:49"/>
    <x v="1"/>
    <x v="960"/>
    <x v="948"/>
    <s v="H.50.20.29"/>
  </r>
  <r>
    <n v="273482675"/>
    <s v="H.52"/>
    <s v="28.03.2017 09:42:44"/>
    <x v="1"/>
    <x v="961"/>
    <x v="949"/>
    <s v="H.52"/>
  </r>
  <r>
    <n v="273482688"/>
    <s v="H.52.10.3"/>
    <s v="28.03.2017 09:43:36"/>
    <x v="1"/>
    <x v="962"/>
    <x v="950"/>
    <s v="H.52.10.3"/>
  </r>
  <r>
    <n v="273482665"/>
    <s v="H.51.21.3"/>
    <s v="28.03.2017 09:43:37"/>
    <x v="1"/>
    <x v="963"/>
    <x v="951"/>
    <s v="H.51.21.3"/>
  </r>
  <r>
    <n v="273482636"/>
    <s v="H.50.30"/>
    <s v="28.03.2017 09:42:57"/>
    <x v="1"/>
    <x v="964"/>
    <x v="952"/>
    <s v="H.50.30"/>
  </r>
  <r>
    <n v="273482681"/>
    <s v="H.52.10.2"/>
    <s v="28.03.2017 09:43:49"/>
    <x v="1"/>
    <x v="965"/>
    <x v="953"/>
    <s v="H.52.10.2"/>
  </r>
  <r>
    <n v="273482595"/>
    <s v="H.50.10.39"/>
    <s v="28.03.2017 09:43:48"/>
    <x v="1"/>
    <x v="966"/>
    <x v="954"/>
    <s v="H.50.10.39"/>
  </r>
  <r>
    <n v="273482580"/>
    <s v="H.50.10.1"/>
    <s v="28.03.2017 09:43:18"/>
    <x v="1"/>
    <x v="967"/>
    <x v="955"/>
    <s v="H.50.10.1"/>
  </r>
  <r>
    <n v="273482661"/>
    <s v="H.51.21"/>
    <s v="28.03.2017 09:42:42"/>
    <x v="1"/>
    <x v="968"/>
    <x v="956"/>
    <s v="H.51.21"/>
  </r>
  <r>
    <n v="273482610"/>
    <s v="H.50.20.15"/>
    <s v="28.03.2017 09:43:47"/>
    <x v="1"/>
    <x v="969"/>
    <x v="957"/>
    <s v="H.50.20.15"/>
  </r>
  <r>
    <n v="273482572"/>
    <s v="H.49.50.22"/>
    <s v="28.03.2017 09:42:40"/>
    <x v="1"/>
    <x v="970"/>
    <x v="958"/>
    <s v="H.49.50.22"/>
  </r>
  <r>
    <n v="273482576"/>
    <s v="H.50.1"/>
    <s v="28.03.2017 09:42:52"/>
    <x v="1"/>
    <x v="971"/>
    <x v="959"/>
    <s v="H.50.1"/>
  </r>
  <r>
    <n v="273482641"/>
    <s v="H.50.4"/>
    <s v="28.03.2017 09:42:38"/>
    <x v="1"/>
    <x v="972"/>
    <x v="34"/>
    <s v="H.50.4"/>
  </r>
  <r>
    <n v="273482659"/>
    <s v="H.51.2"/>
    <s v="28.03.2017 09:43:32"/>
    <x v="1"/>
    <x v="973"/>
    <x v="960"/>
    <s v="H.51.2"/>
  </r>
  <r>
    <n v="273482553"/>
    <s v="H.49.41"/>
    <s v="28.03.2017 09:42:46"/>
    <x v="1"/>
    <x v="974"/>
    <x v="961"/>
    <s v="H.49.41"/>
  </r>
  <r>
    <n v="273482492"/>
    <s v="H.49.10.1"/>
    <s v="28.03.2017 09:43:53"/>
    <x v="1"/>
    <x v="975"/>
    <x v="962"/>
    <s v="H.49.10.1"/>
  </r>
  <r>
    <n v="273482499"/>
    <s v="H.49.2"/>
    <s v="28.03.2017 09:43:47"/>
    <x v="1"/>
    <x v="976"/>
    <x v="42"/>
    <s v="H.49.2"/>
  </r>
  <r>
    <n v="273482543"/>
    <s v="H.49.39.32"/>
    <s v="28.03.2017 09:43:45"/>
    <x v="1"/>
    <x v="977"/>
    <x v="963"/>
    <s v="H.49.39.32"/>
  </r>
  <r>
    <n v="273482531"/>
    <s v="H.49.39.1"/>
    <s v="28.03.2017 09:43:05"/>
    <x v="1"/>
    <x v="978"/>
    <x v="964"/>
    <s v="H.49.39.1"/>
  </r>
  <r>
    <n v="273482545"/>
    <s v="H.49.39.33"/>
    <s v="28.03.2017 09:43:48"/>
    <x v="1"/>
    <x v="979"/>
    <x v="965"/>
    <s v="H.49.39.33"/>
  </r>
  <r>
    <n v="273482510"/>
    <s v="H.49.31.1"/>
    <s v="28.03.2017 09:43:13"/>
    <x v="1"/>
    <x v="980"/>
    <x v="966"/>
    <s v="H.49.31.1"/>
  </r>
  <r>
    <n v="273482474"/>
    <s v="G.47.99"/>
    <s v="28.03.2017 09:42:47"/>
    <x v="7"/>
    <x v="981"/>
    <x v="967"/>
    <s v="G.47.99"/>
  </r>
  <r>
    <n v="273482552"/>
    <s v="H.49.4"/>
    <s v="28.03.2017 09:43:43"/>
    <x v="1"/>
    <x v="982"/>
    <x v="968"/>
    <s v="H.49.4"/>
  </r>
  <r>
    <n v="273482488"/>
    <s v="H.49.1"/>
    <s v="28.03.2017 09:43:17"/>
    <x v="1"/>
    <x v="983"/>
    <x v="969"/>
    <s v="H.49.1"/>
  </r>
  <r>
    <n v="273482471"/>
    <s v="G.47.91.3"/>
    <s v="28.03.2017 09:43:57"/>
    <x v="7"/>
    <x v="984"/>
    <x v="970"/>
    <s v="G.47.91.3"/>
  </r>
  <r>
    <n v="273482468"/>
    <s v="G.47.91.1"/>
    <s v="28.03.2017 09:43:39"/>
    <x v="7"/>
    <x v="985"/>
    <x v="971"/>
    <s v="G.47.91.1"/>
  </r>
  <r>
    <n v="273482469"/>
    <s v="G.47.91.2"/>
    <s v="28.03.2017 09:42:30"/>
    <x v="7"/>
    <x v="986"/>
    <x v="972"/>
    <s v="G.47.91.2"/>
  </r>
  <r>
    <n v="273482451"/>
    <s v="G.47.81.2"/>
    <s v="28.03.2017 09:42:42"/>
    <x v="7"/>
    <x v="987"/>
    <x v="973"/>
    <s v="G.47.81.2"/>
  </r>
  <r>
    <n v="273482445"/>
    <s v="G.47.8"/>
    <s v="28.03.2017 09:43:58"/>
    <x v="7"/>
    <x v="988"/>
    <x v="974"/>
    <s v="G.47.8"/>
  </r>
  <r>
    <n v="273482431"/>
    <s v="G.47.78.8"/>
    <s v="28.03.2017 09:42:28"/>
    <x v="7"/>
    <x v="989"/>
    <x v="975"/>
    <s v="G.47.78.8"/>
  </r>
  <r>
    <n v="273482425"/>
    <s v="G.47.78.62"/>
    <s v="28.03.2017 09:42:45"/>
    <x v="7"/>
    <x v="990"/>
    <x v="976"/>
    <s v="G.47.78.62"/>
  </r>
  <r>
    <n v="273482414"/>
    <s v="G.47.78.2"/>
    <s v="28.03.2017 09:43:15"/>
    <x v="7"/>
    <x v="991"/>
    <x v="977"/>
    <s v="G.47.78.2"/>
  </r>
  <r>
    <n v="273482407"/>
    <s v="G.47.77.1"/>
    <s v="28.03.2017 09:42:51"/>
    <x v="7"/>
    <x v="992"/>
    <x v="978"/>
    <s v="G.47.77.1"/>
  </r>
  <r>
    <n v="273482404"/>
    <s v="G.47.76.2"/>
    <s v="28.03.2017 09:43:49"/>
    <x v="7"/>
    <x v="993"/>
    <x v="979"/>
    <s v="G.47.76.2"/>
  </r>
  <r>
    <n v="273482399"/>
    <s v="G.47.75.3"/>
    <s v="28.03.2017 09:43:40"/>
    <x v="7"/>
    <x v="994"/>
    <x v="980"/>
    <s v="G.47.75.3"/>
  </r>
  <r>
    <n v="273482378"/>
    <s v="G.47.71.6"/>
    <s v="28.03.2017 09:43:00"/>
    <x v="7"/>
    <x v="995"/>
    <x v="981"/>
    <s v="G.47.71.6"/>
  </r>
  <r>
    <n v="273482393"/>
    <s v="G.47.74.2"/>
    <s v="28.03.2017 09:43:54"/>
    <x v="7"/>
    <x v="996"/>
    <x v="982"/>
    <s v="G.47.74.2"/>
  </r>
  <r>
    <n v="273482369"/>
    <s v="G.47.71.1"/>
    <s v="28.03.2017 09:43:31"/>
    <x v="7"/>
    <x v="997"/>
    <x v="983"/>
    <s v="G.47.71.1"/>
  </r>
  <r>
    <n v="273482361"/>
    <s v="G.47.64.4"/>
    <s v="28.03.2017 09:43:51"/>
    <x v="7"/>
    <x v="998"/>
    <x v="984"/>
    <s v="G.47.64.4"/>
  </r>
  <r>
    <n v="273482349"/>
    <s v="G.47.62.2"/>
    <s v="28.03.2017 09:42:53"/>
    <x v="7"/>
    <x v="999"/>
    <x v="985"/>
    <s v="G.47.62.2"/>
  </r>
  <r>
    <n v="273482346"/>
    <s v="G.47.62"/>
    <s v="28.03.2017 09:42:51"/>
    <x v="7"/>
    <x v="1000"/>
    <x v="986"/>
    <s v="G.47.62"/>
  </r>
  <r>
    <n v="273482350"/>
    <s v="G.47.63"/>
    <s v="28.03.2017 09:43:31"/>
    <x v="7"/>
    <x v="1001"/>
    <x v="987"/>
    <s v="G.47.63"/>
  </r>
  <r>
    <n v="273482272"/>
    <s v="G.47.30"/>
    <s v="28.03.2017 09:42:58"/>
    <x v="7"/>
    <x v="1002"/>
    <x v="988"/>
    <s v="G.47.30"/>
  </r>
  <r>
    <n v="273482244"/>
    <s v="G.47.26"/>
    <s v="28.03.2017 09:42:58"/>
    <x v="7"/>
    <x v="1003"/>
    <x v="989"/>
    <s v="G.47.26"/>
  </r>
  <r>
    <n v="273482230"/>
    <s v="G.47.24.2"/>
    <s v="28.03.2017 09:42:53"/>
    <x v="7"/>
    <x v="1004"/>
    <x v="990"/>
    <s v="G.47.24.2"/>
  </r>
  <r>
    <n v="273482226"/>
    <s v="G.47.24"/>
    <s v="28.03.2017 09:43:31"/>
    <x v="7"/>
    <x v="1005"/>
    <x v="991"/>
    <s v="G.47.24"/>
  </r>
  <r>
    <n v="273482293"/>
    <s v="G.47.43"/>
    <s v="28.03.2017 09:42:43"/>
    <x v="7"/>
    <x v="1006"/>
    <x v="992"/>
    <s v="G.47.43"/>
  </r>
  <r>
    <n v="273482228"/>
    <s v="G.47.24.1"/>
    <s v="28.03.2017 09:43:10"/>
    <x v="7"/>
    <x v="1007"/>
    <x v="993"/>
    <s v="G.47.24.1"/>
  </r>
  <r>
    <n v="273482305"/>
    <s v="G.47.52.2"/>
    <s v="28.03.2017 09:43:43"/>
    <x v="7"/>
    <x v="1008"/>
    <x v="994"/>
    <s v="G.47.52.2"/>
  </r>
  <r>
    <n v="273482288"/>
    <s v="G.47.41.3"/>
    <s v="28.03.2017 09:42:32"/>
    <x v="7"/>
    <x v="1009"/>
    <x v="995"/>
    <s v="G.47.41.3"/>
  </r>
  <r>
    <n v="273482216"/>
    <s v="G.47.22.2"/>
    <s v="28.03.2017 09:42:50"/>
    <x v="7"/>
    <x v="1010"/>
    <x v="996"/>
    <s v="G.47.22.2"/>
  </r>
  <r>
    <n v="273482212"/>
    <s v="G.47.22"/>
    <s v="28.03.2017 09:43:18"/>
    <x v="7"/>
    <x v="1011"/>
    <x v="997"/>
    <s v="G.47.22"/>
  </r>
  <r>
    <n v="273482220"/>
    <s v="G.47.23"/>
    <s v="28.03.2017 09:43:34"/>
    <x v="7"/>
    <x v="1012"/>
    <x v="998"/>
    <s v="G.47.23"/>
  </r>
  <r>
    <n v="273482195"/>
    <s v="G.47.11.1"/>
    <s v="28.03.2017 09:43:59"/>
    <x v="7"/>
    <x v="1013"/>
    <x v="999"/>
    <s v="G.47.11.1"/>
  </r>
  <r>
    <n v="273482194"/>
    <s v="G.47.11"/>
    <s v="28.03.2017 09:42:40"/>
    <x v="7"/>
    <x v="1014"/>
    <x v="1000"/>
    <s v="G.47.11"/>
  </r>
  <r>
    <n v="273482190"/>
    <s v="G.47"/>
    <s v="28.03.2017 09:43:34"/>
    <x v="7"/>
    <x v="1015"/>
    <x v="1001"/>
    <s v="G.47"/>
  </r>
  <r>
    <n v="273482181"/>
    <s v="G.46.76.3"/>
    <s v="28.03.2017 09:42:32"/>
    <x v="7"/>
    <x v="1016"/>
    <x v="1002"/>
    <s v="G.46.76.3"/>
  </r>
  <r>
    <n v="273482179"/>
    <s v="G.46.76.2"/>
    <s v="28.03.2017 09:42:37"/>
    <x v="7"/>
    <x v="1017"/>
    <x v="1003"/>
    <s v="G.46.76.2"/>
  </r>
  <r>
    <n v="273482169"/>
    <s v="G.46.74.3"/>
    <s v="28.03.2017 09:43:08"/>
    <x v="7"/>
    <x v="1018"/>
    <x v="1004"/>
    <s v="G.46.74.3"/>
  </r>
  <r>
    <n v="273482157"/>
    <s v="G.46.73.6"/>
    <s v="28.03.2017 09:43:33"/>
    <x v="7"/>
    <x v="1019"/>
    <x v="1005"/>
    <s v="G.46.73.6"/>
  </r>
  <r>
    <n v="273482146"/>
    <s v="G.46.73"/>
    <s v="28.03.2017 09:42:38"/>
    <x v="7"/>
    <x v="1020"/>
    <x v="1006"/>
    <s v="G.46.73"/>
  </r>
  <r>
    <n v="273482147"/>
    <s v="G.46.73.1"/>
    <s v="28.03.2017 09:42:57"/>
    <x v="7"/>
    <x v="1021"/>
    <x v="1007"/>
    <s v="G.46.73.1"/>
  </r>
  <r>
    <n v="273482151"/>
    <s v="G.46.73.3"/>
    <s v="28.03.2017 09:42:45"/>
    <x v="7"/>
    <x v="1022"/>
    <x v="1008"/>
    <s v="G.46.73.3"/>
  </r>
  <r>
    <n v="273482155"/>
    <s v="G.46.73.5"/>
    <s v="28.03.2017 09:42:43"/>
    <x v="7"/>
    <x v="1023"/>
    <x v="1009"/>
    <s v="G.46.73.5"/>
  </r>
  <r>
    <n v="273482136"/>
    <s v="G.46.72.11"/>
    <s v="28.03.2017 09:43:26"/>
    <x v="7"/>
    <x v="1024"/>
    <x v="1010"/>
    <s v="G.46.72.11"/>
  </r>
  <r>
    <n v="273482114"/>
    <s v="G.46.69.9"/>
    <s v="28.03.2017 09:43:45"/>
    <x v="7"/>
    <x v="1025"/>
    <x v="1011"/>
    <s v="G.46.69.9"/>
  </r>
  <r>
    <n v="273482111"/>
    <s v="G.46.69.7"/>
    <s v="28.03.2017 09:42:47"/>
    <x v="7"/>
    <x v="1026"/>
    <x v="1012"/>
    <s v="G.46.69.7"/>
  </r>
  <r>
    <n v="273482124"/>
    <s v="G.46.71.4"/>
    <s v="28.03.2017 09:42:42"/>
    <x v="7"/>
    <x v="1027"/>
    <x v="1013"/>
    <s v="G.46.71.4"/>
  </r>
  <r>
    <n v="273482109"/>
    <s v="G.46.69.6"/>
    <s v="28.03.2017 09:43:46"/>
    <x v="7"/>
    <x v="1028"/>
    <x v="1014"/>
    <s v="G.46.69.6"/>
  </r>
  <r>
    <n v="273482100"/>
    <s v="G.46.69.1"/>
    <s v="28.03.2017 09:43:51"/>
    <x v="7"/>
    <x v="1029"/>
    <x v="1015"/>
    <s v="G.46.69.1"/>
  </r>
  <r>
    <n v="273482092"/>
    <s v="G.46.64"/>
    <s v="28.03.2017 09:43:44"/>
    <x v="7"/>
    <x v="1030"/>
    <x v="1016"/>
    <s v="G.46.64"/>
  </r>
  <r>
    <n v="273482091"/>
    <s v="G.46.63"/>
    <s v="28.03.2017 09:42:39"/>
    <x v="7"/>
    <x v="1031"/>
    <x v="1017"/>
    <s v="G.46.63"/>
  </r>
  <r>
    <n v="273482087"/>
    <s v="G.46.62.2"/>
    <s v="28.03.2017 09:42:50"/>
    <x v="7"/>
    <x v="1032"/>
    <x v="1018"/>
    <s v="G.46.62.2"/>
  </r>
  <r>
    <n v="273482082"/>
    <s v="G.46.61.2"/>
    <s v="28.03.2017 09:43:46"/>
    <x v="7"/>
    <x v="1033"/>
    <x v="1019"/>
    <s v="G.46.61.2"/>
  </r>
  <r>
    <n v="273482076"/>
    <s v="G.46.52.3"/>
    <s v="28.03.2017 09:42:39"/>
    <x v="7"/>
    <x v="1034"/>
    <x v="1020"/>
    <s v="G.46.52.3"/>
  </r>
  <r>
    <n v="273482069"/>
    <s v="G.46.51.2"/>
    <s v="28.03.2017 09:42:57"/>
    <x v="7"/>
    <x v="1035"/>
    <x v="1021"/>
    <s v="G.46.51.2"/>
  </r>
  <r>
    <n v="273482066"/>
    <s v="G.46.51"/>
    <s v="28.03.2017 09:43:30"/>
    <x v="7"/>
    <x v="1036"/>
    <x v="1022"/>
    <s v="G.46.51"/>
  </r>
  <r>
    <n v="273482040"/>
    <s v="G.46.49"/>
    <s v="28.03.2017 09:43:57"/>
    <x v="7"/>
    <x v="1037"/>
    <x v="1023"/>
    <s v="G.46.49"/>
  </r>
  <r>
    <n v="273482035"/>
    <s v="G.46.48"/>
    <s v="28.03.2017 09:43:02"/>
    <x v="7"/>
    <x v="1038"/>
    <x v="1024"/>
    <s v="G.46.48"/>
  </r>
  <r>
    <n v="273482032"/>
    <s v="G.46.47.2"/>
    <s v="28.03.2017 09:43:14"/>
    <x v="7"/>
    <x v="1039"/>
    <x v="1025"/>
    <s v="G.46.47.2"/>
  </r>
  <r>
    <n v="273482053"/>
    <s v="G.46.49.41"/>
    <s v="28.03.2017 09:43:42"/>
    <x v="7"/>
    <x v="1040"/>
    <x v="1026"/>
    <s v="G.46.49.41"/>
  </r>
  <r>
    <n v="273482021"/>
    <s v="G.46.46"/>
    <s v="28.03.2017 09:43:52"/>
    <x v="7"/>
    <x v="1041"/>
    <x v="1027"/>
    <s v="G.46.46"/>
  </r>
  <r>
    <n v="273482015"/>
    <s v="G.46.44.2"/>
    <s v="28.03.2017 09:43:29"/>
    <x v="7"/>
    <x v="1042"/>
    <x v="1028"/>
    <s v="G.46.44.2"/>
  </r>
  <r>
    <n v="273482005"/>
    <s v="G.46.43.1"/>
    <s v="28.03.2017 09:43:31"/>
    <x v="7"/>
    <x v="1043"/>
    <x v="1029"/>
    <s v="G.46.43.1"/>
  </r>
  <r>
    <n v="273482003"/>
    <s v="G.46.43"/>
    <s v="28.03.2017 09:43:42"/>
    <x v="7"/>
    <x v="1044"/>
    <x v="1030"/>
    <s v="G.46.43"/>
  </r>
  <r>
    <n v="273482001"/>
    <s v="G.46.42.2"/>
    <s v="28.03.2017 09:43:36"/>
    <x v="7"/>
    <x v="1045"/>
    <x v="1031"/>
    <s v="G.46.42.2"/>
  </r>
  <r>
    <n v="273481984"/>
    <s v="G.46.4"/>
    <s v="28.03.2017 09:43:54"/>
    <x v="7"/>
    <x v="1046"/>
    <x v="1032"/>
    <s v="G.46.4"/>
  </r>
  <r>
    <n v="273481978"/>
    <s v="G.46.39"/>
    <s v="28.03.2017 09:43:43"/>
    <x v="7"/>
    <x v="1047"/>
    <x v="1033"/>
    <s v="G.46.39"/>
  </r>
  <r>
    <n v="273481954"/>
    <s v="G.46.36.3"/>
    <s v="28.03.2017 09:43:02"/>
    <x v="7"/>
    <x v="1048"/>
    <x v="1034"/>
    <s v="G.46.36.3"/>
  </r>
  <r>
    <n v="273481948"/>
    <s v="G.46.36"/>
    <s v="28.03.2017 09:43:48"/>
    <x v="7"/>
    <x v="1049"/>
    <x v="1035"/>
    <s v="G.46.36"/>
  </r>
  <r>
    <n v="273481943"/>
    <s v="G.46.34.23"/>
    <s v="28.03.2017 09:43:32"/>
    <x v="7"/>
    <x v="1050"/>
    <x v="1036"/>
    <s v="G.46.34.23"/>
  </r>
  <r>
    <n v="273481928"/>
    <s v="G.46.33.1"/>
    <s v="28.03.2017 09:43:31"/>
    <x v="7"/>
    <x v="1051"/>
    <x v="1037"/>
    <s v="G.46.33.1"/>
  </r>
  <r>
    <n v="273481940"/>
    <s v="G.46.34.21"/>
    <s v="28.03.2017 09:43:06"/>
    <x v="7"/>
    <x v="1052"/>
    <x v="1038"/>
    <s v="G.46.34.21"/>
  </r>
  <r>
    <n v="273481934"/>
    <s v="G.46.34"/>
    <s v="28.03.2017 09:43:29"/>
    <x v="7"/>
    <x v="1053"/>
    <x v="1039"/>
    <s v="G.46.34"/>
  </r>
  <r>
    <n v="273481922"/>
    <s v="G.46.32.2"/>
    <s v="28.03.2017 09:42:31"/>
    <x v="7"/>
    <x v="1054"/>
    <x v="1040"/>
    <s v="G.46.32.2"/>
  </r>
  <r>
    <n v="273481914"/>
    <s v="G.46.31.13"/>
    <s v="28.03.2017 09:43:53"/>
    <x v="7"/>
    <x v="1055"/>
    <x v="1041"/>
    <s v="G.46.31.13"/>
  </r>
  <r>
    <n v="273481901"/>
    <s v="G.46.23"/>
    <s v="28.03.2017 09:43:53"/>
    <x v="7"/>
    <x v="1056"/>
    <x v="1042"/>
    <s v="G.46.23"/>
  </r>
  <r>
    <n v="273481899"/>
    <s v="G.46.22"/>
    <s v="28.03.2017 09:42:30"/>
    <x v="7"/>
    <x v="1057"/>
    <x v="1043"/>
    <s v="G.46.22"/>
  </r>
  <r>
    <n v="273481892"/>
    <s v="G.46.21.14"/>
    <s v="28.03.2017 09:42:55"/>
    <x v="7"/>
    <x v="1058"/>
    <x v="1044"/>
    <s v="G.46.21.14"/>
  </r>
  <r>
    <n v="273481890"/>
    <s v="G.46.21.13"/>
    <s v="28.03.2017 09:43:56"/>
    <x v="7"/>
    <x v="1059"/>
    <x v="1045"/>
    <s v="G.46.21.13"/>
  </r>
  <r>
    <n v="273481885"/>
    <s v="G.46.21.1"/>
    <s v="28.03.2017 09:43:46"/>
    <x v="7"/>
    <x v="1060"/>
    <x v="1046"/>
    <s v="G.46.21.1"/>
  </r>
  <r>
    <n v="273481883"/>
    <s v="G.46.21"/>
    <s v="28.03.2017 09:43:52"/>
    <x v="7"/>
    <x v="1061"/>
    <x v="1047"/>
    <s v="G.46.21"/>
  </r>
  <r>
    <n v="273481877"/>
    <s v="G.46.18.99"/>
    <s v="28.03.2017 09:42:28"/>
    <x v="7"/>
    <x v="1062"/>
    <x v="1048"/>
    <s v="G.46.18.99"/>
  </r>
  <r>
    <n v="273481867"/>
    <s v="G.46.18.3"/>
    <s v="28.03.2017 09:42:52"/>
    <x v="7"/>
    <x v="1063"/>
    <x v="1049"/>
    <s v="G.46.18.3"/>
  </r>
  <r>
    <n v="273481861"/>
    <s v="G.46.18.13"/>
    <s v="28.03.2017 09:43:53"/>
    <x v="7"/>
    <x v="1064"/>
    <x v="1050"/>
    <s v="G.46.18.13"/>
  </r>
  <r>
    <n v="273481859"/>
    <s v="G.46.18.12"/>
    <s v="28.03.2017 09:42:56"/>
    <x v="7"/>
    <x v="1065"/>
    <x v="1051"/>
    <s v="G.46.18.12"/>
  </r>
  <r>
    <n v="273481850"/>
    <s v="G.46.17.23"/>
    <s v="28.03.2017 09:43:52"/>
    <x v="7"/>
    <x v="1066"/>
    <x v="1052"/>
    <s v="G.46.17.23"/>
  </r>
  <r>
    <n v="273481833"/>
    <s v="G.46.15.9"/>
    <s v="28.03.2017 09:44:00"/>
    <x v="7"/>
    <x v="1067"/>
    <x v="1053"/>
    <s v="G.46.15.9"/>
  </r>
  <r>
    <n v="273481817"/>
    <s v="G.46.14"/>
    <s v="28.03.2017 09:42:48"/>
    <x v="7"/>
    <x v="1068"/>
    <x v="1054"/>
    <s v="G.46.14"/>
  </r>
  <r>
    <n v="273481808"/>
    <s v="G.46.12.31"/>
    <s v="28.03.2017 09:42:57"/>
    <x v="7"/>
    <x v="1069"/>
    <x v="1055"/>
    <s v="G.46.12.31"/>
  </r>
  <r>
    <n v="273481827"/>
    <s v="G.46.15.1"/>
    <s v="28.03.2017 09:43:19"/>
    <x v="7"/>
    <x v="1070"/>
    <x v="1056"/>
    <s v="G.46.15.1"/>
  </r>
  <r>
    <n v="273481784"/>
    <s v="G.46.11.1"/>
    <s v="28.03.2017 09:42:48"/>
    <x v="7"/>
    <x v="1071"/>
    <x v="1057"/>
    <s v="G.46.11.1"/>
  </r>
  <r>
    <n v="273481854"/>
    <s v="G.46.18"/>
    <s v="28.03.2017 09:43:54"/>
    <x v="7"/>
    <x v="1072"/>
    <x v="1058"/>
    <s v="G.46.18"/>
  </r>
  <r>
    <n v="273481781"/>
    <s v="G.46.1"/>
    <s v="28.03.2017 09:43:41"/>
    <x v="7"/>
    <x v="1073"/>
    <x v="1059"/>
    <s v="G.46.1"/>
  </r>
  <r>
    <n v="273481790"/>
    <s v="G.46.11.32"/>
    <s v="28.03.2017 09:43:34"/>
    <x v="7"/>
    <x v="1074"/>
    <x v="1060"/>
    <s v="G.46.11.32"/>
  </r>
  <r>
    <n v="273481778"/>
    <s v="G.45.40.5"/>
    <s v="28.03.2017 09:43:44"/>
    <x v="7"/>
    <x v="1075"/>
    <x v="1061"/>
    <s v="G.45.40.5"/>
  </r>
  <r>
    <n v="273481764"/>
    <s v="G.45.32.21"/>
    <s v="28.03.2017 09:42:50"/>
    <x v="7"/>
    <x v="1076"/>
    <x v="1062"/>
    <s v="G.45.32.21"/>
  </r>
  <r>
    <n v="273481768"/>
    <s v="G.45.4"/>
    <s v="28.03.2017 09:42:50"/>
    <x v="7"/>
    <x v="1077"/>
    <x v="1063"/>
    <s v="G.45.4"/>
  </r>
  <r>
    <n v="273481754"/>
    <s v="G.45.31.1"/>
    <s v="28.03.2017 09:43:27"/>
    <x v="7"/>
    <x v="1078"/>
    <x v="1064"/>
    <s v="G.45.31.1"/>
  </r>
  <r>
    <n v="273481749"/>
    <s v="G.45.3"/>
    <s v="28.03.2017 09:42:47"/>
    <x v="7"/>
    <x v="1079"/>
    <x v="1065"/>
    <s v="G.45.3"/>
  </r>
  <r>
    <n v="273481745"/>
    <s v="G.45.20.2"/>
    <s v="28.03.2017 09:43:32"/>
    <x v="7"/>
    <x v="1080"/>
    <x v="1066"/>
    <s v="G.45.20.2"/>
  </r>
  <r>
    <n v="273481743"/>
    <s v="G.45.20.1"/>
    <s v="28.03.2017 09:42:54"/>
    <x v="7"/>
    <x v="1081"/>
    <x v="1067"/>
    <s v="G.45.20.1"/>
  </r>
  <r>
    <n v="273481714"/>
    <s v="G.45.11.31"/>
    <s v="28.03.2017 09:42:56"/>
    <x v="7"/>
    <x v="1082"/>
    <x v="1068"/>
    <s v="G.45.11.31"/>
  </r>
  <r>
    <n v="273481711"/>
    <s v="G.45.11.2"/>
    <s v="28.03.2017 09:43:41"/>
    <x v="7"/>
    <x v="1083"/>
    <x v="1069"/>
    <s v="G.45.11.2"/>
  </r>
  <r>
    <n v="273481706"/>
    <s v="G.45.1"/>
    <s v="28.03.2017 09:43:20"/>
    <x v="7"/>
    <x v="1084"/>
    <x v="1070"/>
    <s v="G.45.1"/>
  </r>
  <r>
    <n v="273481699"/>
    <s v="F.43.99.7"/>
    <s v="28.03.2017 09:42:46"/>
    <x v="8"/>
    <x v="1085"/>
    <x v="1071"/>
    <s v="F.43.99.7"/>
  </r>
  <r>
    <n v="273481694"/>
    <s v="F.43.99.5"/>
    <s v="28.03.2017 09:42:58"/>
    <x v="8"/>
    <x v="1086"/>
    <x v="1072"/>
    <s v="F.43.99.5"/>
  </r>
  <r>
    <n v="273481685"/>
    <s v="F.43.91"/>
    <s v="28.03.2017 09:43:11"/>
    <x v="8"/>
    <x v="1087"/>
    <x v="1073"/>
    <s v="F.43.91"/>
  </r>
  <r>
    <n v="273481680"/>
    <s v="F.43.34.2"/>
    <s v="28.03.2017 09:42:59"/>
    <x v="8"/>
    <x v="1088"/>
    <x v="1074"/>
    <s v="F.43.34.2"/>
  </r>
  <r>
    <n v="273481691"/>
    <s v="F.43.99.3"/>
    <s v="28.03.2017 09:43:23"/>
    <x v="8"/>
    <x v="1089"/>
    <x v="1075"/>
    <s v="F.43.99.3"/>
  </r>
  <r>
    <n v="273481675"/>
    <s v="F.43.33"/>
    <s v="28.03.2017 09:42:33"/>
    <x v="8"/>
    <x v="1090"/>
    <x v="1076"/>
    <s v="F.43.33"/>
  </r>
  <r>
    <n v="273481667"/>
    <s v="F.43.32"/>
    <s v="28.03.2017 09:42:42"/>
    <x v="8"/>
    <x v="1091"/>
    <x v="1077"/>
    <s v="F.43.32"/>
  </r>
  <r>
    <n v="273481671"/>
    <s v="F.43.32.2"/>
    <s v="28.03.2017 09:43:55"/>
    <x v="8"/>
    <x v="1092"/>
    <x v="1078"/>
    <s v="F.43.32.2"/>
  </r>
  <r>
    <n v="273481661"/>
    <s v="F.43.29"/>
    <s v="28.03.2017 09:43:33"/>
    <x v="8"/>
    <x v="1093"/>
    <x v="1079"/>
    <s v="F.43.29"/>
  </r>
  <r>
    <n v="273481642"/>
    <s v="F.43.1"/>
    <s v="28.03.2017 09:42:53"/>
    <x v="8"/>
    <x v="1094"/>
    <x v="1080"/>
    <s v="F.43.1"/>
  </r>
  <r>
    <n v="273481645"/>
    <s v="F.43.12"/>
    <s v="28.03.2017 09:43:31"/>
    <x v="8"/>
    <x v="1095"/>
    <x v="1081"/>
    <s v="F.43.12"/>
  </r>
  <r>
    <n v="273481651"/>
    <s v="F.43.12.3"/>
    <s v="28.03.2017 09:42:38"/>
    <x v="8"/>
    <x v="1096"/>
    <x v="1082"/>
    <s v="F.43.12.3"/>
  </r>
  <r>
    <n v="273481658"/>
    <s v="F.43.21"/>
    <s v="28.03.2017 09:43:12"/>
    <x v="8"/>
    <x v="1097"/>
    <x v="1083"/>
    <s v="F.43.21"/>
  </r>
  <r>
    <n v="273481624"/>
    <s v="F.42.22.2"/>
    <s v="28.03.2017 09:42:32"/>
    <x v="8"/>
    <x v="1098"/>
    <x v="1084"/>
    <s v="F.42.22.2"/>
  </r>
  <r>
    <n v="273481593"/>
    <s v="E.39.0"/>
    <s v="28.03.2017 09:42:41"/>
    <x v="9"/>
    <x v="1099"/>
    <x v="490"/>
    <s v="E.39.0"/>
  </r>
  <r>
    <n v="273481612"/>
    <s v="F.42.12"/>
    <s v="28.03.2017 09:43:07"/>
    <x v="8"/>
    <x v="1100"/>
    <x v="1085"/>
    <s v="F.42.12"/>
  </r>
  <r>
    <n v="273481590"/>
    <s v="E.38.32.59"/>
    <s v="28.03.2017 09:43:12"/>
    <x v="9"/>
    <x v="1101"/>
    <x v="1086"/>
    <s v="E.38.32.59"/>
  </r>
  <r>
    <n v="273481565"/>
    <s v="E.38.32.1"/>
    <s v="28.03.2017 09:42:55"/>
    <x v="9"/>
    <x v="1102"/>
    <x v="1087"/>
    <s v="E.38.32.1"/>
  </r>
  <r>
    <n v="273481582"/>
    <s v="E.38.32.51"/>
    <s v="28.03.2017 09:43:39"/>
    <x v="9"/>
    <x v="1103"/>
    <x v="1088"/>
    <s v="E.38.32.51"/>
  </r>
  <r>
    <n v="273481579"/>
    <s v="E.38.32.49"/>
    <s v="28.03.2017 09:43:35"/>
    <x v="9"/>
    <x v="1104"/>
    <x v="1089"/>
    <s v="E.38.32.49"/>
  </r>
  <r>
    <n v="273481561"/>
    <s v="E.38.3"/>
    <s v="28.03.2017 09:43:06"/>
    <x v="9"/>
    <x v="1105"/>
    <x v="1090"/>
    <s v="E.38.3"/>
  </r>
  <r>
    <n v="273481563"/>
    <s v="E.38.31"/>
    <s v="28.03.2017 09:43:11"/>
    <x v="9"/>
    <x v="1106"/>
    <x v="1091"/>
    <s v="E.38.31"/>
  </r>
  <r>
    <n v="273481552"/>
    <s v="E.38.1"/>
    <s v="28.03.2017 09:43:41"/>
    <x v="9"/>
    <x v="1107"/>
    <x v="1092"/>
    <s v="E.38.1"/>
  </r>
  <r>
    <n v="273481546"/>
    <s v="E.37"/>
    <s v="28.03.2017 09:42:51"/>
    <x v="9"/>
    <x v="1108"/>
    <x v="1093"/>
    <s v="E.37"/>
  </r>
  <r>
    <n v="273481524"/>
    <s v="D.35.30.12"/>
    <s v="28.03.2017 09:43:07"/>
    <x v="10"/>
    <x v="1109"/>
    <x v="1094"/>
    <s v="D.35.30.12"/>
  </r>
  <r>
    <n v="273481522"/>
    <s v="D.35.30.11"/>
    <s v="28.03.2017 09:43:46"/>
    <x v="10"/>
    <x v="1110"/>
    <x v="1095"/>
    <s v="D.35.30.11"/>
  </r>
  <r>
    <n v="273481516"/>
    <s v="D.35.23.22"/>
    <s v="28.03.2017 09:43:20"/>
    <x v="10"/>
    <x v="1111"/>
    <x v="1096"/>
    <s v="D.35.23.22"/>
  </r>
  <r>
    <n v="273481525"/>
    <s v="D.35.30.13"/>
    <s v="28.03.2017 09:42:49"/>
    <x v="10"/>
    <x v="1112"/>
    <x v="1097"/>
    <s v="D.35.30.13"/>
  </r>
  <r>
    <n v="273481514"/>
    <s v="D.35.23.2"/>
    <s v="28.03.2017 09:42:47"/>
    <x v="10"/>
    <x v="1113"/>
    <x v="1098"/>
    <s v="D.35.23.2"/>
  </r>
  <r>
    <n v="273481507"/>
    <s v="D.35.23"/>
    <s v="28.03.2017 09:43:17"/>
    <x v="10"/>
    <x v="1114"/>
    <x v="1099"/>
    <s v="D.35.23"/>
  </r>
  <r>
    <n v="273481490"/>
    <s v="D.35.21.23"/>
    <s v="28.03.2017 09:43:33"/>
    <x v="10"/>
    <x v="1115"/>
    <x v="1100"/>
    <s v="D.35.21.23"/>
  </r>
  <r>
    <n v="273481474"/>
    <s v="D.35.21"/>
    <s v="28.03.2017 09:42:52"/>
    <x v="10"/>
    <x v="1116"/>
    <x v="1101"/>
    <s v="D.35.21"/>
  </r>
  <r>
    <n v="273481477"/>
    <s v="D.35.21.11"/>
    <s v="28.03.2017 09:43:27"/>
    <x v="10"/>
    <x v="1117"/>
    <x v="1102"/>
    <s v="D.35.21.11"/>
  </r>
  <r>
    <n v="273481447"/>
    <s v="C.33.20"/>
    <s v="28.03.2017 09:43:03"/>
    <x v="3"/>
    <x v="1118"/>
    <x v="1103"/>
    <s v="C.33.20"/>
  </r>
  <r>
    <n v="273481465"/>
    <s v="D.35.12.2"/>
    <s v="28.03.2017 09:42:44"/>
    <x v="10"/>
    <x v="1119"/>
    <x v="1104"/>
    <s v="D.35.12.2"/>
  </r>
  <r>
    <n v="273481435"/>
    <s v="C.33.13"/>
    <s v="28.03.2017 09:43:32"/>
    <x v="3"/>
    <x v="1120"/>
    <x v="1105"/>
    <s v="C.33.13"/>
  </r>
  <r>
    <n v="273481411"/>
    <s v="C.32.99"/>
    <s v="28.03.2017 09:43:11"/>
    <x v="3"/>
    <x v="1121"/>
    <x v="1106"/>
    <s v="C.32.99"/>
  </r>
  <r>
    <n v="273481412"/>
    <s v="C.32.99.1"/>
    <s v="28.03.2017 09:43:04"/>
    <x v="3"/>
    <x v="1122"/>
    <x v="1107"/>
    <s v="C.32.99.1"/>
  </r>
  <r>
    <n v="273481409"/>
    <s v="C.32.91"/>
    <s v="28.03.2017 09:43:55"/>
    <x v="3"/>
    <x v="1123"/>
    <x v="1108"/>
    <s v="C.32.91"/>
  </r>
  <r>
    <n v="273481405"/>
    <s v="C.32.50"/>
    <s v="28.03.2017 09:42:50"/>
    <x v="3"/>
    <x v="1124"/>
    <x v="514"/>
    <s v="C.32.50"/>
  </r>
  <r>
    <n v="273481379"/>
    <s v="C.32.1"/>
    <s v="28.03.2017 09:42:59"/>
    <x v="3"/>
    <x v="1125"/>
    <x v="1109"/>
    <s v="C.32.1"/>
  </r>
  <r>
    <n v="273481386"/>
    <s v="C.32.12.2"/>
    <s v="28.03.2017 09:43:29"/>
    <x v="3"/>
    <x v="1126"/>
    <x v="1110"/>
    <s v="C.32.12.2"/>
  </r>
  <r>
    <n v="273481342"/>
    <s v="C.30.30.42"/>
    <s v="28.03.2017 09:43:58"/>
    <x v="3"/>
    <x v="1127"/>
    <x v="1111"/>
    <s v="C.30.30.42"/>
  </r>
  <r>
    <n v="273481397"/>
    <s v="C.32.3"/>
    <s v="28.03.2017 09:43:54"/>
    <x v="3"/>
    <x v="1128"/>
    <x v="1112"/>
    <s v="C.32.3"/>
  </r>
  <r>
    <n v="273481354"/>
    <s v="C.30.9"/>
    <s v="28.03.2017 09:42:47"/>
    <x v="3"/>
    <x v="1129"/>
    <x v="1113"/>
    <s v="C.30.9"/>
  </r>
  <r>
    <n v="273481332"/>
    <s v="C.30.30.31"/>
    <s v="28.03.2017 09:43:00"/>
    <x v="3"/>
    <x v="1130"/>
    <x v="1114"/>
    <s v="C.30.30.31"/>
  </r>
  <r>
    <n v="273481315"/>
    <s v="C.30.20.9"/>
    <s v="28.03.2017 09:43:25"/>
    <x v="3"/>
    <x v="1131"/>
    <x v="1115"/>
    <s v="C.30.20.9"/>
  </r>
  <r>
    <n v="273481310"/>
    <s v="C.30.20.32"/>
    <s v="28.03.2017 09:42:42"/>
    <x v="3"/>
    <x v="1132"/>
    <x v="1116"/>
    <s v="C.30.20.32"/>
  </r>
  <r>
    <n v="273481329"/>
    <s v="C.30.30.2"/>
    <s v="28.03.2017 09:43:33"/>
    <x v="3"/>
    <x v="1133"/>
    <x v="1117"/>
    <s v="C.30.30.2"/>
  </r>
  <r>
    <n v="273481302"/>
    <s v="C.30.20.13"/>
    <s v="28.03.2017 09:43:02"/>
    <x v="3"/>
    <x v="1134"/>
    <x v="1118"/>
    <s v="C.30.20.13"/>
  </r>
  <r>
    <n v="273481290"/>
    <s v="C.30.11"/>
    <s v="28.03.2017 09:43:50"/>
    <x v="3"/>
    <x v="1135"/>
    <x v="1119"/>
    <s v="C.30.11"/>
  </r>
  <r>
    <n v="273481285"/>
    <s v="C.29.32.3"/>
    <s v="28.03.2017 09:43:20"/>
    <x v="3"/>
    <x v="1136"/>
    <x v="1120"/>
    <s v="C.29.32.3"/>
  </r>
  <r>
    <n v="273481275"/>
    <s v="C.29.20.5"/>
    <s v="28.03.2017 09:42:57"/>
    <x v="3"/>
    <x v="1137"/>
    <x v="1121"/>
    <s v="C.29.20.5"/>
  </r>
  <r>
    <n v="273481274"/>
    <s v="C.29.20.4"/>
    <s v="28.03.2017 09:43:55"/>
    <x v="3"/>
    <x v="1138"/>
    <x v="1122"/>
    <s v="C.29.20.4"/>
  </r>
  <r>
    <n v="273481260"/>
    <s v="C.29.10.4"/>
    <s v="28.03.2017 09:42:49"/>
    <x v="3"/>
    <x v="1139"/>
    <x v="1123"/>
    <s v="C.29.10.4"/>
  </r>
  <r>
    <n v="273481236"/>
    <s v="C.28.99.9"/>
    <s v="28.03.2017 09:43:33"/>
    <x v="3"/>
    <x v="1140"/>
    <x v="1124"/>
    <s v="C.28.99.9"/>
  </r>
  <r>
    <n v="273481245"/>
    <s v="C.29.10.1"/>
    <s v="28.03.2017 09:43:44"/>
    <x v="3"/>
    <x v="1141"/>
    <x v="1125"/>
    <s v="C.29.10.1"/>
  </r>
  <r>
    <n v="273481232"/>
    <s v="C.28.99.2"/>
    <s v="28.03.2017 09:42:30"/>
    <x v="3"/>
    <x v="1142"/>
    <x v="1126"/>
    <s v="C.28.99.2"/>
  </r>
  <r>
    <n v="273481200"/>
    <s v="C.28.92.27"/>
    <s v="28.03.2017 09:43:32"/>
    <x v="3"/>
    <x v="1143"/>
    <x v="1127"/>
    <s v="C.28.92.27"/>
  </r>
  <r>
    <n v="273481208"/>
    <s v="C.28.92.5"/>
    <s v="28.03.2017 09:43:31"/>
    <x v="3"/>
    <x v="1144"/>
    <x v="1128"/>
    <s v="C.28.92.5"/>
  </r>
  <r>
    <n v="273481212"/>
    <s v="C.28.94"/>
    <s v="28.03.2017 09:43:22"/>
    <x v="3"/>
    <x v="1145"/>
    <x v="1129"/>
    <s v="C.28.94"/>
  </r>
  <r>
    <n v="273481194"/>
    <s v="C.28.92.23"/>
    <s v="28.03.2017 09:43:20"/>
    <x v="3"/>
    <x v="1146"/>
    <x v="1130"/>
    <s v="C.28.92.23"/>
  </r>
  <r>
    <n v="273481197"/>
    <s v="C.28.92.25"/>
    <s v="28.03.2017 09:43:37"/>
    <x v="3"/>
    <x v="1147"/>
    <x v="1131"/>
    <s v="C.28.92.25"/>
  </r>
  <r>
    <n v="273481195"/>
    <s v="C.28.92.24"/>
    <s v="28.03.2017 09:42:51"/>
    <x v="3"/>
    <x v="1148"/>
    <x v="1132"/>
    <s v="C.28.92.24"/>
  </r>
  <r>
    <n v="273481192"/>
    <s v="C.28.92.22"/>
    <s v="28.03.2017 09:43:28"/>
    <x v="3"/>
    <x v="1149"/>
    <x v="1133"/>
    <s v="C.28.92.22"/>
  </r>
  <r>
    <n v="273481185"/>
    <s v="C.28.92.11"/>
    <s v="28.03.2017 09:42:31"/>
    <x v="3"/>
    <x v="1150"/>
    <x v="1134"/>
    <s v="C.28.92.11"/>
  </r>
  <r>
    <n v="273481183"/>
    <s v="C.28.92.1"/>
    <s v="28.03.2017 09:43:15"/>
    <x v="3"/>
    <x v="1151"/>
    <x v="1135"/>
    <s v="C.28.92.1"/>
  </r>
  <r>
    <n v="273481174"/>
    <s v="C.28.91"/>
    <s v="28.03.2017 09:43:45"/>
    <x v="3"/>
    <x v="1152"/>
    <x v="1136"/>
    <s v="C.28.91"/>
  </r>
  <r>
    <n v="273481167"/>
    <s v="C.28.49.2"/>
    <s v="28.03.2017 09:43:14"/>
    <x v="3"/>
    <x v="1153"/>
    <x v="1137"/>
    <s v="C.28.49.2"/>
  </r>
  <r>
    <n v="273481162"/>
    <s v="C.28.49.11"/>
    <s v="28.03.2017 09:42:51"/>
    <x v="3"/>
    <x v="1154"/>
    <x v="1138"/>
    <s v="C.28.49.11"/>
  </r>
  <r>
    <n v="273481161"/>
    <s v="C.28.49.1"/>
    <s v="28.03.2017 09:42:38"/>
    <x v="3"/>
    <x v="1155"/>
    <x v="1139"/>
    <s v="C.28.49.1"/>
  </r>
  <r>
    <n v="273481166"/>
    <s v="C.28.49.13"/>
    <s v="28.03.2017 09:42:53"/>
    <x v="3"/>
    <x v="1156"/>
    <x v="1140"/>
    <s v="C.28.49.13"/>
  </r>
  <r>
    <n v="273481102"/>
    <s v="C.28.29.4"/>
    <s v="28.03.2017 09:42:56"/>
    <x v="3"/>
    <x v="1157"/>
    <x v="1141"/>
    <s v="C.28.29.4"/>
  </r>
  <r>
    <n v="273481146"/>
    <s v="C.28.30.83"/>
    <s v="28.03.2017 09:42:54"/>
    <x v="3"/>
    <x v="1158"/>
    <x v="1142"/>
    <s v="C.28.30.83"/>
  </r>
  <r>
    <n v="273481147"/>
    <s v="C.28.30.84"/>
    <s v="28.03.2017 09:43:16"/>
    <x v="3"/>
    <x v="1159"/>
    <x v="1143"/>
    <s v="C.28.30.84"/>
  </r>
  <r>
    <n v="273481101"/>
    <s v="C.28.29.39"/>
    <s v="28.03.2017 09:43:23"/>
    <x v="3"/>
    <x v="1160"/>
    <x v="1144"/>
    <s v="C.28.29.39"/>
  </r>
  <r>
    <n v="273481156"/>
    <s v="C.28.41.1"/>
    <s v="28.03.2017 09:43:15"/>
    <x v="3"/>
    <x v="1161"/>
    <x v="1145"/>
    <s v="C.28.41.1"/>
  </r>
  <r>
    <n v="273481098"/>
    <s v="C.28.29.31"/>
    <s v="28.03.2017 09:42:49"/>
    <x v="3"/>
    <x v="1162"/>
    <x v="1146"/>
    <s v="C.28.29.31"/>
  </r>
  <r>
    <n v="273481091"/>
    <s v="C.28.29.2"/>
    <s v="28.03.2017 09:43:25"/>
    <x v="3"/>
    <x v="1163"/>
    <x v="1147"/>
    <s v="C.28.29.2"/>
  </r>
  <r>
    <n v="273481085"/>
    <s v="C.28.29.1"/>
    <s v="28.03.2017 09:43:00"/>
    <x v="3"/>
    <x v="1164"/>
    <x v="1148"/>
    <s v="C.28.29.1"/>
  </r>
  <r>
    <n v="273481082"/>
    <s v="C.28.25.2"/>
    <s v="28.03.2017 09:42:43"/>
    <x v="3"/>
    <x v="1165"/>
    <x v="1149"/>
    <s v="C.28.25.2"/>
  </r>
  <r>
    <n v="273481079"/>
    <s v="C.28.25.13"/>
    <s v="28.03.2017 09:42:41"/>
    <x v="3"/>
    <x v="1166"/>
    <x v="1150"/>
    <s v="C.28.25.13"/>
  </r>
  <r>
    <n v="273481064"/>
    <s v="C.28.22.9"/>
    <s v="28.03.2017 09:43:04"/>
    <x v="3"/>
    <x v="1167"/>
    <x v="1151"/>
    <s v="C.28.22.9"/>
  </r>
  <r>
    <n v="273481059"/>
    <s v="C.28.22.5"/>
    <s v="28.03.2017 09:43:31"/>
    <x v="3"/>
    <x v="1168"/>
    <x v="1152"/>
    <s v="C.28.22.5"/>
  </r>
  <r>
    <n v="273481026"/>
    <s v="C.28.14"/>
    <s v="28.03.2017 09:43:25"/>
    <x v="3"/>
    <x v="1169"/>
    <x v="1153"/>
    <s v="C.28.14"/>
  </r>
  <r>
    <n v="273481019"/>
    <s v="C.28.12"/>
    <s v="28.03.2017 09:42:40"/>
    <x v="3"/>
    <x v="1170"/>
    <x v="1154"/>
    <s v="C.28.12"/>
  </r>
  <r>
    <n v="273480985"/>
    <s v="C.27.40"/>
    <s v="28.03.2017 09:43:36"/>
    <x v="3"/>
    <x v="1171"/>
    <x v="1155"/>
    <s v="C.27.40"/>
  </r>
  <r>
    <n v="273481037"/>
    <s v="C.28.2"/>
    <s v="28.03.2017 09:42:36"/>
    <x v="3"/>
    <x v="1172"/>
    <x v="1156"/>
    <s v="C.28.2"/>
  </r>
  <r>
    <n v="273480997"/>
    <s v="C.27.51.5"/>
    <s v="28.03.2017 09:42:48"/>
    <x v="3"/>
    <x v="1173"/>
    <x v="1157"/>
    <s v="C.27.51.5"/>
  </r>
  <r>
    <n v="273480976"/>
    <s v="C.27.32.1"/>
    <s v="28.03.2017 09:43:56"/>
    <x v="3"/>
    <x v="1174"/>
    <x v="1158"/>
    <s v="C.27.32.1"/>
  </r>
  <r>
    <n v="273481021"/>
    <s v="C.28.12.1"/>
    <s v="28.03.2017 09:43:08"/>
    <x v="3"/>
    <x v="1175"/>
    <x v="1159"/>
    <s v="C.28.12.1"/>
  </r>
  <r>
    <n v="273480974"/>
    <s v="C.27.32"/>
    <s v="28.03.2017 09:43:04"/>
    <x v="3"/>
    <x v="1176"/>
    <x v="1160"/>
    <s v="C.27.32"/>
  </r>
  <r>
    <n v="273480979"/>
    <s v="C.27.32.3"/>
    <s v="28.03.2017 09:42:33"/>
    <x v="3"/>
    <x v="1177"/>
    <x v="1161"/>
    <s v="C.27.32.3"/>
  </r>
  <r>
    <n v="273480942"/>
    <s v="C.27.1"/>
    <s v="28.03.2017 09:43:30"/>
    <x v="3"/>
    <x v="1178"/>
    <x v="1162"/>
    <s v="C.27.1"/>
  </r>
  <r>
    <n v="273480962"/>
    <s v="C.27.20.21"/>
    <s v="28.03.2017 09:43:49"/>
    <x v="3"/>
    <x v="1179"/>
    <x v="1163"/>
    <s v="C.27.20.21"/>
  </r>
  <r>
    <n v="273480965"/>
    <s v="C.27.20.22"/>
    <s v="28.03.2017 09:42:47"/>
    <x v="3"/>
    <x v="1180"/>
    <x v="1164"/>
    <s v="C.27.20.22"/>
  </r>
  <r>
    <n v="273480968"/>
    <s v="C.27.20.3"/>
    <s v="28.03.2017 09:42:37"/>
    <x v="3"/>
    <x v="1181"/>
    <x v="1165"/>
    <s v="C.27.20.3"/>
  </r>
  <r>
    <n v="273480929"/>
    <s v="C.26.70.4"/>
    <s v="28.03.2017 09:43:22"/>
    <x v="3"/>
    <x v="1182"/>
    <x v="1166"/>
    <s v="C.26.70.4"/>
  </r>
  <r>
    <n v="273480925"/>
    <s v="C.26.70.2"/>
    <s v="28.03.2017 09:43:28"/>
    <x v="3"/>
    <x v="1183"/>
    <x v="1167"/>
    <s v="C.26.70.2"/>
  </r>
  <r>
    <n v="273480918"/>
    <s v="C.26.60.9"/>
    <s v="28.03.2017 09:42:32"/>
    <x v="3"/>
    <x v="1184"/>
    <x v="1168"/>
    <s v="C.26.60.9"/>
  </r>
  <r>
    <n v="273480888"/>
    <s v="C.26.51.5"/>
    <s v="28.03.2017 09:43:25"/>
    <x v="3"/>
    <x v="1185"/>
    <x v="1169"/>
    <s v="C.26.51.5"/>
  </r>
  <r>
    <n v="273480905"/>
    <s v="C.26.60.1"/>
    <s v="28.03.2017 09:43:17"/>
    <x v="3"/>
    <x v="1186"/>
    <x v="1170"/>
    <s v="C.26.60.1"/>
  </r>
  <r>
    <n v="273480908"/>
    <s v="C.26.60.3"/>
    <s v="28.03.2017 09:43:54"/>
    <x v="3"/>
    <x v="1187"/>
    <x v="1171"/>
    <s v="C.26.60.3"/>
  </r>
  <r>
    <n v="273480884"/>
    <s v="C.26.51.2"/>
    <s v="28.03.2017 09:42:58"/>
    <x v="3"/>
    <x v="1188"/>
    <x v="1172"/>
    <s v="C.26.51.2"/>
  </r>
  <r>
    <n v="273480863"/>
    <s v="C.26.4"/>
    <s v="28.03.2017 09:43:48"/>
    <x v="3"/>
    <x v="1189"/>
    <x v="151"/>
    <s v="C.26.4"/>
  </r>
  <r>
    <n v="273480885"/>
    <s v="C.26.51.3"/>
    <s v="28.03.2017 09:42:39"/>
    <x v="3"/>
    <x v="1190"/>
    <x v="1173"/>
    <s v="C.26.51.3"/>
  </r>
  <r>
    <n v="273480880"/>
    <s v="C.26.5"/>
    <s v="28.03.2017 09:42:33"/>
    <x v="3"/>
    <x v="1191"/>
    <x v="1174"/>
    <s v="C.26.5"/>
  </r>
  <r>
    <n v="273480834"/>
    <s v="C.26.30.12"/>
    <s v="28.03.2017 09:43:02"/>
    <x v="3"/>
    <x v="1192"/>
    <x v="1175"/>
    <s v="C.26.30.12"/>
  </r>
  <r>
    <n v="273480760"/>
    <s v="C.25.73"/>
    <s v="28.03.2017 09:43:03"/>
    <x v="3"/>
    <x v="1193"/>
    <x v="1176"/>
    <s v="C.25.73"/>
  </r>
  <r>
    <n v="273480833"/>
    <s v="C.26.30.11"/>
    <s v="28.03.2017 09:43:24"/>
    <x v="3"/>
    <x v="1194"/>
    <x v="1177"/>
    <s v="C.26.30.11"/>
  </r>
  <r>
    <n v="273480860"/>
    <s v="C.26.30.6"/>
    <s v="28.03.2017 09:43:56"/>
    <x v="3"/>
    <x v="1195"/>
    <x v="1178"/>
    <s v="C.26.30.6"/>
  </r>
  <r>
    <n v="273480755"/>
    <s v="C.25.71"/>
    <s v="28.03.2017 09:43:38"/>
    <x v="3"/>
    <x v="1196"/>
    <x v="1179"/>
    <s v="C.25.71"/>
  </r>
  <r>
    <n v="273480813"/>
    <s v="C.26.2"/>
    <s v="28.03.2017 09:42:58"/>
    <x v="3"/>
    <x v="1197"/>
    <x v="1180"/>
    <s v="C.26.2"/>
  </r>
  <r>
    <n v="273480746"/>
    <s v="C.25.6"/>
    <s v="28.03.2017 09:43:17"/>
    <x v="3"/>
    <x v="1198"/>
    <x v="1181"/>
    <s v="C.25.6"/>
  </r>
  <r>
    <n v="273480742"/>
    <s v="C.25.50.1"/>
    <s v="28.03.2017 09:42:32"/>
    <x v="3"/>
    <x v="1199"/>
    <x v="1182"/>
    <s v="C.25.50.1"/>
  </r>
  <r>
    <n v="273480738"/>
    <s v="C.25.5"/>
    <s v="28.03.2017 09:42:56"/>
    <x v="3"/>
    <x v="1200"/>
    <x v="1183"/>
    <s v="C.25.5"/>
  </r>
  <r>
    <n v="273480679"/>
    <s v="C.24.45.2"/>
    <s v="28.03.2017 09:43:11"/>
    <x v="3"/>
    <x v="1201"/>
    <x v="1184"/>
    <s v="C.24.45.2"/>
  </r>
  <r>
    <n v="273480734"/>
    <s v="C.25.4"/>
    <s v="28.03.2017 09:43:34"/>
    <x v="3"/>
    <x v="1202"/>
    <x v="1185"/>
    <s v="C.25.4"/>
  </r>
  <r>
    <n v="273480689"/>
    <s v="C.24.45.7"/>
    <s v="28.03.2017 09:43:37"/>
    <x v="3"/>
    <x v="1203"/>
    <x v="1186"/>
    <s v="C.24.45.7"/>
  </r>
  <r>
    <n v="273480736"/>
    <s v="C.25.40"/>
    <s v="28.03.2017 09:42:34"/>
    <x v="3"/>
    <x v="1204"/>
    <x v="1185"/>
    <s v="C.25.40"/>
  </r>
  <r>
    <n v="273480716"/>
    <s v="C.25.21"/>
    <s v="28.03.2017 09:43:13"/>
    <x v="3"/>
    <x v="1205"/>
    <x v="1187"/>
    <s v="C.25.21"/>
  </r>
  <r>
    <n v="273480722"/>
    <s v="C.25.29"/>
    <s v="28.03.2017 09:42:29"/>
    <x v="3"/>
    <x v="1206"/>
    <x v="1188"/>
    <s v="C.25.29"/>
  </r>
  <r>
    <n v="273480650"/>
    <s v="C.24.20.3"/>
    <s v="28.03.2017 09:43:12"/>
    <x v="3"/>
    <x v="1207"/>
    <x v="1189"/>
    <s v="C.24.20.3"/>
  </r>
  <r>
    <n v="273480648"/>
    <s v="C.24.20.2"/>
    <s v="28.03.2017 09:42:55"/>
    <x v="3"/>
    <x v="1208"/>
    <x v="1190"/>
    <s v="C.24.20.2"/>
  </r>
  <r>
    <n v="273480621"/>
    <s v="C.24.10.1"/>
    <s v="28.03.2017 09:43:03"/>
    <x v="3"/>
    <x v="1209"/>
    <x v="1191"/>
    <s v="C.24.10.1"/>
  </r>
  <r>
    <n v="273480626"/>
    <s v="C.24.10.13"/>
    <s v="28.03.2017 09:43:21"/>
    <x v="3"/>
    <x v="1210"/>
    <x v="1192"/>
    <s v="C.24.10.13"/>
  </r>
  <r>
    <n v="273480625"/>
    <s v="C.24.10.12"/>
    <s v="28.03.2017 09:43:16"/>
    <x v="3"/>
    <x v="1211"/>
    <x v="1193"/>
    <s v="C.24.10.12"/>
  </r>
  <r>
    <n v="273480612"/>
    <s v="C.23.99.61"/>
    <s v="28.03.2017 09:42:45"/>
    <x v="3"/>
    <x v="1212"/>
    <x v="1194"/>
    <s v="C.23.99.61"/>
  </r>
  <r>
    <n v="273480608"/>
    <s v="C.23.99.5"/>
    <s v="28.03.2017 09:42:41"/>
    <x v="3"/>
    <x v="1213"/>
    <x v="1195"/>
    <s v="C.23.99.5"/>
  </r>
  <r>
    <n v="273480604"/>
    <s v="C.23.99.3"/>
    <s v="28.03.2017 09:43:49"/>
    <x v="3"/>
    <x v="1214"/>
    <x v="1196"/>
    <s v="C.23.99.3"/>
  </r>
  <r>
    <n v="273480606"/>
    <s v="C.23.99.4"/>
    <s v="28.03.2017 09:42:57"/>
    <x v="3"/>
    <x v="1215"/>
    <x v="1197"/>
    <s v="C.23.99.4"/>
  </r>
  <r>
    <n v="273480599"/>
    <s v="C.23.99"/>
    <s v="28.03.2017 09:42:49"/>
    <x v="3"/>
    <x v="1216"/>
    <x v="1198"/>
    <s v="C.23.99"/>
  </r>
  <r>
    <n v="273480535"/>
    <s v="C.23.41"/>
    <s v="28.03.2017 09:42:42"/>
    <x v="3"/>
    <x v="1217"/>
    <x v="1199"/>
    <s v="C.23.41"/>
  </r>
  <r>
    <n v="273480567"/>
    <s v="C.23.52.3"/>
    <s v="28.03.2017 09:42:56"/>
    <x v="3"/>
    <x v="1218"/>
    <x v="1200"/>
    <s v="C.23.52.3"/>
  </r>
  <r>
    <n v="273480563"/>
    <s v="C.23.52.1"/>
    <s v="28.03.2017 09:43:01"/>
    <x v="3"/>
    <x v="1219"/>
    <x v="1201"/>
    <s v="C.23.52.1"/>
  </r>
  <r>
    <n v="273480527"/>
    <s v="C.23.3"/>
    <s v="28.03.2017 09:42:29"/>
    <x v="3"/>
    <x v="1220"/>
    <x v="1202"/>
    <s v="C.23.3"/>
  </r>
  <r>
    <n v="273480561"/>
    <s v="C.23.52"/>
    <s v="28.03.2017 09:43:17"/>
    <x v="3"/>
    <x v="1221"/>
    <x v="1203"/>
    <s v="C.23.52"/>
  </r>
  <r>
    <n v="273480517"/>
    <s v="C.23.20"/>
    <s v="28.03.2017 09:43:44"/>
    <x v="3"/>
    <x v="1222"/>
    <x v="615"/>
    <s v="C.23.20"/>
  </r>
  <r>
    <n v="273480512"/>
    <s v="C.23.19.7"/>
    <s v="28.03.2017 09:43:19"/>
    <x v="3"/>
    <x v="1223"/>
    <x v="1204"/>
    <s v="C.23.19.7"/>
  </r>
  <r>
    <n v="273480506"/>
    <s v="C.23.19.4"/>
    <s v="28.03.2017 09:43:03"/>
    <x v="3"/>
    <x v="1224"/>
    <x v="1205"/>
    <s v="C.23.19.4"/>
  </r>
  <r>
    <n v="273480487"/>
    <s v="C.23.13.1"/>
    <s v="28.03.2017 09:43:47"/>
    <x v="3"/>
    <x v="1225"/>
    <x v="1206"/>
    <s v="C.23.13.1"/>
  </r>
  <r>
    <n v="273480464"/>
    <s v="C.22.29.2"/>
    <s v="28.03.2017 09:43:23"/>
    <x v="3"/>
    <x v="1226"/>
    <x v="1207"/>
    <s v="C.22.29.2"/>
  </r>
  <r>
    <n v="273480466"/>
    <s v="C.22.29.9"/>
    <s v="28.03.2017 09:43:15"/>
    <x v="3"/>
    <x v="1227"/>
    <x v="1208"/>
    <s v="C.22.29.9"/>
  </r>
  <r>
    <n v="273480475"/>
    <s v="C.23.11.2"/>
    <s v="28.03.2017 09:42:48"/>
    <x v="3"/>
    <x v="1228"/>
    <x v="1209"/>
    <s v="C.23.11.2"/>
  </r>
  <r>
    <n v="273480453"/>
    <s v="C.22.19.7"/>
    <s v="28.03.2017 09:42:31"/>
    <x v="3"/>
    <x v="1229"/>
    <x v="1210"/>
    <s v="C.22.19.7"/>
  </r>
  <r>
    <n v="273480445"/>
    <s v="C.22.19.3"/>
    <s v="28.03.2017 09:43:09"/>
    <x v="3"/>
    <x v="1230"/>
    <x v="1211"/>
    <s v="C.22.19.3"/>
  </r>
  <r>
    <n v="273480438"/>
    <s v="C.22.11"/>
    <s v="28.03.2017 09:43:24"/>
    <x v="3"/>
    <x v="1231"/>
    <x v="1212"/>
    <s v="C.22.11"/>
  </r>
  <r>
    <n v="273480440"/>
    <s v="C.22.19"/>
    <s v="28.03.2017 09:42:52"/>
    <x v="3"/>
    <x v="1232"/>
    <x v="1213"/>
    <s v="C.22.19"/>
  </r>
  <r>
    <n v="273480434"/>
    <s v="C.22"/>
    <s v="28.03.2017 09:42:53"/>
    <x v="3"/>
    <x v="1233"/>
    <x v="1214"/>
    <s v="C.22"/>
  </r>
  <r>
    <n v="273480428"/>
    <s v="C.21.20"/>
    <s v="28.03.2017 09:43:14"/>
    <x v="3"/>
    <x v="1234"/>
    <x v="1215"/>
    <s v="C.21.20"/>
  </r>
  <r>
    <n v="273480404"/>
    <s v="C.20.59.3"/>
    <s v="28.03.2017 09:42:48"/>
    <x v="3"/>
    <x v="1235"/>
    <x v="1216"/>
    <s v="C.20.59.3"/>
  </r>
  <r>
    <n v="273480396"/>
    <s v="C.20.53"/>
    <s v="28.03.2017 09:43:21"/>
    <x v="3"/>
    <x v="1236"/>
    <x v="1217"/>
    <s v="C.20.53"/>
  </r>
  <r>
    <n v="273480354"/>
    <s v="C.20.15.6"/>
    <s v="28.03.2017 09:43:13"/>
    <x v="3"/>
    <x v="1237"/>
    <x v="1218"/>
    <s v="C.20.15.6"/>
  </r>
  <r>
    <n v="273480369"/>
    <s v="C.20.30"/>
    <s v="28.03.2017 09:43:48"/>
    <x v="3"/>
    <x v="1238"/>
    <x v="1219"/>
    <s v="C.20.30"/>
  </r>
  <r>
    <n v="273480384"/>
    <s v="C.20.41.3"/>
    <s v="28.03.2017 09:42:34"/>
    <x v="3"/>
    <x v="1239"/>
    <x v="1220"/>
    <s v="C.20.41.3"/>
  </r>
  <r>
    <n v="273480340"/>
    <s v="C.20.14.6"/>
    <s v="28.03.2017 09:42:37"/>
    <x v="3"/>
    <x v="1240"/>
    <x v="1221"/>
    <s v="C.20.14.6"/>
  </r>
  <r>
    <n v="273480313"/>
    <s v="C.19.34"/>
    <s v="28.03.2017 09:42:34"/>
    <x v="3"/>
    <x v="1241"/>
    <x v="1222"/>
    <s v="C.19.34"/>
  </r>
  <r>
    <n v="273480347"/>
    <s v="C.20.15.2"/>
    <s v="28.03.2017 09:43:45"/>
    <x v="3"/>
    <x v="1242"/>
    <x v="1223"/>
    <s v="C.20.15.2"/>
  </r>
  <r>
    <n v="273480308"/>
    <s v="C.19.31"/>
    <s v="28.03.2017 09:43:23"/>
    <x v="3"/>
    <x v="1243"/>
    <x v="1224"/>
    <s v="C.19.31"/>
  </r>
  <r>
    <n v="273480285"/>
    <s v="C.18.11"/>
    <s v="28.03.2017 09:43:26"/>
    <x v="3"/>
    <x v="1244"/>
    <x v="1225"/>
    <s v="C.18.11"/>
  </r>
  <r>
    <n v="273480255"/>
    <s v="C.17.11.1"/>
    <s v="28.03.2017 09:43:12"/>
    <x v="3"/>
    <x v="1245"/>
    <x v="1226"/>
    <s v="C.17.11.1"/>
  </r>
  <r>
    <n v="273480275"/>
    <s v="C.17.23"/>
    <s v="28.03.2017 09:43:10"/>
    <x v="3"/>
    <x v="1246"/>
    <x v="1227"/>
    <s v="C.17.23"/>
  </r>
  <r>
    <n v="273480253"/>
    <s v="C.17.11"/>
    <s v="28.03.2017 09:43:38"/>
    <x v="3"/>
    <x v="1247"/>
    <x v="1228"/>
    <s v="C.17.11"/>
  </r>
  <r>
    <n v="273480251"/>
    <s v="C.17.1"/>
    <s v="28.03.2017 09:42:40"/>
    <x v="3"/>
    <x v="1248"/>
    <x v="1229"/>
    <s v="C.17.1"/>
  </r>
  <r>
    <n v="273480239"/>
    <s v="C.16.29.15"/>
    <s v="28.03.2017 09:42:43"/>
    <x v="3"/>
    <x v="1249"/>
    <x v="1230"/>
    <s v="C.16.29.15"/>
  </r>
  <r>
    <n v="273480247"/>
    <s v="C.16.29.23"/>
    <s v="28.03.2017 09:43:41"/>
    <x v="3"/>
    <x v="1250"/>
    <x v="1231"/>
    <s v="C.16.29.23"/>
  </r>
  <r>
    <n v="273480212"/>
    <s v="C.16.21.21"/>
    <s v="28.03.2017 09:42:36"/>
    <x v="3"/>
    <x v="1251"/>
    <x v="1232"/>
    <s v="C.16.21.21"/>
  </r>
  <r>
    <n v="273480226"/>
    <s v="C.16.29"/>
    <s v="28.03.2017 09:43:06"/>
    <x v="3"/>
    <x v="1252"/>
    <x v="1233"/>
    <s v="C.16.29"/>
  </r>
  <r>
    <n v="273480208"/>
    <s v="C.16.21.13"/>
    <s v="28.03.2017 09:43:17"/>
    <x v="3"/>
    <x v="1253"/>
    <x v="1234"/>
    <s v="C.16.21.13"/>
  </r>
  <r>
    <n v="273480202"/>
    <s v="C.16.21.1"/>
    <s v="28.03.2017 09:43:33"/>
    <x v="3"/>
    <x v="1254"/>
    <x v="1235"/>
    <s v="C.16.21.1"/>
  </r>
  <r>
    <n v="273480170"/>
    <s v="C.15.20.13"/>
    <s v="28.03.2017 09:43:16"/>
    <x v="3"/>
    <x v="1255"/>
    <x v="1236"/>
    <s v="C.15.20.13"/>
  </r>
  <r>
    <n v="273480177"/>
    <s v="C.15.20.31"/>
    <s v="28.03.2017 09:43:02"/>
    <x v="3"/>
    <x v="1256"/>
    <x v="1237"/>
    <s v="C.15.20.31"/>
  </r>
  <r>
    <n v="273480196"/>
    <s v="C.16.10.9"/>
    <s v="28.03.2017 09:42:50"/>
    <x v="3"/>
    <x v="1257"/>
    <x v="1238"/>
    <s v="C.16.10.9"/>
  </r>
  <r>
    <n v="273480166"/>
    <s v="C.15.20.11"/>
    <s v="28.03.2017 09:42:30"/>
    <x v="3"/>
    <x v="1258"/>
    <x v="1239"/>
    <s v="C.15.20.11"/>
  </r>
  <r>
    <n v="273480164"/>
    <s v="C.15.20.1"/>
    <s v="28.03.2017 09:43:00"/>
    <x v="3"/>
    <x v="1259"/>
    <x v="1240"/>
    <s v="C.15.20.1"/>
  </r>
  <r>
    <n v="273480154"/>
    <s v="C.15.11.51"/>
    <s v="28.03.2017 09:43:56"/>
    <x v="3"/>
    <x v="1260"/>
    <x v="1241"/>
    <s v="C.15.11.51"/>
  </r>
  <r>
    <n v="273480162"/>
    <s v="C.15.20"/>
    <s v="28.03.2017 09:43:01"/>
    <x v="3"/>
    <x v="1261"/>
    <x v="661"/>
    <s v="C.15.20"/>
  </r>
  <r>
    <n v="273480148"/>
    <s v="C.15.11.3"/>
    <s v="28.03.2017 09:42:29"/>
    <x v="3"/>
    <x v="1262"/>
    <x v="1242"/>
    <s v="C.15.11.3"/>
  </r>
  <r>
    <n v="273480143"/>
    <s v="C.15.11.1"/>
    <s v="28.03.2017 09:43:35"/>
    <x v="3"/>
    <x v="1263"/>
    <x v="1243"/>
    <s v="C.15.11.1"/>
  </r>
  <r>
    <n v="273480125"/>
    <s v="C.14.19.32"/>
    <s v="28.03.2017 09:43:40"/>
    <x v="3"/>
    <x v="1264"/>
    <x v="1244"/>
    <s v="C.14.19.32"/>
  </r>
  <r>
    <n v="273480123"/>
    <s v="C.14.19.31"/>
    <s v="28.03.2017 09:42:31"/>
    <x v="3"/>
    <x v="1265"/>
    <x v="1245"/>
    <s v="C.14.19.31"/>
  </r>
  <r>
    <n v="273480132"/>
    <s v="C.14.3"/>
    <s v="28.03.2017 09:44:00"/>
    <x v="3"/>
    <x v="1266"/>
    <x v="1246"/>
    <s v="C.14.3"/>
  </r>
  <r>
    <n v="273480111"/>
    <s v="C.14.19.13"/>
    <s v="28.03.2017 09:43:04"/>
    <x v="3"/>
    <x v="1267"/>
    <x v="1247"/>
    <s v="C.14.19.13"/>
  </r>
  <r>
    <n v="273480138"/>
    <s v="C.15"/>
    <s v="28.03.2017 09:42:36"/>
    <x v="3"/>
    <x v="1268"/>
    <x v="1248"/>
    <s v="C.15"/>
  </r>
  <r>
    <n v="273480106"/>
    <s v="C.14.19.1"/>
    <s v="28.03.2017 09:42:36"/>
    <x v="3"/>
    <x v="1269"/>
    <x v="1249"/>
    <s v="C.14.19.1"/>
  </r>
  <r>
    <n v="273480114"/>
    <s v="C.14.19.2"/>
    <s v="28.03.2017 09:43:45"/>
    <x v="3"/>
    <x v="1270"/>
    <x v="1250"/>
    <s v="C.14.19.2"/>
  </r>
  <r>
    <n v="273480112"/>
    <s v="C.14.19.19"/>
    <s v="28.03.2017 09:43:45"/>
    <x v="3"/>
    <x v="1271"/>
    <x v="1251"/>
    <s v="C.14.19.19"/>
  </r>
  <r>
    <n v="273480100"/>
    <s v="C.14.14.24"/>
    <s v="28.03.2017 09:42:30"/>
    <x v="3"/>
    <x v="1272"/>
    <x v="1252"/>
    <s v="C.14.14.24"/>
  </r>
  <r>
    <n v="273480090"/>
    <s v="C.14.14.13"/>
    <s v="28.03.2017 09:42:49"/>
    <x v="3"/>
    <x v="1273"/>
    <x v="1253"/>
    <s v="C.14.14.13"/>
  </r>
  <r>
    <n v="273480084"/>
    <s v="C.14.14.1"/>
    <s v="28.03.2017 09:43:15"/>
    <x v="3"/>
    <x v="1274"/>
    <x v="1254"/>
    <s v="C.14.14.1"/>
  </r>
  <r>
    <n v="273480078"/>
    <s v="C.14.13.21"/>
    <s v="28.03.2017 09:43:27"/>
    <x v="3"/>
    <x v="1275"/>
    <x v="1255"/>
    <s v="C.14.13.21"/>
  </r>
  <r>
    <n v="273480075"/>
    <s v="C.14.13.12"/>
    <s v="28.03.2017 09:42:31"/>
    <x v="3"/>
    <x v="1276"/>
    <x v="1256"/>
    <s v="C.14.13.12"/>
  </r>
  <r>
    <n v="273480062"/>
    <s v="C.14"/>
    <s v="28.03.2017 09:43:22"/>
    <x v="3"/>
    <x v="1277"/>
    <x v="1257"/>
    <s v="C.14"/>
  </r>
  <r>
    <n v="273480054"/>
    <s v="C.13.99"/>
    <s v="28.03.2017 09:43:42"/>
    <x v="3"/>
    <x v="1278"/>
    <x v="1258"/>
    <s v="C.13.99"/>
  </r>
  <r>
    <n v="273480061"/>
    <s v="C.13.99.9"/>
    <s v="28.03.2017 09:42:49"/>
    <x v="3"/>
    <x v="1279"/>
    <x v="1259"/>
    <s v="C.13.99.9"/>
  </r>
  <r>
    <n v="273480047"/>
    <s v="C.13.96.4"/>
    <s v="28.03.2017 09:43:32"/>
    <x v="3"/>
    <x v="1280"/>
    <x v="1260"/>
    <s v="C.13.96.4"/>
  </r>
  <r>
    <n v="273480052"/>
    <s v="C.13.96.7"/>
    <s v="28.03.2017 09:43:27"/>
    <x v="3"/>
    <x v="1281"/>
    <x v="1261"/>
    <s v="C.13.96.7"/>
  </r>
  <r>
    <n v="273480030"/>
    <s v="C.13.94"/>
    <s v="28.03.2017 09:43:32"/>
    <x v="3"/>
    <x v="1282"/>
    <x v="1262"/>
    <s v="C.13.94"/>
  </r>
  <r>
    <n v="273480026"/>
    <s v="C.13.91.2"/>
    <s v="28.03.2017 09:42:30"/>
    <x v="3"/>
    <x v="1283"/>
    <x v="1263"/>
    <s v="C.13.91.2"/>
  </r>
  <r>
    <n v="273480010"/>
    <s v="C.13.30.1"/>
    <s v="28.03.2017 09:42:55"/>
    <x v="3"/>
    <x v="1284"/>
    <x v="1264"/>
    <s v="C.13.30.1"/>
  </r>
  <r>
    <n v="273479996"/>
    <s v="C.13.20.43"/>
    <s v="28.03.2017 09:43:13"/>
    <x v="3"/>
    <x v="1285"/>
    <x v="1265"/>
    <s v="C.13.20.43"/>
  </r>
  <r>
    <n v="273479973"/>
    <s v="C.13.2"/>
    <s v="28.03.2017 09:43:30"/>
    <x v="3"/>
    <x v="1286"/>
    <x v="1266"/>
    <s v="C.13.2"/>
  </r>
  <r>
    <n v="273479966"/>
    <s v="C.13.10.4"/>
    <s v="28.03.2017 09:42:37"/>
    <x v="3"/>
    <x v="1287"/>
    <x v="1267"/>
    <s v="C.13.10.4"/>
  </r>
  <r>
    <n v="273479965"/>
    <s v="C.13.10.3"/>
    <s v="28.03.2017 09:42:50"/>
    <x v="3"/>
    <x v="1288"/>
    <x v="1268"/>
    <s v="C.13.10.3"/>
  </r>
  <r>
    <n v="273479957"/>
    <s v="C.13"/>
    <s v="28.03.2017 09:43:34"/>
    <x v="3"/>
    <x v="1289"/>
    <x v="1269"/>
    <s v="C.13"/>
  </r>
  <r>
    <n v="273479955"/>
    <s v="C.12.00.3"/>
    <s v="28.03.2017 09:43:18"/>
    <x v="3"/>
    <x v="1290"/>
    <x v="1270"/>
    <s v="C.12.00.3"/>
  </r>
  <r>
    <n v="273479949"/>
    <s v="C.12.00"/>
    <s v="28.03.2017 09:42:51"/>
    <x v="3"/>
    <x v="1291"/>
    <x v="1271"/>
    <s v="C.12.00"/>
  </r>
  <r>
    <n v="273479940"/>
    <s v="C.11.07"/>
    <s v="28.03.2017 09:43:41"/>
    <x v="3"/>
    <x v="1292"/>
    <x v="1272"/>
    <s v="C.11.07"/>
  </r>
  <r>
    <n v="273479898"/>
    <s v="C.10.89.5"/>
    <s v="28.03.2017 09:43:28"/>
    <x v="3"/>
    <x v="1293"/>
    <x v="1273"/>
    <s v="C.10.89.5"/>
  </r>
  <r>
    <n v="273479920"/>
    <s v="C.11.0"/>
    <s v="28.03.2017 09:43:59"/>
    <x v="3"/>
    <x v="1294"/>
    <x v="1274"/>
    <s v="C.11.0"/>
  </r>
  <r>
    <n v="273479915"/>
    <s v="C.10.91.3"/>
    <s v="28.03.2017 09:43:03"/>
    <x v="3"/>
    <x v="1295"/>
    <x v="1275"/>
    <s v="C.10.91.3"/>
  </r>
  <r>
    <n v="273479895"/>
    <s v="C.10.89.3"/>
    <s v="28.03.2017 09:42:52"/>
    <x v="3"/>
    <x v="1296"/>
    <x v="1276"/>
    <s v="C.10.89.3"/>
  </r>
  <r>
    <n v="273479843"/>
    <s v="C.10.82.1"/>
    <s v="28.03.2017 09:43:31"/>
    <x v="3"/>
    <x v="1297"/>
    <x v="1277"/>
    <s v="C.10.82.1"/>
  </r>
  <r>
    <n v="273479848"/>
    <s v="C.10.82.4"/>
    <s v="28.03.2017 09:43:37"/>
    <x v="3"/>
    <x v="1298"/>
    <x v="1278"/>
    <s v="C.10.82.4"/>
  </r>
  <r>
    <n v="273479835"/>
    <s v="C.10.81.2"/>
    <s v="28.03.2017 09:43:06"/>
    <x v="3"/>
    <x v="1299"/>
    <x v="1279"/>
    <s v="C.10.81.2"/>
  </r>
  <r>
    <n v="273479829"/>
    <s v="C.10.81.11"/>
    <s v="28.03.2017 09:43:21"/>
    <x v="3"/>
    <x v="1300"/>
    <x v="1280"/>
    <s v="C.10.81.11"/>
  </r>
  <r>
    <n v="273479812"/>
    <s v="C.10.73.1"/>
    <s v="28.03.2017 09:42:33"/>
    <x v="3"/>
    <x v="1301"/>
    <x v="1281"/>
    <s v="C.10.73.1"/>
  </r>
  <r>
    <n v="273479808"/>
    <s v="C.10.73"/>
    <s v="28.03.2017 09:43:42"/>
    <x v="3"/>
    <x v="1302"/>
    <x v="1282"/>
    <s v="C.10.73"/>
  </r>
  <r>
    <n v="273479889"/>
    <s v="C.10.89"/>
    <s v="28.03.2017 09:43:05"/>
    <x v="3"/>
    <x v="1303"/>
    <x v="1283"/>
    <s v="C.10.89"/>
  </r>
  <r>
    <n v="273479787"/>
    <s v="C.10.72.2"/>
    <s v="28.03.2017 09:42:59"/>
    <x v="3"/>
    <x v="1304"/>
    <x v="1284"/>
    <s v="C.10.72.2"/>
  </r>
  <r>
    <n v="273479779"/>
    <s v="C.10.71.1"/>
    <s v="28.03.2017 09:43:38"/>
    <x v="3"/>
    <x v="1305"/>
    <x v="1285"/>
    <s v="C.10.71.1"/>
  </r>
  <r>
    <n v="273479778"/>
    <s v="C.10.71"/>
    <s v="28.03.2017 09:43:01"/>
    <x v="3"/>
    <x v="1306"/>
    <x v="1286"/>
    <s v="C.10.71"/>
  </r>
  <r>
    <n v="273479772"/>
    <s v="C.10.62.3"/>
    <s v="28.03.2017 09:43:51"/>
    <x v="3"/>
    <x v="1307"/>
    <x v="1287"/>
    <s v="C.10.62.3"/>
  </r>
  <r>
    <n v="273479760"/>
    <s v="C.10.61.1"/>
    <s v="28.03.2017 09:43:22"/>
    <x v="3"/>
    <x v="1308"/>
    <x v="1288"/>
    <s v="C.10.61.1"/>
  </r>
  <r>
    <n v="273479727"/>
    <s v="C.10.41.57"/>
    <s v="28.03.2017 09:42:40"/>
    <x v="3"/>
    <x v="1309"/>
    <x v="1289"/>
    <s v="C.10.41.57"/>
  </r>
  <r>
    <n v="273479717"/>
    <s v="C.10.41.52"/>
    <s v="28.03.2017 09:43:10"/>
    <x v="3"/>
    <x v="1310"/>
    <x v="1290"/>
    <s v="C.10.41.52"/>
  </r>
  <r>
    <n v="273479703"/>
    <s v="C.10.41.27"/>
    <s v="28.03.2017 09:43:06"/>
    <x v="3"/>
    <x v="1311"/>
    <x v="1291"/>
    <s v="C.10.41.27"/>
  </r>
  <r>
    <n v="273479736"/>
    <s v="C.10.41.7"/>
    <s v="28.03.2017 09:42:54"/>
    <x v="3"/>
    <x v="1312"/>
    <x v="1292"/>
    <s v="C.10.41.7"/>
  </r>
  <r>
    <n v="273479690"/>
    <s v="C.10.41.2"/>
    <s v="28.03.2017 09:43:40"/>
    <x v="3"/>
    <x v="1313"/>
    <x v="1293"/>
    <s v="C.10.41.2"/>
  </r>
  <r>
    <n v="273479766"/>
    <s v="C.10.61.4"/>
    <s v="28.03.2017 09:43:28"/>
    <x v="3"/>
    <x v="1314"/>
    <x v="1294"/>
    <s v="C.10.61.4"/>
  </r>
  <r>
    <n v="273479740"/>
    <s v="C.10.5"/>
    <s v="28.03.2017 09:42:30"/>
    <x v="3"/>
    <x v="1315"/>
    <x v="1295"/>
    <s v="C.10.5"/>
  </r>
  <r>
    <n v="273479751"/>
    <s v="C.10.51.9"/>
    <s v="28.03.2017 09:43:13"/>
    <x v="3"/>
    <x v="1316"/>
    <x v="1296"/>
    <s v="C.10.51.9"/>
  </r>
  <r>
    <n v="273479681"/>
    <s v="C.10.39.2"/>
    <s v="28.03.2017 09:42:34"/>
    <x v="3"/>
    <x v="1317"/>
    <x v="1297"/>
    <s v="C.10.39.2"/>
  </r>
  <r>
    <n v="273479672"/>
    <s v="C.10.20.9"/>
    <s v="28.03.2017 09:42:53"/>
    <x v="3"/>
    <x v="1318"/>
    <x v="1298"/>
    <s v="C.10.20.9"/>
  </r>
  <r>
    <n v="273479663"/>
    <s v="C.10.20.1"/>
    <s v="28.03.2017 09:42:28"/>
    <x v="3"/>
    <x v="1319"/>
    <x v="1299"/>
    <s v="C.10.20.1"/>
  </r>
  <r>
    <n v="273479658"/>
    <s v="C.10.13.9"/>
    <s v="28.03.2017 09:42:59"/>
    <x v="3"/>
    <x v="1320"/>
    <x v="1300"/>
    <s v="C.10.13.9"/>
  </r>
  <r>
    <n v="273479639"/>
    <s v="C.10.12.1"/>
    <s v="28.03.2017 09:43:40"/>
    <x v="3"/>
    <x v="1321"/>
    <x v="1301"/>
    <s v="C.10.12.1"/>
  </r>
  <r>
    <n v="273479635"/>
    <s v="C.10.11.6"/>
    <s v="28.03.2017 09:43:57"/>
    <x v="3"/>
    <x v="1322"/>
    <x v="1302"/>
    <s v="C.10.11.6"/>
  </r>
  <r>
    <n v="273479606"/>
    <s v="B.09.10.1"/>
    <s v="28.03.2017 09:43:46"/>
    <x v="11"/>
    <x v="1323"/>
    <x v="1303"/>
    <s v="B.09.10.1"/>
  </r>
  <r>
    <n v="273479610"/>
    <s v="B.09.10.3"/>
    <s v="28.03.2017 09:43:30"/>
    <x v="11"/>
    <x v="1324"/>
    <x v="1304"/>
    <s v="B.09.10.3"/>
  </r>
  <r>
    <n v="273479604"/>
    <s v="B.09.10"/>
    <s v="28.03.2017 09:42:58"/>
    <x v="11"/>
    <x v="1325"/>
    <x v="1305"/>
    <s v="B.09.10"/>
  </r>
  <r>
    <n v="273479618"/>
    <s v="B.09.90"/>
    <s v="28.03.2017 09:43:47"/>
    <x v="11"/>
    <x v="1326"/>
    <x v="717"/>
    <s v="B.09.90"/>
  </r>
  <r>
    <n v="273479598"/>
    <s v="B.08.99.35"/>
    <s v="28.03.2017 09:42:46"/>
    <x v="11"/>
    <x v="1327"/>
    <x v="1306"/>
    <s v="B.08.99.35"/>
  </r>
  <r>
    <n v="273479595"/>
    <s v="B.08.99.33"/>
    <s v="28.03.2017 09:42:53"/>
    <x v="11"/>
    <x v="1328"/>
    <x v="1307"/>
    <s v="B.08.99.33"/>
  </r>
  <r>
    <n v="273479597"/>
    <s v="B.08.99.34"/>
    <s v="28.03.2017 09:42:52"/>
    <x v="11"/>
    <x v="1329"/>
    <x v="1308"/>
    <s v="B.08.99.34"/>
  </r>
  <r>
    <n v="273479590"/>
    <s v="B.08.99.3"/>
    <s v="28.03.2017 09:42:52"/>
    <x v="11"/>
    <x v="1330"/>
    <x v="1309"/>
    <s v="B.08.99.3"/>
  </r>
  <r>
    <n v="273479578"/>
    <s v="B.08.92.2"/>
    <s v="28.03.2017 09:43:16"/>
    <x v="11"/>
    <x v="1331"/>
    <x v="1310"/>
    <s v="B.08.92.2"/>
  </r>
  <r>
    <n v="273479584"/>
    <s v="B.08.99.2"/>
    <s v="28.03.2017 09:43:08"/>
    <x v="11"/>
    <x v="1332"/>
    <x v="1311"/>
    <s v="B.08.99.2"/>
  </r>
  <r>
    <n v="273479592"/>
    <s v="B.08.99.31"/>
    <s v="28.03.2017 09:42:52"/>
    <x v="11"/>
    <x v="1333"/>
    <x v="1312"/>
    <s v="B.08.99.31"/>
  </r>
  <r>
    <n v="273479568"/>
    <s v="B.08.12.1"/>
    <s v="28.03.2017 09:43:18"/>
    <x v="11"/>
    <x v="1334"/>
    <x v="1313"/>
    <s v="B.08.12.1"/>
  </r>
  <r>
    <n v="273479559"/>
    <s v="B.08.11.1"/>
    <s v="28.03.2017 09:43:35"/>
    <x v="11"/>
    <x v="1335"/>
    <x v="1314"/>
    <s v="B.08.11.1"/>
  </r>
  <r>
    <n v="273479550"/>
    <s v="B.07.29.92"/>
    <s v="28.03.2017 09:42:51"/>
    <x v="11"/>
    <x v="1336"/>
    <x v="1315"/>
    <s v="B.07.29.92"/>
  </r>
  <r>
    <n v="273479524"/>
    <s v="B.07.29.3"/>
    <s v="28.03.2017 09:43:47"/>
    <x v="11"/>
    <x v="1337"/>
    <x v="1316"/>
    <s v="B.07.29.3"/>
  </r>
  <r>
    <n v="273479510"/>
    <s v="B.07.21.11"/>
    <s v="28.03.2017 09:43:44"/>
    <x v="11"/>
    <x v="1338"/>
    <x v="1317"/>
    <s v="B.07.21.11"/>
  </r>
  <r>
    <n v="273479491"/>
    <s v="B.06.20.1"/>
    <s v="28.03.2017 09:43:01"/>
    <x v="11"/>
    <x v="1339"/>
    <x v="1318"/>
    <s v="B.06.20.1"/>
  </r>
  <r>
    <n v="273479506"/>
    <s v="B.07.21"/>
    <s v="28.03.2017 09:42:27"/>
    <x v="11"/>
    <x v="1340"/>
    <x v="1319"/>
    <s v="B.07.21"/>
  </r>
  <r>
    <n v="273479508"/>
    <s v="B.07.21.1"/>
    <s v="28.03.2017 09:43:15"/>
    <x v="11"/>
    <x v="1341"/>
    <x v="1320"/>
    <s v="B.07.21.1"/>
  </r>
  <r>
    <n v="273479486"/>
    <s v="B.06.10.3"/>
    <s v="28.03.2017 09:42:36"/>
    <x v="11"/>
    <x v="1342"/>
    <x v="1321"/>
    <s v="B.06.10.3"/>
  </r>
  <r>
    <n v="273479476"/>
    <s v="B.06"/>
    <s v="28.03.2017 09:43:51"/>
    <x v="11"/>
    <x v="1343"/>
    <x v="1322"/>
    <s v="B.06"/>
  </r>
  <r>
    <n v="273479478"/>
    <s v="B.06.1"/>
    <s v="28.03.2017 09:42:35"/>
    <x v="11"/>
    <x v="1344"/>
    <x v="728"/>
    <s v="B.06.1"/>
  </r>
  <r>
    <n v="273479473"/>
    <s v="B.05.20.12"/>
    <s v="28.03.2017 09:43:48"/>
    <x v="11"/>
    <x v="1345"/>
    <x v="1323"/>
    <s v="B.05.20.12"/>
  </r>
  <r>
    <n v="273479462"/>
    <s v="B.05.10.23"/>
    <s v="28.03.2017 09:43:50"/>
    <x v="11"/>
    <x v="1346"/>
    <x v="1324"/>
    <s v="B.05.10.23"/>
  </r>
  <r>
    <n v="273479449"/>
    <s v="B.05.10.13"/>
    <s v="28.03.2017 09:42:44"/>
    <x v="11"/>
    <x v="1347"/>
    <x v="1325"/>
    <s v="B.05.10.13"/>
  </r>
  <r>
    <n v="273479471"/>
    <s v="B.05.20.11"/>
    <s v="28.03.2017 09:42:46"/>
    <x v="11"/>
    <x v="1348"/>
    <x v="1326"/>
    <s v="B.05.20.11"/>
  </r>
  <r>
    <n v="273479423"/>
    <s v="A.03.22.1"/>
    <s v="28.03.2017 09:43:04"/>
    <x v="12"/>
    <x v="1349"/>
    <x v="1327"/>
    <s v="A.03.22.1"/>
  </r>
  <r>
    <n v="273479410"/>
    <s v="A.03.21.1"/>
    <s v="28.03.2017 09:43:02"/>
    <x v="12"/>
    <x v="1350"/>
    <x v="1328"/>
    <s v="A.03.21.1"/>
  </r>
  <r>
    <n v="273479407"/>
    <s v="A.03.2"/>
    <s v="28.03.2017 09:42:50"/>
    <x v="12"/>
    <x v="1351"/>
    <x v="1329"/>
    <s v="A.03.2"/>
  </r>
  <r>
    <n v="273479374"/>
    <s v="A.02.30.14"/>
    <s v="28.03.2017 09:43:43"/>
    <x v="12"/>
    <x v="1352"/>
    <x v="1330"/>
    <s v="A.02.30.14"/>
  </r>
  <r>
    <n v="273479371"/>
    <s v="A.02.30.12"/>
    <s v="28.03.2017 09:42:55"/>
    <x v="12"/>
    <x v="1353"/>
    <x v="1331"/>
    <s v="A.02.30.12"/>
  </r>
  <r>
    <n v="273479357"/>
    <s v="A.02.10.11"/>
    <s v="28.03.2017 09:42:33"/>
    <x v="12"/>
    <x v="1354"/>
    <x v="1332"/>
    <s v="A.02.10.11"/>
  </r>
  <r>
    <n v="273479354"/>
    <s v="A.02.10"/>
    <s v="28.03.2017 09:43:00"/>
    <x v="12"/>
    <x v="1355"/>
    <x v="243"/>
    <s v="A.02.10"/>
  </r>
  <r>
    <n v="273479349"/>
    <s v="A.02"/>
    <s v="28.03.2017 09:43:43"/>
    <x v="12"/>
    <x v="1356"/>
    <x v="1333"/>
    <s v="A.02"/>
  </r>
  <r>
    <n v="273479364"/>
    <s v="A.02.3"/>
    <s v="28.03.2017 09:43:09"/>
    <x v="12"/>
    <x v="1357"/>
    <x v="241"/>
    <s v="A.02.3"/>
  </r>
  <r>
    <n v="273479334"/>
    <s v="A.01.6"/>
    <s v="28.03.2017 09:43:40"/>
    <x v="12"/>
    <x v="1358"/>
    <x v="1334"/>
    <s v="A.01.6"/>
  </r>
  <r>
    <n v="273479341"/>
    <s v="A.01.63"/>
    <s v="28.03.2017 09:43:12"/>
    <x v="12"/>
    <x v="1359"/>
    <x v="1335"/>
    <s v="A.01.63"/>
  </r>
  <r>
    <n v="273479319"/>
    <s v="A.01.49.43"/>
    <s v="28.03.2017 09:43:13"/>
    <x v="12"/>
    <x v="1360"/>
    <x v="1336"/>
    <s v="A.01.49.43"/>
  </r>
  <r>
    <n v="273479332"/>
    <s v="A.01.50"/>
    <s v="28.03.2017 09:42:54"/>
    <x v="12"/>
    <x v="1361"/>
    <x v="1337"/>
    <s v="A.01.50"/>
  </r>
  <r>
    <n v="273479315"/>
    <s v="A.01.49.41"/>
    <s v="28.03.2017 09:43:39"/>
    <x v="12"/>
    <x v="1362"/>
    <x v="1338"/>
    <s v="A.01.49.41"/>
  </r>
  <r>
    <n v="273479309"/>
    <s v="A.01.49.31"/>
    <s v="28.03.2017 09:43:39"/>
    <x v="12"/>
    <x v="1363"/>
    <x v="1339"/>
    <s v="A.01.49.31"/>
  </r>
  <r>
    <n v="273479307"/>
    <s v="A.01.49.3"/>
    <s v="28.03.2017 09:43:40"/>
    <x v="12"/>
    <x v="1364"/>
    <x v="1340"/>
    <s v="A.01.49.3"/>
  </r>
  <r>
    <n v="273479274"/>
    <s v="A.01.46.1"/>
    <s v="28.03.2017 09:42:56"/>
    <x v="12"/>
    <x v="1365"/>
    <x v="1341"/>
    <s v="A.01.46.1"/>
  </r>
  <r>
    <n v="273479299"/>
    <s v="A.01.49.13"/>
    <s v="28.03.2017 09:42:29"/>
    <x v="12"/>
    <x v="1366"/>
    <x v="1342"/>
    <s v="A.01.49.13"/>
  </r>
  <r>
    <n v="273479297"/>
    <s v="A.01.49.12"/>
    <s v="28.03.2017 09:42:45"/>
    <x v="12"/>
    <x v="1367"/>
    <x v="1343"/>
    <s v="A.01.49.12"/>
  </r>
  <r>
    <n v="273479272"/>
    <s v="A.01.46"/>
    <s v="28.03.2017 09:43:24"/>
    <x v="12"/>
    <x v="1368"/>
    <x v="1344"/>
    <s v="A.01.46"/>
  </r>
  <r>
    <n v="273479255"/>
    <s v="A.01.43.1"/>
    <s v="28.03.2017 09:43:21"/>
    <x v="12"/>
    <x v="1369"/>
    <x v="1345"/>
    <s v="A.01.43.1"/>
  </r>
  <r>
    <n v="273479262"/>
    <s v="A.01.45"/>
    <s v="28.03.2017 09:42:38"/>
    <x v="12"/>
    <x v="1370"/>
    <x v="1346"/>
    <s v="A.01.45"/>
  </r>
  <r>
    <n v="273479240"/>
    <s v="A.01.41.12"/>
    <s v="28.03.2017 09:43:32"/>
    <x v="12"/>
    <x v="1371"/>
    <x v="1347"/>
    <s v="A.01.41.12"/>
  </r>
  <r>
    <n v="273479261"/>
    <s v="A.01.44"/>
    <s v="28.03.2017 09:42:49"/>
    <x v="12"/>
    <x v="1372"/>
    <x v="1348"/>
    <s v="A.01.44"/>
  </r>
  <r>
    <n v="273479232"/>
    <s v="A.01.30"/>
    <s v="28.03.2017 09:43:47"/>
    <x v="12"/>
    <x v="1373"/>
    <x v="1349"/>
    <s v="A.01.30"/>
  </r>
  <r>
    <n v="273479225"/>
    <s v="A.01.28.2"/>
    <s v="28.03.2017 09:42:44"/>
    <x v="12"/>
    <x v="1374"/>
    <x v="1350"/>
    <s v="A.01.28.2"/>
  </r>
  <r>
    <n v="273479207"/>
    <s v="A.01.25"/>
    <s v="28.03.2017 09:43:10"/>
    <x v="12"/>
    <x v="1375"/>
    <x v="1351"/>
    <s v="A.01.25"/>
  </r>
  <r>
    <n v="273479195"/>
    <s v="A.01.19.22"/>
    <s v="28.03.2017 09:42:32"/>
    <x v="12"/>
    <x v="1376"/>
    <x v="1352"/>
    <s v="A.01.19.22"/>
  </r>
  <r>
    <n v="273479200"/>
    <s v="A.01.2"/>
    <s v="28.03.2017 09:43:26"/>
    <x v="12"/>
    <x v="1377"/>
    <x v="1353"/>
    <s v="A.01.2"/>
  </r>
  <r>
    <n v="273479190"/>
    <s v="A.01.19.1"/>
    <s v="28.03.2017 09:43:38"/>
    <x v="12"/>
    <x v="1378"/>
    <x v="1354"/>
    <s v="A.01.19.1"/>
  </r>
  <r>
    <n v="273479184"/>
    <s v="A.01.16.2"/>
    <s v="28.03.2017 09:42:31"/>
    <x v="12"/>
    <x v="1379"/>
    <x v="1355"/>
    <s v="A.01.16.2"/>
  </r>
  <r>
    <n v="273479165"/>
    <s v="A.01.13.39"/>
    <s v="28.03.2017 09:42:49"/>
    <x v="12"/>
    <x v="1380"/>
    <x v="1356"/>
    <s v="A.01.13.39"/>
  </r>
  <r>
    <n v="273479176"/>
    <s v="A.01.14"/>
    <s v="28.03.2017 09:42:44"/>
    <x v="12"/>
    <x v="1381"/>
    <x v="1357"/>
    <s v="A.01.14"/>
  </r>
  <r>
    <n v="273479155"/>
    <s v="A.01.13.1"/>
    <s v="28.03.2017 09:43:38"/>
    <x v="12"/>
    <x v="1382"/>
    <x v="1358"/>
    <s v="A.01.13.1"/>
  </r>
  <r>
    <n v="273479119"/>
    <s v="A.01.1"/>
    <s v="28.03.2017 09:42:47"/>
    <x v="12"/>
    <x v="1383"/>
    <x v="1359"/>
    <s v="A.01.1"/>
  </r>
  <r>
    <n v="273479073"/>
    <s v="S.95.25"/>
    <s v="28.03.2017 09:43:05"/>
    <x v="2"/>
    <x v="1384"/>
    <x v="1360"/>
    <s v="S.95.25"/>
  </r>
  <r>
    <n v="273479040"/>
    <s v="S.94.11"/>
    <s v="28.03.2017 09:42:45"/>
    <x v="2"/>
    <x v="1385"/>
    <x v="1361"/>
    <s v="S.94.11"/>
  </r>
  <r>
    <n v="273479041"/>
    <s v="S.94.12"/>
    <s v="28.03.2017 09:43:55"/>
    <x v="2"/>
    <x v="1386"/>
    <x v="1362"/>
    <s v="S.94.12"/>
  </r>
  <r>
    <n v="273479085"/>
    <s v="S.96"/>
    <s v="28.03.2017 09:43:45"/>
    <x v="2"/>
    <x v="1387"/>
    <x v="776"/>
    <s v="S.96"/>
  </r>
  <r>
    <n v="273479054"/>
    <s v="S.95"/>
    <s v="28.03.2017 09:42:34"/>
    <x v="2"/>
    <x v="1388"/>
    <x v="1363"/>
    <s v="S.95"/>
  </r>
  <r>
    <n v="273479038"/>
    <s v="S.94.1"/>
    <s v="28.03.2017 09:42:35"/>
    <x v="2"/>
    <x v="1389"/>
    <x v="1364"/>
    <s v="S.94.1"/>
  </r>
  <r>
    <n v="273479013"/>
    <s v="R.93"/>
    <s v="28.03.2017 09:42:53"/>
    <x v="14"/>
    <x v="1390"/>
    <x v="1365"/>
    <s v="R.93"/>
  </r>
  <r>
    <n v="273479021"/>
    <s v="R.93.19"/>
    <s v="28.03.2017 09:43:46"/>
    <x v="14"/>
    <x v="1391"/>
    <x v="1366"/>
    <s v="R.93.19"/>
  </r>
  <r>
    <n v="273479016"/>
    <s v="R.93.11"/>
    <s v="28.03.2017 09:42:54"/>
    <x v="14"/>
    <x v="1392"/>
    <x v="1367"/>
    <s v="R.93.11"/>
  </r>
  <r>
    <n v="273479018"/>
    <s v="R.93.12"/>
    <s v="28.03.2017 09:42:51"/>
    <x v="14"/>
    <x v="1393"/>
    <x v="1368"/>
    <s v="R.93.12"/>
  </r>
  <r>
    <n v="273479006"/>
    <s v="R.92.2"/>
    <s v="28.03.2017 09:42:35"/>
    <x v="14"/>
    <x v="1394"/>
    <x v="1369"/>
    <s v="R.92.2"/>
  </r>
  <r>
    <n v="273479004"/>
    <s v="R.92.13"/>
    <s v="28.03.2017 09:42:51"/>
    <x v="14"/>
    <x v="1395"/>
    <x v="1370"/>
    <s v="R.92.13"/>
  </r>
  <r>
    <n v="273478993"/>
    <s v="R.91.04.5"/>
    <s v="28.03.2017 09:43:30"/>
    <x v="14"/>
    <x v="1396"/>
    <x v="1371"/>
    <s v="R.91.04.5"/>
  </r>
  <r>
    <n v="273479001"/>
    <s v="R.92.11"/>
    <s v="28.03.2017 09:42:47"/>
    <x v="14"/>
    <x v="1397"/>
    <x v="1372"/>
    <s v="R.92.11"/>
  </r>
  <r>
    <n v="273478986"/>
    <s v="R.91.04.1"/>
    <s v="28.03.2017 09:43:27"/>
    <x v="14"/>
    <x v="1398"/>
    <x v="1373"/>
    <s v="R.91.04.1"/>
  </r>
  <r>
    <n v="273478984"/>
    <s v="R.91.04"/>
    <s v="28.03.2017 09:43:43"/>
    <x v="14"/>
    <x v="1399"/>
    <x v="1374"/>
    <s v="R.91.04"/>
  </r>
  <r>
    <n v="273478981"/>
    <s v="R.91.02"/>
    <s v="28.03.2017 09:43:30"/>
    <x v="14"/>
    <x v="1400"/>
    <x v="1375"/>
    <s v="R.91.02"/>
  </r>
  <r>
    <n v="273478970"/>
    <s v="R.90.04.1"/>
    <s v="28.03.2017 09:43:29"/>
    <x v="14"/>
    <x v="1401"/>
    <x v="1376"/>
    <s v="R.90.04.1"/>
  </r>
  <r>
    <n v="273478949"/>
    <s v="Q.88"/>
    <s v="28.03.2017 09:42:34"/>
    <x v="15"/>
    <x v="1402"/>
    <x v="1377"/>
    <s v="Q.88"/>
  </r>
  <r>
    <n v="273478963"/>
    <s v="R.90.01"/>
    <s v="28.03.2017 09:43:11"/>
    <x v="14"/>
    <x v="1403"/>
    <x v="1378"/>
    <s v="R.90.01"/>
  </r>
  <r>
    <n v="273478967"/>
    <s v="R.90.03"/>
    <s v="28.03.2017 09:42:51"/>
    <x v="14"/>
    <x v="1404"/>
    <x v="1379"/>
    <s v="R.90.03"/>
  </r>
  <r>
    <n v="273478959"/>
    <s v="R."/>
    <s v="28.03.2017 09:43:53"/>
    <x v="14"/>
    <x v="99"/>
    <x v="1380"/>
    <s v="R."/>
  </r>
  <r>
    <n v="273478903"/>
    <s v="P.85.42.1"/>
    <s v="28.03.2017 09:43:36"/>
    <x v="16"/>
    <x v="1405"/>
    <x v="1381"/>
    <s v="P.85.42.1"/>
  </r>
  <r>
    <n v="273478864"/>
    <s v="P."/>
    <s v="28.03.2017 09:43:42"/>
    <x v="16"/>
    <x v="99"/>
    <x v="1382"/>
    <s v="P."/>
  </r>
  <r>
    <n v="273478929"/>
    <s v="Q.86.90.3"/>
    <s v="28.03.2017 09:43:19"/>
    <x v="15"/>
    <x v="1406"/>
    <x v="1383"/>
    <s v="Q.86.90.3"/>
  </r>
  <r>
    <n v="273478893"/>
    <s v="P.85.4"/>
    <s v="28.03.2017 09:42:42"/>
    <x v="16"/>
    <x v="1407"/>
    <x v="1384"/>
    <s v="P.85.4"/>
  </r>
  <r>
    <n v="273478936"/>
    <s v="Q.87.1"/>
    <s v="28.03.2017 09:43:14"/>
    <x v="15"/>
    <x v="1408"/>
    <x v="266"/>
    <s v="Q.87.1"/>
  </r>
  <r>
    <n v="273478847"/>
    <s v="O.84.23.5"/>
    <s v="28.03.2017 09:42:54"/>
    <x v="17"/>
    <x v="1409"/>
    <x v="1385"/>
    <s v="O.84.23.5"/>
  </r>
  <r>
    <n v="273478849"/>
    <s v="O.84.23.51"/>
    <s v="28.03.2017 09:43:48"/>
    <x v="17"/>
    <x v="1410"/>
    <x v="1386"/>
    <s v="O.84.23.51"/>
  </r>
  <r>
    <n v="273478831"/>
    <s v="O.84.23.19"/>
    <s v="28.03.2017 09:43:39"/>
    <x v="17"/>
    <x v="1411"/>
    <x v="1387"/>
    <s v="O.84.23.19"/>
  </r>
  <r>
    <n v="273478845"/>
    <s v="O.84.23.4"/>
    <s v="28.03.2017 09:43:51"/>
    <x v="17"/>
    <x v="1412"/>
    <x v="1388"/>
    <s v="O.84.23.4"/>
  </r>
  <r>
    <n v="273478828"/>
    <s v="O.84.23.17"/>
    <s v="28.03.2017 09:43:53"/>
    <x v="17"/>
    <x v="1413"/>
    <x v="1389"/>
    <s v="O.84.23.17"/>
  </r>
  <r>
    <n v="273478826"/>
    <s v="O.84.23.16"/>
    <s v="28.03.2017 09:42:53"/>
    <x v="17"/>
    <x v="1414"/>
    <x v="1390"/>
    <s v="O.84.23.16"/>
  </r>
  <r>
    <n v="273478825"/>
    <s v="O.84.23.15"/>
    <s v="28.03.2017 09:42:48"/>
    <x v="17"/>
    <x v="1415"/>
    <x v="1391"/>
    <s v="O.84.23.15"/>
  </r>
  <r>
    <n v="273478823"/>
    <s v="O.84.23.14"/>
    <s v="28.03.2017 09:43:42"/>
    <x v="17"/>
    <x v="1416"/>
    <x v="1392"/>
    <s v="O.84.23.14"/>
  </r>
  <r>
    <n v="273478819"/>
    <s v="O.84.23.12"/>
    <s v="28.03.2017 09:43:07"/>
    <x v="17"/>
    <x v="1417"/>
    <x v="1393"/>
    <s v="O.84.23.12"/>
  </r>
  <r>
    <n v="273478821"/>
    <s v="O.84.23.13"/>
    <s v="28.03.2017 09:43:00"/>
    <x v="17"/>
    <x v="1418"/>
    <x v="1394"/>
    <s v="O.84.23.13"/>
  </r>
  <r>
    <n v="273478812"/>
    <s v="O.84.22"/>
    <s v="28.03.2017 09:43:54"/>
    <x v="17"/>
    <x v="1419"/>
    <x v="1395"/>
    <s v="O.84.22"/>
  </r>
  <r>
    <n v="273478785"/>
    <s v="O.84.11.3"/>
    <s v="28.03.2017 09:42:59"/>
    <x v="17"/>
    <x v="1420"/>
    <x v="1396"/>
    <s v="O.84.11.3"/>
  </r>
  <r>
    <n v="273478777"/>
    <s v="O.84.11.13"/>
    <s v="28.03.2017 09:43:13"/>
    <x v="17"/>
    <x v="1421"/>
    <x v="1397"/>
    <s v="O.84.11.13"/>
  </r>
  <r>
    <n v="273478816"/>
    <s v="O.84.23.1"/>
    <s v="28.03.2017 09:42:43"/>
    <x v="17"/>
    <x v="1422"/>
    <x v="1398"/>
    <s v="O.84.23.1"/>
  </r>
  <r>
    <n v="273478774"/>
    <s v="O.84.11.11"/>
    <s v="28.03.2017 09:42:44"/>
    <x v="17"/>
    <x v="1423"/>
    <x v="1399"/>
    <s v="O.84.11.11"/>
  </r>
  <r>
    <n v="273478780"/>
    <s v="O.84.11.21"/>
    <s v="28.03.2017 09:43:55"/>
    <x v="17"/>
    <x v="1424"/>
    <x v="1400"/>
    <s v="O.84.11.21"/>
  </r>
  <r>
    <n v="273478767"/>
    <s v="O.84"/>
    <s v="28.03.2017 09:43:59"/>
    <x v="17"/>
    <x v="1425"/>
    <x v="1401"/>
    <s v="O.84"/>
  </r>
  <r>
    <n v="273478755"/>
    <s v="N.82.30"/>
    <s v="28.03.2017 09:43:05"/>
    <x v="5"/>
    <x v="1426"/>
    <x v="1402"/>
    <s v="N.82.30"/>
  </r>
  <r>
    <n v="273478760"/>
    <s v="N.82.91"/>
    <s v="28.03.2017 09:43:08"/>
    <x v="5"/>
    <x v="1427"/>
    <x v="1403"/>
    <s v="N.82.91"/>
  </r>
  <r>
    <n v="273478735"/>
    <s v="N.81.29.2"/>
    <s v="28.03.2017 09:43:19"/>
    <x v="5"/>
    <x v="1428"/>
    <x v="1404"/>
    <s v="N.81.29.2"/>
  </r>
  <r>
    <n v="273478705"/>
    <s v="N.79.90.32"/>
    <s v="28.03.2017 09:43:34"/>
    <x v="5"/>
    <x v="1429"/>
    <x v="1405"/>
    <s v="N.79.90.32"/>
  </r>
  <r>
    <n v="273478700"/>
    <s v="N.79.90.22"/>
    <s v="28.03.2017 09:42:29"/>
    <x v="5"/>
    <x v="1430"/>
    <x v="1406"/>
    <s v="N.79.90.22"/>
  </r>
  <r>
    <n v="273478665"/>
    <s v="N.77.40"/>
    <s v="28.03.2017 09:43:07"/>
    <x v="5"/>
    <x v="1431"/>
    <x v="847"/>
    <s v="N.77.40"/>
  </r>
  <r>
    <n v="273478697"/>
    <s v="N.79.90.21"/>
    <s v="28.03.2017 09:43:50"/>
    <x v="5"/>
    <x v="1432"/>
    <x v="1407"/>
    <s v="N.79.90.21"/>
  </r>
  <r>
    <n v="273478661"/>
    <s v="N.77.39.3"/>
    <s v="28.03.2017 09:43:14"/>
    <x v="5"/>
    <x v="1433"/>
    <x v="1408"/>
    <s v="N.77.39.3"/>
  </r>
  <r>
    <n v="273478641"/>
    <s v="N.77.39"/>
    <s v="28.03.2017 09:43:48"/>
    <x v="5"/>
    <x v="1434"/>
    <x v="1409"/>
    <s v="N.77.39"/>
  </r>
  <r>
    <n v="273478601"/>
    <s v="M.75.00.1"/>
    <s v="28.03.2017 09:43:33"/>
    <x v="0"/>
    <x v="1435"/>
    <x v="1410"/>
    <s v="M.75.00.1"/>
  </r>
  <r>
    <n v="273478637"/>
    <s v="N.77.33.2"/>
    <s v="28.03.2017 09:42:32"/>
    <x v="5"/>
    <x v="1436"/>
    <x v="1411"/>
    <s v="N.77.33.2"/>
  </r>
  <r>
    <n v="273478599"/>
    <s v="M.75.00"/>
    <s v="28.03.2017 09:42:49"/>
    <x v="0"/>
    <x v="1437"/>
    <x v="857"/>
    <s v="M.75.00"/>
  </r>
  <r>
    <n v="273478608"/>
    <s v="N.77.1"/>
    <s v="28.03.2017 09:43:55"/>
    <x v="5"/>
    <x v="1438"/>
    <x v="1412"/>
    <s v="N.77.1"/>
  </r>
  <r>
    <n v="273478634"/>
    <s v="N.77.33"/>
    <s v="28.03.2017 09:43:06"/>
    <x v="5"/>
    <x v="1439"/>
    <x v="1413"/>
    <s v="N.77.33"/>
  </r>
  <r>
    <n v="273478595"/>
    <s v="M.75"/>
    <s v="28.03.2017 09:43:47"/>
    <x v="0"/>
    <x v="1440"/>
    <x v="857"/>
    <s v="M.75"/>
  </r>
  <r>
    <n v="273478570"/>
    <s v="M.74.90.31"/>
    <s v="28.03.2017 09:42:55"/>
    <x v="0"/>
    <x v="1441"/>
    <x v="1414"/>
    <s v="M.74.90.31"/>
  </r>
  <r>
    <n v="273478573"/>
    <s v="M.74.90.32"/>
    <s v="28.03.2017 09:42:46"/>
    <x v="0"/>
    <x v="1442"/>
    <x v="1415"/>
    <s v="M.74.90.32"/>
  </r>
  <r>
    <n v="273478566"/>
    <s v="M.74.90.26"/>
    <s v="28.03.2017 09:42:33"/>
    <x v="0"/>
    <x v="1443"/>
    <x v="1416"/>
    <s v="M.74.90.26"/>
  </r>
  <r>
    <n v="273478550"/>
    <s v="M.74.90"/>
    <s v="28.03.2017 09:43:05"/>
    <x v="0"/>
    <x v="1444"/>
    <x v="859"/>
    <s v="M.74.90"/>
  </r>
  <r>
    <n v="273478529"/>
    <s v="M.73.20.1"/>
    <s v="28.03.2017 09:42:58"/>
    <x v="0"/>
    <x v="1445"/>
    <x v="1417"/>
    <s v="M.73.20.1"/>
  </r>
  <r>
    <n v="273478527"/>
    <s v="M.73.2"/>
    <s v="28.03.2017 09:43:06"/>
    <x v="0"/>
    <x v="1446"/>
    <x v="1418"/>
    <s v="M.73.2"/>
  </r>
  <r>
    <n v="273478520"/>
    <s v="M.73"/>
    <s v="28.03.2017 09:43:08"/>
    <x v="0"/>
    <x v="1447"/>
    <x v="1419"/>
    <s v="M.73"/>
  </r>
  <r>
    <n v="273478525"/>
    <s v="M.73.12"/>
    <s v="28.03.2017 09:43:17"/>
    <x v="0"/>
    <x v="1448"/>
    <x v="1420"/>
    <s v="M.73.12"/>
  </r>
  <r>
    <n v="273478501"/>
    <s v="M.72.1"/>
    <s v="28.03.2017 09:42:47"/>
    <x v="0"/>
    <x v="1449"/>
    <x v="1421"/>
    <s v="M.72.1"/>
  </r>
  <r>
    <n v="273478499"/>
    <s v="M.72"/>
    <s v="28.03.2017 09:42:47"/>
    <x v="0"/>
    <x v="1450"/>
    <x v="1422"/>
    <s v="M.72"/>
  </r>
  <r>
    <n v="273478490"/>
    <s v="M.71.20.61"/>
    <s v="28.03.2017 09:44:00"/>
    <x v="0"/>
    <x v="1451"/>
    <x v="1423"/>
    <s v="M.71.20.61"/>
  </r>
  <r>
    <n v="273478488"/>
    <s v="M.71.20.6"/>
    <s v="28.03.2017 09:42:33"/>
    <x v="0"/>
    <x v="1452"/>
    <x v="1424"/>
    <s v="M.71.20.6"/>
  </r>
  <r>
    <n v="273478484"/>
    <s v="M.71.20.4"/>
    <s v="28.03.2017 09:43:49"/>
    <x v="0"/>
    <x v="1453"/>
    <x v="1425"/>
    <s v="M.71.20.4"/>
  </r>
  <r>
    <n v="273478465"/>
    <s v="M.71.12.64"/>
    <s v="28.03.2017 09:43:22"/>
    <x v="0"/>
    <x v="1454"/>
    <x v="1426"/>
    <s v="M.71.12.64"/>
  </r>
  <r>
    <n v="273478479"/>
    <s v="M.71.20.2"/>
    <s v="28.03.2017 09:42:32"/>
    <x v="0"/>
    <x v="1455"/>
    <x v="1427"/>
    <s v="M.71.20.2"/>
  </r>
  <r>
    <n v="273478461"/>
    <s v="M.71.12.62"/>
    <s v="28.03.2017 09:42:48"/>
    <x v="0"/>
    <x v="1456"/>
    <x v="1428"/>
    <s v="M.71.12.62"/>
  </r>
  <r>
    <n v="273478460"/>
    <s v="M.71.12.61"/>
    <s v="28.03.2017 09:43:26"/>
    <x v="0"/>
    <x v="1457"/>
    <x v="1429"/>
    <s v="M.71.12.61"/>
  </r>
  <r>
    <n v="273478449"/>
    <s v="M.71.12.53"/>
    <s v="28.03.2017 09:43:58"/>
    <x v="0"/>
    <x v="1458"/>
    <x v="1430"/>
    <s v="M.71.12.53"/>
  </r>
  <r>
    <n v="273478446"/>
    <s v="M.71.12.51"/>
    <s v="28.03.2017 09:43:16"/>
    <x v="0"/>
    <x v="1459"/>
    <x v="1431"/>
    <s v="M.71.12.51"/>
  </r>
  <r>
    <n v="273478442"/>
    <s v="M.71.12.46"/>
    <s v="28.03.2017 09:42:46"/>
    <x v="0"/>
    <x v="1460"/>
    <x v="1432"/>
    <s v="M.71.12.46"/>
  </r>
  <r>
    <n v="273478444"/>
    <s v="M.71.12.5"/>
    <s v="28.03.2017 09:42:39"/>
    <x v="0"/>
    <x v="1461"/>
    <x v="1433"/>
    <s v="M.71.12.5"/>
  </r>
  <r>
    <n v="273478441"/>
    <s v="M.71.12.45"/>
    <s v="28.03.2017 09:43:07"/>
    <x v="0"/>
    <x v="1462"/>
    <x v="1434"/>
    <s v="M.71.12.45"/>
  </r>
  <r>
    <n v="273478431"/>
    <s v="M.71.12.4"/>
    <s v="28.03.2017 09:43:44"/>
    <x v="0"/>
    <x v="1463"/>
    <x v="1435"/>
    <s v="M.71.12.4"/>
  </r>
  <r>
    <n v="273478435"/>
    <s v="M.71.12.42"/>
    <s v="28.03.2017 09:42:33"/>
    <x v="0"/>
    <x v="1464"/>
    <x v="1436"/>
    <s v="M.71.12.42"/>
  </r>
  <r>
    <n v="273478424"/>
    <s v="M.71.12.12"/>
    <s v="28.03.2017 09:42:51"/>
    <x v="0"/>
    <x v="1465"/>
    <x v="1437"/>
    <s v="M.71.12.12"/>
  </r>
  <r>
    <n v="273478421"/>
    <s v="M.71.12.1"/>
    <s v="28.03.2017 09:43:24"/>
    <x v="0"/>
    <x v="1466"/>
    <x v="1438"/>
    <s v="M.71.12.1"/>
  </r>
  <r>
    <n v="273478428"/>
    <s v="M.71.12.2"/>
    <s v="28.03.2017 09:43:01"/>
    <x v="0"/>
    <x v="1467"/>
    <x v="1439"/>
    <s v="M.71.12.2"/>
  </r>
  <r>
    <n v="273478408"/>
    <s v="M.70.22"/>
    <s v="28.03.2017 09:43:58"/>
    <x v="0"/>
    <x v="1468"/>
    <x v="1440"/>
    <s v="M.70.22"/>
  </r>
  <r>
    <n v="273478433"/>
    <s v="M.71.12.41"/>
    <s v="28.03.2017 09:43:49"/>
    <x v="0"/>
    <x v="1469"/>
    <x v="1441"/>
    <s v="M.71.12.41"/>
  </r>
  <r>
    <n v="273478405"/>
    <s v="M.70.21"/>
    <s v="28.03.2017 09:43:02"/>
    <x v="0"/>
    <x v="1470"/>
    <x v="1442"/>
    <s v="M.70.21"/>
  </r>
  <r>
    <n v="273478400"/>
    <s v="M.70.10.1"/>
    <s v="28.03.2017 09:43:56"/>
    <x v="0"/>
    <x v="1471"/>
    <x v="1443"/>
    <s v="M.70.10.1"/>
  </r>
  <r>
    <n v="273478380"/>
    <s v="M.69"/>
    <s v="28.03.2017 09:43:51"/>
    <x v="0"/>
    <x v="1472"/>
    <x v="1444"/>
    <s v="M.69"/>
  </r>
  <r>
    <n v="273478398"/>
    <s v="M.70.10"/>
    <s v="28.03.2017 09:43:35"/>
    <x v="0"/>
    <x v="1473"/>
    <x v="867"/>
    <s v="M.70.10"/>
  </r>
  <r>
    <n v="273478390"/>
    <s v="M.69.20.2"/>
    <s v="28.03.2017 09:43:42"/>
    <x v="0"/>
    <x v="1474"/>
    <x v="1445"/>
    <s v="M.69.20.2"/>
  </r>
  <r>
    <n v="273478379"/>
    <s v="M."/>
    <s v="28.03.2017 09:43:05"/>
    <x v="0"/>
    <x v="99"/>
    <x v="1446"/>
    <s v="M."/>
  </r>
  <r>
    <n v="273478373"/>
    <s v="L.68.32"/>
    <s v="28.03.2017 09:43:41"/>
    <x v="18"/>
    <x v="1475"/>
    <x v="1447"/>
    <s v="L.68.32"/>
  </r>
  <r>
    <n v="273478376"/>
    <s v="L.68.32.2"/>
    <s v="28.03.2017 09:42:41"/>
    <x v="18"/>
    <x v="1476"/>
    <x v="1448"/>
    <s v="L.68.32.2"/>
  </r>
  <r>
    <n v="273478368"/>
    <s v="L.68.31.51"/>
    <s v="28.03.2017 09:43:40"/>
    <x v="18"/>
    <x v="1477"/>
    <x v="1449"/>
    <s v="L.68.31.51"/>
  </r>
  <r>
    <n v="273478288"/>
    <s v="K.66.21"/>
    <s v="28.03.2017 09:42:30"/>
    <x v="19"/>
    <x v="1478"/>
    <x v="1450"/>
    <s v="K.66.21"/>
  </r>
  <r>
    <n v="273478340"/>
    <s v="L.68.3"/>
    <s v="28.03.2017 09:43:32"/>
    <x v="18"/>
    <x v="1479"/>
    <x v="1451"/>
    <s v="L.68.3"/>
  </r>
  <r>
    <n v="273478306"/>
    <s v="K.66.30.4"/>
    <s v="28.03.2017 09:42:35"/>
    <x v="19"/>
    <x v="1480"/>
    <x v="1452"/>
    <s v="K.66.30.4"/>
  </r>
  <r>
    <n v="273478312"/>
    <s v="L."/>
    <s v="28.03.2017 09:42:33"/>
    <x v="18"/>
    <x v="99"/>
    <x v="1453"/>
    <s v="L."/>
  </r>
  <r>
    <n v="273478295"/>
    <s v="K.66.29.2"/>
    <s v="28.03.2017 09:42:57"/>
    <x v="19"/>
    <x v="1481"/>
    <x v="1454"/>
    <s v="K.66.29.2"/>
  </r>
  <r>
    <n v="273478347"/>
    <s v="L.68.31.11"/>
    <s v="28.03.2017 09:42:41"/>
    <x v="18"/>
    <x v="1482"/>
    <x v="1455"/>
    <s v="L.68.31.11"/>
  </r>
  <r>
    <n v="273478314"/>
    <s v="L.68"/>
    <s v="28.03.2017 09:42:55"/>
    <x v="18"/>
    <x v="1483"/>
    <x v="1456"/>
    <s v="L.68"/>
  </r>
  <r>
    <n v="273478271"/>
    <s v="K.66.12.2"/>
    <s v="28.03.2017 09:43:15"/>
    <x v="19"/>
    <x v="1484"/>
    <x v="1457"/>
    <s v="K.66.12.2"/>
  </r>
  <r>
    <n v="273478287"/>
    <s v="K.66.2"/>
    <s v="28.03.2017 09:43:06"/>
    <x v="19"/>
    <x v="1485"/>
    <x v="1458"/>
    <s v="K.66.2"/>
  </r>
  <r>
    <n v="273478276"/>
    <s v="K.66.19.1"/>
    <s v="28.03.2017 09:43:02"/>
    <x v="19"/>
    <x v="1486"/>
    <x v="1459"/>
    <s v="K.66.19.1"/>
  </r>
  <r>
    <n v="273478268"/>
    <s v="K.66.12"/>
    <s v="28.03.2017 09:43:54"/>
    <x v="19"/>
    <x v="1487"/>
    <x v="1460"/>
    <s v="K.66.12"/>
  </r>
  <r>
    <n v="273478266"/>
    <s v="K.66.11.5"/>
    <s v="28.03.2017 09:43:12"/>
    <x v="19"/>
    <x v="1488"/>
    <x v="1461"/>
    <s v="K.66.11.5"/>
  </r>
  <r>
    <n v="273478261"/>
    <s v="K.66.11.2"/>
    <s v="28.03.2017 09:43:00"/>
    <x v="19"/>
    <x v="1489"/>
    <x v="1462"/>
    <s v="K.66.11.2"/>
  </r>
  <r>
    <n v="273478238"/>
    <s v="K.65.12.6"/>
    <s v="28.03.2017 09:43:03"/>
    <x v="19"/>
    <x v="1490"/>
    <x v="1463"/>
    <s v="K.65.12.6"/>
  </r>
  <r>
    <n v="273478143"/>
    <s v="J.63.1"/>
    <s v="28.03.2017 09:43:07"/>
    <x v="4"/>
    <x v="1491"/>
    <x v="1464"/>
    <s v="J.63.1"/>
  </r>
  <r>
    <n v="273478222"/>
    <s v="K.65.1"/>
    <s v="28.03.2017 09:42:40"/>
    <x v="19"/>
    <x v="1492"/>
    <x v="1465"/>
    <s v="K.65.1"/>
  </r>
  <r>
    <n v="273478203"/>
    <s v="K.64.92.7"/>
    <s v="28.03.2017 09:43:32"/>
    <x v="19"/>
    <x v="1493"/>
    <x v="1466"/>
    <s v="K.64.92.7"/>
  </r>
  <r>
    <n v="273478198"/>
    <s v="K.64.92.3"/>
    <s v="28.03.2017 09:43:04"/>
    <x v="19"/>
    <x v="1494"/>
    <x v="1467"/>
    <s v="K.64.92.3"/>
  </r>
  <r>
    <n v="273478206"/>
    <s v="K.64.99.1"/>
    <s v="28.03.2017 09:42:56"/>
    <x v="19"/>
    <x v="1495"/>
    <x v="1468"/>
    <s v="K.64.99.1"/>
  </r>
  <r>
    <n v="273478160"/>
    <s v="J.63.99.1"/>
    <s v="28.03.2017 09:43:04"/>
    <x v="4"/>
    <x v="1496"/>
    <x v="1469"/>
    <s v="J.63.99.1"/>
  </r>
  <r>
    <n v="273478209"/>
    <s v="K.64.99.3"/>
    <s v="28.03.2017 09:42:54"/>
    <x v="19"/>
    <x v="1497"/>
    <x v="1470"/>
    <s v="K.64.99.3"/>
  </r>
  <r>
    <n v="273478228"/>
    <s v="K.65.12.1"/>
    <s v="28.03.2017 09:43:09"/>
    <x v="19"/>
    <x v="1498"/>
    <x v="1471"/>
    <s v="K.65.12.1"/>
  </r>
  <r>
    <n v="329512567"/>
    <s v="C.28.99.43"/>
    <s v="28.03.2017 09:44:41"/>
    <x v="3"/>
    <x v="1499"/>
    <x v="1472"/>
    <s v="C.28.99.43"/>
  </r>
  <r>
    <n v="329511887"/>
    <s v="M.71.12.14"/>
    <s v="28.03.2017 09:44:15"/>
    <x v="0"/>
    <x v="1500"/>
    <x v="1473"/>
    <s v="M.71.12.14"/>
  </r>
  <r>
    <n v="329512187"/>
    <s v="M.72.19.11"/>
    <s v="28.03.2017 09:43:56"/>
    <x v="0"/>
    <x v="1501"/>
    <x v="1474"/>
    <s v="M.72.19.11"/>
  </r>
  <r>
    <n v="273478142"/>
    <s v="J.63"/>
    <s v="28.03.2017 09:43:35"/>
    <x v="4"/>
    <x v="1502"/>
    <x v="1475"/>
    <s v="J.63"/>
  </r>
  <r>
    <n v="329512894"/>
    <s v="C.25.30.22"/>
    <s v="28.03.2017 09:45:06"/>
    <x v="3"/>
    <x v="1503"/>
    <x v="1476"/>
    <s v="C.25.30.22"/>
  </r>
  <r>
    <n v="277934826"/>
    <s v="C.16.29.3"/>
    <s v="28.03.2017 09:44:10"/>
    <x v="3"/>
    <x v="1504"/>
    <x v="1477"/>
    <s v="C.16.29.3"/>
  </r>
  <r>
    <n v="277934807"/>
    <s v="C.14.20.2"/>
    <s v="28.03.2017 09:44:33"/>
    <x v="3"/>
    <x v="1505"/>
    <x v="1478"/>
    <s v="C.14.20.2"/>
  </r>
  <r>
    <n v="277934798"/>
    <s v="C.14.14.4"/>
    <s v="28.03.2017 09:44:02"/>
    <x v="3"/>
    <x v="1506"/>
    <x v="1479"/>
    <s v="C.14.14.4"/>
  </r>
  <r>
    <n v="277934801"/>
    <s v="C.14.19.5"/>
    <s v="28.03.2017 09:44:08"/>
    <x v="3"/>
    <x v="1507"/>
    <x v="1480"/>
    <s v="C.14.19.5"/>
  </r>
  <r>
    <n v="277934806"/>
    <s v="S.95.29.5"/>
    <s v="28.03.2017 09:44:01"/>
    <x v="2"/>
    <x v="1508"/>
    <x v="1481"/>
    <s v="S.95.29.5"/>
  </r>
  <r>
    <n v="277934787"/>
    <s v="S.95.29.13"/>
    <s v="28.03.2017 09:44:57"/>
    <x v="2"/>
    <x v="1509"/>
    <x v="1482"/>
    <s v="S.95.29.13"/>
  </r>
  <r>
    <n v="277934795"/>
    <s v="C.14.13.3"/>
    <s v="28.03.2017 09:44:40"/>
    <x v="3"/>
    <x v="1510"/>
    <x v="1483"/>
    <s v="C.14.13.3"/>
  </r>
  <r>
    <n v="277934794"/>
    <s v="S.95.29.4"/>
    <s v="28.03.2017 09:44:29"/>
    <x v="2"/>
    <x v="1511"/>
    <x v="1484"/>
    <s v="S.95.29.4"/>
  </r>
  <r>
    <n v="273482990"/>
    <s v="J.62.02"/>
    <s v="28.03.2017 09:44:37"/>
    <x v="4"/>
    <x v="1512"/>
    <x v="1485"/>
    <s v="J.62.02"/>
  </r>
  <r>
    <n v="277934783"/>
    <s v="C.31.02.1"/>
    <s v="28.03.2017 09:44:13"/>
    <x v="3"/>
    <x v="1513"/>
    <x v="1486"/>
    <s v="C.31.02.1"/>
  </r>
  <r>
    <n v="273482980"/>
    <s v="J.61.9"/>
    <s v="28.03.2017 09:43:51"/>
    <x v="4"/>
    <x v="1514"/>
    <x v="907"/>
    <s v="J.61.9"/>
  </r>
  <r>
    <n v="277934790"/>
    <s v="S.95.29.3"/>
    <s v="28.03.2017 09:44:47"/>
    <x v="2"/>
    <x v="1515"/>
    <x v="1487"/>
    <s v="S.95.29.3"/>
  </r>
  <r>
    <n v="273482988"/>
    <s v="J.62.01"/>
    <s v="28.03.2017 09:45:34"/>
    <x v="4"/>
    <x v="1516"/>
    <x v="1488"/>
    <s v="J.62.01"/>
  </r>
  <r>
    <n v="273482968"/>
    <s v="J.61.20.4"/>
    <s v="28.03.2017 09:45:02"/>
    <x v="4"/>
    <x v="1517"/>
    <x v="1489"/>
    <s v="J.61.20.4"/>
  </r>
  <r>
    <n v="273482977"/>
    <s v="J.61.30.2"/>
    <s v="28.03.2017 09:44:08"/>
    <x v="4"/>
    <x v="1518"/>
    <x v="1490"/>
    <s v="J.61.30.2"/>
  </r>
  <r>
    <n v="273482966"/>
    <s v="J.61.20.3"/>
    <s v="28.03.2017 09:45:07"/>
    <x v="4"/>
    <x v="1519"/>
    <x v="1491"/>
    <s v="J.61.20.3"/>
  </r>
  <r>
    <n v="273482957"/>
    <s v="J.61.10.9"/>
    <s v="28.03.2017 09:45:08"/>
    <x v="4"/>
    <x v="1520"/>
    <x v="1492"/>
    <s v="J.61.10.9"/>
  </r>
  <r>
    <n v="273482938"/>
    <s v="J.61"/>
    <s v="28.03.2017 09:45:25"/>
    <x v="4"/>
    <x v="1521"/>
    <x v="1493"/>
    <s v="J.61"/>
  </r>
  <r>
    <n v="273482878"/>
    <s v="J.58.11.1"/>
    <s v="28.03.2017 09:44:16"/>
    <x v="4"/>
    <x v="1522"/>
    <x v="1494"/>
    <s v="J.58.11.1"/>
  </r>
  <r>
    <n v="273482847"/>
    <s v="I.56.10.22"/>
    <s v="28.03.2017 09:45:09"/>
    <x v="6"/>
    <x v="1523"/>
    <x v="1495"/>
    <s v="I.56.10.22"/>
  </r>
  <r>
    <n v="273482852"/>
    <s v="I.56.10.24"/>
    <s v="28.03.2017 09:44:44"/>
    <x v="6"/>
    <x v="1524"/>
    <x v="1496"/>
    <s v="I.56.10.24"/>
  </r>
  <r>
    <n v="273482917"/>
    <s v="J.59.13"/>
    <s v="28.03.2017 09:44:43"/>
    <x v="4"/>
    <x v="1525"/>
    <x v="1497"/>
    <s v="J.59.13"/>
  </r>
  <r>
    <n v="273482890"/>
    <s v="J.58.13"/>
    <s v="28.03.2017 09:45:15"/>
    <x v="4"/>
    <x v="1526"/>
    <x v="1498"/>
    <s v="J.58.13"/>
  </r>
  <r>
    <n v="273482840"/>
    <s v="I.56.10"/>
    <s v="28.03.2017 09:45:22"/>
    <x v="6"/>
    <x v="1527"/>
    <x v="932"/>
    <s v="I.56.10"/>
  </r>
  <r>
    <n v="273482864"/>
    <s v="I.56.29.4"/>
    <s v="28.03.2017 09:44:12"/>
    <x v="6"/>
    <x v="1528"/>
    <x v="1499"/>
    <s v="I.56.29.4"/>
  </r>
  <r>
    <n v="273482882"/>
    <s v="J.58.11.3"/>
    <s v="28.03.2017 09:44:30"/>
    <x v="4"/>
    <x v="1529"/>
    <x v="1500"/>
    <s v="J.58.11.3"/>
  </r>
  <r>
    <n v="273482888"/>
    <s v="J.58.12.2"/>
    <s v="28.03.2017 09:44:46"/>
    <x v="4"/>
    <x v="1530"/>
    <x v="1501"/>
    <s v="J.58.12.2"/>
  </r>
  <r>
    <n v="273482869"/>
    <s v="I.56.30"/>
    <s v="28.03.2017 09:44:50"/>
    <x v="6"/>
    <x v="1531"/>
    <x v="16"/>
    <s v="I.56.30"/>
  </r>
  <r>
    <n v="273482928"/>
    <s v="J.59.20.3"/>
    <s v="28.03.2017 09:45:09"/>
    <x v="4"/>
    <x v="1532"/>
    <x v="1502"/>
    <s v="J.59.20.3"/>
  </r>
  <r>
    <n v="273482903"/>
    <s v="J.58.2"/>
    <s v="28.03.2017 09:44:32"/>
    <x v="4"/>
    <x v="1533"/>
    <x v="1503"/>
    <s v="J.58.2"/>
  </r>
  <r>
    <n v="273482818"/>
    <s v="I.55"/>
    <s v="28.03.2017 09:45:07"/>
    <x v="6"/>
    <x v="1534"/>
    <x v="1504"/>
    <s v="I.55"/>
  </r>
  <r>
    <n v="273482817"/>
    <s v="I."/>
    <s v="28.03.2017 09:44:17"/>
    <x v="6"/>
    <x v="99"/>
    <x v="1505"/>
    <s v="I."/>
  </r>
  <r>
    <n v="273482773"/>
    <s v="H.52.23.23"/>
    <s v="28.03.2017 09:45:35"/>
    <x v="1"/>
    <x v="1535"/>
    <x v="1506"/>
    <s v="H.52.23.23"/>
  </r>
  <r>
    <n v="273482780"/>
    <s v="H.52.29"/>
    <s v="28.03.2017 09:44:58"/>
    <x v="1"/>
    <x v="1536"/>
    <x v="1507"/>
    <s v="H.52.29"/>
  </r>
  <r>
    <n v="273482758"/>
    <s v="H.52.23.11"/>
    <s v="28.03.2017 09:45:15"/>
    <x v="1"/>
    <x v="1537"/>
    <x v="1508"/>
    <s v="H.52.23.11"/>
  </r>
  <r>
    <n v="273482726"/>
    <s v="H.52.22.14"/>
    <s v="28.03.2017 09:44:38"/>
    <x v="1"/>
    <x v="1538"/>
    <x v="1509"/>
    <s v="H.52.22.14"/>
  </r>
  <r>
    <n v="273482784"/>
    <s v="H.53.1"/>
    <s v="28.03.2017 09:44:39"/>
    <x v="1"/>
    <x v="1539"/>
    <x v="23"/>
    <s v="H.53.1"/>
  </r>
  <r>
    <n v="273482805"/>
    <s v="H.53.20.21"/>
    <s v="28.03.2017 09:44:39"/>
    <x v="1"/>
    <x v="1540"/>
    <x v="1510"/>
    <s v="H.53.20.21"/>
  </r>
  <r>
    <n v="273482708"/>
    <s v="H.52.21.23"/>
    <s v="28.03.2017 09:45:07"/>
    <x v="1"/>
    <x v="1541"/>
    <x v="1511"/>
    <s v="H.52.21.23"/>
  </r>
  <r>
    <n v="273482788"/>
    <s v="H.53.10.1"/>
    <s v="28.03.2017 09:44:47"/>
    <x v="1"/>
    <x v="1542"/>
    <x v="1512"/>
    <s v="H.53.10.1"/>
  </r>
  <r>
    <n v="273482713"/>
    <s v="H.52.21.29"/>
    <s v="28.03.2017 09:43:53"/>
    <x v="1"/>
    <x v="1543"/>
    <x v="1513"/>
    <s v="H.52.21.29"/>
  </r>
  <r>
    <n v="273482717"/>
    <s v="H.52.22"/>
    <s v="28.03.2017 09:44:03"/>
    <x v="1"/>
    <x v="1544"/>
    <x v="1514"/>
    <s v="H.52.22"/>
  </r>
  <r>
    <n v="273482707"/>
    <s v="H.52.21.22"/>
    <s v="28.03.2017 09:45:20"/>
    <x v="1"/>
    <x v="1545"/>
    <x v="1515"/>
    <s v="H.52.21.22"/>
  </r>
  <r>
    <n v="273482662"/>
    <s v="H.51.21.1"/>
    <s v="28.03.2017 09:45:33"/>
    <x v="1"/>
    <x v="1546"/>
    <x v="1516"/>
    <s v="H.51.21.1"/>
  </r>
  <r>
    <n v="273482667"/>
    <s v="H.51.22"/>
    <s v="28.03.2017 09:45:25"/>
    <x v="1"/>
    <x v="1547"/>
    <x v="1517"/>
    <s v="H.51.22"/>
  </r>
  <r>
    <n v="273482685"/>
    <s v="H.52.10.22"/>
    <s v="28.03.2017 09:45:04"/>
    <x v="1"/>
    <x v="1548"/>
    <x v="1518"/>
    <s v="H.52.10.22"/>
  </r>
  <r>
    <n v="273482658"/>
    <s v="H.51.10.3"/>
    <s v="28.03.2017 09:44:05"/>
    <x v="1"/>
    <x v="1549"/>
    <x v="1519"/>
    <s v="H.51.10.3"/>
  </r>
  <r>
    <n v="273482639"/>
    <s v="H.50.30.2"/>
    <s v="28.03.2017 09:44:54"/>
    <x v="1"/>
    <x v="1550"/>
    <x v="1520"/>
    <s v="H.50.30.2"/>
  </r>
  <r>
    <n v="273482638"/>
    <s v="H.50.30.1"/>
    <s v="28.03.2017 09:44:31"/>
    <x v="1"/>
    <x v="1551"/>
    <x v="1521"/>
    <s v="H.50.30.1"/>
  </r>
  <r>
    <n v="273482619"/>
    <s v="H.50.20.24"/>
    <s v="28.03.2017 09:44:50"/>
    <x v="1"/>
    <x v="1552"/>
    <x v="1522"/>
    <s v="H.50.20.24"/>
  </r>
  <r>
    <n v="273482664"/>
    <s v="H.51.21.2"/>
    <s v="28.03.2017 09:44:33"/>
    <x v="1"/>
    <x v="1553"/>
    <x v="1523"/>
    <s v="H.51.21.2"/>
  </r>
  <r>
    <n v="273482654"/>
    <s v="H.51.10.1"/>
    <s v="28.03.2017 09:44:39"/>
    <x v="1"/>
    <x v="1554"/>
    <x v="1524"/>
    <s v="H.51.10.1"/>
  </r>
  <r>
    <n v="273482625"/>
    <s v="H.50.20.31"/>
    <s v="28.03.2017 09:44:30"/>
    <x v="1"/>
    <x v="1555"/>
    <x v="1525"/>
    <s v="H.50.20.31"/>
  </r>
  <r>
    <n v="273482646"/>
    <s v="H.50.40.2"/>
    <s v="28.03.2017 09:44:23"/>
    <x v="1"/>
    <x v="1556"/>
    <x v="1526"/>
    <s v="H.50.40.2"/>
  </r>
  <r>
    <n v="273482612"/>
    <s v="H.50.20.19"/>
    <s v="28.03.2017 09:45:12"/>
    <x v="1"/>
    <x v="1557"/>
    <x v="1527"/>
    <s v="H.50.20.19"/>
  </r>
  <r>
    <n v="273482600"/>
    <s v="H.50.20.1"/>
    <s v="28.03.2017 09:44:02"/>
    <x v="1"/>
    <x v="1558"/>
    <x v="1528"/>
    <s v="H.50.20.1"/>
  </r>
  <r>
    <n v="273482608"/>
    <s v="H.50.20.14"/>
    <s v="28.03.2017 09:45:10"/>
    <x v="1"/>
    <x v="1559"/>
    <x v="1529"/>
    <s v="H.50.20.14"/>
  </r>
  <r>
    <n v="273482593"/>
    <s v="H.50.10.31"/>
    <s v="28.03.2017 09:44:43"/>
    <x v="1"/>
    <x v="1560"/>
    <x v="1530"/>
    <s v="H.50.10.31"/>
  </r>
  <r>
    <n v="273482588"/>
    <s v="H.50.10.21"/>
    <s v="28.03.2017 09:44:41"/>
    <x v="1"/>
    <x v="1561"/>
    <x v="1531"/>
    <s v="H.50.10.21"/>
  </r>
  <r>
    <n v="273482587"/>
    <s v="H.50.10.2"/>
    <s v="28.03.2017 09:44:07"/>
    <x v="1"/>
    <x v="1562"/>
    <x v="1532"/>
    <s v="H.50.10.2"/>
  </r>
  <r>
    <n v="273482569"/>
    <s v="H.49.50.2"/>
    <s v="28.03.2017 09:44:32"/>
    <x v="1"/>
    <x v="1563"/>
    <x v="1533"/>
    <s v="H.49.50.2"/>
  </r>
  <r>
    <n v="273482568"/>
    <s v="H.49.50.12"/>
    <s v="28.03.2017 09:44:55"/>
    <x v="1"/>
    <x v="1564"/>
    <x v="1534"/>
    <s v="H.49.50.12"/>
  </r>
  <r>
    <n v="273482565"/>
    <s v="H.49.50.1"/>
    <s v="28.03.2017 09:44:29"/>
    <x v="1"/>
    <x v="1565"/>
    <x v="1535"/>
    <s v="H.49.50.1"/>
  </r>
  <r>
    <n v="273482563"/>
    <s v="H.49.50"/>
    <s v="28.03.2017 09:44:48"/>
    <x v="1"/>
    <x v="1566"/>
    <x v="1536"/>
    <s v="H.49.50"/>
  </r>
  <r>
    <n v="273482558"/>
    <s v="H.49.41.3"/>
    <s v="28.03.2017 09:44:10"/>
    <x v="1"/>
    <x v="1567"/>
    <x v="1537"/>
    <s v="H.49.41.3"/>
  </r>
  <r>
    <n v="273482561"/>
    <s v="H.49.5"/>
    <s v="28.03.2017 09:44:14"/>
    <x v="1"/>
    <x v="1568"/>
    <x v="1536"/>
    <s v="H.49.5"/>
  </r>
  <r>
    <n v="273482555"/>
    <s v="H.49.41.1"/>
    <s v="28.03.2017 09:44:39"/>
    <x v="1"/>
    <x v="1569"/>
    <x v="1538"/>
    <s v="H.49.41.1"/>
  </r>
  <r>
    <n v="273482534"/>
    <s v="H.49.39.12"/>
    <s v="28.03.2017 09:44:53"/>
    <x v="1"/>
    <x v="1570"/>
    <x v="1539"/>
    <s v="H.49.39.12"/>
  </r>
  <r>
    <n v="273482515"/>
    <s v="H.49.31.2"/>
    <s v="28.03.2017 09:44:47"/>
    <x v="1"/>
    <x v="1571"/>
    <x v="1540"/>
    <s v="H.49.31.2"/>
  </r>
  <r>
    <n v="273482511"/>
    <s v="H.49.31.11"/>
    <s v="28.03.2017 09:44:02"/>
    <x v="1"/>
    <x v="1572"/>
    <x v="1541"/>
    <s v="H.49.31.11"/>
  </r>
  <r>
    <n v="273482508"/>
    <s v="H.49.31"/>
    <s v="28.03.2017 09:45:00"/>
    <x v="1"/>
    <x v="1573"/>
    <x v="1542"/>
    <s v="H.49.31"/>
  </r>
  <r>
    <n v="273482485"/>
    <s v="H."/>
    <s v="28.03.2017 09:44:17"/>
    <x v="1"/>
    <x v="99"/>
    <x v="1543"/>
    <s v="H."/>
  </r>
  <r>
    <n v="273482476"/>
    <s v="G.47.99.1"/>
    <s v="28.03.2017 09:44:48"/>
    <x v="7"/>
    <x v="1574"/>
    <x v="1544"/>
    <s v="G.47.99.1"/>
  </r>
  <r>
    <n v="273482441"/>
    <s v="G.47.79.3"/>
    <s v="28.03.2017 09:44:33"/>
    <x v="7"/>
    <x v="1575"/>
    <x v="1545"/>
    <s v="G.47.79.3"/>
  </r>
  <r>
    <n v="273482433"/>
    <s v="G.47.78.9"/>
    <s v="28.03.2017 09:44:52"/>
    <x v="7"/>
    <x v="1576"/>
    <x v="1546"/>
    <s v="G.47.78.9"/>
  </r>
  <r>
    <n v="273482396"/>
    <s v="G.47.75.1"/>
    <s v="28.03.2017 09:44:41"/>
    <x v="7"/>
    <x v="1577"/>
    <x v="1547"/>
    <s v="G.47.75.1"/>
  </r>
  <r>
    <n v="273482423"/>
    <s v="G.47.78.61"/>
    <s v="28.03.2017 09:44:37"/>
    <x v="7"/>
    <x v="1578"/>
    <x v="1548"/>
    <s v="G.47.78.61"/>
  </r>
  <r>
    <n v="273482382"/>
    <s v="G.47.71.8"/>
    <s v="28.03.2017 09:44:06"/>
    <x v="7"/>
    <x v="1579"/>
    <x v="1549"/>
    <s v="G.47.71.8"/>
  </r>
  <r>
    <n v="273482390"/>
    <s v="G.47.74"/>
    <s v="28.03.2017 09:44:13"/>
    <x v="7"/>
    <x v="1580"/>
    <x v="1550"/>
    <s v="G.47.74"/>
  </r>
  <r>
    <n v="273482384"/>
    <s v="G.47.72.1"/>
    <s v="28.03.2017 09:45:06"/>
    <x v="7"/>
    <x v="1581"/>
    <x v="1551"/>
    <s v="G.47.72.1"/>
  </r>
  <r>
    <n v="273482380"/>
    <s v="G.47.71.7"/>
    <s v="28.03.2017 09:44:13"/>
    <x v="7"/>
    <x v="1582"/>
    <x v="1552"/>
    <s v="G.47.71.7"/>
  </r>
  <r>
    <n v="273482374"/>
    <s v="G.47.71.4"/>
    <s v="28.03.2017 09:44:49"/>
    <x v="7"/>
    <x v="1583"/>
    <x v="1553"/>
    <s v="G.47.71.4"/>
  </r>
  <r>
    <n v="273482360"/>
    <s v="G.47.64.3"/>
    <s v="28.03.2017 09:44:46"/>
    <x v="7"/>
    <x v="1584"/>
    <x v="1554"/>
    <s v="G.47.64.3"/>
  </r>
  <r>
    <n v="273482367"/>
    <s v="G.47.71"/>
    <s v="28.03.2017 09:44:13"/>
    <x v="7"/>
    <x v="1585"/>
    <x v="1555"/>
    <s v="G.47.71"/>
  </r>
  <r>
    <n v="273482345"/>
    <s v="G.47.61"/>
    <s v="28.03.2017 09:44:25"/>
    <x v="7"/>
    <x v="1586"/>
    <x v="1556"/>
    <s v="G.47.61"/>
  </r>
  <r>
    <n v="273482347"/>
    <s v="G.47.62.1"/>
    <s v="28.03.2017 09:44:34"/>
    <x v="7"/>
    <x v="1587"/>
    <x v="1557"/>
    <s v="G.47.62.1"/>
  </r>
  <r>
    <n v="273482339"/>
    <s v="G.47.59.6"/>
    <s v="28.03.2017 09:44:42"/>
    <x v="7"/>
    <x v="1588"/>
    <x v="1558"/>
    <s v="G.47.59.6"/>
  </r>
  <r>
    <n v="273482336"/>
    <s v="G.47.59.4"/>
    <s v="28.03.2017 09:45:37"/>
    <x v="7"/>
    <x v="1589"/>
    <x v="1559"/>
    <s v="G.47.59.4"/>
  </r>
  <r>
    <n v="273482323"/>
    <s v="G.47.53"/>
    <s v="28.03.2017 09:45:16"/>
    <x v="7"/>
    <x v="1590"/>
    <x v="1560"/>
    <s v="G.47.53"/>
  </r>
  <r>
    <n v="273482331"/>
    <s v="G.47.59"/>
    <s v="28.03.2017 09:44:21"/>
    <x v="7"/>
    <x v="1591"/>
    <x v="1561"/>
    <s v="G.47.59"/>
  </r>
  <r>
    <n v="273482313"/>
    <s v="G.47.52.7"/>
    <s v="28.03.2017 09:45:36"/>
    <x v="7"/>
    <x v="1592"/>
    <x v="1562"/>
    <s v="G.47.52.7"/>
  </r>
  <r>
    <n v="273482300"/>
    <s v="G.47.51.2"/>
    <s v="28.03.2017 09:45:33"/>
    <x v="7"/>
    <x v="1593"/>
    <x v="1563"/>
    <s v="G.47.51.2"/>
  </r>
  <r>
    <n v="273482284"/>
    <s v="G.47.41.1"/>
    <s v="28.03.2017 09:44:27"/>
    <x v="7"/>
    <x v="1594"/>
    <x v="1564"/>
    <s v="G.47.41.1"/>
  </r>
  <r>
    <n v="273482295"/>
    <s v="G.47.5"/>
    <s v="28.03.2017 09:45:21"/>
    <x v="7"/>
    <x v="1595"/>
    <x v="1565"/>
    <s v="G.47.5"/>
  </r>
  <r>
    <n v="273482296"/>
    <s v="G.47.51"/>
    <s v="28.03.2017 09:45:17"/>
    <x v="7"/>
    <x v="1596"/>
    <x v="55"/>
    <s v="G.47.51"/>
  </r>
  <r>
    <n v="273482282"/>
    <s v="G.47.41"/>
    <s v="28.03.2017 09:44:53"/>
    <x v="7"/>
    <x v="1597"/>
    <x v="1566"/>
    <s v="G.47.41"/>
  </r>
  <r>
    <n v="273482267"/>
    <s v="G.47.29.36"/>
    <s v="28.03.2017 09:44:26"/>
    <x v="7"/>
    <x v="1598"/>
    <x v="1567"/>
    <s v="G.47.29.36"/>
  </r>
  <r>
    <n v="273482275"/>
    <s v="G.47.30.11"/>
    <s v="28.03.2017 09:44:33"/>
    <x v="7"/>
    <x v="1599"/>
    <x v="1568"/>
    <s v="G.47.30.11"/>
  </r>
  <r>
    <n v="273482266"/>
    <s v="G.47.29.35"/>
    <s v="28.03.2017 09:45:03"/>
    <x v="7"/>
    <x v="1600"/>
    <x v="1569"/>
    <s v="G.47.29.35"/>
  </r>
  <r>
    <n v="273482260"/>
    <s v="G.47.29.32"/>
    <s v="28.03.2017 09:44:32"/>
    <x v="7"/>
    <x v="1601"/>
    <x v="1570"/>
    <s v="G.47.29.32"/>
  </r>
  <r>
    <n v="273482259"/>
    <s v="G.47.29.31"/>
    <s v="28.03.2017 09:45:06"/>
    <x v="7"/>
    <x v="1602"/>
    <x v="1571"/>
    <s v="G.47.29.31"/>
  </r>
  <r>
    <n v="273482258"/>
    <s v="G.47.29.3"/>
    <s v="28.03.2017 09:45:23"/>
    <x v="7"/>
    <x v="1603"/>
    <x v="1572"/>
    <s v="G.47.29.3"/>
  </r>
  <r>
    <n v="273482256"/>
    <s v="G.47.29.22"/>
    <s v="28.03.2017 09:44:54"/>
    <x v="7"/>
    <x v="1604"/>
    <x v="1573"/>
    <s v="G.47.29.22"/>
  </r>
  <r>
    <n v="273482246"/>
    <s v="G.47.29.1"/>
    <s v="28.03.2017 09:45:08"/>
    <x v="7"/>
    <x v="1605"/>
    <x v="1574"/>
    <s v="G.47.29.1"/>
  </r>
  <r>
    <n v="273482242"/>
    <s v="G.47.25.12"/>
    <s v="28.03.2017 09:44:45"/>
    <x v="7"/>
    <x v="1606"/>
    <x v="1575"/>
    <s v="G.47.25.12"/>
  </r>
  <r>
    <n v="273482247"/>
    <s v="G.47.29.11"/>
    <s v="28.03.2017 09:44:24"/>
    <x v="7"/>
    <x v="1607"/>
    <x v="1576"/>
    <s v="G.47.29.11"/>
  </r>
  <r>
    <n v="273482218"/>
    <s v="G.47.22.3"/>
    <s v="28.03.2017 09:44:36"/>
    <x v="7"/>
    <x v="1608"/>
    <x v="1577"/>
    <s v="G.47.22.3"/>
  </r>
  <r>
    <n v="273482211"/>
    <s v="G.47.21.2"/>
    <s v="28.03.2017 09:44:38"/>
    <x v="7"/>
    <x v="1609"/>
    <x v="1578"/>
    <s v="G.47.21.2"/>
  </r>
  <r>
    <n v="273482197"/>
    <s v="G.47.11.2"/>
    <s v="28.03.2017 09:44:04"/>
    <x v="7"/>
    <x v="1610"/>
    <x v="1579"/>
    <s v="G.47.11.2"/>
  </r>
  <r>
    <n v="273482204"/>
    <s v="G.47.19.2"/>
    <s v="28.03.2017 09:44:31"/>
    <x v="7"/>
    <x v="1611"/>
    <x v="1580"/>
    <s v="G.47.19.2"/>
  </r>
  <r>
    <n v="273482209"/>
    <s v="G.47.21.1"/>
    <s v="28.03.2017 09:44:40"/>
    <x v="7"/>
    <x v="1612"/>
    <x v="1581"/>
    <s v="G.47.21.1"/>
  </r>
  <r>
    <n v="273482175"/>
    <s v="G.46.76"/>
    <s v="28.03.2017 09:45:22"/>
    <x v="7"/>
    <x v="1613"/>
    <x v="1582"/>
    <s v="G.46.76"/>
  </r>
  <r>
    <n v="273482186"/>
    <s v="G.46.9"/>
    <s v="28.03.2017 09:45:24"/>
    <x v="7"/>
    <x v="1614"/>
    <x v="60"/>
    <s v="G.46.9"/>
  </r>
  <r>
    <n v="273482163"/>
    <s v="G.46.74"/>
    <s v="28.03.2017 09:44:45"/>
    <x v="7"/>
    <x v="1615"/>
    <x v="1583"/>
    <s v="G.46.74"/>
  </r>
  <r>
    <n v="273482149"/>
    <s v="G.46.73.2"/>
    <s v="28.03.2017 09:44:12"/>
    <x v="7"/>
    <x v="1616"/>
    <x v="1584"/>
    <s v="G.46.73.2"/>
  </r>
  <r>
    <n v="273482127"/>
    <s v="G.46.71.51"/>
    <s v="28.03.2017 09:44:47"/>
    <x v="7"/>
    <x v="1617"/>
    <x v="1585"/>
    <s v="G.46.71.51"/>
  </r>
  <r>
    <n v="273482174"/>
    <s v="G.46.75.2"/>
    <s v="28.03.2017 09:44:43"/>
    <x v="7"/>
    <x v="1618"/>
    <x v="1586"/>
    <s v="G.46.75.2"/>
  </r>
  <r>
    <n v="273482115"/>
    <s v="G.46.7"/>
    <s v="28.03.2017 09:44:05"/>
    <x v="7"/>
    <x v="1619"/>
    <x v="1587"/>
    <s v="G.46.7"/>
  </r>
  <r>
    <n v="273482107"/>
    <s v="G.46.69.5"/>
    <s v="28.03.2017 09:44:06"/>
    <x v="7"/>
    <x v="1620"/>
    <x v="1588"/>
    <s v="G.46.69.5"/>
  </r>
  <r>
    <n v="273482103"/>
    <s v="G.46.69.3"/>
    <s v="28.03.2017 09:44:42"/>
    <x v="7"/>
    <x v="1621"/>
    <x v="1589"/>
    <s v="G.46.69.3"/>
  </r>
  <r>
    <n v="273482081"/>
    <s v="G.46.61.1"/>
    <s v="28.03.2017 09:44:33"/>
    <x v="7"/>
    <x v="1622"/>
    <x v="1590"/>
    <s v="G.46.61.1"/>
  </r>
  <r>
    <n v="273482094"/>
    <s v="G.46.65"/>
    <s v="28.03.2017 09:44:44"/>
    <x v="7"/>
    <x v="1623"/>
    <x v="1591"/>
    <s v="G.46.65"/>
  </r>
  <r>
    <n v="273482098"/>
    <s v="G.46.69"/>
    <s v="28.03.2017 09:45:07"/>
    <x v="7"/>
    <x v="1624"/>
    <x v="1592"/>
    <s v="G.46.69"/>
  </r>
  <r>
    <n v="273482079"/>
    <s v="G.46.61"/>
    <s v="28.03.2017 09:44:09"/>
    <x v="7"/>
    <x v="1625"/>
    <x v="1593"/>
    <s v="G.46.61"/>
  </r>
  <r>
    <n v="273482051"/>
    <s v="G.46.49.4"/>
    <s v="28.03.2017 09:44:53"/>
    <x v="7"/>
    <x v="1626"/>
    <x v="1594"/>
    <s v="G.46.49.4"/>
  </r>
  <r>
    <n v="273482056"/>
    <s v="G.46.49.43"/>
    <s v="28.03.2017 09:45:17"/>
    <x v="7"/>
    <x v="1627"/>
    <x v="1595"/>
    <s v="G.46.49.43"/>
  </r>
  <r>
    <n v="273482037"/>
    <s v="G.46.48.1"/>
    <s v="28.03.2017 09:45:17"/>
    <x v="7"/>
    <x v="1628"/>
    <x v="1596"/>
    <s v="G.46.48.1"/>
  </r>
  <r>
    <n v="273482047"/>
    <s v="G.46.49.32"/>
    <s v="28.03.2017 09:45:27"/>
    <x v="7"/>
    <x v="1629"/>
    <x v="1597"/>
    <s v="G.46.49.32"/>
  </r>
  <r>
    <n v="273482007"/>
    <s v="G.46.43.2"/>
    <s v="28.03.2017 09:44:49"/>
    <x v="7"/>
    <x v="1630"/>
    <x v="1598"/>
    <s v="G.46.43.2"/>
  </r>
  <r>
    <n v="273482023"/>
    <s v="G.46.46.1"/>
    <s v="28.03.2017 09:45:18"/>
    <x v="7"/>
    <x v="1631"/>
    <x v="1027"/>
    <s v="G.46.46.1"/>
  </r>
  <r>
    <n v="273481999"/>
    <s v="G.46.42.14"/>
    <s v="28.03.2017 09:44:34"/>
    <x v="7"/>
    <x v="1632"/>
    <x v="1599"/>
    <s v="G.46.42.14"/>
  </r>
  <r>
    <n v="273481974"/>
    <s v="G.46.38.26"/>
    <s v="28.03.2017 09:45:31"/>
    <x v="7"/>
    <x v="1633"/>
    <x v="1600"/>
    <s v="G.46.38.26"/>
  </r>
  <r>
    <n v="273481986"/>
    <s v="G.46.41"/>
    <s v="28.03.2017 09:45:24"/>
    <x v="7"/>
    <x v="1634"/>
    <x v="1601"/>
    <s v="G.46.41"/>
  </r>
  <r>
    <n v="273481969"/>
    <s v="G.46.38.23"/>
    <s v="28.03.2017 09:45:12"/>
    <x v="7"/>
    <x v="1635"/>
    <x v="1602"/>
    <s v="G.46.38.23"/>
  </r>
  <r>
    <n v="273481967"/>
    <s v="G.46.38.22"/>
    <s v="28.03.2017 09:44:18"/>
    <x v="7"/>
    <x v="1636"/>
    <x v="1603"/>
    <s v="G.46.38.22"/>
  </r>
  <r>
    <n v="273481988"/>
    <s v="G.46.41.1"/>
    <s v="28.03.2017 09:45:14"/>
    <x v="7"/>
    <x v="1637"/>
    <x v="1604"/>
    <s v="G.46.41.1"/>
  </r>
  <r>
    <n v="273481966"/>
    <s v="G.46.38.21"/>
    <s v="28.03.2017 09:44:47"/>
    <x v="7"/>
    <x v="1638"/>
    <x v="1605"/>
    <s v="G.46.38.21"/>
  </r>
  <r>
    <n v="273481958"/>
    <s v="G.46.37"/>
    <s v="28.03.2017 09:45:34"/>
    <x v="7"/>
    <x v="1639"/>
    <x v="1606"/>
    <s v="G.46.37"/>
  </r>
  <r>
    <n v="273481962"/>
    <s v="G.46.38.1"/>
    <s v="28.03.2017 09:44:09"/>
    <x v="7"/>
    <x v="1640"/>
    <x v="1607"/>
    <s v="G.46.38.1"/>
  </r>
  <r>
    <n v="273481945"/>
    <s v="G.46.34.3"/>
    <s v="28.03.2017 09:45:20"/>
    <x v="7"/>
    <x v="1641"/>
    <x v="1608"/>
    <s v="G.46.34.3"/>
  </r>
  <r>
    <n v="273481938"/>
    <s v="G.46.34.2"/>
    <s v="28.03.2017 09:45:03"/>
    <x v="7"/>
    <x v="1642"/>
    <x v="1609"/>
    <s v="G.46.34.2"/>
  </r>
  <r>
    <n v="273481921"/>
    <s v="G.46.32.1"/>
    <s v="28.03.2017 09:44:50"/>
    <x v="7"/>
    <x v="1643"/>
    <x v="1610"/>
    <s v="G.46.32.1"/>
  </r>
  <r>
    <n v="273481913"/>
    <s v="G.46.31.12"/>
    <s v="28.03.2017 09:44:25"/>
    <x v="7"/>
    <x v="1644"/>
    <x v="1611"/>
    <s v="G.46.31.12"/>
  </r>
  <r>
    <n v="273481916"/>
    <s v="G.46.31.2"/>
    <s v="28.03.2017 09:44:05"/>
    <x v="7"/>
    <x v="1645"/>
    <x v="1612"/>
    <s v="G.46.31.2"/>
  </r>
  <r>
    <n v="273481909"/>
    <s v="G.46.31.1"/>
    <s v="28.03.2017 09:45:25"/>
    <x v="7"/>
    <x v="1646"/>
    <x v="1613"/>
    <s v="G.46.31.1"/>
  </r>
  <r>
    <n v="273481905"/>
    <s v="G.46.3"/>
    <s v="28.03.2017 09:44:46"/>
    <x v="7"/>
    <x v="1647"/>
    <x v="1614"/>
    <s v="G.46.3"/>
  </r>
  <r>
    <n v="273481887"/>
    <s v="G.46.21.11"/>
    <s v="28.03.2017 09:44:56"/>
    <x v="7"/>
    <x v="1648"/>
    <x v="1615"/>
    <s v="G.46.21.11"/>
  </r>
  <r>
    <n v="273481881"/>
    <s v="G.46.2"/>
    <s v="28.03.2017 09:45:23"/>
    <x v="7"/>
    <x v="1649"/>
    <x v="1616"/>
    <s v="G.46.2"/>
  </r>
  <r>
    <n v="273481879"/>
    <s v="G.46.19"/>
    <s v="28.03.2017 09:45:38"/>
    <x v="7"/>
    <x v="1650"/>
    <x v="1617"/>
    <s v="G.46.19"/>
  </r>
  <r>
    <n v="273481847"/>
    <s v="G.46.17.21"/>
    <s v="28.03.2017 09:44:42"/>
    <x v="7"/>
    <x v="1651"/>
    <x v="1618"/>
    <s v="G.46.17.21"/>
  </r>
  <r>
    <n v="273481849"/>
    <s v="G.46.17.22"/>
    <s v="28.03.2017 09:44:40"/>
    <x v="7"/>
    <x v="1652"/>
    <x v="1619"/>
    <s v="G.46.17.22"/>
  </r>
  <r>
    <n v="273481871"/>
    <s v="G.46.18.91"/>
    <s v="28.03.2017 09:44:44"/>
    <x v="7"/>
    <x v="1653"/>
    <x v="1620"/>
    <s v="G.46.18.91"/>
  </r>
  <r>
    <n v="273481843"/>
    <s v="G.46.17.1"/>
    <s v="28.03.2017 09:45:03"/>
    <x v="7"/>
    <x v="1654"/>
    <x v="1621"/>
    <s v="G.46.17.1"/>
  </r>
  <r>
    <n v="273481842"/>
    <s v="G.46.17"/>
    <s v="28.03.2017 09:44:44"/>
    <x v="7"/>
    <x v="1655"/>
    <x v="1622"/>
    <s v="G.46.17"/>
  </r>
  <r>
    <n v="273481835"/>
    <s v="G.46.16"/>
    <s v="28.03.2017 09:45:08"/>
    <x v="7"/>
    <x v="1656"/>
    <x v="1623"/>
    <s v="G.46.16"/>
  </r>
  <r>
    <n v="273481821"/>
    <s v="G.46.14.2"/>
    <s v="28.03.2017 09:45:19"/>
    <x v="7"/>
    <x v="1657"/>
    <x v="1624"/>
    <s v="G.46.14.2"/>
  </r>
  <r>
    <n v="273481816"/>
    <s v="G.46.13.2"/>
    <s v="28.03.2017 09:44:30"/>
    <x v="7"/>
    <x v="1658"/>
    <x v="1625"/>
    <s v="G.46.13.2"/>
  </r>
  <r>
    <n v="273481812"/>
    <s v="G.46.13"/>
    <s v="28.03.2017 09:45:35"/>
    <x v="7"/>
    <x v="1659"/>
    <x v="1626"/>
    <s v="G.46.13"/>
  </r>
  <r>
    <n v="273481801"/>
    <s v="G.46.12.2"/>
    <s v="28.03.2017 09:44:58"/>
    <x v="7"/>
    <x v="1660"/>
    <x v="1627"/>
    <s v="G.46.12.2"/>
  </r>
  <r>
    <n v="273481802"/>
    <s v="G.46.12.21"/>
    <s v="28.03.2017 09:45:05"/>
    <x v="7"/>
    <x v="1661"/>
    <x v="1628"/>
    <s v="G.46.12.21"/>
  </r>
  <r>
    <n v="273481797"/>
    <s v="G.46.12"/>
    <s v="28.03.2017 09:44:07"/>
    <x v="7"/>
    <x v="1662"/>
    <x v="1629"/>
    <s v="G.46.12"/>
  </r>
  <r>
    <n v="273481785"/>
    <s v="G.46.11.2"/>
    <s v="28.03.2017 09:44:50"/>
    <x v="7"/>
    <x v="1663"/>
    <x v="1630"/>
    <s v="G.46.11.2"/>
  </r>
  <r>
    <n v="273481775"/>
    <s v="G.45.40.3"/>
    <s v="28.03.2017 09:44:29"/>
    <x v="7"/>
    <x v="1664"/>
    <x v="1631"/>
    <s v="G.45.40.3"/>
  </r>
  <r>
    <n v="273481782"/>
    <s v="G.46.11"/>
    <s v="28.03.2017 09:44:41"/>
    <x v="7"/>
    <x v="1665"/>
    <x v="1632"/>
    <s v="G.46.11"/>
  </r>
  <r>
    <n v="273481741"/>
    <s v="G.45.20"/>
    <s v="28.03.2017 09:45:13"/>
    <x v="7"/>
    <x v="1666"/>
    <x v="1633"/>
    <s v="G.45.20"/>
  </r>
  <r>
    <n v="273481733"/>
    <s v="G.45.19.39"/>
    <s v="28.03.2017 09:44:54"/>
    <x v="7"/>
    <x v="1667"/>
    <x v="1634"/>
    <s v="G.45.19.39"/>
  </r>
  <r>
    <n v="273481770"/>
    <s v="G.45.40"/>
    <s v="28.03.2017 09:44:42"/>
    <x v="7"/>
    <x v="1668"/>
    <x v="1063"/>
    <s v="G.45.40"/>
  </r>
  <r>
    <n v="273481730"/>
    <s v="G.45.19.3"/>
    <s v="28.03.2017 09:44:33"/>
    <x v="7"/>
    <x v="1669"/>
    <x v="1635"/>
    <s v="G.45.19.3"/>
  </r>
  <r>
    <n v="273481723"/>
    <s v="G.45.11.49"/>
    <s v="28.03.2017 09:44:57"/>
    <x v="7"/>
    <x v="1670"/>
    <x v="1636"/>
    <s v="G.45.11.49"/>
  </r>
  <r>
    <n v="273481721"/>
    <s v="G.45.11.41"/>
    <s v="28.03.2017 09:44:24"/>
    <x v="7"/>
    <x v="1671"/>
    <x v="1637"/>
    <s v="G.45.11.41"/>
  </r>
  <r>
    <n v="273481710"/>
    <s v="G.45.11.1"/>
    <s v="28.03.2017 09:44:45"/>
    <x v="7"/>
    <x v="1672"/>
    <x v="1638"/>
    <s v="G.45.11.1"/>
  </r>
  <r>
    <n v="273481704"/>
    <s v="G.45"/>
    <s v="28.03.2017 09:44:24"/>
    <x v="7"/>
    <x v="1673"/>
    <x v="1639"/>
    <s v="G.45"/>
  </r>
  <r>
    <n v="273481701"/>
    <s v="F.43.99.9"/>
    <s v="28.03.2017 09:44:46"/>
    <x v="8"/>
    <x v="1674"/>
    <x v="1640"/>
    <s v="F.43.99.9"/>
  </r>
  <r>
    <n v="273481678"/>
    <s v="F.43.34.1"/>
    <s v="28.03.2017 09:45:15"/>
    <x v="8"/>
    <x v="1675"/>
    <x v="1641"/>
    <s v="F.43.34.1"/>
  </r>
  <r>
    <n v="273481693"/>
    <s v="F.43.99.4"/>
    <s v="28.03.2017 09:44:51"/>
    <x v="8"/>
    <x v="1676"/>
    <x v="1642"/>
    <s v="F.43.99.4"/>
  </r>
  <r>
    <n v="273481681"/>
    <s v="F.43.39"/>
    <s v="28.03.2017 09:45:22"/>
    <x v="8"/>
    <x v="1677"/>
    <x v="1643"/>
    <s v="F.43.39"/>
  </r>
  <r>
    <n v="273481650"/>
    <s v="F.43.12.2"/>
    <s v="28.03.2017 09:44:51"/>
    <x v="8"/>
    <x v="1678"/>
    <x v="1644"/>
    <s v="F.43.12.2"/>
  </r>
  <r>
    <n v="273481637"/>
    <s v="F.42.91.5"/>
    <s v="28.03.2017 09:45:26"/>
    <x v="8"/>
    <x v="1679"/>
    <x v="1645"/>
    <s v="F.42.91.5"/>
  </r>
  <r>
    <n v="273481633"/>
    <s v="F.42.91.3"/>
    <s v="28.03.2017 09:45:19"/>
    <x v="8"/>
    <x v="1680"/>
    <x v="1646"/>
    <s v="F.42.91.3"/>
  </r>
  <r>
    <n v="273481617"/>
    <s v="F.42.21"/>
    <s v="28.03.2017 09:44:29"/>
    <x v="8"/>
    <x v="1681"/>
    <x v="1647"/>
    <s v="F.42.21"/>
  </r>
  <r>
    <n v="273481621"/>
    <s v="F.42.22.1"/>
    <s v="28.03.2017 09:44:41"/>
    <x v="8"/>
    <x v="1682"/>
    <x v="1648"/>
    <s v="F.42.22.1"/>
  </r>
  <r>
    <n v="273481600"/>
    <s v="F.41.1"/>
    <s v="28.03.2017 09:43:54"/>
    <x v="8"/>
    <x v="1683"/>
    <x v="1649"/>
    <s v="F.41.1"/>
  </r>
  <r>
    <n v="273481613"/>
    <s v="F.42.13"/>
    <s v="28.03.2017 09:44:11"/>
    <x v="8"/>
    <x v="1684"/>
    <x v="1650"/>
    <s v="F.42.13"/>
  </r>
  <r>
    <n v="273481619"/>
    <s v="F.42.22"/>
    <s v="28.03.2017 09:44:43"/>
    <x v="8"/>
    <x v="1685"/>
    <x v="1651"/>
    <s v="F.42.22"/>
  </r>
  <r>
    <n v="273481597"/>
    <s v="F."/>
    <s v="28.03.2017 09:45:12"/>
    <x v="8"/>
    <x v="99"/>
    <x v="1652"/>
    <s v="F."/>
  </r>
  <r>
    <n v="273481595"/>
    <s v="E.39.00"/>
    <s v="28.03.2017 09:44:43"/>
    <x v="9"/>
    <x v="1686"/>
    <x v="490"/>
    <s v="E.39.00"/>
  </r>
  <r>
    <n v="273481586"/>
    <s v="E.38.32.53"/>
    <s v="28.03.2017 09:44:35"/>
    <x v="9"/>
    <x v="1687"/>
    <x v="1653"/>
    <s v="E.38.32.53"/>
  </r>
  <r>
    <n v="273481573"/>
    <s v="E.38.32.4"/>
    <s v="28.03.2017 09:44:14"/>
    <x v="9"/>
    <x v="1688"/>
    <x v="1654"/>
    <s v="E.38.32.4"/>
  </r>
  <r>
    <n v="273481572"/>
    <s v="E.38.32.3"/>
    <s v="28.03.2017 09:45:26"/>
    <x v="9"/>
    <x v="1689"/>
    <x v="1655"/>
    <s v="E.38.32.3"/>
  </r>
  <r>
    <n v="273481567"/>
    <s v="E.38.32.11"/>
    <s v="28.03.2017 09:44:05"/>
    <x v="9"/>
    <x v="1690"/>
    <x v="1656"/>
    <s v="E.38.32.11"/>
  </r>
  <r>
    <n v="273481564"/>
    <s v="E.38.32"/>
    <s v="28.03.2017 09:44:48"/>
    <x v="9"/>
    <x v="1691"/>
    <x v="1657"/>
    <s v="E.38.32"/>
  </r>
  <r>
    <n v="273481558"/>
    <s v="E.38.21"/>
    <s v="28.03.2017 09:45:25"/>
    <x v="9"/>
    <x v="1692"/>
    <x v="1658"/>
    <s v="E.38.21"/>
  </r>
  <r>
    <n v="273481535"/>
    <s v="D.35.30.6"/>
    <s v="28.03.2017 09:44:37"/>
    <x v="10"/>
    <x v="1693"/>
    <x v="1659"/>
    <s v="D.35.30.6"/>
  </r>
  <r>
    <n v="273481539"/>
    <s v="E.36.0"/>
    <s v="28.03.2017 09:44:04"/>
    <x v="9"/>
    <x v="1694"/>
    <x v="1660"/>
    <s v="E.36.0"/>
  </r>
  <r>
    <n v="273481519"/>
    <s v="D.35.30"/>
    <s v="28.03.2017 09:44:42"/>
    <x v="10"/>
    <x v="1695"/>
    <x v="1661"/>
    <s v="D.35.30"/>
  </r>
  <r>
    <n v="273481518"/>
    <s v="D.35.3"/>
    <s v="28.03.2017 09:44:20"/>
    <x v="10"/>
    <x v="1696"/>
    <x v="1661"/>
    <s v="D.35.3"/>
  </r>
  <r>
    <n v="273481515"/>
    <s v="D.35.23.21"/>
    <s v="28.03.2017 09:45:05"/>
    <x v="10"/>
    <x v="1697"/>
    <x v="1662"/>
    <s v="D.35.23.21"/>
  </r>
  <r>
    <n v="273481488"/>
    <s v="D.35.21.22"/>
    <s v="28.03.2017 09:45:04"/>
    <x v="10"/>
    <x v="1698"/>
    <x v="1663"/>
    <s v="D.35.21.22"/>
  </r>
  <r>
    <n v="273481503"/>
    <s v="D.35.22.21"/>
    <s v="28.03.2017 09:45:00"/>
    <x v="10"/>
    <x v="1699"/>
    <x v="1664"/>
    <s v="D.35.22.21"/>
  </r>
  <r>
    <n v="273481472"/>
    <s v="D.35.2"/>
    <s v="28.03.2017 09:44:51"/>
    <x v="10"/>
    <x v="1700"/>
    <x v="1665"/>
    <s v="D.35.2"/>
  </r>
  <r>
    <n v="273481482"/>
    <s v="D.35.21.13"/>
    <s v="28.03.2017 09:43:53"/>
    <x v="10"/>
    <x v="1701"/>
    <x v="1666"/>
    <s v="D.35.21.13"/>
  </r>
  <r>
    <n v="273481437"/>
    <s v="C.33.14"/>
    <s v="28.03.2017 09:45:00"/>
    <x v="3"/>
    <x v="1702"/>
    <x v="1667"/>
    <s v="C.33.14"/>
  </r>
  <r>
    <n v="273481462"/>
    <s v="D.35.12"/>
    <s v="28.03.2017 09:44:52"/>
    <x v="10"/>
    <x v="1703"/>
    <x v="1668"/>
    <s v="D.35.12"/>
  </r>
  <r>
    <n v="273481441"/>
    <s v="C.33.16"/>
    <s v="28.03.2017 09:45:22"/>
    <x v="3"/>
    <x v="1704"/>
    <x v="1669"/>
    <s v="C.33.16"/>
  </r>
  <r>
    <n v="273481456"/>
    <s v="D.35.11.1"/>
    <s v="28.03.2017 09:44:27"/>
    <x v="10"/>
    <x v="1705"/>
    <x v="1670"/>
    <s v="D.35.11.1"/>
  </r>
  <r>
    <n v="273481419"/>
    <s v="C.32.99.5"/>
    <s v="28.03.2017 09:44:45"/>
    <x v="3"/>
    <x v="1706"/>
    <x v="1671"/>
    <s v="C.32.99.5"/>
  </r>
  <r>
    <n v="273481422"/>
    <s v="C.32.99.7"/>
    <s v="28.03.2017 09:44:49"/>
    <x v="3"/>
    <x v="1707"/>
    <x v="1672"/>
    <s v="C.32.99.7"/>
  </r>
  <r>
    <n v="273481426"/>
    <s v="C.32.99.9"/>
    <s v="28.03.2017 09:44:45"/>
    <x v="3"/>
    <x v="1708"/>
    <x v="1673"/>
    <s v="C.32.99.9"/>
  </r>
  <r>
    <n v="273481416"/>
    <s v="C.32.99.3"/>
    <s v="28.03.2017 09:44:37"/>
    <x v="3"/>
    <x v="1709"/>
    <x v="1674"/>
    <s v="C.32.99.3"/>
  </r>
  <r>
    <n v="273481398"/>
    <s v="C.32.30"/>
    <s v="28.03.2017 09:44:37"/>
    <x v="3"/>
    <x v="1710"/>
    <x v="1112"/>
    <s v="C.32.30"/>
  </r>
  <r>
    <n v="273481395"/>
    <s v="C.32.20"/>
    <s v="28.03.2017 09:43:57"/>
    <x v="3"/>
    <x v="1711"/>
    <x v="106"/>
    <s v="C.32.20"/>
  </r>
  <r>
    <n v="273481387"/>
    <s v="C.32.12.3"/>
    <s v="28.03.2017 09:44:11"/>
    <x v="3"/>
    <x v="1712"/>
    <x v="1675"/>
    <s v="C.32.12.3"/>
  </r>
  <r>
    <n v="273481378"/>
    <s v="C.32"/>
    <s v="28.03.2017 09:45:14"/>
    <x v="3"/>
    <x v="1713"/>
    <x v="1676"/>
    <s v="C.32"/>
  </r>
  <r>
    <n v="273481384"/>
    <s v="C.32.12.1"/>
    <s v="28.03.2017 09:44:41"/>
    <x v="3"/>
    <x v="1714"/>
    <x v="1677"/>
    <s v="C.32.12.1"/>
  </r>
  <r>
    <n v="273481374"/>
    <s v="C.31.03"/>
    <s v="28.03.2017 09:45:13"/>
    <x v="3"/>
    <x v="1715"/>
    <x v="1678"/>
    <s v="C.31.03"/>
  </r>
  <r>
    <n v="273481366"/>
    <s v="C.30.99"/>
    <s v="28.03.2017 09:44:41"/>
    <x v="3"/>
    <x v="1716"/>
    <x v="1679"/>
    <s v="C.30.99"/>
  </r>
  <r>
    <n v="273481352"/>
    <s v="C.30.40"/>
    <s v="28.03.2017 09:44:34"/>
    <x v="3"/>
    <x v="1717"/>
    <x v="1680"/>
    <s v="C.30.40"/>
  </r>
  <r>
    <n v="273481356"/>
    <s v="C.30.91"/>
    <s v="28.03.2017 09:45:24"/>
    <x v="3"/>
    <x v="1718"/>
    <x v="1681"/>
    <s v="C.30.91"/>
  </r>
  <r>
    <n v="273481346"/>
    <s v="C.30.30.44"/>
    <s v="28.03.2017 09:45:35"/>
    <x v="3"/>
    <x v="1719"/>
    <x v="1682"/>
    <s v="C.30.30.44"/>
  </r>
  <r>
    <n v="273481338"/>
    <s v="C.30.30.4"/>
    <s v="28.03.2017 09:44:46"/>
    <x v="3"/>
    <x v="1720"/>
    <x v="1683"/>
    <s v="C.30.30.4"/>
  </r>
  <r>
    <n v="273481313"/>
    <s v="C.30.20.4"/>
    <s v="28.03.2017 09:45:00"/>
    <x v="3"/>
    <x v="1721"/>
    <x v="1684"/>
    <s v="C.30.20.4"/>
  </r>
  <r>
    <n v="273481334"/>
    <s v="C.30.30.32"/>
    <s v="28.03.2017 09:44:37"/>
    <x v="3"/>
    <x v="1722"/>
    <x v="1685"/>
    <s v="C.30.30.32"/>
  </r>
  <r>
    <n v="273481312"/>
    <s v="C.30.20.33"/>
    <s v="28.03.2017 09:45:23"/>
    <x v="3"/>
    <x v="1723"/>
    <x v="1686"/>
    <s v="C.30.20.33"/>
  </r>
  <r>
    <n v="273481294"/>
    <s v="C.30.2"/>
    <s v="28.03.2017 09:45:27"/>
    <x v="3"/>
    <x v="1724"/>
    <x v="528"/>
    <s v="C.30.2"/>
  </r>
  <r>
    <n v="273481299"/>
    <s v="C.30.20.11"/>
    <s v="28.03.2017 09:45:14"/>
    <x v="3"/>
    <x v="1725"/>
    <x v="1687"/>
    <s v="C.30.20.11"/>
  </r>
  <r>
    <n v="273481298"/>
    <s v="C.30.20.1"/>
    <s v="28.03.2017 09:44:43"/>
    <x v="3"/>
    <x v="1726"/>
    <x v="1688"/>
    <s v="C.30.20.1"/>
  </r>
  <r>
    <n v="273481306"/>
    <s v="C.30.20.3"/>
    <s v="28.03.2017 09:45:37"/>
    <x v="3"/>
    <x v="1727"/>
    <x v="1689"/>
    <s v="C.30.20.3"/>
  </r>
  <r>
    <n v="273481268"/>
    <s v="C.29.20.1"/>
    <s v="28.03.2017 09:44:35"/>
    <x v="3"/>
    <x v="1728"/>
    <x v="1690"/>
    <s v="C.29.20.1"/>
  </r>
  <r>
    <n v="273481264"/>
    <s v="C.29.2"/>
    <s v="28.03.2017 09:44:32"/>
    <x v="3"/>
    <x v="1729"/>
    <x v="530"/>
    <s v="C.29.2"/>
  </r>
  <r>
    <n v="273481258"/>
    <s v="C.29.10.32"/>
    <s v="28.03.2017 09:44:07"/>
    <x v="3"/>
    <x v="1730"/>
    <x v="1691"/>
    <s v="C.29.10.32"/>
  </r>
  <r>
    <n v="273481225"/>
    <s v="C.28.96"/>
    <s v="28.03.2017 09:44:17"/>
    <x v="3"/>
    <x v="1731"/>
    <x v="1692"/>
    <s v="C.28.96"/>
  </r>
  <r>
    <n v="273481252"/>
    <s v="C.29.10.2"/>
    <s v="28.03.2017 09:44:36"/>
    <x v="3"/>
    <x v="1732"/>
    <x v="1693"/>
    <s v="C.29.10.2"/>
  </r>
  <r>
    <n v="273481205"/>
    <s v="C.28.92.3"/>
    <s v="28.03.2017 09:44:42"/>
    <x v="3"/>
    <x v="1733"/>
    <x v="1694"/>
    <s v="C.28.92.3"/>
  </r>
  <r>
    <n v="273481221"/>
    <s v="C.28.94.5"/>
    <s v="28.03.2017 09:44:36"/>
    <x v="3"/>
    <x v="1734"/>
    <x v="1695"/>
    <s v="C.28.94.5"/>
  </r>
  <r>
    <n v="273481198"/>
    <s v="C.28.92.26"/>
    <s v="28.03.2017 09:44:34"/>
    <x v="3"/>
    <x v="1735"/>
    <x v="1696"/>
    <s v="C.28.92.26"/>
  </r>
  <r>
    <n v="273481238"/>
    <s v="C.29"/>
    <s v="28.03.2017 09:44:31"/>
    <x v="3"/>
    <x v="1736"/>
    <x v="1697"/>
    <s v="C.29"/>
  </r>
  <r>
    <n v="273481159"/>
    <s v="C.28.49"/>
    <s v="28.03.2017 09:45:25"/>
    <x v="3"/>
    <x v="1737"/>
    <x v="1698"/>
    <s v="C.28.49"/>
  </r>
  <r>
    <n v="273481154"/>
    <s v="C.28.41"/>
    <s v="28.03.2017 09:45:22"/>
    <x v="3"/>
    <x v="1738"/>
    <x v="1699"/>
    <s v="C.28.41"/>
  </r>
  <r>
    <n v="273481139"/>
    <s v="C.28.30.7"/>
    <s v="28.03.2017 09:44:40"/>
    <x v="3"/>
    <x v="1739"/>
    <x v="1700"/>
    <s v="C.28.30.7"/>
  </r>
  <r>
    <n v="273481149"/>
    <s v="C.28.30.85"/>
    <s v="28.03.2017 09:45:20"/>
    <x v="3"/>
    <x v="1740"/>
    <x v="1701"/>
    <s v="C.28.30.85"/>
  </r>
  <r>
    <n v="273481128"/>
    <s v="C.28.30.5"/>
    <s v="28.03.2017 09:44:36"/>
    <x v="3"/>
    <x v="1741"/>
    <x v="1702"/>
    <s v="C.28.30.5"/>
  </r>
  <r>
    <n v="273481123"/>
    <s v="C.28.30.21"/>
    <s v="28.03.2017 09:45:03"/>
    <x v="3"/>
    <x v="1742"/>
    <x v="1703"/>
    <s v="C.28.30.21"/>
  </r>
  <r>
    <n v="273481113"/>
    <s v="C.28.29.7"/>
    <s v="28.03.2017 09:45:20"/>
    <x v="3"/>
    <x v="1743"/>
    <x v="1704"/>
    <s v="C.28.29.7"/>
  </r>
  <r>
    <n v="273481108"/>
    <s v="C.28.29.43"/>
    <s v="28.03.2017 09:44:07"/>
    <x v="3"/>
    <x v="1744"/>
    <x v="1705"/>
    <s v="C.28.29.43"/>
  </r>
  <r>
    <n v="273481105"/>
    <s v="C.28.29.42"/>
    <s v="28.03.2017 09:44:32"/>
    <x v="3"/>
    <x v="1745"/>
    <x v="1706"/>
    <s v="C.28.29.42"/>
  </r>
  <r>
    <n v="273481077"/>
    <s v="C.28.25.12"/>
    <s v="28.03.2017 09:44:30"/>
    <x v="3"/>
    <x v="1746"/>
    <x v="1707"/>
    <s v="C.28.25.12"/>
  </r>
  <r>
    <n v="273481065"/>
    <s v="C.28.23"/>
    <s v="28.03.2017 09:44:45"/>
    <x v="3"/>
    <x v="1747"/>
    <x v="1708"/>
    <s v="C.28.23"/>
  </r>
  <r>
    <n v="273481094"/>
    <s v="C.28.29.22"/>
    <s v="28.03.2017 09:44:27"/>
    <x v="3"/>
    <x v="1748"/>
    <x v="1709"/>
    <s v="C.28.29.22"/>
  </r>
  <r>
    <n v="273481057"/>
    <s v="C.28.22.42"/>
    <s v="28.03.2017 09:44:06"/>
    <x v="3"/>
    <x v="1749"/>
    <x v="1710"/>
    <s v="C.28.22.42"/>
  </r>
  <r>
    <n v="273481054"/>
    <s v="C.28.22.4"/>
    <s v="28.03.2017 09:44:01"/>
    <x v="3"/>
    <x v="1750"/>
    <x v="1711"/>
    <s v="C.28.22.4"/>
  </r>
  <r>
    <n v="273481052"/>
    <s v="C.28.22.3"/>
    <s v="28.03.2017 09:45:02"/>
    <x v="3"/>
    <x v="1751"/>
    <x v="1712"/>
    <s v="C.28.22.3"/>
  </r>
  <r>
    <n v="273481043"/>
    <s v="C.28.21.2"/>
    <s v="28.03.2017 09:45:20"/>
    <x v="3"/>
    <x v="1752"/>
    <x v="1713"/>
    <s v="C.28.21.2"/>
  </r>
  <r>
    <n v="273481039"/>
    <s v="C.28.21"/>
    <s v="28.03.2017 09:44:27"/>
    <x v="3"/>
    <x v="1753"/>
    <x v="1714"/>
    <s v="C.28.21"/>
  </r>
  <r>
    <n v="273481034"/>
    <s v="C.28.15.9"/>
    <s v="28.03.2017 09:44:54"/>
    <x v="3"/>
    <x v="1754"/>
    <x v="1715"/>
    <s v="C.28.15.9"/>
  </r>
  <r>
    <n v="273481023"/>
    <s v="C.28.12.2"/>
    <s v="28.03.2017 09:44:43"/>
    <x v="3"/>
    <x v="1755"/>
    <x v="1716"/>
    <s v="C.28.12.2"/>
  </r>
  <r>
    <n v="273481016"/>
    <s v="C.28.11.22"/>
    <s v="28.03.2017 09:44:42"/>
    <x v="3"/>
    <x v="1756"/>
    <x v="1717"/>
    <s v="C.28.11.22"/>
  </r>
  <r>
    <n v="273481014"/>
    <s v="C.28.11.21"/>
    <s v="28.03.2017 09:45:01"/>
    <x v="3"/>
    <x v="1757"/>
    <x v="1718"/>
    <s v="C.28.11.21"/>
  </r>
  <r>
    <n v="273481001"/>
    <s v="C.27.9"/>
    <s v="28.03.2017 09:45:28"/>
    <x v="3"/>
    <x v="1758"/>
    <x v="1719"/>
    <s v="C.27.9"/>
  </r>
  <r>
    <n v="273481006"/>
    <s v="C.28.1"/>
    <s v="28.03.2017 09:44:40"/>
    <x v="3"/>
    <x v="1759"/>
    <x v="1720"/>
    <s v="C.28.1"/>
  </r>
  <r>
    <n v="273480998"/>
    <s v="C.27.51.6"/>
    <s v="28.03.2017 09:44:26"/>
    <x v="3"/>
    <x v="1760"/>
    <x v="1721"/>
    <s v="C.27.51.6"/>
  </r>
  <r>
    <n v="273480983"/>
    <s v="C.27.4"/>
    <s v="28.03.2017 09:45:16"/>
    <x v="3"/>
    <x v="1761"/>
    <x v="1155"/>
    <s v="C.27.4"/>
  </r>
  <r>
    <n v="273480972"/>
    <s v="C.27.31"/>
    <s v="28.03.2017 09:44:47"/>
    <x v="3"/>
    <x v="1762"/>
    <x v="1722"/>
    <s v="C.27.31"/>
  </r>
  <r>
    <n v="273480957"/>
    <s v="C.27.20"/>
    <s v="28.03.2017 09:43:50"/>
    <x v="3"/>
    <x v="1763"/>
    <x v="141"/>
    <s v="C.27.20"/>
  </r>
  <r>
    <n v="273480951"/>
    <s v="C.27.11.13"/>
    <s v="28.03.2017 09:44:32"/>
    <x v="3"/>
    <x v="1764"/>
    <x v="1723"/>
    <s v="C.27.11.13"/>
  </r>
  <r>
    <n v="273480949"/>
    <s v="C.27.11.12"/>
    <s v="28.03.2017 09:44:24"/>
    <x v="3"/>
    <x v="1765"/>
    <x v="1724"/>
    <s v="C.27.11.12"/>
  </r>
  <r>
    <n v="273480945"/>
    <s v="C.27.11.1"/>
    <s v="28.03.2017 09:44:40"/>
    <x v="3"/>
    <x v="1766"/>
    <x v="1725"/>
    <s v="C.27.11.1"/>
  </r>
  <r>
    <n v="273480944"/>
    <s v="C.27.11"/>
    <s v="28.03.2017 09:44:23"/>
    <x v="3"/>
    <x v="1767"/>
    <x v="1726"/>
    <s v="C.27.11"/>
  </r>
  <r>
    <n v="273480940"/>
    <s v="C.27"/>
    <s v="28.03.2017 09:44:08"/>
    <x v="3"/>
    <x v="1768"/>
    <x v="1727"/>
    <s v="C.27"/>
  </r>
  <r>
    <n v="273480930"/>
    <s v="C.26.70.5"/>
    <s v="28.03.2017 09:44:34"/>
    <x v="3"/>
    <x v="1769"/>
    <x v="1728"/>
    <s v="C.26.70.5"/>
  </r>
  <r>
    <n v="273480922"/>
    <s v="C.26.70"/>
    <s v="28.03.2017 09:44:18"/>
    <x v="3"/>
    <x v="1770"/>
    <x v="1729"/>
    <s v="C.26.70"/>
  </r>
  <r>
    <n v="273480920"/>
    <s v="C.26.7"/>
    <s v="28.03.2017 09:44:52"/>
    <x v="3"/>
    <x v="1771"/>
    <x v="1729"/>
    <s v="C.26.7"/>
  </r>
  <r>
    <n v="273480912"/>
    <s v="C.26.60.5"/>
    <s v="28.03.2017 09:44:28"/>
    <x v="3"/>
    <x v="1772"/>
    <x v="1730"/>
    <s v="C.26.60.5"/>
  </r>
  <r>
    <n v="273480897"/>
    <s v="C.26.52.1"/>
    <s v="28.03.2017 09:44:52"/>
    <x v="3"/>
    <x v="1773"/>
    <x v="1731"/>
    <s v="C.26.52.1"/>
  </r>
  <r>
    <n v="273480910"/>
    <s v="C.26.60.4"/>
    <s v="28.03.2017 09:45:31"/>
    <x v="3"/>
    <x v="1774"/>
    <x v="1732"/>
    <s v="C.26.60.4"/>
  </r>
  <r>
    <n v="273480907"/>
    <s v="C.26.60.2"/>
    <s v="28.03.2017 09:44:35"/>
    <x v="3"/>
    <x v="1775"/>
    <x v="1733"/>
    <s v="C.26.60.2"/>
  </r>
  <r>
    <n v="273480883"/>
    <s v="C.26.51.1"/>
    <s v="28.03.2017 09:43:57"/>
    <x v="3"/>
    <x v="1776"/>
    <x v="1734"/>
    <s v="C.26.51.1"/>
  </r>
  <r>
    <n v="273480881"/>
    <s v="C.26.51"/>
    <s v="28.03.2017 09:44:01"/>
    <x v="3"/>
    <x v="1777"/>
    <x v="1735"/>
    <s v="C.26.51"/>
  </r>
  <r>
    <n v="273480855"/>
    <s v="C.26.30.3"/>
    <s v="28.03.2017 09:44:28"/>
    <x v="3"/>
    <x v="1778"/>
    <x v="1736"/>
    <s v="C.26.30.3"/>
  </r>
  <r>
    <n v="273480892"/>
    <s v="C.26.51.8"/>
    <s v="28.03.2017 09:44:38"/>
    <x v="3"/>
    <x v="1779"/>
    <x v="1737"/>
    <s v="C.26.51.8"/>
  </r>
  <r>
    <n v="273480843"/>
    <s v="C.26.30.17"/>
    <s v="28.03.2017 09:44:55"/>
    <x v="3"/>
    <x v="1780"/>
    <x v="1738"/>
    <s v="C.26.30.17"/>
  </r>
  <r>
    <n v="273480851"/>
    <s v="C.26.30.22"/>
    <s v="28.03.2017 09:44:32"/>
    <x v="3"/>
    <x v="1781"/>
    <x v="1739"/>
    <s v="C.26.30.22"/>
  </r>
  <r>
    <n v="273480853"/>
    <s v="C.26.30.29"/>
    <s v="28.03.2017 09:44:32"/>
    <x v="3"/>
    <x v="1782"/>
    <x v="1740"/>
    <s v="C.26.30.29"/>
  </r>
  <r>
    <n v="273480836"/>
    <s v="C.26.30.13"/>
    <s v="28.03.2017 09:44:33"/>
    <x v="3"/>
    <x v="1783"/>
    <x v="1741"/>
    <s v="C.26.30.13"/>
  </r>
  <r>
    <n v="273480838"/>
    <s v="C.26.30.14"/>
    <s v="28.03.2017 09:45:04"/>
    <x v="3"/>
    <x v="1784"/>
    <x v="1742"/>
    <s v="C.26.30.14"/>
  </r>
  <r>
    <n v="273480823"/>
    <s v="C.26.20.4"/>
    <s v="28.03.2017 09:44:28"/>
    <x v="3"/>
    <x v="1785"/>
    <x v="1743"/>
    <s v="C.26.20.4"/>
  </r>
  <r>
    <n v="273480817"/>
    <s v="C.26.20.1"/>
    <s v="28.03.2017 09:45:25"/>
    <x v="3"/>
    <x v="1786"/>
    <x v="1744"/>
    <s v="C.26.20.1"/>
  </r>
  <r>
    <n v="273480812"/>
    <s v="C.26.12"/>
    <s v="28.03.2017 09:44:28"/>
    <x v="3"/>
    <x v="1787"/>
    <x v="1745"/>
    <s v="C.26.12"/>
  </r>
  <r>
    <n v="273480797"/>
    <s v="C.25.99.29"/>
    <s v="28.03.2017 09:45:17"/>
    <x v="3"/>
    <x v="1788"/>
    <x v="1746"/>
    <s v="C.25.99.29"/>
  </r>
  <r>
    <n v="273480800"/>
    <s v="C.26.1"/>
    <s v="28.03.2017 09:45:00"/>
    <x v="3"/>
    <x v="1789"/>
    <x v="1747"/>
    <s v="C.26.1"/>
  </r>
  <r>
    <n v="273480799"/>
    <s v="C.26"/>
    <s v="28.03.2017 09:44:16"/>
    <x v="3"/>
    <x v="1790"/>
    <x v="1748"/>
    <s v="C.26"/>
  </r>
  <r>
    <n v="273480794"/>
    <s v="C.25.99.25"/>
    <s v="28.03.2017 09:45:19"/>
    <x v="3"/>
    <x v="1791"/>
    <x v="1749"/>
    <s v="C.25.99.25"/>
  </r>
  <r>
    <n v="273480758"/>
    <s v="C.25.72"/>
    <s v="28.03.2017 09:44:31"/>
    <x v="3"/>
    <x v="1792"/>
    <x v="1750"/>
    <s v="C.25.72"/>
  </r>
  <r>
    <n v="273480744"/>
    <s v="C.25.50.2"/>
    <s v="28.03.2017 09:45:21"/>
    <x v="3"/>
    <x v="1793"/>
    <x v="1751"/>
    <s v="C.25.50.2"/>
  </r>
  <r>
    <n v="273480775"/>
    <s v="C.25.99"/>
    <s v="28.03.2017 09:44:00"/>
    <x v="3"/>
    <x v="1794"/>
    <x v="1752"/>
    <s v="C.25.99"/>
  </r>
  <r>
    <n v="273480790"/>
    <s v="C.25.99.23"/>
    <s v="28.03.2017 09:45:23"/>
    <x v="3"/>
    <x v="1795"/>
    <x v="1753"/>
    <s v="C.25.99.23"/>
  </r>
  <r>
    <n v="273480727"/>
    <s v="C.25.30"/>
    <s v="28.03.2017 09:45:21"/>
    <x v="3"/>
    <x v="1796"/>
    <x v="591"/>
    <s v="C.25.30"/>
  </r>
  <r>
    <n v="273480740"/>
    <s v="C.25.50"/>
    <s v="28.03.2017 09:44:45"/>
    <x v="3"/>
    <x v="1797"/>
    <x v="1754"/>
    <s v="C.25.50"/>
  </r>
  <r>
    <n v="273480718"/>
    <s v="C.25.21.1"/>
    <s v="28.03.2017 09:45:06"/>
    <x v="3"/>
    <x v="1798"/>
    <x v="1755"/>
    <s v="C.25.21.1"/>
  </r>
  <r>
    <n v="273480714"/>
    <s v="C.25.2"/>
    <s v="28.03.2017 09:44:54"/>
    <x v="3"/>
    <x v="1799"/>
    <x v="1756"/>
    <s v="C.25.2"/>
  </r>
  <r>
    <n v="273480706"/>
    <s v="C.25"/>
    <s v="28.03.2017 09:45:18"/>
    <x v="3"/>
    <x v="1800"/>
    <x v="1757"/>
    <s v="C.25"/>
  </r>
  <r>
    <n v="273480784"/>
    <s v="C.25.99.2"/>
    <s v="28.03.2017 09:44:36"/>
    <x v="3"/>
    <x v="1801"/>
    <x v="1758"/>
    <s v="C.25.99.2"/>
  </r>
  <r>
    <n v="273480702"/>
    <s v="C.24.53"/>
    <s v="28.03.2017 09:43:51"/>
    <x v="3"/>
    <x v="1802"/>
    <x v="1759"/>
    <s v="C.24.53"/>
  </r>
  <r>
    <n v="273480628"/>
    <s v="C.24.10.14"/>
    <s v="28.03.2017 09:43:54"/>
    <x v="3"/>
    <x v="1803"/>
    <x v="1760"/>
    <s v="C.24.10.14"/>
  </r>
  <r>
    <n v="273480619"/>
    <s v="C.24.10"/>
    <s v="28.03.2017 09:44:03"/>
    <x v="3"/>
    <x v="1804"/>
    <x v="1761"/>
    <s v="C.24.10"/>
  </r>
  <r>
    <n v="273480677"/>
    <s v="C.24.45.1"/>
    <s v="28.03.2017 09:44:33"/>
    <x v="3"/>
    <x v="1805"/>
    <x v="1762"/>
    <s v="C.24.45.1"/>
  </r>
  <r>
    <n v="273480704"/>
    <s v="C.24.54"/>
    <s v="28.03.2017 09:44:40"/>
    <x v="3"/>
    <x v="1806"/>
    <x v="1763"/>
    <s v="C.24.54"/>
  </r>
  <r>
    <n v="273480591"/>
    <s v="C.23.70.1"/>
    <s v="28.03.2017 09:44:37"/>
    <x v="3"/>
    <x v="1807"/>
    <x v="1764"/>
    <s v="C.23.70.1"/>
  </r>
  <r>
    <n v="273480617"/>
    <s v="C.24.1"/>
    <s v="28.03.2017 09:44:21"/>
    <x v="3"/>
    <x v="1808"/>
    <x v="1761"/>
    <s v="C.24.1"/>
  </r>
  <r>
    <n v="273480579"/>
    <s v="C.23.64"/>
    <s v="28.03.2017 09:44:04"/>
    <x v="3"/>
    <x v="1809"/>
    <x v="1765"/>
    <s v="C.23.64"/>
  </r>
  <r>
    <n v="273480525"/>
    <s v="C.23.20.9"/>
    <s v="28.03.2017 09:44:05"/>
    <x v="3"/>
    <x v="1810"/>
    <x v="1766"/>
    <s v="C.23.20.9"/>
  </r>
  <r>
    <n v="273480529"/>
    <s v="C.23.31"/>
    <s v="28.03.2017 09:45:22"/>
    <x v="3"/>
    <x v="1811"/>
    <x v="1767"/>
    <s v="C.23.31"/>
  </r>
  <r>
    <n v="273480569"/>
    <s v="C.23.6"/>
    <s v="28.03.2017 09:44:09"/>
    <x v="3"/>
    <x v="1812"/>
    <x v="1768"/>
    <s v="C.23.6"/>
  </r>
  <r>
    <n v="273480493"/>
    <s v="C.23.13.4"/>
    <s v="28.03.2017 09:45:29"/>
    <x v="3"/>
    <x v="1813"/>
    <x v="1769"/>
    <s v="C.23.13.4"/>
  </r>
  <r>
    <n v="273480508"/>
    <s v="C.23.19.5"/>
    <s v="28.03.2017 09:45:18"/>
    <x v="3"/>
    <x v="1814"/>
    <x v="1770"/>
    <s v="C.23.19.5"/>
  </r>
  <r>
    <n v="273480485"/>
    <s v="C.23.12.3"/>
    <s v="28.03.2017 09:43:58"/>
    <x v="3"/>
    <x v="1815"/>
    <x v="1771"/>
    <s v="C.23.12.3"/>
  </r>
  <r>
    <n v="273480557"/>
    <s v="C.23.5"/>
    <s v="28.03.2017 09:45:20"/>
    <x v="3"/>
    <x v="1816"/>
    <x v="1772"/>
    <s v="C.23.5"/>
  </r>
  <r>
    <n v="273480481"/>
    <s v="C.23.12.1"/>
    <s v="28.03.2017 09:43:51"/>
    <x v="3"/>
    <x v="1817"/>
    <x v="1773"/>
    <s v="C.23.12.1"/>
  </r>
  <r>
    <n v="273480477"/>
    <s v="C.23.11.4"/>
    <s v="28.03.2017 09:43:58"/>
    <x v="3"/>
    <x v="1818"/>
    <x v="1774"/>
    <s v="C.23.11.4"/>
  </r>
  <r>
    <n v="273480472"/>
    <s v="C.23.11"/>
    <s v="28.03.2017 09:45:24"/>
    <x v="3"/>
    <x v="1819"/>
    <x v="1775"/>
    <s v="C.23.11"/>
  </r>
  <r>
    <n v="273480451"/>
    <s v="C.22.19.6"/>
    <s v="28.03.2017 09:44:59"/>
    <x v="3"/>
    <x v="1820"/>
    <x v="1776"/>
    <s v="C.22.19.6"/>
  </r>
  <r>
    <n v="273480470"/>
    <s v="C.23.1"/>
    <s v="28.03.2017 09:44:38"/>
    <x v="3"/>
    <x v="1821"/>
    <x v="1777"/>
    <s v="C.23.1"/>
  </r>
  <r>
    <n v="273480447"/>
    <s v="C.22.19.4"/>
    <s v="28.03.2017 09:43:54"/>
    <x v="3"/>
    <x v="1822"/>
    <x v="1778"/>
    <s v="C.22.19.4"/>
  </r>
  <r>
    <n v="273480461"/>
    <s v="C.22.29"/>
    <s v="28.03.2017 09:44:55"/>
    <x v="3"/>
    <x v="1823"/>
    <x v="1779"/>
    <s v="C.22.29"/>
  </r>
  <r>
    <n v="273480458"/>
    <s v="C.22.22"/>
    <s v="28.03.2017 09:45:31"/>
    <x v="3"/>
    <x v="1824"/>
    <x v="1780"/>
    <s v="C.22.22"/>
  </r>
  <r>
    <n v="273480412"/>
    <s v="C.20.6"/>
    <s v="28.03.2017 09:44:56"/>
    <x v="3"/>
    <x v="1825"/>
    <x v="633"/>
    <s v="C.20.6"/>
  </r>
  <r>
    <n v="273480399"/>
    <s v="C.20.59"/>
    <s v="28.03.2017 09:44:39"/>
    <x v="3"/>
    <x v="1826"/>
    <x v="1781"/>
    <s v="C.20.59"/>
  </r>
  <r>
    <n v="273480392"/>
    <s v="C.20.51"/>
    <s v="28.03.2017 09:45:13"/>
    <x v="3"/>
    <x v="1827"/>
    <x v="1782"/>
    <s v="C.20.51"/>
  </r>
  <r>
    <n v="273480442"/>
    <s v="C.22.19.1"/>
    <s v="28.03.2017 09:45:29"/>
    <x v="3"/>
    <x v="1828"/>
    <x v="1783"/>
    <s v="C.22.19.1"/>
  </r>
  <r>
    <n v="273480403"/>
    <s v="C.20.59.2"/>
    <s v="28.03.2017 09:44:38"/>
    <x v="3"/>
    <x v="1829"/>
    <x v="1784"/>
    <s v="C.20.59.2"/>
  </r>
  <r>
    <n v="273480406"/>
    <s v="C.20.59.4"/>
    <s v="28.03.2017 09:45:01"/>
    <x v="3"/>
    <x v="1830"/>
    <x v="1785"/>
    <s v="C.20.59.4"/>
  </r>
  <r>
    <n v="273480390"/>
    <s v="C.20.5"/>
    <s v="28.03.2017 09:45:10"/>
    <x v="3"/>
    <x v="1831"/>
    <x v="1786"/>
    <s v="C.20.5"/>
  </r>
  <r>
    <n v="273480368"/>
    <s v="C.20.3"/>
    <s v="28.03.2017 09:44:14"/>
    <x v="3"/>
    <x v="1832"/>
    <x v="1219"/>
    <s v="C.20.3"/>
  </r>
  <r>
    <n v="273480351"/>
    <s v="C.20.15.4"/>
    <s v="28.03.2017 09:44:37"/>
    <x v="3"/>
    <x v="1833"/>
    <x v="1787"/>
    <s v="C.20.15.4"/>
  </r>
  <r>
    <n v="273480329"/>
    <s v="C.20.14"/>
    <s v="28.03.2017 09:45:04"/>
    <x v="3"/>
    <x v="1834"/>
    <x v="1788"/>
    <s v="C.20.14"/>
  </r>
  <r>
    <n v="273480334"/>
    <s v="C.20.14.3"/>
    <s v="28.03.2017 09:43:53"/>
    <x v="3"/>
    <x v="1835"/>
    <x v="1789"/>
    <s v="C.20.14.3"/>
  </r>
  <r>
    <n v="273480332"/>
    <s v="C.20.14.2"/>
    <s v="28.03.2017 09:45:33"/>
    <x v="3"/>
    <x v="1836"/>
    <x v="1790"/>
    <s v="C.20.14.2"/>
  </r>
  <r>
    <n v="273480327"/>
    <s v="C.20.13"/>
    <s v="28.03.2017 09:45:29"/>
    <x v="3"/>
    <x v="1837"/>
    <x v="1791"/>
    <s v="C.20.13"/>
  </r>
  <r>
    <n v="273480322"/>
    <s v="C.20.1"/>
    <s v="28.03.2017 09:45:16"/>
    <x v="3"/>
    <x v="1838"/>
    <x v="1792"/>
    <s v="C.20.1"/>
  </r>
  <r>
    <n v="273480324"/>
    <s v="C.20.11"/>
    <s v="28.03.2017 09:44:09"/>
    <x v="3"/>
    <x v="1839"/>
    <x v="1793"/>
    <s v="C.20.11"/>
  </r>
  <r>
    <n v="273480295"/>
    <s v="C.19"/>
    <s v="28.03.2017 09:44:31"/>
    <x v="3"/>
    <x v="1840"/>
    <x v="1794"/>
    <s v="C.19"/>
  </r>
  <r>
    <n v="273480310"/>
    <s v="C.19.32"/>
    <s v="28.03.2017 09:44:53"/>
    <x v="3"/>
    <x v="1841"/>
    <x v="1795"/>
    <s v="C.19.32"/>
  </r>
  <r>
    <n v="273480303"/>
    <s v="C.19.20.1"/>
    <s v="28.03.2017 09:44:00"/>
    <x v="3"/>
    <x v="1842"/>
    <x v="1796"/>
    <s v="C.19.20.1"/>
  </r>
  <r>
    <n v="273480288"/>
    <s v="C.18.13"/>
    <s v="28.03.2017 09:45:10"/>
    <x v="3"/>
    <x v="1843"/>
    <x v="1797"/>
    <s v="C.18.13"/>
  </r>
  <r>
    <n v="273480318"/>
    <s v="C.19.34.3"/>
    <s v="28.03.2017 09:44:10"/>
    <x v="3"/>
    <x v="1844"/>
    <x v="1798"/>
    <s v="C.19.34.3"/>
  </r>
  <r>
    <n v="273480286"/>
    <s v="C.18.12"/>
    <s v="28.03.2017 09:45:16"/>
    <x v="3"/>
    <x v="1845"/>
    <x v="1799"/>
    <s v="C.18.12"/>
  </r>
  <r>
    <n v="273480270"/>
    <s v="C.17.21"/>
    <s v="28.03.2017 09:44:40"/>
    <x v="3"/>
    <x v="1846"/>
    <x v="1800"/>
    <s v="C.17.21"/>
  </r>
  <r>
    <n v="273480257"/>
    <s v="C.17.11.2"/>
    <s v="28.03.2017 09:43:57"/>
    <x v="3"/>
    <x v="1847"/>
    <x v="1801"/>
    <s v="C.17.11.2"/>
  </r>
  <r>
    <n v="273480249"/>
    <s v="C.17"/>
    <s v="28.03.2017 09:44:50"/>
    <x v="3"/>
    <x v="1848"/>
    <x v="1802"/>
    <s v="C.17"/>
  </r>
  <r>
    <n v="273480242"/>
    <s v="C.16.29.21"/>
    <s v="28.03.2017 09:44:35"/>
    <x v="3"/>
    <x v="1849"/>
    <x v="1803"/>
    <s v="C.16.29.21"/>
  </r>
  <r>
    <n v="273480240"/>
    <s v="C.16.29.2"/>
    <s v="28.03.2017 09:44:57"/>
    <x v="3"/>
    <x v="1850"/>
    <x v="1804"/>
    <s v="C.16.29.2"/>
  </r>
  <r>
    <n v="273480210"/>
    <s v="C.16.21.2"/>
    <s v="28.03.2017 09:45:02"/>
    <x v="3"/>
    <x v="1851"/>
    <x v="1805"/>
    <s v="C.16.21.2"/>
  </r>
  <r>
    <n v="273480220"/>
    <s v="C.16.23.1"/>
    <s v="28.03.2017 09:45:24"/>
    <x v="3"/>
    <x v="1852"/>
    <x v="1806"/>
    <s v="C.16.23.1"/>
  </r>
  <r>
    <n v="273480190"/>
    <s v="C.16.10"/>
    <s v="28.03.2017 09:45:23"/>
    <x v="3"/>
    <x v="1853"/>
    <x v="1807"/>
    <s v="C.16.10"/>
  </r>
  <r>
    <n v="273480200"/>
    <s v="C.16.21"/>
    <s v="28.03.2017 09:43:55"/>
    <x v="3"/>
    <x v="1854"/>
    <x v="1808"/>
    <s v="C.16.21"/>
  </r>
  <r>
    <n v="273480172"/>
    <s v="C.15.20.14"/>
    <s v="28.03.2017 09:44:17"/>
    <x v="3"/>
    <x v="1855"/>
    <x v="1809"/>
    <s v="C.15.20.14"/>
  </r>
  <r>
    <n v="273480181"/>
    <s v="C.15.20.4"/>
    <s v="28.03.2017 09:44:15"/>
    <x v="3"/>
    <x v="1856"/>
    <x v="1810"/>
    <s v="C.15.20.4"/>
  </r>
  <r>
    <n v="273480150"/>
    <s v="C.15.11.4"/>
    <s v="28.03.2017 09:45:08"/>
    <x v="3"/>
    <x v="1857"/>
    <x v="1811"/>
    <s v="C.15.11.4"/>
  </r>
  <r>
    <n v="273480176"/>
    <s v="C.15.20.3"/>
    <s v="28.03.2017 09:44:15"/>
    <x v="3"/>
    <x v="1858"/>
    <x v="1812"/>
    <s v="C.15.20.3"/>
  </r>
  <r>
    <n v="273480145"/>
    <s v="C.15.11.2"/>
    <s v="28.03.2017 09:45:11"/>
    <x v="3"/>
    <x v="1859"/>
    <x v="1813"/>
    <s v="C.15.11.2"/>
  </r>
  <r>
    <n v="273480088"/>
    <s v="C.14.14.12"/>
    <s v="28.03.2017 09:44:33"/>
    <x v="3"/>
    <x v="1860"/>
    <x v="1814"/>
    <s v="C.14.14.12"/>
  </r>
  <r>
    <n v="273480080"/>
    <s v="C.14.13.22"/>
    <s v="28.03.2017 09:44:03"/>
    <x v="3"/>
    <x v="1861"/>
    <x v="1815"/>
    <s v="C.14.13.22"/>
  </r>
  <r>
    <n v="273480073"/>
    <s v="C.14.13.11"/>
    <s v="28.03.2017 09:44:48"/>
    <x v="3"/>
    <x v="1862"/>
    <x v="1816"/>
    <s v="C.14.13.11"/>
  </r>
  <r>
    <n v="273480071"/>
    <s v="C.14.13.1"/>
    <s v="28.03.2017 09:44:55"/>
    <x v="3"/>
    <x v="1863"/>
    <x v="1817"/>
    <s v="C.14.13.1"/>
  </r>
  <r>
    <n v="273480004"/>
    <s v="C.13.20.6"/>
    <s v="28.03.2017 09:44:02"/>
    <x v="3"/>
    <x v="1864"/>
    <x v="1818"/>
    <s v="C.13.20.6"/>
  </r>
  <r>
    <n v="273480009"/>
    <s v="C.13.30"/>
    <s v="28.03.2017 09:44:28"/>
    <x v="3"/>
    <x v="1865"/>
    <x v="204"/>
    <s v="C.13.30"/>
  </r>
  <r>
    <n v="273480037"/>
    <s v="C.13.95"/>
    <s v="28.03.2017 09:45:11"/>
    <x v="3"/>
    <x v="1866"/>
    <x v="1819"/>
    <s v="C.13.95"/>
  </r>
  <r>
    <n v="273480064"/>
    <s v="C.14.1"/>
    <s v="28.03.2017 09:44:20"/>
    <x v="3"/>
    <x v="1867"/>
    <x v="1820"/>
    <s v="C.14.1"/>
  </r>
  <r>
    <n v="273480002"/>
    <s v="C.13.20.5"/>
    <s v="28.03.2017 09:44:43"/>
    <x v="3"/>
    <x v="1868"/>
    <x v="1821"/>
    <s v="C.13.20.5"/>
  </r>
  <r>
    <n v="273480034"/>
    <s v="C.13.94.2"/>
    <s v="28.03.2017 09:44:16"/>
    <x v="3"/>
    <x v="1869"/>
    <x v="1822"/>
    <s v="C.13.94.2"/>
  </r>
  <r>
    <n v="273480028"/>
    <s v="C.13.92"/>
    <s v="28.03.2017 09:44:38"/>
    <x v="3"/>
    <x v="1870"/>
    <x v="3"/>
    <s v="C.13.92"/>
  </r>
  <r>
    <n v="273480224"/>
    <s v="C.16.24"/>
    <s v="28.03.2017 09:45:34"/>
    <x v="3"/>
    <x v="1871"/>
    <x v="1823"/>
    <s v="C.16.24"/>
  </r>
  <r>
    <n v="273480222"/>
    <s v="C.16.23.2"/>
    <s v="28.03.2017 09:45:18"/>
    <x v="3"/>
    <x v="1872"/>
    <x v="1824"/>
    <s v="C.16.23.2"/>
  </r>
  <r>
    <n v="273480001"/>
    <s v="C.13.20.46"/>
    <s v="28.03.2017 09:44:31"/>
    <x v="3"/>
    <x v="1873"/>
    <x v="1825"/>
    <s v="C.13.20.46"/>
  </r>
  <r>
    <n v="273479993"/>
    <s v="C.13.20.41"/>
    <s v="28.03.2017 09:44:07"/>
    <x v="3"/>
    <x v="1874"/>
    <x v="1826"/>
    <s v="C.13.20.41"/>
  </r>
  <r>
    <n v="273480179"/>
    <s v="C.15.20.32"/>
    <s v="28.03.2017 09:44:37"/>
    <x v="3"/>
    <x v="1875"/>
    <x v="1827"/>
    <s v="C.15.20.32"/>
  </r>
  <r>
    <n v="273479985"/>
    <s v="C.13.20.14"/>
    <s v="28.03.2017 09:44:34"/>
    <x v="3"/>
    <x v="1876"/>
    <x v="1828"/>
    <s v="C.13.20.14"/>
  </r>
  <r>
    <n v="273479975"/>
    <s v="C.13.20"/>
    <s v="28.03.2017 09:44:56"/>
    <x v="3"/>
    <x v="1877"/>
    <x v="1266"/>
    <s v="C.13.20"/>
  </r>
  <r>
    <n v="273479934"/>
    <s v="C.11.03"/>
    <s v="28.03.2017 09:44:00"/>
    <x v="3"/>
    <x v="1878"/>
    <x v="1829"/>
    <s v="C.11.03"/>
  </r>
  <r>
    <n v="273479960"/>
    <s v="C.13.10"/>
    <s v="28.03.2017 09:45:06"/>
    <x v="3"/>
    <x v="1879"/>
    <x v="1830"/>
    <s v="C.13.10"/>
  </r>
  <r>
    <n v="273479959"/>
    <s v="C.13.1"/>
    <s v="28.03.2017 09:44:35"/>
    <x v="3"/>
    <x v="1880"/>
    <x v="1830"/>
    <s v="C.13.1"/>
  </r>
  <r>
    <n v="273480130"/>
    <s v="C.14.20"/>
    <s v="28.03.2017 09:44:31"/>
    <x v="3"/>
    <x v="1881"/>
    <x v="665"/>
    <s v="C.14.20"/>
  </r>
  <r>
    <n v="273479939"/>
    <s v="C.11.06"/>
    <s v="28.03.2017 09:44:06"/>
    <x v="3"/>
    <x v="1882"/>
    <x v="1831"/>
    <s v="C.11.06"/>
  </r>
  <r>
    <n v="273479963"/>
    <s v="C.13.10.1"/>
    <s v="28.03.2017 09:44:08"/>
    <x v="3"/>
    <x v="1883"/>
    <x v="1832"/>
    <s v="C.13.10.1"/>
  </r>
  <r>
    <n v="273479916"/>
    <s v="C.10.92"/>
    <s v="28.03.2017 09:45:27"/>
    <x v="3"/>
    <x v="1884"/>
    <x v="1833"/>
    <s v="C.10.92"/>
  </r>
  <r>
    <n v="273479932"/>
    <s v="C.11.02"/>
    <s v="28.03.2017 09:45:05"/>
    <x v="3"/>
    <x v="1885"/>
    <x v="1834"/>
    <s v="C.11.02"/>
  </r>
  <r>
    <n v="273479902"/>
    <s v="C.10.89.7"/>
    <s v="28.03.2017 09:44:23"/>
    <x v="3"/>
    <x v="1886"/>
    <x v="1835"/>
    <s v="C.10.89.7"/>
  </r>
  <r>
    <n v="273479875"/>
    <s v="C.10.86.6"/>
    <s v="28.03.2017 09:43:50"/>
    <x v="3"/>
    <x v="1887"/>
    <x v="1836"/>
    <s v="C.10.86.6"/>
  </r>
  <r>
    <n v="273479872"/>
    <s v="C.10.86.4"/>
    <s v="28.03.2017 09:44:39"/>
    <x v="3"/>
    <x v="1888"/>
    <x v="1837"/>
    <s v="C.10.86.4"/>
  </r>
  <r>
    <n v="273479857"/>
    <s v="C.10.85"/>
    <s v="28.03.2017 09:45:25"/>
    <x v="3"/>
    <x v="1889"/>
    <x v="1838"/>
    <s v="C.10.85"/>
  </r>
  <r>
    <n v="273479864"/>
    <s v="C.10.86.11"/>
    <s v="28.03.2017 09:45:01"/>
    <x v="3"/>
    <x v="1890"/>
    <x v="1839"/>
    <s v="C.10.86.11"/>
  </r>
  <r>
    <n v="273479851"/>
    <s v="C.10.82.6"/>
    <s v="28.03.2017 09:44:34"/>
    <x v="3"/>
    <x v="1891"/>
    <x v="1840"/>
    <s v="C.10.82.6"/>
  </r>
  <r>
    <n v="273479847"/>
    <s v="C.10.82.3"/>
    <s v="28.03.2017 09:44:04"/>
    <x v="3"/>
    <x v="1892"/>
    <x v="1841"/>
    <s v="C.10.82.3"/>
  </r>
  <r>
    <n v="273479819"/>
    <s v="C.10.73.3"/>
    <s v="28.03.2017 09:45:12"/>
    <x v="3"/>
    <x v="1893"/>
    <x v="1842"/>
    <s v="C.10.73.3"/>
  </r>
  <r>
    <n v="273479832"/>
    <s v="C.10.81.12"/>
    <s v="28.03.2017 09:44:34"/>
    <x v="3"/>
    <x v="1894"/>
    <x v="1843"/>
    <s v="C.10.81.12"/>
  </r>
  <r>
    <n v="273479781"/>
    <s v="C.10.71.2"/>
    <s v="28.03.2017 09:44:06"/>
    <x v="3"/>
    <x v="1895"/>
    <x v="1844"/>
    <s v="C.10.71.2"/>
  </r>
  <r>
    <n v="273479822"/>
    <s v="C.10.8"/>
    <s v="28.03.2017 09:44:08"/>
    <x v="3"/>
    <x v="1896"/>
    <x v="1845"/>
    <s v="C.10.8"/>
  </r>
  <r>
    <n v="273479817"/>
    <s v="C.10.73.2"/>
    <s v="28.03.2017 09:45:04"/>
    <x v="3"/>
    <x v="1897"/>
    <x v="1846"/>
    <s v="C.10.73.2"/>
  </r>
  <r>
    <n v="273479769"/>
    <s v="C.10.62.1"/>
    <s v="28.03.2017 09:44:07"/>
    <x v="3"/>
    <x v="1898"/>
    <x v="1847"/>
    <s v="C.10.62.1"/>
  </r>
  <r>
    <n v="273479791"/>
    <s v="C.10.72.31"/>
    <s v="28.03.2017 09:44:22"/>
    <x v="3"/>
    <x v="1899"/>
    <x v="1848"/>
    <s v="C.10.72.31"/>
  </r>
  <r>
    <n v="273479800"/>
    <s v="C.10.72.35"/>
    <s v="28.03.2017 09:45:13"/>
    <x v="3"/>
    <x v="1900"/>
    <x v="1849"/>
    <s v="C.10.72.35"/>
  </r>
  <r>
    <n v="273479762"/>
    <s v="C.10.61.2"/>
    <s v="28.03.2017 09:45:36"/>
    <x v="3"/>
    <x v="1901"/>
    <x v="1850"/>
    <s v="C.10.61.2"/>
  </r>
  <r>
    <n v="273479758"/>
    <s v="C.10.61"/>
    <s v="28.03.2017 09:44:03"/>
    <x v="3"/>
    <x v="1902"/>
    <x v="1851"/>
    <s v="C.10.61"/>
  </r>
  <r>
    <n v="273479756"/>
    <s v="C.10.6"/>
    <s v="28.03.2017 09:43:52"/>
    <x v="3"/>
    <x v="1903"/>
    <x v="1852"/>
    <s v="C.10.6"/>
  </r>
  <r>
    <n v="273479732"/>
    <s v="C.10.41.59"/>
    <s v="28.03.2017 09:44:03"/>
    <x v="3"/>
    <x v="1904"/>
    <x v="1853"/>
    <s v="C.10.41.59"/>
  </r>
  <r>
    <n v="273479725"/>
    <s v="C.10.41.56"/>
    <s v="28.03.2017 09:44:36"/>
    <x v="3"/>
    <x v="1905"/>
    <x v="1854"/>
    <s v="C.10.41.56"/>
  </r>
  <r>
    <n v="273479721"/>
    <s v="C.10.41.54"/>
    <s v="28.03.2017 09:44:02"/>
    <x v="3"/>
    <x v="1906"/>
    <x v="1855"/>
    <s v="C.10.41.54"/>
  </r>
  <r>
    <n v="273479722"/>
    <s v="C.10.41.55"/>
    <s v="28.03.2017 09:44:09"/>
    <x v="3"/>
    <x v="1907"/>
    <x v="1856"/>
    <s v="C.10.41.55"/>
  </r>
  <r>
    <n v="273479713"/>
    <s v="C.10.41.5"/>
    <s v="28.03.2017 09:45:09"/>
    <x v="3"/>
    <x v="1908"/>
    <x v="1857"/>
    <s v="C.10.41.5"/>
  </r>
  <r>
    <n v="273479715"/>
    <s v="C.10.41.51"/>
    <s v="28.03.2017 09:45:03"/>
    <x v="3"/>
    <x v="1909"/>
    <x v="1858"/>
    <s v="C.10.41.51"/>
  </r>
  <r>
    <n v="273479700"/>
    <s v="C.10.41.25"/>
    <s v="28.03.2017 09:44:03"/>
    <x v="3"/>
    <x v="1910"/>
    <x v="1859"/>
    <s v="C.10.41.25"/>
  </r>
  <r>
    <n v="273479712"/>
    <s v="C.10.41.4"/>
    <s v="28.03.2017 09:44:46"/>
    <x v="3"/>
    <x v="1911"/>
    <x v="1860"/>
    <s v="C.10.41.4"/>
  </r>
  <r>
    <n v="273479695"/>
    <s v="C.10.41.23"/>
    <s v="28.03.2017 09:45:29"/>
    <x v="3"/>
    <x v="1912"/>
    <x v="1861"/>
    <s v="C.10.41.23"/>
  </r>
  <r>
    <n v="273479694"/>
    <s v="C.10.41.22"/>
    <s v="28.03.2017 09:45:24"/>
    <x v="3"/>
    <x v="1913"/>
    <x v="1862"/>
    <s v="C.10.41.22"/>
  </r>
  <r>
    <n v="273479684"/>
    <s v="C.10.4"/>
    <s v="28.03.2017 09:45:37"/>
    <x v="3"/>
    <x v="1914"/>
    <x v="1863"/>
    <s v="C.10.4"/>
  </r>
  <r>
    <n v="273479686"/>
    <s v="C.10.41"/>
    <s v="28.03.2017 09:44:41"/>
    <x v="3"/>
    <x v="1915"/>
    <x v="1864"/>
    <s v="C.10.41"/>
  </r>
  <r>
    <n v="273479679"/>
    <s v="C.10.39.1"/>
    <s v="28.03.2017 09:45:15"/>
    <x v="3"/>
    <x v="1916"/>
    <x v="1865"/>
    <s v="C.10.39.1"/>
  </r>
  <r>
    <n v="273479678"/>
    <s v="C.10.39"/>
    <s v="28.03.2017 09:44:36"/>
    <x v="3"/>
    <x v="1917"/>
    <x v="1866"/>
    <s v="C.10.39"/>
  </r>
  <r>
    <n v="273479665"/>
    <s v="C.10.20.2"/>
    <s v="28.03.2017 09:44:56"/>
    <x v="3"/>
    <x v="1918"/>
    <x v="1867"/>
    <s v="C.10.20.2"/>
  </r>
  <r>
    <n v="273479657"/>
    <s v="C.10.13.7"/>
    <s v="28.03.2017 09:45:01"/>
    <x v="3"/>
    <x v="1919"/>
    <x v="1868"/>
    <s v="C.10.13.7"/>
  </r>
  <r>
    <n v="273479670"/>
    <s v="C.10.20.5"/>
    <s v="28.03.2017 09:44:15"/>
    <x v="3"/>
    <x v="1920"/>
    <x v="1869"/>
    <s v="C.10.20.5"/>
  </r>
  <r>
    <n v="273479673"/>
    <s v="C.10.3"/>
    <s v="28.03.2017 09:44:05"/>
    <x v="3"/>
    <x v="1921"/>
    <x v="1870"/>
    <s v="C.10.3"/>
  </r>
  <r>
    <n v="273479661"/>
    <s v="C.10.20"/>
    <s v="28.03.2017 09:45:22"/>
    <x v="3"/>
    <x v="1922"/>
    <x v="1871"/>
    <s v="C.10.20"/>
  </r>
  <r>
    <n v="273479642"/>
    <s v="C.10.12.3"/>
    <s v="28.03.2017 09:45:24"/>
    <x v="3"/>
    <x v="1923"/>
    <x v="1872"/>
    <s v="C.10.12.3"/>
  </r>
  <r>
    <n v="273479650"/>
    <s v="C.10.13.2"/>
    <s v="28.03.2017 09:45:06"/>
    <x v="3"/>
    <x v="1924"/>
    <x v="1873"/>
    <s v="C.10.13.2"/>
  </r>
  <r>
    <n v="273479644"/>
    <s v="C.10.12.4"/>
    <s v="28.03.2017 09:44:01"/>
    <x v="3"/>
    <x v="1925"/>
    <x v="1874"/>
    <s v="C.10.12.4"/>
  </r>
  <r>
    <n v="273479629"/>
    <s v="C.10.11.2"/>
    <s v="28.03.2017 09:45:32"/>
    <x v="3"/>
    <x v="1926"/>
    <x v="1875"/>
    <s v="C.10.11.2"/>
  </r>
  <r>
    <n v="273479632"/>
    <s v="C.10.11.4"/>
    <s v="28.03.2017 09:45:03"/>
    <x v="3"/>
    <x v="1927"/>
    <x v="1876"/>
    <s v="C.10.11.4"/>
  </r>
  <r>
    <n v="273479625"/>
    <s v="C.10.11"/>
    <s v="28.03.2017 09:44:08"/>
    <x v="3"/>
    <x v="1928"/>
    <x v="1877"/>
    <s v="C.10.11"/>
  </r>
  <r>
    <n v="273479623"/>
    <s v="C.10.1"/>
    <s v="28.03.2017 09:45:02"/>
    <x v="3"/>
    <x v="1929"/>
    <x v="1878"/>
    <s v="C.10.1"/>
  </r>
  <r>
    <n v="273479648"/>
    <s v="C.10.13"/>
    <s v="28.03.2017 09:44:11"/>
    <x v="3"/>
    <x v="1930"/>
    <x v="1879"/>
    <s v="C.10.13"/>
  </r>
  <r>
    <n v="273479649"/>
    <s v="C.10.13.1"/>
    <s v="28.03.2017 09:44:21"/>
    <x v="3"/>
    <x v="1931"/>
    <x v="1880"/>
    <s v="C.10.13.1"/>
  </r>
  <r>
    <n v="273479641"/>
    <s v="C.10.12.2"/>
    <s v="28.03.2017 09:43:56"/>
    <x v="3"/>
    <x v="1932"/>
    <x v="1881"/>
    <s v="C.10.12.2"/>
  </r>
  <r>
    <n v="273479593"/>
    <s v="B.08.99.32"/>
    <s v="28.03.2017 09:45:11"/>
    <x v="11"/>
    <x v="1933"/>
    <x v="1882"/>
    <s v="B.08.99.32"/>
  </r>
  <r>
    <n v="273479614"/>
    <s v="B.09.10.9"/>
    <s v="28.03.2017 09:44:32"/>
    <x v="11"/>
    <x v="1934"/>
    <x v="1883"/>
    <s v="B.09.10.9"/>
  </r>
  <r>
    <n v="273479602"/>
    <s v="B.09.1"/>
    <s v="28.03.2017 09:45:07"/>
    <x v="11"/>
    <x v="1935"/>
    <x v="1305"/>
    <s v="B.09.1"/>
  </r>
  <r>
    <n v="273479611"/>
    <s v="B.09.10.4"/>
    <s v="28.03.2017 09:45:09"/>
    <x v="11"/>
    <x v="1936"/>
    <x v="1884"/>
    <s v="B.09.10.4"/>
  </r>
  <r>
    <n v="273479589"/>
    <s v="B.08.99.23"/>
    <s v="28.03.2017 09:45:02"/>
    <x v="11"/>
    <x v="1937"/>
    <x v="1885"/>
    <s v="B.08.99.23"/>
  </r>
  <r>
    <n v="273479583"/>
    <s v="B.08.99.1"/>
    <s v="28.03.2017 09:45:24"/>
    <x v="11"/>
    <x v="1938"/>
    <x v="1886"/>
    <s v="B.08.99.1"/>
  </r>
  <r>
    <n v="273479582"/>
    <s v="B.08.99"/>
    <s v="28.03.2017 09:44:44"/>
    <x v="11"/>
    <x v="1939"/>
    <x v="1887"/>
    <s v="B.08.99"/>
  </r>
  <r>
    <n v="273479586"/>
    <s v="B.08.99.21"/>
    <s v="28.03.2017 09:44:22"/>
    <x v="11"/>
    <x v="1940"/>
    <x v="1888"/>
    <s v="B.08.99.21"/>
  </r>
  <r>
    <n v="273479580"/>
    <s v="B.08.93"/>
    <s v="28.03.2017 09:43:56"/>
    <x v="11"/>
    <x v="1941"/>
    <x v="1889"/>
    <s v="B.08.93"/>
  </r>
  <r>
    <n v="273479572"/>
    <s v="B.08.91"/>
    <s v="28.03.2017 09:45:04"/>
    <x v="11"/>
    <x v="1942"/>
    <x v="1890"/>
    <s v="B.08.91"/>
  </r>
  <r>
    <n v="273479553"/>
    <s v="B.07.29.99"/>
    <s v="28.03.2017 09:44:01"/>
    <x v="11"/>
    <x v="1943"/>
    <x v="1891"/>
    <s v="B.07.29.99"/>
  </r>
  <r>
    <n v="273479544"/>
    <s v="B.07.29.8"/>
    <s v="28.03.2017 09:44:55"/>
    <x v="11"/>
    <x v="1944"/>
    <x v="1892"/>
    <s v="B.07.29.8"/>
  </r>
  <r>
    <n v="273479540"/>
    <s v="B.07.29.6"/>
    <s v="28.03.2017 09:44:04"/>
    <x v="11"/>
    <x v="1945"/>
    <x v="1893"/>
    <s v="B.07.29.6"/>
  </r>
  <r>
    <n v="273479527"/>
    <s v="B.07.29.32"/>
    <s v="28.03.2017 09:44:38"/>
    <x v="11"/>
    <x v="1946"/>
    <x v="1894"/>
    <s v="B.07.29.32"/>
  </r>
  <r>
    <n v="273479531"/>
    <s v="B.07.29.4"/>
    <s v="28.03.2017 09:44:59"/>
    <x v="11"/>
    <x v="1947"/>
    <x v="1895"/>
    <s v="B.07.29.4"/>
  </r>
  <r>
    <n v="273479511"/>
    <s v="B.07.21.12"/>
    <s v="28.03.2017 09:44:01"/>
    <x v="11"/>
    <x v="1948"/>
    <x v="1896"/>
    <s v="B.07.21.12"/>
  </r>
  <r>
    <n v="273479498"/>
    <s v="B.07.10"/>
    <s v="28.03.2017 09:44:50"/>
    <x v="11"/>
    <x v="1949"/>
    <x v="1897"/>
    <s v="B.07.10"/>
  </r>
  <r>
    <n v="273479519"/>
    <s v="B.07.29.2"/>
    <s v="28.03.2017 09:45:27"/>
    <x v="11"/>
    <x v="1950"/>
    <x v="1898"/>
    <s v="B.07.29.2"/>
  </r>
  <r>
    <n v="273479499"/>
    <s v="B.07.10.1"/>
    <s v="28.03.2017 09:44:18"/>
    <x v="11"/>
    <x v="1951"/>
    <x v="1899"/>
    <s v="B.07.10.1"/>
  </r>
  <r>
    <n v="273479504"/>
    <s v="B.07.2"/>
    <s v="28.03.2017 09:45:20"/>
    <x v="11"/>
    <x v="1952"/>
    <x v="1900"/>
    <s v="B.07.2"/>
  </r>
  <r>
    <n v="273479458"/>
    <s v="B.05.10.21"/>
    <s v="28.03.2017 09:44:49"/>
    <x v="11"/>
    <x v="1953"/>
    <x v="1901"/>
    <s v="B.05.10.21"/>
  </r>
  <r>
    <n v="273479488"/>
    <s v="B.06.2"/>
    <s v="28.03.2017 09:45:38"/>
    <x v="11"/>
    <x v="1954"/>
    <x v="725"/>
    <s v="B.06.2"/>
  </r>
  <r>
    <n v="273479455"/>
    <s v="B.05.10.16"/>
    <s v="28.03.2017 09:44:08"/>
    <x v="11"/>
    <x v="1955"/>
    <x v="1902"/>
    <s v="B.05.10.16"/>
  </r>
  <r>
    <n v="273479443"/>
    <s v="B.05.10.1"/>
    <s v="28.03.2017 09:44:56"/>
    <x v="11"/>
    <x v="1956"/>
    <x v="1903"/>
    <s v="B.05.10.1"/>
  </r>
  <r>
    <n v="273479457"/>
    <s v="B.05.10.2"/>
    <s v="28.03.2017 09:44:42"/>
    <x v="11"/>
    <x v="1957"/>
    <x v="1904"/>
    <s v="B.05.10.2"/>
  </r>
  <r>
    <n v="273479440"/>
    <s v="B.05.1"/>
    <s v="28.03.2017 09:45:01"/>
    <x v="11"/>
    <x v="1958"/>
    <x v="730"/>
    <s v="B.05.1"/>
  </r>
  <r>
    <n v="273479414"/>
    <s v="A.03.21.3"/>
    <s v="28.03.2017 09:44:44"/>
    <x v="12"/>
    <x v="1959"/>
    <x v="1905"/>
    <s v="A.03.21.3"/>
  </r>
  <r>
    <n v="273479427"/>
    <s v="A.03.22.3"/>
    <s v="28.03.2017 09:44:21"/>
    <x v="12"/>
    <x v="1960"/>
    <x v="1906"/>
    <s v="A.03.22.3"/>
  </r>
  <r>
    <n v="273479394"/>
    <s v="A.03.11.4"/>
    <s v="28.03.2017 09:44:51"/>
    <x v="12"/>
    <x v="1961"/>
    <x v="1907"/>
    <s v="A.03.11.4"/>
  </r>
  <r>
    <n v="273479412"/>
    <s v="A.03.21.2"/>
    <s v="28.03.2017 09:45:23"/>
    <x v="12"/>
    <x v="1962"/>
    <x v="1908"/>
    <s v="A.03.21.2"/>
  </r>
  <r>
    <n v="273479343"/>
    <s v="A.01.64"/>
    <s v="28.03.2017 09:44:22"/>
    <x v="12"/>
    <x v="1963"/>
    <x v="1909"/>
    <s v="A.01.64"/>
  </r>
  <r>
    <n v="273479381"/>
    <s v="A.02.40.2"/>
    <s v="28.03.2017 09:44:35"/>
    <x v="12"/>
    <x v="1964"/>
    <x v="1910"/>
    <s v="A.02.40.2"/>
  </r>
  <r>
    <n v="273479336"/>
    <s v="A.01.61"/>
    <s v="28.03.2017 09:45:11"/>
    <x v="12"/>
    <x v="1965"/>
    <x v="1911"/>
    <s v="A.01.61"/>
  </r>
  <r>
    <n v="273479345"/>
    <s v="A.01.7"/>
    <s v="28.03.2017 09:44:12"/>
    <x v="12"/>
    <x v="1966"/>
    <x v="1912"/>
    <s v="A.01.7"/>
  </r>
  <r>
    <n v="273479288"/>
    <s v="A.01.47.2"/>
    <s v="28.03.2017 09:44:09"/>
    <x v="12"/>
    <x v="1967"/>
    <x v="1913"/>
    <s v="A.01.47.2"/>
  </r>
  <r>
    <n v="273479324"/>
    <s v="A.01.49.5"/>
    <s v="28.03.2017 09:45:26"/>
    <x v="12"/>
    <x v="1968"/>
    <x v="1914"/>
    <s v="A.01.49.5"/>
  </r>
  <r>
    <n v="273479268"/>
    <s v="A.01.45.3"/>
    <s v="28.03.2017 09:44:35"/>
    <x v="12"/>
    <x v="1969"/>
    <x v="1915"/>
    <s v="A.01.45.3"/>
  </r>
  <r>
    <n v="273479280"/>
    <s v="A.01.46.2"/>
    <s v="28.03.2017 09:45:19"/>
    <x v="12"/>
    <x v="1970"/>
    <x v="1916"/>
    <s v="A.01.46.2"/>
  </r>
  <r>
    <n v="273479251"/>
    <s v="A.01.42.12"/>
    <s v="28.03.2017 09:44:42"/>
    <x v="12"/>
    <x v="1971"/>
    <x v="1917"/>
    <s v="A.01.42.12"/>
  </r>
  <r>
    <n v="273479264"/>
    <s v="A.01.45.1"/>
    <s v="28.03.2017 09:45:00"/>
    <x v="12"/>
    <x v="1972"/>
    <x v="1346"/>
    <s v="A.01.45.1"/>
  </r>
  <r>
    <n v="273479247"/>
    <s v="A.01.42"/>
    <s v="28.03.2017 09:45:07"/>
    <x v="12"/>
    <x v="1973"/>
    <x v="1918"/>
    <s v="A.01.42"/>
  </r>
  <r>
    <n v="273479243"/>
    <s v="A.01.41.21"/>
    <s v="28.03.2017 09:44:39"/>
    <x v="12"/>
    <x v="1974"/>
    <x v="1919"/>
    <s v="A.01.41.21"/>
  </r>
  <r>
    <n v="273479239"/>
    <s v="A.01.41.11"/>
    <s v="28.03.2017 09:44:30"/>
    <x v="12"/>
    <x v="1975"/>
    <x v="1920"/>
    <s v="A.01.41.11"/>
  </r>
  <r>
    <n v="273479220"/>
    <s v="A.01.27.9"/>
    <s v="28.03.2017 09:44:59"/>
    <x v="12"/>
    <x v="1976"/>
    <x v="1921"/>
    <s v="A.01.27.9"/>
  </r>
  <r>
    <n v="273479236"/>
    <s v="A.01.41"/>
    <s v="28.03.2017 09:45:14"/>
    <x v="12"/>
    <x v="1977"/>
    <x v="1922"/>
    <s v="A.01.41"/>
  </r>
  <r>
    <n v="273479206"/>
    <s v="A.01.24"/>
    <s v="28.03.2017 09:44:52"/>
    <x v="12"/>
    <x v="1978"/>
    <x v="1923"/>
    <s v="A.01.24"/>
  </r>
  <r>
    <n v="273479202"/>
    <s v="A.01.21"/>
    <s v="28.03.2017 09:44:26"/>
    <x v="12"/>
    <x v="1979"/>
    <x v="1924"/>
    <s v="A.01.21"/>
  </r>
  <r>
    <n v="273479216"/>
    <s v="A.01.27"/>
    <s v="28.03.2017 09:44:36"/>
    <x v="12"/>
    <x v="1980"/>
    <x v="1925"/>
    <s v="A.01.27"/>
  </r>
  <r>
    <n v="273479213"/>
    <s v="A.01.25.3"/>
    <s v="28.03.2017 09:45:23"/>
    <x v="12"/>
    <x v="1981"/>
    <x v="1926"/>
    <s v="A.01.25.3"/>
  </r>
  <r>
    <n v="273479189"/>
    <s v="A.01.19"/>
    <s v="28.03.2017 09:44:30"/>
    <x v="12"/>
    <x v="1982"/>
    <x v="1927"/>
    <s v="A.01.19"/>
  </r>
  <r>
    <n v="273479168"/>
    <s v="A.01.13.5"/>
    <s v="28.03.2017 09:45:18"/>
    <x v="12"/>
    <x v="1983"/>
    <x v="1928"/>
    <s v="A.01.13.5"/>
  </r>
  <r>
    <n v="273479167"/>
    <s v="A.01.13.4"/>
    <s v="28.03.2017 09:44:44"/>
    <x v="12"/>
    <x v="1984"/>
    <x v="1929"/>
    <s v="A.01.13.4"/>
  </r>
  <r>
    <n v="273479171"/>
    <s v="A.01.13.52"/>
    <s v="28.03.2017 09:44:10"/>
    <x v="12"/>
    <x v="1985"/>
    <x v="1930"/>
    <s v="A.01.13.52"/>
  </r>
  <r>
    <n v="273479187"/>
    <s v="A.01.16.9"/>
    <s v="28.03.2017 09:45:29"/>
    <x v="12"/>
    <x v="1986"/>
    <x v="1931"/>
    <s v="A.01.16.9"/>
  </r>
  <r>
    <n v="273479163"/>
    <s v="A.01.13.31"/>
    <s v="28.03.2017 09:45:23"/>
    <x v="12"/>
    <x v="1987"/>
    <x v="1932"/>
    <s v="A.01.13.31"/>
  </r>
  <r>
    <n v="273479150"/>
    <s v="A.01.11.39"/>
    <s v="28.03.2017 09:43:55"/>
    <x v="12"/>
    <x v="1988"/>
    <x v="1933"/>
    <s v="A.01.11.39"/>
  </r>
  <r>
    <n v="273479140"/>
    <s v="A.01.11.2"/>
    <s v="28.03.2017 09:44:03"/>
    <x v="12"/>
    <x v="1989"/>
    <x v="1934"/>
    <s v="A.01.11.2"/>
  </r>
  <r>
    <n v="273479142"/>
    <s v="A.01.11.3"/>
    <s v="28.03.2017 09:44:39"/>
    <x v="12"/>
    <x v="1990"/>
    <x v="1935"/>
    <s v="A.01.11.3"/>
  </r>
  <r>
    <n v="273479139"/>
    <s v="A.01.11.19"/>
    <s v="28.03.2017 09:44:14"/>
    <x v="12"/>
    <x v="1991"/>
    <x v="1936"/>
    <s v="A.01.11.19"/>
  </r>
  <r>
    <n v="273479144"/>
    <s v="A.01.11.31"/>
    <s v="28.03.2017 09:44:57"/>
    <x v="12"/>
    <x v="1992"/>
    <x v="1937"/>
    <s v="A.01.11.31"/>
  </r>
  <r>
    <n v="273479111"/>
    <s v="U."/>
    <s v="28.03.2017 09:45:01"/>
    <x v="20"/>
    <x v="99"/>
    <x v="771"/>
    <s v="U."/>
  </r>
  <r>
    <n v="273479128"/>
    <s v="A.01.11.12"/>
    <s v="28.03.2017 09:43:59"/>
    <x v="12"/>
    <x v="1993"/>
    <x v="1938"/>
    <s v="A.01.11.12"/>
  </r>
  <r>
    <n v="273479109"/>
    <s v="T.98.2"/>
    <s v="28.03.2017 09:44:34"/>
    <x v="13"/>
    <x v="1994"/>
    <x v="1939"/>
    <s v="T.98.2"/>
  </r>
  <r>
    <n v="273479082"/>
    <s v="S.95.29.2"/>
    <s v="28.03.2017 09:43:59"/>
    <x v="2"/>
    <x v="1995"/>
    <x v="1940"/>
    <s v="S.95.29.2"/>
  </r>
  <r>
    <n v="273479072"/>
    <s v="S.95.24"/>
    <s v="28.03.2017 09:44:59"/>
    <x v="2"/>
    <x v="1996"/>
    <x v="1941"/>
    <s v="S.95.24"/>
  </r>
  <r>
    <n v="273479083"/>
    <s v="S.95.29.9"/>
    <s v="28.03.2017 09:45:38"/>
    <x v="2"/>
    <x v="1997"/>
    <x v="1942"/>
    <s v="S.95.29.9"/>
  </r>
  <r>
    <n v="273479101"/>
    <s v="T.97.0"/>
    <s v="28.03.2017 09:43:59"/>
    <x v="13"/>
    <x v="1998"/>
    <x v="254"/>
    <s v="T.97.0"/>
  </r>
  <r>
    <n v="273479123"/>
    <s v="A.01.11.1"/>
    <s v="28.03.2017 09:45:38"/>
    <x v="12"/>
    <x v="1999"/>
    <x v="1943"/>
    <s v="A.01.11.1"/>
  </r>
  <r>
    <n v="273479093"/>
    <s v="S.96.04"/>
    <s v="28.03.2017 09:44:23"/>
    <x v="2"/>
    <x v="2000"/>
    <x v="1944"/>
    <s v="S.96.04"/>
  </r>
  <r>
    <n v="273479095"/>
    <s v="S.96.09"/>
    <s v="28.03.2017 09:45:21"/>
    <x v="2"/>
    <x v="2001"/>
    <x v="1945"/>
    <s v="S.96.09"/>
  </r>
  <r>
    <n v="273479088"/>
    <s v="S.96.01"/>
    <s v="28.03.2017 09:44:05"/>
    <x v="2"/>
    <x v="2002"/>
    <x v="1946"/>
    <s v="S.96.01"/>
  </r>
  <r>
    <n v="273479015"/>
    <s v="R.93.1"/>
    <s v="28.03.2017 09:44:25"/>
    <x v="14"/>
    <x v="2003"/>
    <x v="1947"/>
    <s v="R.93.1"/>
  </r>
  <r>
    <n v="273478968"/>
    <s v="R.90.04"/>
    <s v="28.03.2017 09:44:58"/>
    <x v="14"/>
    <x v="2004"/>
    <x v="1948"/>
    <s v="R.90.04"/>
  </r>
  <r>
    <n v="273479002"/>
    <s v="R.92.12"/>
    <s v="28.03.2017 09:45:01"/>
    <x v="14"/>
    <x v="2005"/>
    <x v="1949"/>
    <s v="R.92.12"/>
  </r>
  <r>
    <n v="273478990"/>
    <s v="R.91.04.3"/>
    <s v="28.03.2017 09:44:25"/>
    <x v="14"/>
    <x v="2006"/>
    <x v="1950"/>
    <s v="R.91.04.3"/>
  </r>
  <r>
    <n v="273478954"/>
    <s v="Q.88.9"/>
    <s v="28.03.2017 09:45:22"/>
    <x v="15"/>
    <x v="2007"/>
    <x v="1951"/>
    <s v="Q.88.9"/>
  </r>
  <r>
    <n v="273478958"/>
    <s v="Q.88.99"/>
    <s v="28.03.2017 09:44:49"/>
    <x v="15"/>
    <x v="2008"/>
    <x v="1952"/>
    <s v="Q.88.99"/>
  </r>
  <r>
    <n v="273478951"/>
    <s v="Q.88.1"/>
    <s v="28.03.2017 09:44:26"/>
    <x v="15"/>
    <x v="2009"/>
    <x v="1953"/>
    <s v="Q.88.1"/>
  </r>
  <r>
    <n v="273478941"/>
    <s v="Q.87.20"/>
    <s v="28.03.2017 09:44:44"/>
    <x v="15"/>
    <x v="2010"/>
    <x v="1954"/>
    <s v="Q.87.20"/>
  </r>
  <r>
    <n v="273478889"/>
    <s v="P.85.3"/>
    <s v="28.03.2017 09:43:57"/>
    <x v="16"/>
    <x v="2011"/>
    <x v="811"/>
    <s v="P.85.3"/>
  </r>
  <r>
    <n v="273478858"/>
    <s v="O.84.25.2"/>
    <s v="28.03.2017 09:45:05"/>
    <x v="17"/>
    <x v="2012"/>
    <x v="1955"/>
    <s v="O.84.25.2"/>
  </r>
  <r>
    <n v="273478877"/>
    <s v="P.85.2"/>
    <s v="28.03.2017 09:45:08"/>
    <x v="16"/>
    <x v="2013"/>
    <x v="1956"/>
    <s v="P.85.2"/>
  </r>
  <r>
    <n v="273478859"/>
    <s v="O.84.25.9"/>
    <s v="28.03.2017 09:44:57"/>
    <x v="17"/>
    <x v="2014"/>
    <x v="1957"/>
    <s v="O.84.25.9"/>
  </r>
  <r>
    <n v="273478907"/>
    <s v="P.85.42.9"/>
    <s v="28.03.2017 09:44:45"/>
    <x v="16"/>
    <x v="2015"/>
    <x v="1958"/>
    <s v="P.85.42.9"/>
  </r>
  <r>
    <n v="273478871"/>
    <s v="P.85.11"/>
    <s v="28.03.2017 09:44:44"/>
    <x v="16"/>
    <x v="2016"/>
    <x v="1959"/>
    <s v="P.85.11"/>
  </r>
  <r>
    <n v="273478896"/>
    <s v="P.85.41.1"/>
    <s v="28.03.2017 09:45:10"/>
    <x v="16"/>
    <x v="2017"/>
    <x v="1960"/>
    <s v="P.85.41.1"/>
  </r>
  <r>
    <n v="273478851"/>
    <s v="O.84.23.52"/>
    <s v="28.03.2017 09:44:31"/>
    <x v="17"/>
    <x v="2018"/>
    <x v="1961"/>
    <s v="O.84.23.52"/>
  </r>
  <r>
    <n v="273478837"/>
    <s v="O.84.23.22"/>
    <s v="28.03.2017 09:44:52"/>
    <x v="17"/>
    <x v="2019"/>
    <x v="1962"/>
    <s v="O.84.23.22"/>
  </r>
  <r>
    <n v="273478835"/>
    <s v="O.84.23.21"/>
    <s v="28.03.2017 09:44:50"/>
    <x v="17"/>
    <x v="2020"/>
    <x v="1963"/>
    <s v="O.84.23.21"/>
  </r>
  <r>
    <n v="273478844"/>
    <s v="O.84.23.33"/>
    <s v="28.03.2017 09:44:12"/>
    <x v="17"/>
    <x v="2021"/>
    <x v="1964"/>
    <s v="O.84.23.33"/>
  </r>
  <r>
    <n v="273478817"/>
    <s v="O.84.23.11"/>
    <s v="28.03.2017 09:45:06"/>
    <x v="17"/>
    <x v="2022"/>
    <x v="1965"/>
    <s v="O.84.23.11"/>
  </r>
  <r>
    <n v="273478814"/>
    <s v="O.84.23"/>
    <s v="28.03.2017 09:44:49"/>
    <x v="17"/>
    <x v="2023"/>
    <x v="1966"/>
    <s v="O.84.23"/>
  </r>
  <r>
    <n v="273478804"/>
    <s v="O.84.11.9"/>
    <s v="28.03.2017 09:44:56"/>
    <x v="17"/>
    <x v="2024"/>
    <x v="1967"/>
    <s v="O.84.11.9"/>
  </r>
  <r>
    <n v="273478800"/>
    <s v="O.84.11.7"/>
    <s v="28.03.2017 09:44:53"/>
    <x v="17"/>
    <x v="2025"/>
    <x v="1968"/>
    <s v="O.84.11.7"/>
  </r>
  <r>
    <n v="273478797"/>
    <s v="O.84.11.5"/>
    <s v="28.03.2017 09:45:22"/>
    <x v="17"/>
    <x v="2026"/>
    <x v="1969"/>
    <s v="O.84.11.5"/>
  </r>
  <r>
    <n v="273478793"/>
    <s v="O.84.11.35"/>
    <s v="28.03.2017 09:44:37"/>
    <x v="17"/>
    <x v="2027"/>
    <x v="1970"/>
    <s v="O.84.11.35"/>
  </r>
  <r>
    <n v="273478790"/>
    <s v="O.84.11.33"/>
    <s v="28.03.2017 09:45:21"/>
    <x v="17"/>
    <x v="2028"/>
    <x v="1971"/>
    <s v="O.84.11.33"/>
  </r>
  <r>
    <n v="273478775"/>
    <s v="O.84.11.12"/>
    <s v="28.03.2017 09:44:31"/>
    <x v="17"/>
    <x v="2029"/>
    <x v="1972"/>
    <s v="O.84.11.12"/>
  </r>
  <r>
    <n v="273478778"/>
    <s v="O.84.11.2"/>
    <s v="28.03.2017 09:44:48"/>
    <x v="17"/>
    <x v="2030"/>
    <x v="1973"/>
    <s v="O.84.11.2"/>
  </r>
  <r>
    <n v="273478751"/>
    <s v="N.82.20"/>
    <s v="28.03.2017 09:45:21"/>
    <x v="5"/>
    <x v="2031"/>
    <x v="1974"/>
    <s v="N.82.20"/>
  </r>
  <r>
    <n v="273478764"/>
    <s v="N.82.99"/>
    <s v="28.03.2017 09:43:52"/>
    <x v="5"/>
    <x v="2032"/>
    <x v="1975"/>
    <s v="N.82.99"/>
  </r>
  <r>
    <n v="273478716"/>
    <s v="N.80.20"/>
    <s v="28.03.2017 09:45:09"/>
    <x v="5"/>
    <x v="2033"/>
    <x v="1976"/>
    <s v="N.80.20"/>
  </r>
  <r>
    <n v="273478739"/>
    <s v="N.81.3"/>
    <s v="28.03.2017 09:44:49"/>
    <x v="5"/>
    <x v="2034"/>
    <x v="1977"/>
    <s v="N.81.3"/>
  </r>
  <r>
    <n v="273478749"/>
    <s v="N.82.2"/>
    <s v="28.03.2017 09:45:24"/>
    <x v="5"/>
    <x v="2035"/>
    <x v="1974"/>
    <s v="N.82.2"/>
  </r>
  <r>
    <n v="273478709"/>
    <s v="N.80.1"/>
    <s v="28.03.2017 09:45:10"/>
    <x v="5"/>
    <x v="2036"/>
    <x v="833"/>
    <s v="N.80.1"/>
  </r>
  <r>
    <n v="273478691"/>
    <s v="N.79.90"/>
    <s v="28.03.2017 09:44:41"/>
    <x v="5"/>
    <x v="2037"/>
    <x v="839"/>
    <s v="N.79.90"/>
  </r>
  <r>
    <n v="273478656"/>
    <s v="N.77.39.26"/>
    <s v="28.03.2017 09:44:04"/>
    <x v="5"/>
    <x v="2038"/>
    <x v="1978"/>
    <s v="N.77.39.26"/>
  </r>
  <r>
    <n v="273478654"/>
    <s v="N.77.39.25"/>
    <s v="28.03.2017 09:44:22"/>
    <x v="5"/>
    <x v="2039"/>
    <x v="1979"/>
    <s v="N.77.39.25"/>
  </r>
  <r>
    <n v="273478648"/>
    <s v="N.77.39.21"/>
    <s v="28.03.2017 09:45:00"/>
    <x v="5"/>
    <x v="2040"/>
    <x v="1980"/>
    <s v="N.77.39.21"/>
  </r>
  <r>
    <n v="273478644"/>
    <s v="N.77.39.11"/>
    <s v="28.03.2017 09:44:17"/>
    <x v="5"/>
    <x v="2041"/>
    <x v="1981"/>
    <s v="N.77.39.11"/>
  </r>
  <r>
    <n v="273478623"/>
    <s v="N.77.29.2"/>
    <s v="28.03.2017 09:44:16"/>
    <x v="5"/>
    <x v="2042"/>
    <x v="1982"/>
    <s v="N.77.29.2"/>
  </r>
  <r>
    <n v="273478625"/>
    <s v="N.77.29.3"/>
    <s v="28.03.2017 09:44:13"/>
    <x v="5"/>
    <x v="2043"/>
    <x v="1983"/>
    <s v="N.77.29.3"/>
  </r>
  <r>
    <n v="273478640"/>
    <s v="N.77.35"/>
    <s v="28.03.2017 09:44:01"/>
    <x v="5"/>
    <x v="2044"/>
    <x v="1984"/>
    <s v="N.77.35"/>
  </r>
  <r>
    <n v="273478638"/>
    <s v="N.77.34"/>
    <s v="28.03.2017 09:45:05"/>
    <x v="5"/>
    <x v="2045"/>
    <x v="1985"/>
    <s v="N.77.34"/>
  </r>
  <r>
    <n v="273478592"/>
    <s v="M.74.90.99"/>
    <s v="28.03.2017 09:45:09"/>
    <x v="0"/>
    <x v="2046"/>
    <x v="1986"/>
    <s v="M.74.90.99"/>
  </r>
  <r>
    <n v="273478568"/>
    <s v="M.74.90.3"/>
    <s v="28.03.2017 09:45:14"/>
    <x v="0"/>
    <x v="2047"/>
    <x v="1987"/>
    <s v="M.74.90.3"/>
  </r>
  <r>
    <n v="273478606"/>
    <s v="N.77"/>
    <s v="28.03.2017 09:44:02"/>
    <x v="5"/>
    <x v="2048"/>
    <x v="1988"/>
    <s v="N.77"/>
  </r>
  <r>
    <n v="273478561"/>
    <s v="M.74.90.23"/>
    <s v="28.03.2017 09:44:57"/>
    <x v="0"/>
    <x v="2049"/>
    <x v="1989"/>
    <s v="M.74.90.23"/>
  </r>
  <r>
    <n v="273478554"/>
    <s v="M.74.90.2"/>
    <s v="28.03.2017 09:45:08"/>
    <x v="0"/>
    <x v="2050"/>
    <x v="1990"/>
    <s v="M.74.90.2"/>
  </r>
  <r>
    <n v="273478540"/>
    <s v="M.74.20"/>
    <s v="28.03.2017 09:44:06"/>
    <x v="0"/>
    <x v="2051"/>
    <x v="855"/>
    <s v="M.74.20"/>
  </r>
  <r>
    <n v="273478523"/>
    <s v="M.73.11"/>
    <s v="28.03.2017 09:44:54"/>
    <x v="0"/>
    <x v="2052"/>
    <x v="1991"/>
    <s v="M.73.11"/>
  </r>
  <r>
    <n v="273478521"/>
    <s v="M.73.1"/>
    <s v="28.03.2017 09:44:53"/>
    <x v="0"/>
    <x v="2053"/>
    <x v="1992"/>
    <s v="M.73.1"/>
  </r>
  <r>
    <n v="273478517"/>
    <s v="M.72.20.2"/>
    <s v="28.03.2017 09:45:05"/>
    <x v="0"/>
    <x v="2054"/>
    <x v="1993"/>
    <s v="M.72.20.2"/>
  </r>
  <r>
    <n v="273478516"/>
    <s v="M.72.20.1"/>
    <s v="28.03.2017 09:45:23"/>
    <x v="0"/>
    <x v="2055"/>
    <x v="1994"/>
    <s v="M.72.20.1"/>
  </r>
  <r>
    <n v="273478476"/>
    <s v="M.71.20.1"/>
    <s v="28.03.2017 09:44:48"/>
    <x v="0"/>
    <x v="2056"/>
    <x v="1995"/>
    <s v="M.71.20.1"/>
  </r>
  <r>
    <n v="273478471"/>
    <s v="M.71.12.7"/>
    <s v="28.03.2017 09:45:32"/>
    <x v="0"/>
    <x v="2057"/>
    <x v="1996"/>
    <s v="M.71.12.7"/>
  </r>
  <r>
    <n v="273478458"/>
    <s v="M.71.12.6"/>
    <s v="28.03.2017 09:44:56"/>
    <x v="0"/>
    <x v="2058"/>
    <x v="1997"/>
    <s v="M.71.12.6"/>
  </r>
  <r>
    <n v="273478454"/>
    <s v="M.71.12.56"/>
    <s v="28.03.2017 09:43:54"/>
    <x v="0"/>
    <x v="2059"/>
    <x v="1998"/>
    <s v="M.71.12.56"/>
  </r>
  <r>
    <n v="273478505"/>
    <s v="M.72.19"/>
    <s v="28.03.2017 09:44:24"/>
    <x v="0"/>
    <x v="2060"/>
    <x v="1999"/>
    <s v="M.72.19"/>
  </r>
  <r>
    <n v="273478467"/>
    <s v="M.71.12.65"/>
    <s v="28.03.2017 09:45:06"/>
    <x v="0"/>
    <x v="2061"/>
    <x v="2000"/>
    <s v="M.71.12.65"/>
  </r>
  <r>
    <n v="273478422"/>
    <s v="M.71.12.11"/>
    <s v="28.03.2017 09:44:51"/>
    <x v="0"/>
    <x v="2062"/>
    <x v="2001"/>
    <s v="M.71.12.11"/>
  </r>
  <r>
    <n v="273478420"/>
    <s v="M.71.12"/>
    <s v="28.03.2017 09:44:10"/>
    <x v="0"/>
    <x v="2063"/>
    <x v="2002"/>
    <s v="M.71.12"/>
  </r>
  <r>
    <n v="273478411"/>
    <s v="M.71.1"/>
    <s v="28.03.2017 09:45:30"/>
    <x v="0"/>
    <x v="2064"/>
    <x v="2003"/>
    <s v="M.71.1"/>
  </r>
  <r>
    <n v="273478403"/>
    <s v="M.70.2"/>
    <s v="28.03.2017 09:45:02"/>
    <x v="0"/>
    <x v="2065"/>
    <x v="2004"/>
    <s v="M.70.2"/>
  </r>
  <r>
    <n v="273478384"/>
    <s v="M.69.10"/>
    <s v="28.03.2017 09:44:46"/>
    <x v="0"/>
    <x v="2066"/>
    <x v="2005"/>
    <s v="M.69.10"/>
  </r>
  <r>
    <n v="273478377"/>
    <s v="L.68.32.3"/>
    <s v="28.03.2017 09:44:40"/>
    <x v="18"/>
    <x v="2067"/>
    <x v="2006"/>
    <s v="L.68.32.3"/>
  </r>
  <r>
    <n v="273478316"/>
    <s v="L.68.1"/>
    <s v="28.03.2017 09:44:07"/>
    <x v="18"/>
    <x v="2068"/>
    <x v="880"/>
    <s v="L.68.1"/>
  </r>
  <r>
    <n v="273478359"/>
    <s v="L.68.31.32"/>
    <s v="28.03.2017 09:44:41"/>
    <x v="18"/>
    <x v="2069"/>
    <x v="2007"/>
    <s v="L.68.31.32"/>
  </r>
  <r>
    <n v="273478365"/>
    <s v="L.68.31.42"/>
    <s v="28.03.2017 09:44:05"/>
    <x v="18"/>
    <x v="2070"/>
    <x v="2008"/>
    <s v="L.68.31.42"/>
  </r>
  <r>
    <n v="273478342"/>
    <s v="L.68.31"/>
    <s v="28.03.2017 09:45:34"/>
    <x v="18"/>
    <x v="2071"/>
    <x v="2009"/>
    <s v="L.68.31"/>
  </r>
  <r>
    <n v="273478317"/>
    <s v="L.68.10"/>
    <s v="28.03.2017 09:44:44"/>
    <x v="18"/>
    <x v="2072"/>
    <x v="880"/>
    <s v="L.68.10"/>
  </r>
  <r>
    <n v="273478319"/>
    <s v="L.68.10.1"/>
    <s v="28.03.2017 09:44:38"/>
    <x v="18"/>
    <x v="2073"/>
    <x v="2010"/>
    <s v="L.68.10.1"/>
  </r>
  <r>
    <n v="273478286"/>
    <s v="K.66.19.62"/>
    <s v="28.03.2017 09:45:28"/>
    <x v="19"/>
    <x v="2074"/>
    <x v="2011"/>
    <s v="K.66.19.62"/>
  </r>
  <r>
    <n v="273478371"/>
    <s v="L.68.31.52"/>
    <s v="28.03.2017 09:44:55"/>
    <x v="18"/>
    <x v="2075"/>
    <x v="2012"/>
    <s v="L.68.31.52"/>
  </r>
  <r>
    <n v="273478303"/>
    <s v="K.66.30.2"/>
    <s v="28.03.2017 09:45:11"/>
    <x v="19"/>
    <x v="2076"/>
    <x v="2013"/>
    <s v="K.66.30.2"/>
  </r>
  <r>
    <n v="273478308"/>
    <s v="K.66.30.5"/>
    <s v="28.03.2017 09:45:02"/>
    <x v="19"/>
    <x v="2077"/>
    <x v="2014"/>
    <s v="K.66.30.5"/>
  </r>
  <r>
    <n v="273478274"/>
    <s v="K.66.19"/>
    <s v="28.03.2017 09:44:53"/>
    <x v="19"/>
    <x v="2078"/>
    <x v="2015"/>
    <s v="K.66.19"/>
  </r>
  <r>
    <n v="273478301"/>
    <s v="K.66.30.1"/>
    <s v="28.03.2017 09:45:02"/>
    <x v="19"/>
    <x v="2079"/>
    <x v="2016"/>
    <s v="K.66.30.1"/>
  </r>
  <r>
    <n v="273478244"/>
    <s v="K.65.20"/>
    <s v="28.03.2017 09:45:30"/>
    <x v="19"/>
    <x v="2080"/>
    <x v="887"/>
    <s v="K.65.20"/>
  </r>
  <r>
    <n v="273478255"/>
    <s v="K.66.1"/>
    <s v="28.03.2017 09:43:55"/>
    <x v="19"/>
    <x v="2081"/>
    <x v="2017"/>
    <s v="K.66.1"/>
  </r>
  <r>
    <n v="273478220"/>
    <s v="K.65"/>
    <s v="28.03.2017 09:44:11"/>
    <x v="19"/>
    <x v="2082"/>
    <x v="2018"/>
    <s v="K.65"/>
  </r>
  <r>
    <n v="273478216"/>
    <s v="K.64.99.7"/>
    <s v="28.03.2017 09:44:54"/>
    <x v="19"/>
    <x v="2083"/>
    <x v="2019"/>
    <s v="K.64.99.7"/>
  </r>
  <r>
    <n v="273478190"/>
    <s v="K.64.91.2"/>
    <s v="28.03.2017 09:45:30"/>
    <x v="19"/>
    <x v="2084"/>
    <x v="2020"/>
    <s v="K.64.91.2"/>
  </r>
  <r>
    <n v="273478161"/>
    <s v="J.63.99.11"/>
    <s v="28.03.2017 09:44:58"/>
    <x v="4"/>
    <x v="2085"/>
    <x v="2021"/>
    <s v="J.63.99.11"/>
  </r>
  <r>
    <n v="273478200"/>
    <s v="K.64.92.4"/>
    <s v="28.03.2017 09:44:39"/>
    <x v="19"/>
    <x v="2086"/>
    <x v="2022"/>
    <s v="K.64.92.4"/>
  </r>
  <r>
    <n v="273478194"/>
    <s v="K.64.92.1"/>
    <s v="28.03.2017 09:45:25"/>
    <x v="19"/>
    <x v="2087"/>
    <x v="2023"/>
    <s v="K.64.92.1"/>
  </r>
  <r>
    <n v="273478212"/>
    <s v="K.64.99.5"/>
    <s v="28.03.2017 09:45:28"/>
    <x v="19"/>
    <x v="2088"/>
    <x v="2024"/>
    <s v="K.64.99.5"/>
  </r>
  <r>
    <n v="273478158"/>
    <s v="J.63.99"/>
    <s v="28.03.2017 09:45:32"/>
    <x v="4"/>
    <x v="2089"/>
    <x v="2025"/>
    <s v="J.63.99"/>
  </r>
  <r>
    <n v="273478171"/>
    <s v="K.64.1"/>
    <s v="28.03.2017 09:44:51"/>
    <x v="19"/>
    <x v="2090"/>
    <x v="2026"/>
    <s v="K.64.1"/>
  </r>
  <r>
    <n v="273478172"/>
    <s v="K.64.11"/>
    <s v="28.03.2017 09:45:36"/>
    <x v="19"/>
    <x v="2091"/>
    <x v="2027"/>
    <s v="K.64.11"/>
  </r>
  <r>
    <n v="273478157"/>
    <s v="J.63.91"/>
    <s v="28.03.2017 09:43:58"/>
    <x v="4"/>
    <x v="2092"/>
    <x v="2028"/>
    <s v="J.63.91"/>
  </r>
  <r>
    <n v="273478182"/>
    <s v="K.64.30"/>
    <s v="28.03.2017 09:45:25"/>
    <x v="19"/>
    <x v="2093"/>
    <x v="2029"/>
    <s v="K.64.30"/>
  </r>
  <r>
    <n v="273478140"/>
    <s v="J.62.09"/>
    <s v="28.03.2017 09:46:57"/>
    <x v="4"/>
    <x v="2094"/>
    <x v="2030"/>
    <s v="J.62.09"/>
  </r>
  <r>
    <n v="273478155"/>
    <s v="J.63.9"/>
    <s v="28.03.2017 09:44:35"/>
    <x v="4"/>
    <x v="2095"/>
    <x v="2031"/>
    <s v="J.63.9"/>
  </r>
  <r>
    <n v="273478153"/>
    <s v="J.63.12.1"/>
    <s v="28.03.2017 09:45:26"/>
    <x v="4"/>
    <x v="2096"/>
    <x v="2032"/>
    <s v="J.63.12.1"/>
  </r>
  <r>
    <n v="273478131"/>
    <s v="J.62.03.13"/>
    <s v="28.03.2017 09:46:45"/>
    <x v="4"/>
    <x v="2097"/>
    <x v="2033"/>
    <s v="J.62.03.13"/>
  </r>
  <r>
    <n v="273478147"/>
    <s v="J.63.11.1"/>
    <s v="28.03.2017 09:45:39"/>
    <x v="4"/>
    <x v="2098"/>
    <x v="2034"/>
    <s v="J.63.11.1"/>
  </r>
  <r>
    <n v="273478211"/>
    <s v="K.64.99.4"/>
    <s v="28.03.2017 09:46:33"/>
    <x v="19"/>
    <x v="2099"/>
    <x v="2035"/>
    <s v="K.64.99.4"/>
  </r>
  <r>
    <n v="273478165"/>
    <s v="J.63.99.2"/>
    <s v="28.03.2017 09:47:10"/>
    <x v="4"/>
    <x v="2100"/>
    <x v="2036"/>
    <s v="J.63.99.2"/>
  </r>
  <r>
    <n v="273478207"/>
    <s v="K.64.99.2"/>
    <s v="28.03.2017 09:46:31"/>
    <x v="19"/>
    <x v="2101"/>
    <x v="2037"/>
    <s v="K.64.99.2"/>
  </r>
  <r>
    <n v="273478167"/>
    <s v="K."/>
    <s v="28.03.2017 09:46:23"/>
    <x v="19"/>
    <x v="99"/>
    <x v="2038"/>
    <s v="K."/>
  </r>
  <r>
    <n v="273478217"/>
    <s v="K.64.99.8"/>
    <s v="28.03.2017 09:47:09"/>
    <x v="19"/>
    <x v="2102"/>
    <x v="2039"/>
    <s v="K.64.99.8"/>
  </r>
  <r>
    <n v="273478231"/>
    <s v="K.65.12.3"/>
    <s v="28.03.2017 09:46:34"/>
    <x v="19"/>
    <x v="2103"/>
    <x v="2040"/>
    <s v="K.65.12.3"/>
  </r>
  <r>
    <n v="273478180"/>
    <s v="K.64.3"/>
    <s v="28.03.2017 09:45:34"/>
    <x v="19"/>
    <x v="2104"/>
    <x v="2029"/>
    <s v="K.64.3"/>
  </r>
  <r>
    <n v="273478176"/>
    <s v="K.64.2"/>
    <s v="28.03.2017 09:45:38"/>
    <x v="19"/>
    <x v="2105"/>
    <x v="307"/>
    <s v="K.64.2"/>
  </r>
  <r>
    <n v="273478196"/>
    <s v="K.64.92.2"/>
    <s v="28.03.2017 09:46:56"/>
    <x v="19"/>
    <x v="2106"/>
    <x v="2041"/>
    <s v="K.64.92.2"/>
  </r>
  <r>
    <n v="273478225"/>
    <s v="K.65.11"/>
    <s v="28.03.2017 09:46:25"/>
    <x v="19"/>
    <x v="2107"/>
    <x v="2042"/>
    <s v="K.65.11"/>
  </r>
  <r>
    <n v="273478240"/>
    <s v="K.65.12.9"/>
    <s v="28.03.2017 09:46:48"/>
    <x v="19"/>
    <x v="2108"/>
    <x v="2043"/>
    <s v="K.65.12.9"/>
  </r>
  <r>
    <n v="273478263"/>
    <s v="K.66.11.3"/>
    <s v="28.03.2017 09:45:52"/>
    <x v="19"/>
    <x v="2109"/>
    <x v="2044"/>
    <s v="K.66.11.3"/>
  </r>
  <r>
    <n v="273478246"/>
    <s v="K.65.3"/>
    <s v="28.03.2017 09:46:54"/>
    <x v="19"/>
    <x v="2110"/>
    <x v="302"/>
    <s v="K.65.3"/>
  </r>
  <r>
    <n v="273478258"/>
    <s v="K.66.11"/>
    <s v="28.03.2017 09:46:21"/>
    <x v="19"/>
    <x v="2111"/>
    <x v="2045"/>
    <s v="K.66.11"/>
  </r>
  <r>
    <n v="273478310"/>
    <s v="K.66.30.6"/>
    <s v="28.03.2017 09:47:07"/>
    <x v="19"/>
    <x v="2112"/>
    <x v="2046"/>
    <s v="K.66.30.6"/>
  </r>
  <r>
    <n v="273478298"/>
    <s v="K.66.3"/>
    <s v="28.03.2017 09:45:32"/>
    <x v="19"/>
    <x v="2113"/>
    <x v="2047"/>
    <s v="K.66.3"/>
  </r>
  <r>
    <n v="273478282"/>
    <s v="K.66.19.5"/>
    <s v="28.03.2017 09:45:39"/>
    <x v="19"/>
    <x v="2114"/>
    <x v="2048"/>
    <s v="K.66.19.5"/>
  </r>
  <r>
    <n v="273478272"/>
    <s v="K.66.12.3"/>
    <s v="28.03.2017 09:46:44"/>
    <x v="19"/>
    <x v="2115"/>
    <x v="2049"/>
    <s v="K.66.12.3"/>
  </r>
  <r>
    <n v="273478304"/>
    <s v="K.66.30.3"/>
    <s v="28.03.2017 09:46:37"/>
    <x v="19"/>
    <x v="2116"/>
    <x v="2050"/>
    <s v="K.66.30.3"/>
  </r>
  <r>
    <n v="273478332"/>
    <s v="L.68.2"/>
    <s v="28.03.2017 09:45:51"/>
    <x v="18"/>
    <x v="2117"/>
    <x v="875"/>
    <s v="L.68.2"/>
  </r>
  <r>
    <n v="273478299"/>
    <s v="K.66.30"/>
    <s v="28.03.2017 09:46:32"/>
    <x v="19"/>
    <x v="2118"/>
    <x v="2047"/>
    <s v="K.66.30"/>
  </r>
  <r>
    <n v="273478294"/>
    <s v="K.66.29.1"/>
    <s v="28.03.2017 09:46:26"/>
    <x v="19"/>
    <x v="2119"/>
    <x v="2051"/>
    <s v="K.66.29.1"/>
  </r>
  <r>
    <n v="273478297"/>
    <s v="K.66.29.9"/>
    <s v="28.03.2017 09:46:41"/>
    <x v="19"/>
    <x v="2120"/>
    <x v="2052"/>
    <s v="K.66.29.9"/>
  </r>
  <r>
    <n v="273478278"/>
    <s v="K.66.19.3"/>
    <s v="28.03.2017 09:46:33"/>
    <x v="19"/>
    <x v="2121"/>
    <x v="2053"/>
    <s v="K.66.19.3"/>
  </r>
  <r>
    <n v="273478331"/>
    <s v="L.68.10.23"/>
    <s v="28.03.2017 09:46:45"/>
    <x v="18"/>
    <x v="2122"/>
    <x v="2054"/>
    <s v="L.68.10.23"/>
  </r>
  <r>
    <n v="273478362"/>
    <s v="L.68.31.4"/>
    <s v="28.03.2017 09:46:21"/>
    <x v="18"/>
    <x v="2123"/>
    <x v="2055"/>
    <s v="L.68.31.4"/>
  </r>
  <r>
    <n v="273478357"/>
    <s v="L.68.31.31"/>
    <s v="28.03.2017 09:46:34"/>
    <x v="18"/>
    <x v="2124"/>
    <x v="2056"/>
    <s v="L.68.31.31"/>
  </r>
  <r>
    <n v="273478350"/>
    <s v="L.68.31.2"/>
    <s v="28.03.2017 09:46:28"/>
    <x v="18"/>
    <x v="2125"/>
    <x v="2057"/>
    <s v="L.68.31.2"/>
  </r>
  <r>
    <n v="273478363"/>
    <s v="L.68.31.41"/>
    <s v="28.03.2017 09:46:29"/>
    <x v="18"/>
    <x v="2126"/>
    <x v="2058"/>
    <s v="L.68.31.41"/>
  </r>
  <r>
    <n v="273478419"/>
    <s v="M.71.11.3"/>
    <s v="28.03.2017 09:46:29"/>
    <x v="0"/>
    <x v="2127"/>
    <x v="2059"/>
    <s v="M.71.11.3"/>
  </r>
  <r>
    <n v="273478393"/>
    <s v="M.70"/>
    <s v="28.03.2017 09:46:02"/>
    <x v="0"/>
    <x v="2128"/>
    <x v="2060"/>
    <s v="M.70"/>
  </r>
  <r>
    <n v="273478381"/>
    <s v="M.69.1"/>
    <s v="28.03.2017 09:47:09"/>
    <x v="0"/>
    <x v="2129"/>
    <x v="2005"/>
    <s v="M.69.1"/>
  </r>
  <r>
    <n v="273478464"/>
    <s v="M.71.12.63"/>
    <s v="28.03.2017 09:46:53"/>
    <x v="0"/>
    <x v="2130"/>
    <x v="2061"/>
    <s v="M.71.12.63"/>
  </r>
  <r>
    <n v="273478385"/>
    <s v="M.69.2"/>
    <s v="28.03.2017 09:46:53"/>
    <x v="0"/>
    <x v="2131"/>
    <x v="296"/>
    <s v="M.69.2"/>
  </r>
  <r>
    <n v="273478413"/>
    <s v="M.71.11"/>
    <s v="28.03.2017 09:46:00"/>
    <x v="0"/>
    <x v="2132"/>
    <x v="2062"/>
    <s v="M.71.11"/>
  </r>
  <r>
    <n v="273478430"/>
    <s v="M.71.12.3"/>
    <s v="28.03.2017 09:45:44"/>
    <x v="0"/>
    <x v="2133"/>
    <x v="2063"/>
    <s v="M.71.12.3"/>
  </r>
  <r>
    <n v="273478367"/>
    <s v="L.68.31.5"/>
    <s v="28.03.2017 09:45:58"/>
    <x v="18"/>
    <x v="2134"/>
    <x v="2064"/>
    <s v="L.68.31.5"/>
  </r>
  <r>
    <n v="273478409"/>
    <s v="M.71"/>
    <s v="28.03.2017 09:45:50"/>
    <x v="0"/>
    <x v="2135"/>
    <x v="2065"/>
    <s v="M.71"/>
  </r>
  <r>
    <n v="273478495"/>
    <s v="M.71.20.8"/>
    <s v="28.03.2017 09:46:32"/>
    <x v="0"/>
    <x v="2136"/>
    <x v="2066"/>
    <s v="M.71.20.8"/>
  </r>
  <r>
    <n v="273478452"/>
    <s v="M.71.12.55"/>
    <s v="28.03.2017 09:45:57"/>
    <x v="0"/>
    <x v="2137"/>
    <x v="2067"/>
    <s v="M.71.12.55"/>
  </r>
  <r>
    <n v="273478511"/>
    <s v="M.72.19.4"/>
    <s v="28.03.2017 09:46:35"/>
    <x v="0"/>
    <x v="2138"/>
    <x v="2068"/>
    <s v="M.72.19.4"/>
  </r>
  <r>
    <n v="273478503"/>
    <s v="M.72.11"/>
    <s v="28.03.2017 09:46:30"/>
    <x v="0"/>
    <x v="2139"/>
    <x v="2069"/>
    <s v="M.72.11"/>
  </r>
  <r>
    <n v="273478473"/>
    <s v="M.71.2"/>
    <s v="28.03.2017 09:47:10"/>
    <x v="0"/>
    <x v="2140"/>
    <x v="286"/>
    <s v="M.71.2"/>
  </r>
  <r>
    <n v="273478507"/>
    <s v="M.72.19.1"/>
    <s v="28.03.2017 09:47:09"/>
    <x v="0"/>
    <x v="2141"/>
    <x v="2070"/>
    <s v="M.72.19.1"/>
  </r>
  <r>
    <n v="273478528"/>
    <s v="M.73.20"/>
    <s v="28.03.2017 09:46:52"/>
    <x v="0"/>
    <x v="2142"/>
    <x v="1418"/>
    <s v="M.73.20"/>
  </r>
  <r>
    <n v="273478584"/>
    <s v="M.74.90.8"/>
    <s v="28.03.2017 09:46:20"/>
    <x v="0"/>
    <x v="2143"/>
    <x v="2071"/>
    <s v="M.74.90.8"/>
  </r>
  <r>
    <n v="273478563"/>
    <s v="M.74.90.24"/>
    <s v="28.03.2017 09:45:39"/>
    <x v="0"/>
    <x v="2144"/>
    <x v="2072"/>
    <s v="M.74.90.24"/>
  </r>
  <r>
    <n v="273478583"/>
    <s v="M.74.90.7"/>
    <s v="28.03.2017 09:47:00"/>
    <x v="0"/>
    <x v="2145"/>
    <x v="2073"/>
    <s v="M.74.90.7"/>
  </r>
  <r>
    <n v="273478531"/>
    <s v="M.73.20.2"/>
    <s v="28.03.2017 09:45:55"/>
    <x v="0"/>
    <x v="2146"/>
    <x v="2074"/>
    <s v="M.73.20.2"/>
  </r>
  <r>
    <n v="273478536"/>
    <s v="M.74.10"/>
    <s v="28.03.2017 09:45:33"/>
    <x v="0"/>
    <x v="2147"/>
    <x v="2075"/>
    <s v="M.74.10"/>
  </r>
  <r>
    <n v="273478552"/>
    <s v="M.74.90.1"/>
    <s v="28.03.2017 09:46:30"/>
    <x v="0"/>
    <x v="2148"/>
    <x v="2076"/>
    <s v="M.74.90.1"/>
  </r>
  <r>
    <n v="273478546"/>
    <s v="M.74.30"/>
    <s v="28.03.2017 09:45:49"/>
    <x v="0"/>
    <x v="2149"/>
    <x v="280"/>
    <s v="M.74.30"/>
  </r>
  <r>
    <n v="273478533"/>
    <s v="M.74"/>
    <s v="28.03.2017 09:46:56"/>
    <x v="0"/>
    <x v="2150"/>
    <x v="2077"/>
    <s v="M.74"/>
  </r>
  <r>
    <n v="273478588"/>
    <s v="M.74.90.91"/>
    <s v="28.03.2017 09:45:43"/>
    <x v="0"/>
    <x v="2151"/>
    <x v="2078"/>
    <s v="M.74.90.91"/>
  </r>
  <r>
    <n v="273478557"/>
    <s v="M.74.90.21"/>
    <s v="28.03.2017 09:46:39"/>
    <x v="0"/>
    <x v="2152"/>
    <x v="2079"/>
    <s v="M.74.90.21"/>
  </r>
  <r>
    <n v="273478535"/>
    <s v="M.74.1"/>
    <s v="28.03.2017 09:46:20"/>
    <x v="0"/>
    <x v="2153"/>
    <x v="2075"/>
    <s v="M.74.1"/>
  </r>
  <r>
    <n v="273478580"/>
    <s v="M.74.90.6"/>
    <s v="28.03.2017 09:46:23"/>
    <x v="0"/>
    <x v="2154"/>
    <x v="2080"/>
    <s v="M.74.90.6"/>
  </r>
  <r>
    <n v="273478578"/>
    <s v="M.74.90.5"/>
    <s v="28.03.2017 09:45:37"/>
    <x v="0"/>
    <x v="2155"/>
    <x v="2081"/>
    <s v="M.74.90.5"/>
  </r>
  <r>
    <n v="273478613"/>
    <s v="N.77.2"/>
    <s v="28.03.2017 09:45:42"/>
    <x v="5"/>
    <x v="2156"/>
    <x v="2082"/>
    <s v="N.77.2"/>
  </r>
  <r>
    <n v="273478626"/>
    <s v="N.77.29.9"/>
    <s v="28.03.2017 09:47:06"/>
    <x v="5"/>
    <x v="2157"/>
    <x v="2083"/>
    <s v="N.77.29.9"/>
  </r>
  <r>
    <n v="273478659"/>
    <s v="N.77.39.29"/>
    <s v="28.03.2017 09:47:07"/>
    <x v="5"/>
    <x v="2158"/>
    <x v="2084"/>
    <s v="N.77.39.29"/>
  </r>
  <r>
    <n v="273478628"/>
    <s v="N.77.3"/>
    <s v="28.03.2017 09:46:01"/>
    <x v="5"/>
    <x v="2159"/>
    <x v="2085"/>
    <s v="N.77.3"/>
  </r>
  <r>
    <n v="273478631"/>
    <s v="N.77.31"/>
    <s v="28.03.2017 09:46:51"/>
    <x v="5"/>
    <x v="2160"/>
    <x v="2086"/>
    <s v="N.77.31"/>
  </r>
  <r>
    <n v="273478647"/>
    <s v="N.77.39.2"/>
    <s v="28.03.2017 09:45:32"/>
    <x v="5"/>
    <x v="2161"/>
    <x v="2087"/>
    <s v="N.77.39.2"/>
  </r>
  <r>
    <n v="273478678"/>
    <s v="N.78.3"/>
    <s v="28.03.2017 09:46:32"/>
    <x v="5"/>
    <x v="2162"/>
    <x v="2088"/>
    <s v="N.78.3"/>
  </r>
  <r>
    <n v="273478649"/>
    <s v="N.77.39.22"/>
    <s v="28.03.2017 09:46:54"/>
    <x v="5"/>
    <x v="2163"/>
    <x v="2089"/>
    <s v="N.77.39.22"/>
  </r>
  <r>
    <n v="273478645"/>
    <s v="N.77.39.12"/>
    <s v="28.03.2017 09:46:58"/>
    <x v="5"/>
    <x v="2164"/>
    <x v="2090"/>
    <s v="N.77.39.12"/>
  </r>
  <r>
    <n v="273478657"/>
    <s v="N.77.39.27"/>
    <s v="28.03.2017 09:46:14"/>
    <x v="5"/>
    <x v="2165"/>
    <x v="2091"/>
    <s v="N.77.39.27"/>
  </r>
  <r>
    <n v="273478686"/>
    <s v="N.79.11"/>
    <s v="28.03.2017 09:45:31"/>
    <x v="5"/>
    <x v="2166"/>
    <x v="2092"/>
    <s v="N.79.11"/>
  </r>
  <r>
    <n v="273478676"/>
    <s v="N.78.20"/>
    <s v="28.03.2017 09:46:31"/>
    <x v="5"/>
    <x v="2167"/>
    <x v="845"/>
    <s v="N.78.20"/>
  </r>
  <r>
    <n v="273478703"/>
    <s v="N.79.90.31"/>
    <s v="28.03.2017 09:46:44"/>
    <x v="5"/>
    <x v="2168"/>
    <x v="2093"/>
    <s v="N.79.90.31"/>
  </r>
  <r>
    <n v="273478718"/>
    <s v="N.80.3"/>
    <s v="28.03.2017 09:46:22"/>
    <x v="5"/>
    <x v="2169"/>
    <x v="2094"/>
    <s v="N.80.3"/>
  </r>
  <r>
    <n v="273478719"/>
    <s v="N.80.30"/>
    <s v="28.03.2017 09:46:53"/>
    <x v="5"/>
    <x v="2170"/>
    <x v="2094"/>
    <s v="N.80.30"/>
  </r>
  <r>
    <n v="273478714"/>
    <s v="N.80.2"/>
    <s v="28.03.2017 09:46:30"/>
    <x v="5"/>
    <x v="2171"/>
    <x v="1976"/>
    <s v="N.80.2"/>
  </r>
  <r>
    <n v="273478740"/>
    <s v="N.81.30"/>
    <s v="28.03.2017 09:45:51"/>
    <x v="5"/>
    <x v="2172"/>
    <x v="2095"/>
    <s v="N.81.30"/>
  </r>
  <r>
    <n v="273478745"/>
    <s v="N.82.11"/>
    <s v="28.03.2017 09:46:45"/>
    <x v="5"/>
    <x v="2173"/>
    <x v="2096"/>
    <s v="N.82.11"/>
  </r>
  <r>
    <n v="273478743"/>
    <s v="N.82.1"/>
    <s v="28.03.2017 09:46:42"/>
    <x v="5"/>
    <x v="2174"/>
    <x v="2097"/>
    <s v="N.82.1"/>
  </r>
  <r>
    <n v="273478784"/>
    <s v="O.84.11.23"/>
    <s v="28.03.2017 09:46:33"/>
    <x v="17"/>
    <x v="2175"/>
    <x v="2098"/>
    <s v="O.84.11.23"/>
  </r>
  <r>
    <n v="273478747"/>
    <s v="N.82.19"/>
    <s v="28.03.2017 09:45:55"/>
    <x v="5"/>
    <x v="2176"/>
    <x v="2099"/>
    <s v="N.82.19"/>
  </r>
  <r>
    <n v="273478753"/>
    <s v="N.82.3"/>
    <s v="28.03.2017 09:45:41"/>
    <x v="5"/>
    <x v="2177"/>
    <x v="1402"/>
    <s v="N.82.3"/>
  </r>
  <r>
    <n v="273478770"/>
    <s v="O.84.11"/>
    <s v="28.03.2017 09:45:40"/>
    <x v="17"/>
    <x v="2178"/>
    <x v="2100"/>
    <s v="O.84.11"/>
  </r>
  <r>
    <n v="273478802"/>
    <s v="O.84.11.8"/>
    <s v="28.03.2017 09:45:54"/>
    <x v="17"/>
    <x v="2179"/>
    <x v="2101"/>
    <s v="O.84.11.8"/>
  </r>
  <r>
    <n v="273478795"/>
    <s v="O.84.11.4"/>
    <s v="28.03.2017 09:46:28"/>
    <x v="17"/>
    <x v="2180"/>
    <x v="2102"/>
    <s v="O.84.11.4"/>
  </r>
  <r>
    <n v="273478772"/>
    <s v="O.84.11.1"/>
    <s v="28.03.2017 09:46:37"/>
    <x v="17"/>
    <x v="2181"/>
    <x v="2103"/>
    <s v="O.84.11.1"/>
  </r>
  <r>
    <n v="273478830"/>
    <s v="O.84.23.18"/>
    <s v="28.03.2017 09:45:41"/>
    <x v="17"/>
    <x v="2182"/>
    <x v="2104"/>
    <s v="O.84.23.18"/>
  </r>
  <r>
    <n v="273478833"/>
    <s v="O.84.23.2"/>
    <s v="28.03.2017 09:46:39"/>
    <x v="17"/>
    <x v="2183"/>
    <x v="2105"/>
    <s v="O.84.23.2"/>
  </r>
  <r>
    <n v="273478862"/>
    <s v="O.84.30"/>
    <s v="28.03.2017 09:45:45"/>
    <x v="17"/>
    <x v="2184"/>
    <x v="815"/>
    <s v="O.84.30"/>
  </r>
  <r>
    <n v="273478841"/>
    <s v="O.84.23.31"/>
    <s v="28.03.2017 09:46:01"/>
    <x v="17"/>
    <x v="2185"/>
    <x v="2106"/>
    <s v="O.84.23.31"/>
  </r>
  <r>
    <n v="273478867"/>
    <s v="P.85"/>
    <s v="28.03.2017 09:45:43"/>
    <x v="16"/>
    <x v="2186"/>
    <x v="1382"/>
    <s v="P.85"/>
  </r>
  <r>
    <n v="273478869"/>
    <s v="P.85.1"/>
    <s v="28.03.2017 09:46:34"/>
    <x v="16"/>
    <x v="2187"/>
    <x v="2107"/>
    <s v="P.85.1"/>
  </r>
  <r>
    <n v="273478881"/>
    <s v="P.85.22"/>
    <s v="28.03.2017 09:45:51"/>
    <x v="16"/>
    <x v="2188"/>
    <x v="2108"/>
    <s v="P.85.22"/>
  </r>
  <r>
    <n v="273478914"/>
    <s v="Q.86.10"/>
    <s v="28.03.2017 09:47:08"/>
    <x v="15"/>
    <x v="2189"/>
    <x v="808"/>
    <s v="Q.86.10"/>
  </r>
  <r>
    <n v="273478894"/>
    <s v="P.85.41"/>
    <s v="28.03.2017 09:46:00"/>
    <x v="16"/>
    <x v="2190"/>
    <x v="2109"/>
    <s v="P.85.41"/>
  </r>
  <r>
    <n v="273478883"/>
    <s v="P.85.22.1"/>
    <s v="28.03.2017 09:45:43"/>
    <x v="16"/>
    <x v="2191"/>
    <x v="2110"/>
    <s v="P.85.22.1"/>
  </r>
  <r>
    <n v="273478875"/>
    <s v="P.85.14"/>
    <s v="28.03.2017 09:46:26"/>
    <x v="16"/>
    <x v="2192"/>
    <x v="2111"/>
    <s v="P.85.14"/>
  </r>
  <r>
    <n v="273478934"/>
    <s v="Q.87"/>
    <s v="28.03.2017 09:46:30"/>
    <x v="15"/>
    <x v="2193"/>
    <x v="2112"/>
    <s v="Q.87"/>
  </r>
  <r>
    <n v="273478939"/>
    <s v="Q.87.2"/>
    <s v="28.03.2017 09:46:40"/>
    <x v="15"/>
    <x v="2194"/>
    <x v="1954"/>
    <s v="Q.87.2"/>
  </r>
  <r>
    <n v="273478923"/>
    <s v="Q.86.9"/>
    <s v="28.03.2017 09:45:42"/>
    <x v="15"/>
    <x v="2195"/>
    <x v="805"/>
    <s v="Q.86.9"/>
  </r>
  <r>
    <n v="273478953"/>
    <s v="Q.88.10"/>
    <s v="28.03.2017 09:45:59"/>
    <x v="15"/>
    <x v="2196"/>
    <x v="1953"/>
    <s v="Q.88.10"/>
  </r>
  <r>
    <n v="273478960"/>
    <s v="R.90"/>
    <s v="28.03.2017 09:46:22"/>
    <x v="14"/>
    <x v="2197"/>
    <x v="2113"/>
    <s v="R.90"/>
  </r>
  <r>
    <n v="273478898"/>
    <s v="P.85.41.2"/>
    <s v="28.03.2017 09:47:00"/>
    <x v="16"/>
    <x v="2198"/>
    <x v="2114"/>
    <s v="P.85.41.2"/>
  </r>
  <r>
    <n v="273478962"/>
    <s v="R.90.0"/>
    <s v="28.03.2017 09:46:53"/>
    <x v="14"/>
    <x v="2199"/>
    <x v="2113"/>
    <s v="R.90.0"/>
  </r>
  <r>
    <n v="273478992"/>
    <s v="R.91.04.4"/>
    <s v="28.03.2017 09:46:12"/>
    <x v="14"/>
    <x v="2200"/>
    <x v="2115"/>
    <s v="R.91.04.4"/>
  </r>
  <r>
    <n v="273478965"/>
    <s v="R.90.02"/>
    <s v="28.03.2017 09:46:20"/>
    <x v="14"/>
    <x v="2201"/>
    <x v="2116"/>
    <s v="R.90.02"/>
  </r>
  <r>
    <n v="273478999"/>
    <s v="R.92.1"/>
    <s v="28.03.2017 09:45:55"/>
    <x v="14"/>
    <x v="2202"/>
    <x v="2117"/>
    <s v="R.92.1"/>
  </r>
  <r>
    <n v="273479010"/>
    <s v="R.92.22"/>
    <s v="28.03.2017 09:45:47"/>
    <x v="14"/>
    <x v="2203"/>
    <x v="2118"/>
    <s v="R.92.22"/>
  </r>
  <r>
    <n v="273479036"/>
    <s v="S.94"/>
    <s v="28.03.2017 09:46:53"/>
    <x v="2"/>
    <x v="2204"/>
    <x v="2119"/>
    <s v="S.94"/>
  </r>
  <r>
    <n v="273479020"/>
    <s v="R.93.13"/>
    <s v="28.03.2017 09:46:32"/>
    <x v="14"/>
    <x v="2205"/>
    <x v="2120"/>
    <s v="R.93.13"/>
  </r>
  <r>
    <n v="273479028"/>
    <s v="R.93.29.1"/>
    <s v="28.03.2017 09:46:28"/>
    <x v="14"/>
    <x v="2206"/>
    <x v="2121"/>
    <s v="R.93.29.1"/>
  </r>
  <r>
    <n v="273479043"/>
    <s v="S.94.2"/>
    <s v="28.03.2017 09:47:01"/>
    <x v="2"/>
    <x v="2207"/>
    <x v="257"/>
    <s v="S.94.2"/>
  </r>
  <r>
    <n v="273479061"/>
    <s v="S.95.2"/>
    <s v="28.03.2017 09:45:43"/>
    <x v="2"/>
    <x v="2208"/>
    <x v="2122"/>
    <s v="S.95.2"/>
  </r>
  <r>
    <n v="273479030"/>
    <s v="R.93.29.2"/>
    <s v="28.03.2017 09:46:26"/>
    <x v="14"/>
    <x v="2209"/>
    <x v="2123"/>
    <s v="R.93.29.2"/>
  </r>
  <r>
    <n v="273479067"/>
    <s v="S.95.22.1"/>
    <s v="28.03.2017 09:46:38"/>
    <x v="2"/>
    <x v="2210"/>
    <x v="2124"/>
    <s v="S.95.22.1"/>
  </r>
  <r>
    <n v="273479077"/>
    <s v="S.95.25.2"/>
    <s v="28.03.2017 09:45:34"/>
    <x v="2"/>
    <x v="2211"/>
    <x v="2125"/>
    <s v="S.95.25.2"/>
  </r>
  <r>
    <n v="273479090"/>
    <s v="S.96.02"/>
    <s v="28.03.2017 09:47:03"/>
    <x v="2"/>
    <x v="2212"/>
    <x v="2126"/>
    <s v="S.96.02"/>
  </r>
  <r>
    <n v="273479102"/>
    <s v="T.97.00"/>
    <s v="28.03.2017 09:45:48"/>
    <x v="13"/>
    <x v="2213"/>
    <x v="254"/>
    <s v="T.97.00"/>
  </r>
  <r>
    <n v="273479105"/>
    <s v="T.98.1"/>
    <s v="28.03.2017 09:46:27"/>
    <x v="13"/>
    <x v="2214"/>
    <x v="256"/>
    <s v="T.98.1"/>
  </r>
  <r>
    <n v="273479115"/>
    <s v="U.99.00"/>
    <s v="28.03.2017 09:46:05"/>
    <x v="20"/>
    <x v="2215"/>
    <x v="771"/>
    <s v="U.99.00"/>
  </r>
  <r>
    <n v="273479110"/>
    <s v="T.98.20"/>
    <s v="28.03.2017 09:46:43"/>
    <x v="13"/>
    <x v="2216"/>
    <x v="1939"/>
    <s v="T.98.20"/>
  </r>
  <r>
    <n v="273479125"/>
    <s v="A.01.11.11"/>
    <s v="28.03.2017 09:45:59"/>
    <x v="12"/>
    <x v="2217"/>
    <x v="2127"/>
    <s v="A.01.11.11"/>
  </r>
  <r>
    <n v="273479162"/>
    <s v="A.01.13.3"/>
    <s v="28.03.2017 09:45:44"/>
    <x v="12"/>
    <x v="2218"/>
    <x v="2128"/>
    <s v="A.01.13.3"/>
  </r>
  <r>
    <n v="273479146"/>
    <s v="A.01.11.32"/>
    <s v="28.03.2017 09:45:59"/>
    <x v="12"/>
    <x v="2219"/>
    <x v="2129"/>
    <s v="A.01.11.32"/>
  </r>
  <r>
    <n v="273479174"/>
    <s v="A.01.13.9"/>
    <s v="28.03.2017 09:46:17"/>
    <x v="12"/>
    <x v="2220"/>
    <x v="2130"/>
    <s v="A.01.13.9"/>
  </r>
  <r>
    <n v="273479158"/>
    <s v="A.01.13.12"/>
    <s v="28.03.2017 09:47:11"/>
    <x v="12"/>
    <x v="2221"/>
    <x v="2131"/>
    <s v="A.01.13.12"/>
  </r>
  <r>
    <n v="273479173"/>
    <s v="A.01.13.6"/>
    <s v="28.03.2017 09:46:47"/>
    <x v="12"/>
    <x v="2222"/>
    <x v="2132"/>
    <s v="A.01.13.6"/>
  </r>
  <r>
    <n v="273479132"/>
    <s v="A.01.11.14"/>
    <s v="28.03.2017 09:45:48"/>
    <x v="12"/>
    <x v="2223"/>
    <x v="2133"/>
    <s v="A.01.11.14"/>
  </r>
  <r>
    <n v="273479151"/>
    <s v="A.01.12"/>
    <s v="28.03.2017 09:45:42"/>
    <x v="12"/>
    <x v="2224"/>
    <x v="2134"/>
    <s v="A.01.12"/>
  </r>
  <r>
    <n v="273479148"/>
    <s v="A.01.11.33"/>
    <s v="28.03.2017 09:46:16"/>
    <x v="12"/>
    <x v="2225"/>
    <x v="2135"/>
    <s v="A.01.11.33"/>
  </r>
  <r>
    <n v="273479130"/>
    <s v="A.01.11.13"/>
    <s v="28.03.2017 09:45:51"/>
    <x v="12"/>
    <x v="2226"/>
    <x v="2136"/>
    <s v="A.01.11.13"/>
  </r>
  <r>
    <n v="273479205"/>
    <s v="A.01.23"/>
    <s v="28.03.2017 09:45:45"/>
    <x v="12"/>
    <x v="2227"/>
    <x v="2137"/>
    <s v="A.01.23"/>
  </r>
  <r>
    <n v="273479186"/>
    <s v="A.01.16.3"/>
    <s v="28.03.2017 09:46:36"/>
    <x v="12"/>
    <x v="2228"/>
    <x v="2138"/>
    <s v="A.01.16.3"/>
  </r>
  <r>
    <n v="273479210"/>
    <s v="A.01.25.2"/>
    <s v="28.03.2017 09:46:41"/>
    <x v="12"/>
    <x v="2229"/>
    <x v="2139"/>
    <s v="A.01.25.2"/>
  </r>
  <r>
    <n v="273479199"/>
    <s v="A.01.19.9"/>
    <s v="28.03.2017 09:47:04"/>
    <x v="12"/>
    <x v="2230"/>
    <x v="2140"/>
    <s v="A.01.19.9"/>
  </r>
  <r>
    <n v="273479209"/>
    <s v="A.01.25.1"/>
    <s v="28.03.2017 09:46:21"/>
    <x v="12"/>
    <x v="2231"/>
    <x v="2141"/>
    <s v="A.01.25.1"/>
  </r>
  <r>
    <n v="273479218"/>
    <s v="A.01.27.1"/>
    <s v="28.03.2017 09:46:34"/>
    <x v="12"/>
    <x v="2232"/>
    <x v="2142"/>
    <s v="A.01.27.1"/>
  </r>
  <r>
    <n v="273479241"/>
    <s v="A.01.41.2"/>
    <s v="28.03.2017 09:45:55"/>
    <x v="12"/>
    <x v="2233"/>
    <x v="2143"/>
    <s v="A.01.41.2"/>
  </r>
  <r>
    <n v="273479234"/>
    <s v="A.01.4"/>
    <s v="28.03.2017 09:46:44"/>
    <x v="12"/>
    <x v="2234"/>
    <x v="2144"/>
    <s v="A.01.4"/>
  </r>
  <r>
    <n v="273479245"/>
    <s v="A.01.41.29"/>
    <s v="28.03.2017 09:46:55"/>
    <x v="12"/>
    <x v="2235"/>
    <x v="2145"/>
    <s v="A.01.41.29"/>
  </r>
  <r>
    <n v="273479287"/>
    <s v="A.01.47.12"/>
    <s v="28.03.2017 09:46:51"/>
    <x v="12"/>
    <x v="2236"/>
    <x v="2146"/>
    <s v="A.01.47.12"/>
  </r>
  <r>
    <n v="273479293"/>
    <s v="A.01.49.1"/>
    <s v="28.03.2017 09:45:59"/>
    <x v="12"/>
    <x v="2237"/>
    <x v="2147"/>
    <s v="A.01.49.1"/>
  </r>
  <r>
    <n v="273479257"/>
    <s v="A.01.43.2"/>
    <s v="28.03.2017 09:46:15"/>
    <x v="12"/>
    <x v="2238"/>
    <x v="2148"/>
    <s v="A.01.43.2"/>
  </r>
  <r>
    <n v="273479248"/>
    <s v="A.01.42.1"/>
    <s v="28.03.2017 09:45:44"/>
    <x v="12"/>
    <x v="2239"/>
    <x v="2149"/>
    <s v="A.01.42.1"/>
  </r>
  <r>
    <n v="273479221"/>
    <s v="A.01.28"/>
    <s v="28.03.2017 09:45:41"/>
    <x v="12"/>
    <x v="2240"/>
    <x v="2150"/>
    <s v="A.01.28"/>
  </r>
  <r>
    <n v="273479230"/>
    <s v="A.01.3"/>
    <s v="28.03.2017 09:46:46"/>
    <x v="12"/>
    <x v="2241"/>
    <x v="1349"/>
    <s v="A.01.3"/>
  </r>
  <r>
    <n v="273479301"/>
    <s v="A.01.49.2"/>
    <s v="28.03.2017 09:46:49"/>
    <x v="12"/>
    <x v="2242"/>
    <x v="2151"/>
    <s v="A.01.49.2"/>
  </r>
  <r>
    <n v="273479303"/>
    <s v="A.01.49.21"/>
    <s v="28.03.2017 09:46:16"/>
    <x v="12"/>
    <x v="2243"/>
    <x v="2152"/>
    <s v="A.01.49.21"/>
  </r>
  <r>
    <n v="273479313"/>
    <s v="A.01.49.4"/>
    <s v="28.03.2017 09:45:47"/>
    <x v="12"/>
    <x v="2244"/>
    <x v="2153"/>
    <s v="A.01.49.4"/>
  </r>
  <r>
    <n v="273479318"/>
    <s v="A.01.49.42"/>
    <s v="28.03.2017 09:46:58"/>
    <x v="12"/>
    <x v="2245"/>
    <x v="2154"/>
    <s v="A.01.49.42"/>
  </r>
  <r>
    <n v="273479325"/>
    <s v="A.01.49.6"/>
    <s v="28.03.2017 09:46:27"/>
    <x v="12"/>
    <x v="2246"/>
    <x v="2155"/>
    <s v="A.01.49.6"/>
  </r>
  <r>
    <n v="273479331"/>
    <s v="A.01.5"/>
    <s v="28.03.2017 09:46:34"/>
    <x v="12"/>
    <x v="2247"/>
    <x v="1337"/>
    <s v="A.01.5"/>
  </r>
  <r>
    <n v="273479358"/>
    <s v="A.02.10.19"/>
    <s v="28.03.2017 09:47:13"/>
    <x v="12"/>
    <x v="2248"/>
    <x v="2156"/>
    <s v="A.02.10.19"/>
  </r>
  <r>
    <n v="273479369"/>
    <s v="A.02.30.11"/>
    <s v="28.03.2017 09:46:11"/>
    <x v="12"/>
    <x v="2249"/>
    <x v="2157"/>
    <s v="A.02.30.11"/>
  </r>
  <r>
    <n v="273479375"/>
    <s v="A.02.30.2"/>
    <s v="28.03.2017 09:45:46"/>
    <x v="12"/>
    <x v="2250"/>
    <x v="2158"/>
    <s v="A.02.30.2"/>
  </r>
  <r>
    <n v="273479338"/>
    <s v="A.01.62"/>
    <s v="28.03.2017 09:46:22"/>
    <x v="12"/>
    <x v="2251"/>
    <x v="2159"/>
    <s v="A.01.62"/>
  </r>
  <r>
    <n v="273479420"/>
    <s v="A.03.21.9"/>
    <s v="28.03.2017 09:46:21"/>
    <x v="12"/>
    <x v="2252"/>
    <x v="2160"/>
    <s v="A.03.21.9"/>
  </r>
  <r>
    <n v="273479378"/>
    <s v="A.02.40"/>
    <s v="28.03.2017 09:46:43"/>
    <x v="12"/>
    <x v="2253"/>
    <x v="2161"/>
    <s v="A.02.40"/>
  </r>
  <r>
    <n v="273479347"/>
    <s v="A.01.70"/>
    <s v="28.03.2017 09:46:08"/>
    <x v="12"/>
    <x v="2254"/>
    <x v="1912"/>
    <s v="A.01.70"/>
  </r>
  <r>
    <n v="273479402"/>
    <s v="A.03.12.3"/>
    <s v="28.03.2017 09:45:41"/>
    <x v="12"/>
    <x v="2255"/>
    <x v="2162"/>
    <s v="A.03.12.3"/>
  </r>
  <r>
    <n v="273479377"/>
    <s v="A.02.4"/>
    <s v="28.03.2017 09:46:41"/>
    <x v="12"/>
    <x v="2256"/>
    <x v="2161"/>
    <s v="A.02.4"/>
  </r>
  <r>
    <n v="273479383"/>
    <s v="A.03"/>
    <s v="28.03.2017 09:46:04"/>
    <x v="12"/>
    <x v="2257"/>
    <x v="2163"/>
    <s v="A.03"/>
  </r>
  <r>
    <n v="273479387"/>
    <s v="A.03.11"/>
    <s v="28.03.2017 09:46:58"/>
    <x v="12"/>
    <x v="2258"/>
    <x v="2164"/>
    <s v="A.03.11"/>
  </r>
  <r>
    <n v="273479390"/>
    <s v="A.03.11.2"/>
    <s v="28.03.2017 09:46:25"/>
    <x v="12"/>
    <x v="2259"/>
    <x v="2165"/>
    <s v="A.03.11.2"/>
  </r>
  <r>
    <n v="273479404"/>
    <s v="A.03.12.4"/>
    <s v="28.03.2017 09:45:40"/>
    <x v="12"/>
    <x v="2260"/>
    <x v="2166"/>
    <s v="A.03.12.4"/>
  </r>
  <r>
    <n v="273479432"/>
    <s v="A.03.22.6"/>
    <s v="28.03.2017 09:47:02"/>
    <x v="12"/>
    <x v="2261"/>
    <x v="2167"/>
    <s v="A.03.22.6"/>
  </r>
  <r>
    <n v="273479451"/>
    <s v="B.05.10.14"/>
    <s v="28.03.2017 09:46:47"/>
    <x v="11"/>
    <x v="2262"/>
    <x v="2168"/>
    <s v="B.05.10.14"/>
  </r>
  <r>
    <n v="273479466"/>
    <s v="B.05.20"/>
    <s v="28.03.2017 09:45:47"/>
    <x v="11"/>
    <x v="2263"/>
    <x v="230"/>
    <s v="B.05.20"/>
  </r>
  <r>
    <n v="273479469"/>
    <s v="B.05.20.1"/>
    <s v="28.03.2017 09:46:21"/>
    <x v="11"/>
    <x v="2264"/>
    <x v="2169"/>
    <s v="B.05.20.1"/>
  </r>
  <r>
    <n v="273479495"/>
    <s v="B.07"/>
    <s v="28.03.2017 09:46:38"/>
    <x v="11"/>
    <x v="2265"/>
    <x v="2170"/>
    <s v="B.07"/>
  </r>
  <r>
    <n v="273479520"/>
    <s v="B.07.29.21"/>
    <s v="28.03.2017 09:46:24"/>
    <x v="11"/>
    <x v="2266"/>
    <x v="2171"/>
    <s v="B.07.29.21"/>
  </r>
  <r>
    <n v="273479536"/>
    <s v="B.07.29.42"/>
    <s v="28.03.2017 09:46:56"/>
    <x v="11"/>
    <x v="2267"/>
    <x v="2172"/>
    <s v="B.07.29.42"/>
  </r>
  <r>
    <n v="273479496"/>
    <s v="B.07.1"/>
    <s v="28.03.2017 09:47:04"/>
    <x v="11"/>
    <x v="2268"/>
    <x v="1897"/>
    <s v="B.07.1"/>
  </r>
  <r>
    <n v="273479447"/>
    <s v="B.05.10.12"/>
    <s v="28.03.2017 09:46:54"/>
    <x v="11"/>
    <x v="2269"/>
    <x v="2173"/>
    <s v="B.05.10.12"/>
  </r>
  <r>
    <n v="273479501"/>
    <s v="B.07.10.2"/>
    <s v="28.03.2017 09:45:49"/>
    <x v="11"/>
    <x v="2270"/>
    <x v="2174"/>
    <s v="B.07.10.2"/>
  </r>
  <r>
    <n v="273479525"/>
    <s v="B.07.29.31"/>
    <s v="28.03.2017 09:46:39"/>
    <x v="11"/>
    <x v="2271"/>
    <x v="2175"/>
    <s v="B.07.29.31"/>
  </r>
  <r>
    <n v="273479522"/>
    <s v="B.07.29.22"/>
    <s v="28.03.2017 09:45:57"/>
    <x v="11"/>
    <x v="2272"/>
    <x v="2176"/>
    <s v="B.07.29.22"/>
  </r>
  <r>
    <n v="273479542"/>
    <s v="B.07.29.7"/>
    <s v="28.03.2017 09:46:19"/>
    <x v="11"/>
    <x v="2273"/>
    <x v="2177"/>
    <s v="B.07.29.7"/>
  </r>
  <r>
    <n v="273479546"/>
    <s v="B.07.29.9"/>
    <s v="28.03.2017 09:46:24"/>
    <x v="11"/>
    <x v="2274"/>
    <x v="2178"/>
    <s v="B.07.29.9"/>
  </r>
  <r>
    <n v="273479513"/>
    <s v="B.07.21.2"/>
    <s v="28.03.2017 09:46:35"/>
    <x v="11"/>
    <x v="2275"/>
    <x v="2179"/>
    <s v="B.07.21.2"/>
  </r>
  <r>
    <n v="273479538"/>
    <s v="B.07.29.5"/>
    <s v="28.03.2017 09:45:44"/>
    <x v="11"/>
    <x v="2276"/>
    <x v="2180"/>
    <s v="B.07.29.5"/>
  </r>
  <r>
    <n v="273479557"/>
    <s v="B.08.11"/>
    <s v="28.03.2017 09:46:20"/>
    <x v="11"/>
    <x v="2277"/>
    <x v="2181"/>
    <s v="B.08.11"/>
  </r>
  <r>
    <n v="273479569"/>
    <s v="B.08.12.2"/>
    <s v="28.03.2017 09:46:25"/>
    <x v="11"/>
    <x v="2278"/>
    <x v="2182"/>
    <s v="B.08.12.2"/>
  </r>
  <r>
    <n v="273479561"/>
    <s v="B.08.11.2"/>
    <s v="28.03.2017 09:47:04"/>
    <x v="11"/>
    <x v="2279"/>
    <x v="2183"/>
    <s v="B.08.11.2"/>
  </r>
  <r>
    <n v="273479571"/>
    <s v="B.08.9"/>
    <s v="28.03.2017 09:46:18"/>
    <x v="11"/>
    <x v="2280"/>
    <x v="2184"/>
    <s v="B.08.9"/>
  </r>
  <r>
    <n v="273479656"/>
    <s v="C.10.13.6"/>
    <s v="28.03.2017 09:46:00"/>
    <x v="3"/>
    <x v="2281"/>
    <x v="2185"/>
    <s v="C.10.13.6"/>
  </r>
  <r>
    <n v="273479651"/>
    <s v="C.10.13.3"/>
    <s v="28.03.2017 09:45:38"/>
    <x v="3"/>
    <x v="2282"/>
    <x v="2186"/>
    <s v="C.10.13.3"/>
  </r>
  <r>
    <n v="273479577"/>
    <s v="B.08.92.1"/>
    <s v="28.03.2017 09:46:37"/>
    <x v="11"/>
    <x v="2283"/>
    <x v="2187"/>
    <s v="B.08.92.1"/>
  </r>
  <r>
    <n v="273479599"/>
    <s v="B.08.99.36"/>
    <s v="28.03.2017 09:46:16"/>
    <x v="11"/>
    <x v="2284"/>
    <x v="2188"/>
    <s v="B.08.99.36"/>
  </r>
  <r>
    <n v="273479653"/>
    <s v="C.10.13.4"/>
    <s v="28.03.2017 09:46:32"/>
    <x v="3"/>
    <x v="2285"/>
    <x v="2189"/>
    <s v="C.10.13.4"/>
  </r>
  <r>
    <n v="273479634"/>
    <s v="C.10.11.5"/>
    <s v="28.03.2017 09:46:24"/>
    <x v="3"/>
    <x v="2286"/>
    <x v="2190"/>
    <s v="C.10.11.5"/>
  </r>
  <r>
    <n v="273479669"/>
    <s v="C.10.20.4"/>
    <s v="28.03.2017 09:46:05"/>
    <x v="3"/>
    <x v="2287"/>
    <x v="2191"/>
    <s v="C.10.20.4"/>
  </r>
  <r>
    <n v="273479660"/>
    <s v="C.10.2"/>
    <s v="28.03.2017 09:45:46"/>
    <x v="3"/>
    <x v="2288"/>
    <x v="1871"/>
    <s v="C.10.2"/>
  </r>
  <r>
    <n v="273479702"/>
    <s v="C.10.41.26"/>
    <s v="28.03.2017 09:46:34"/>
    <x v="3"/>
    <x v="2289"/>
    <x v="2192"/>
    <s v="C.10.41.26"/>
  </r>
  <r>
    <n v="273479692"/>
    <s v="C.10.41.21"/>
    <s v="28.03.2017 09:45:55"/>
    <x v="3"/>
    <x v="2290"/>
    <x v="2193"/>
    <s v="C.10.41.21"/>
  </r>
  <r>
    <n v="273479688"/>
    <s v="C.10.41.1"/>
    <s v="28.03.2017 09:45:55"/>
    <x v="3"/>
    <x v="2291"/>
    <x v="2194"/>
    <s v="C.10.41.1"/>
  </r>
  <r>
    <n v="273479738"/>
    <s v="C.10.42"/>
    <s v="28.03.2017 09:46:24"/>
    <x v="3"/>
    <x v="2292"/>
    <x v="2195"/>
    <s v="C.10.42"/>
  </r>
  <r>
    <n v="273479764"/>
    <s v="C.10.61.3"/>
    <s v="28.03.2017 09:45:54"/>
    <x v="3"/>
    <x v="2293"/>
    <x v="2196"/>
    <s v="C.10.61.3"/>
  </r>
  <r>
    <n v="273479742"/>
    <s v="C.10.51"/>
    <s v="28.03.2017 09:45:30"/>
    <x v="3"/>
    <x v="2294"/>
    <x v="2197"/>
    <s v="C.10.51"/>
  </r>
  <r>
    <n v="273479770"/>
    <s v="C.10.62.2"/>
    <s v="28.03.2017 09:46:03"/>
    <x v="3"/>
    <x v="2295"/>
    <x v="2198"/>
    <s v="C.10.62.2"/>
  </r>
  <r>
    <n v="273479776"/>
    <s v="C.10.7"/>
    <s v="28.03.2017 09:45:50"/>
    <x v="3"/>
    <x v="2296"/>
    <x v="2199"/>
    <s v="C.10.7"/>
  </r>
  <r>
    <n v="273479774"/>
    <s v="C.10.62.9"/>
    <s v="28.03.2017 09:46:07"/>
    <x v="3"/>
    <x v="2297"/>
    <x v="2200"/>
    <s v="C.10.62.9"/>
  </r>
  <r>
    <n v="273479784"/>
    <s v="C.10.72"/>
    <s v="28.03.2017 09:45:50"/>
    <x v="3"/>
    <x v="2298"/>
    <x v="2201"/>
    <s v="C.10.72"/>
  </r>
  <r>
    <n v="273479802"/>
    <s v="C.10.72.39"/>
    <s v="28.03.2017 09:46:39"/>
    <x v="3"/>
    <x v="2299"/>
    <x v="2202"/>
    <s v="C.10.72.39"/>
  </r>
  <r>
    <n v="273479806"/>
    <s v="C.10.72.4"/>
    <s v="28.03.2017 09:46:40"/>
    <x v="3"/>
    <x v="2300"/>
    <x v="2203"/>
    <s v="C.10.72.4"/>
  </r>
  <r>
    <n v="273479746"/>
    <s v="C.10.51.2"/>
    <s v="28.03.2017 09:46:27"/>
    <x v="3"/>
    <x v="2301"/>
    <x v="2204"/>
    <s v="C.10.51.2"/>
  </r>
  <r>
    <n v="273479825"/>
    <s v="C.10.81"/>
    <s v="28.03.2017 09:45:52"/>
    <x v="3"/>
    <x v="2302"/>
    <x v="2205"/>
    <s v="C.10.81"/>
  </r>
  <r>
    <n v="273479767"/>
    <s v="C.10.62"/>
    <s v="28.03.2017 09:46:33"/>
    <x v="3"/>
    <x v="2303"/>
    <x v="2206"/>
    <s v="C.10.62"/>
  </r>
  <r>
    <n v="273479844"/>
    <s v="C.10.82.2"/>
    <s v="28.03.2017 09:45:50"/>
    <x v="3"/>
    <x v="2304"/>
    <x v="2207"/>
    <s v="C.10.82.2"/>
  </r>
  <r>
    <n v="273479850"/>
    <s v="C.10.82.5"/>
    <s v="28.03.2017 09:45:39"/>
    <x v="3"/>
    <x v="2305"/>
    <x v="2208"/>
    <s v="C.10.82.5"/>
  </r>
  <r>
    <n v="273479854"/>
    <s v="C.10.83"/>
    <s v="28.03.2017 09:46:25"/>
    <x v="3"/>
    <x v="2306"/>
    <x v="2209"/>
    <s v="C.10.83"/>
  </r>
  <r>
    <n v="273479867"/>
    <s v="C.10.86.12"/>
    <s v="28.03.2017 09:46:45"/>
    <x v="3"/>
    <x v="2307"/>
    <x v="2210"/>
    <s v="C.10.86.12"/>
  </r>
  <r>
    <n v="273479869"/>
    <s v="C.10.86.2"/>
    <s v="28.03.2017 09:46:32"/>
    <x v="3"/>
    <x v="2308"/>
    <x v="2211"/>
    <s v="C.10.86.2"/>
  </r>
  <r>
    <n v="273479855"/>
    <s v="C.10.84"/>
    <s v="28.03.2017 09:45:41"/>
    <x v="3"/>
    <x v="2309"/>
    <x v="2212"/>
    <s v="C.10.84"/>
  </r>
  <r>
    <n v="273479874"/>
    <s v="C.10.86.5"/>
    <s v="28.03.2017 09:45:56"/>
    <x v="3"/>
    <x v="2310"/>
    <x v="2213"/>
    <s v="C.10.86.5"/>
  </r>
  <r>
    <n v="273479859"/>
    <s v="C.10.86"/>
    <s v="28.03.2017 09:46:40"/>
    <x v="3"/>
    <x v="2311"/>
    <x v="2214"/>
    <s v="C.10.86"/>
  </r>
  <r>
    <n v="273479905"/>
    <s v="C.10.89.9"/>
    <s v="28.03.2017 09:46:52"/>
    <x v="3"/>
    <x v="2312"/>
    <x v="2215"/>
    <s v="C.10.89.9"/>
  </r>
  <r>
    <n v="273479877"/>
    <s v="C.10.86.61"/>
    <s v="28.03.2017 09:45:45"/>
    <x v="3"/>
    <x v="2313"/>
    <x v="2216"/>
    <s v="C.10.86.61"/>
  </r>
  <r>
    <n v="273479918"/>
    <s v="C.11"/>
    <s v="28.03.2017 09:46:05"/>
    <x v="3"/>
    <x v="2314"/>
    <x v="1274"/>
    <s v="C.11"/>
  </r>
  <r>
    <n v="273479903"/>
    <s v="C.10.89.8"/>
    <s v="28.03.2017 09:46:46"/>
    <x v="3"/>
    <x v="2315"/>
    <x v="2217"/>
    <s v="C.10.89.8"/>
  </r>
  <r>
    <n v="273479909"/>
    <s v="C.10.91"/>
    <s v="28.03.2017 09:47:05"/>
    <x v="3"/>
    <x v="2316"/>
    <x v="2218"/>
    <s v="C.10.91"/>
  </r>
  <r>
    <n v="273479921"/>
    <s v="C.11.01"/>
    <s v="28.03.2017 09:45:53"/>
    <x v="3"/>
    <x v="2317"/>
    <x v="2219"/>
    <s v="C.11.01"/>
  </r>
  <r>
    <n v="273479911"/>
    <s v="C.10.91.1"/>
    <s v="28.03.2017 09:46:41"/>
    <x v="3"/>
    <x v="2318"/>
    <x v="2220"/>
    <s v="C.10.91.1"/>
  </r>
  <r>
    <n v="273479926"/>
    <s v="C.11.01.2"/>
    <s v="28.03.2017 09:45:45"/>
    <x v="3"/>
    <x v="2319"/>
    <x v="2221"/>
    <s v="C.11.01.2"/>
  </r>
  <r>
    <n v="273479936"/>
    <s v="C.11.04"/>
    <s v="28.03.2017 09:46:23"/>
    <x v="3"/>
    <x v="2320"/>
    <x v="2222"/>
    <s v="C.11.04"/>
  </r>
  <r>
    <n v="273479929"/>
    <s v="C.11.01.3"/>
    <s v="28.03.2017 09:46:57"/>
    <x v="3"/>
    <x v="2321"/>
    <x v="2223"/>
    <s v="C.11.01.3"/>
  </r>
  <r>
    <n v="273479945"/>
    <s v="C.12"/>
    <s v="28.03.2017 09:46:51"/>
    <x v="3"/>
    <x v="2322"/>
    <x v="1271"/>
    <s v="C.12"/>
  </r>
  <r>
    <n v="273479998"/>
    <s v="C.13.20.44"/>
    <s v="28.03.2017 09:46:38"/>
    <x v="3"/>
    <x v="2323"/>
    <x v="2224"/>
    <s v="C.13.20.44"/>
  </r>
  <r>
    <n v="273479971"/>
    <s v="C.13.10.9"/>
    <s v="28.03.2017 09:46:57"/>
    <x v="3"/>
    <x v="2324"/>
    <x v="2225"/>
    <s v="C.13.10.9"/>
  </r>
  <r>
    <n v="273479983"/>
    <s v="C.13.20.13"/>
    <s v="28.03.2017 09:45:40"/>
    <x v="3"/>
    <x v="2325"/>
    <x v="2226"/>
    <s v="C.13.20.13"/>
  </r>
  <r>
    <n v="273480048"/>
    <s v="C.13.96.5"/>
    <s v="28.03.2017 09:46:35"/>
    <x v="3"/>
    <x v="2326"/>
    <x v="2227"/>
    <s v="C.13.96.5"/>
  </r>
  <r>
    <n v="273479977"/>
    <s v="C.13.20.1"/>
    <s v="28.03.2017 09:45:33"/>
    <x v="3"/>
    <x v="2327"/>
    <x v="2228"/>
    <s v="C.13.20.1"/>
  </r>
  <r>
    <n v="273480043"/>
    <s v="C.13.96.2"/>
    <s v="28.03.2017 09:45:54"/>
    <x v="3"/>
    <x v="2328"/>
    <x v="2229"/>
    <s v="C.13.96.2"/>
  </r>
  <r>
    <n v="273480059"/>
    <s v="C.13.99.3"/>
    <s v="28.03.2017 09:46:54"/>
    <x v="3"/>
    <x v="2329"/>
    <x v="2230"/>
    <s v="C.13.99.3"/>
  </r>
  <r>
    <n v="273480041"/>
    <s v="C.13.96.1"/>
    <s v="28.03.2017 09:46:43"/>
    <x v="3"/>
    <x v="2330"/>
    <x v="2231"/>
    <s v="C.13.96.1"/>
  </r>
  <r>
    <n v="273479947"/>
    <s v="C.12.0"/>
    <s v="28.03.2017 09:46:38"/>
    <x v="3"/>
    <x v="2331"/>
    <x v="1271"/>
    <s v="C.12.0"/>
  </r>
  <r>
    <n v="273479994"/>
    <s v="C.13.20.42"/>
    <s v="28.03.2017 09:45:37"/>
    <x v="3"/>
    <x v="2332"/>
    <x v="2232"/>
    <s v="C.13.20.42"/>
  </r>
  <r>
    <n v="273480033"/>
    <s v="C.13.94.1"/>
    <s v="28.03.2017 09:46:33"/>
    <x v="3"/>
    <x v="2333"/>
    <x v="2233"/>
    <s v="C.13.94.1"/>
  </r>
  <r>
    <n v="273480066"/>
    <s v="C.14.11"/>
    <s v="28.03.2017 09:45:44"/>
    <x v="3"/>
    <x v="2334"/>
    <x v="2234"/>
    <s v="C.14.11"/>
  </r>
  <r>
    <n v="273480069"/>
    <s v="C.14.13"/>
    <s v="28.03.2017 09:45:46"/>
    <x v="3"/>
    <x v="2335"/>
    <x v="2235"/>
    <s v="C.14.13"/>
  </r>
  <r>
    <n v="273480076"/>
    <s v="C.14.13.2"/>
    <s v="28.03.2017 09:45:36"/>
    <x v="3"/>
    <x v="2336"/>
    <x v="2236"/>
    <s v="C.14.13.2"/>
  </r>
  <r>
    <n v="273480105"/>
    <s v="C.14.19"/>
    <s v="28.03.2017 09:45:56"/>
    <x v="3"/>
    <x v="2337"/>
    <x v="2237"/>
    <s v="C.14.19"/>
  </r>
  <r>
    <n v="273480082"/>
    <s v="C.14.14"/>
    <s v="28.03.2017 09:45:56"/>
    <x v="3"/>
    <x v="2338"/>
    <x v="2238"/>
    <s v="C.14.14"/>
  </r>
  <r>
    <n v="273480093"/>
    <s v="C.14.14.2"/>
    <s v="28.03.2017 09:46:51"/>
    <x v="3"/>
    <x v="2339"/>
    <x v="2239"/>
    <s v="C.14.14.2"/>
  </r>
  <r>
    <n v="273480109"/>
    <s v="C.14.19.12"/>
    <s v="28.03.2017 09:45:39"/>
    <x v="3"/>
    <x v="2340"/>
    <x v="2240"/>
    <s v="C.14.19.12"/>
  </r>
  <r>
    <n v="273480152"/>
    <s v="C.15.11.5"/>
    <s v="28.03.2017 09:46:35"/>
    <x v="3"/>
    <x v="2341"/>
    <x v="2241"/>
    <s v="C.15.11.5"/>
  </r>
  <r>
    <n v="273480108"/>
    <s v="C.14.19.11"/>
    <s v="28.03.2017 09:45:58"/>
    <x v="3"/>
    <x v="2342"/>
    <x v="2242"/>
    <s v="C.14.19.11"/>
  </r>
  <r>
    <n v="273480169"/>
    <s v="C.15.20.12"/>
    <s v="28.03.2017 09:46:26"/>
    <x v="3"/>
    <x v="2343"/>
    <x v="2243"/>
    <s v="C.15.20.12"/>
  </r>
  <r>
    <n v="273480186"/>
    <s v="C.16"/>
    <s v="28.03.2017 09:46:20"/>
    <x v="3"/>
    <x v="2344"/>
    <x v="2244"/>
    <s v="C.16"/>
  </r>
  <r>
    <n v="273480136"/>
    <s v="C.14.39"/>
    <s v="28.03.2017 09:45:56"/>
    <x v="3"/>
    <x v="2345"/>
    <x v="2245"/>
    <s v="C.14.39"/>
  </r>
  <r>
    <n v="273480121"/>
    <s v="C.14.19.3"/>
    <s v="28.03.2017 09:46:49"/>
    <x v="3"/>
    <x v="2346"/>
    <x v="2246"/>
    <s v="C.14.19.3"/>
  </r>
  <r>
    <n v="273480140"/>
    <s v="C.15.1"/>
    <s v="28.03.2017 09:45:32"/>
    <x v="3"/>
    <x v="2347"/>
    <x v="2247"/>
    <s v="C.15.1"/>
  </r>
  <r>
    <n v="273480188"/>
    <s v="C.16.1"/>
    <s v="28.03.2017 09:46:43"/>
    <x v="3"/>
    <x v="2348"/>
    <x v="1807"/>
    <s v="C.16.1"/>
  </r>
  <r>
    <n v="273480204"/>
    <s v="C.16.21.11"/>
    <s v="28.03.2017 09:45:40"/>
    <x v="3"/>
    <x v="2349"/>
    <x v="2248"/>
    <s v="C.16.21.11"/>
  </r>
  <r>
    <n v="273480214"/>
    <s v="C.16.21.22"/>
    <s v="28.03.2017 09:47:10"/>
    <x v="3"/>
    <x v="2350"/>
    <x v="2249"/>
    <s v="C.16.21.22"/>
  </r>
  <r>
    <n v="273480218"/>
    <s v="C.16.23"/>
    <s v="28.03.2017 09:46:00"/>
    <x v="3"/>
    <x v="2351"/>
    <x v="2250"/>
    <s v="C.16.23"/>
  </r>
  <r>
    <n v="273480265"/>
    <s v="C.17.12.2"/>
    <s v="28.03.2017 09:45:59"/>
    <x v="3"/>
    <x v="2352"/>
    <x v="2251"/>
    <s v="C.17.12.2"/>
  </r>
  <r>
    <n v="273480268"/>
    <s v="C.17.2"/>
    <s v="28.03.2017 09:46:39"/>
    <x v="3"/>
    <x v="2353"/>
    <x v="2252"/>
    <s v="C.17.2"/>
  </r>
  <r>
    <n v="273480236"/>
    <s v="C.16.29.14"/>
    <s v="28.03.2017 09:46:52"/>
    <x v="3"/>
    <x v="2354"/>
    <x v="2253"/>
    <s v="C.16.29.14"/>
  </r>
  <r>
    <n v="273480283"/>
    <s v="C.18.1"/>
    <s v="28.03.2017 09:45:40"/>
    <x v="3"/>
    <x v="2355"/>
    <x v="2254"/>
    <s v="C.18.1"/>
  </r>
  <r>
    <n v="273480263"/>
    <s v="C.17.12.1"/>
    <s v="28.03.2017 09:46:06"/>
    <x v="3"/>
    <x v="2356"/>
    <x v="2255"/>
    <s v="C.17.12.1"/>
  </r>
  <r>
    <n v="273480261"/>
    <s v="C.17.12"/>
    <s v="28.03.2017 09:46:04"/>
    <x v="3"/>
    <x v="2357"/>
    <x v="2256"/>
    <s v="C.17.12"/>
  </r>
  <r>
    <n v="273480230"/>
    <s v="C.16.29.11"/>
    <s v="28.03.2017 09:46:24"/>
    <x v="3"/>
    <x v="2358"/>
    <x v="2257"/>
    <s v="C.16.29.11"/>
  </r>
  <r>
    <n v="273480293"/>
    <s v="C.18.20"/>
    <s v="28.03.2017 09:46:49"/>
    <x v="3"/>
    <x v="2359"/>
    <x v="647"/>
    <s v="C.18.20"/>
  </r>
  <r>
    <n v="273480290"/>
    <s v="C.18.14"/>
    <s v="28.03.2017 09:45:40"/>
    <x v="3"/>
    <x v="2360"/>
    <x v="2258"/>
    <s v="C.18.14"/>
  </r>
  <r>
    <n v="273480273"/>
    <s v="C.17.22"/>
    <s v="28.03.2017 09:45:43"/>
    <x v="3"/>
    <x v="2361"/>
    <x v="2259"/>
    <s v="C.17.22"/>
  </r>
  <r>
    <n v="273480297"/>
    <s v="C.19.1"/>
    <s v="28.03.2017 09:45:47"/>
    <x v="3"/>
    <x v="2362"/>
    <x v="188"/>
    <s v="C.19.1"/>
  </r>
  <r>
    <n v="273480301"/>
    <s v="C.19.20"/>
    <s v="28.03.2017 09:46:51"/>
    <x v="3"/>
    <x v="2363"/>
    <x v="648"/>
    <s v="C.19.20"/>
  </r>
  <r>
    <n v="273480304"/>
    <s v="C.19.20.2"/>
    <s v="28.03.2017 09:46:43"/>
    <x v="3"/>
    <x v="2364"/>
    <x v="2260"/>
    <s v="C.19.20.2"/>
  </r>
  <r>
    <n v="273480312"/>
    <s v="C.19.33"/>
    <s v="28.03.2017 09:46:24"/>
    <x v="3"/>
    <x v="2365"/>
    <x v="2261"/>
    <s v="C.19.33"/>
  </r>
  <r>
    <n v="273480325"/>
    <s v="C.20.12"/>
    <s v="28.03.2017 09:46:42"/>
    <x v="3"/>
    <x v="2366"/>
    <x v="2262"/>
    <s v="C.20.12"/>
  </r>
  <r>
    <n v="273480375"/>
    <s v="C.20.4"/>
    <s v="28.03.2017 09:45:50"/>
    <x v="3"/>
    <x v="2367"/>
    <x v="2263"/>
    <s v="C.20.4"/>
  </r>
  <r>
    <n v="273480338"/>
    <s v="C.20.14.5"/>
    <s v="28.03.2017 09:45:57"/>
    <x v="3"/>
    <x v="2368"/>
    <x v="2264"/>
    <s v="C.20.14.5"/>
  </r>
  <r>
    <n v="273480331"/>
    <s v="C.20.14.1"/>
    <s v="28.03.2017 09:47:14"/>
    <x v="3"/>
    <x v="2369"/>
    <x v="2265"/>
    <s v="C.20.14.1"/>
  </r>
  <r>
    <n v="273480358"/>
    <s v="C.20.15.8"/>
    <s v="28.03.2017 09:46:18"/>
    <x v="3"/>
    <x v="2370"/>
    <x v="2266"/>
    <s v="C.20.15.8"/>
  </r>
  <r>
    <n v="273480365"/>
    <s v="C.20.20"/>
    <s v="28.03.2017 09:45:52"/>
    <x v="3"/>
    <x v="2371"/>
    <x v="636"/>
    <s v="C.20.20"/>
  </r>
  <r>
    <n v="273480352"/>
    <s v="C.20.15.5"/>
    <s v="28.03.2017 09:46:54"/>
    <x v="3"/>
    <x v="2372"/>
    <x v="2267"/>
    <s v="C.20.15.5"/>
  </r>
  <r>
    <n v="273480336"/>
    <s v="C.20.14.4"/>
    <s v="28.03.2017 09:45:35"/>
    <x v="3"/>
    <x v="2373"/>
    <x v="2268"/>
    <s v="C.20.14.4"/>
  </r>
  <r>
    <n v="273480373"/>
    <s v="C.20.30.2"/>
    <s v="28.03.2017 09:46:34"/>
    <x v="3"/>
    <x v="2374"/>
    <x v="2269"/>
    <s v="C.20.30.2"/>
  </r>
  <r>
    <n v="273480377"/>
    <s v="C.20.41"/>
    <s v="28.03.2017 09:45:54"/>
    <x v="3"/>
    <x v="2375"/>
    <x v="2270"/>
    <s v="C.20.41"/>
  </r>
  <r>
    <n v="273480382"/>
    <s v="C.20.41.2"/>
    <s v="28.03.2017 09:46:21"/>
    <x v="3"/>
    <x v="2376"/>
    <x v="2271"/>
    <s v="C.20.41.2"/>
  </r>
  <r>
    <n v="273480388"/>
    <s v="C.20.42"/>
    <s v="28.03.2017 09:46:30"/>
    <x v="3"/>
    <x v="2377"/>
    <x v="2272"/>
    <s v="C.20.42"/>
  </r>
  <r>
    <n v="273480386"/>
    <s v="C.20.41.4"/>
    <s v="28.03.2017 09:45:46"/>
    <x v="3"/>
    <x v="2378"/>
    <x v="2273"/>
    <s v="C.20.41.4"/>
  </r>
  <r>
    <n v="273480416"/>
    <s v="C.20.60.1"/>
    <s v="28.03.2017 09:45:41"/>
    <x v="3"/>
    <x v="2379"/>
    <x v="2274"/>
    <s v="C.20.60.1"/>
  </r>
  <r>
    <n v="273480394"/>
    <s v="C.20.52"/>
    <s v="28.03.2017 09:46:27"/>
    <x v="3"/>
    <x v="2380"/>
    <x v="2275"/>
    <s v="C.20.52"/>
  </r>
  <r>
    <n v="273480422"/>
    <s v="C.21.1"/>
    <s v="28.03.2017 09:46:33"/>
    <x v="3"/>
    <x v="2381"/>
    <x v="2276"/>
    <s v="C.21.1"/>
  </r>
  <r>
    <n v="273480473"/>
    <s v="C.23.11.1"/>
    <s v="28.03.2017 09:45:43"/>
    <x v="3"/>
    <x v="2382"/>
    <x v="2277"/>
    <s v="C.23.11.1"/>
  </r>
  <r>
    <n v="273480426"/>
    <s v="C.21.2"/>
    <s v="28.03.2017 09:45:38"/>
    <x v="3"/>
    <x v="2383"/>
    <x v="1215"/>
    <s v="C.21.2"/>
  </r>
  <r>
    <n v="273480491"/>
    <s v="C.23.13.3"/>
    <s v="28.03.2017 09:46:42"/>
    <x v="3"/>
    <x v="2384"/>
    <x v="2278"/>
    <s v="C.23.13.3"/>
  </r>
  <r>
    <n v="273480468"/>
    <s v="C.23"/>
    <s v="28.03.2017 09:45:47"/>
    <x v="3"/>
    <x v="2385"/>
    <x v="2279"/>
    <s v="C.23"/>
  </r>
  <r>
    <n v="273480494"/>
    <s v="C.23.13.5"/>
    <s v="28.03.2017 09:47:11"/>
    <x v="3"/>
    <x v="2386"/>
    <x v="2280"/>
    <s v="C.23.13.5"/>
  </r>
  <r>
    <n v="273480490"/>
    <s v="C.23.13.2"/>
    <s v="28.03.2017 09:46:06"/>
    <x v="3"/>
    <x v="2387"/>
    <x v="2281"/>
    <s v="C.23.13.2"/>
  </r>
  <r>
    <n v="273480424"/>
    <s v="C.21.10"/>
    <s v="28.03.2017 09:46:54"/>
    <x v="3"/>
    <x v="2388"/>
    <x v="2276"/>
    <s v="C.21.10"/>
  </r>
  <r>
    <n v="273480501"/>
    <s v="C.23.19.1"/>
    <s v="28.03.2017 09:46:16"/>
    <x v="3"/>
    <x v="2389"/>
    <x v="2282"/>
    <s v="C.23.19.1"/>
  </r>
  <r>
    <n v="273480519"/>
    <s v="C.23.20.1"/>
    <s v="28.03.2017 09:46:02"/>
    <x v="3"/>
    <x v="2390"/>
    <x v="2283"/>
    <s v="C.23.20.1"/>
  </r>
  <r>
    <n v="273480521"/>
    <s v="C.23.20.2"/>
    <s v="28.03.2017 09:46:28"/>
    <x v="3"/>
    <x v="2391"/>
    <x v="2284"/>
    <s v="C.23.20.2"/>
  </r>
  <r>
    <n v="273480531"/>
    <s v="C.23.32"/>
    <s v="28.03.2017 09:46:04"/>
    <x v="3"/>
    <x v="2392"/>
    <x v="2285"/>
    <s v="C.23.32"/>
  </r>
  <r>
    <n v="273480533"/>
    <s v="C.23.4"/>
    <s v="28.03.2017 09:46:45"/>
    <x v="3"/>
    <x v="2393"/>
    <x v="2286"/>
    <s v="C.23.4"/>
  </r>
  <r>
    <n v="273480542"/>
    <s v="C.23.42"/>
    <s v="28.03.2017 09:46:31"/>
    <x v="3"/>
    <x v="2394"/>
    <x v="2287"/>
    <s v="C.23.42"/>
  </r>
  <r>
    <n v="273480544"/>
    <s v="C.23.43"/>
    <s v="28.03.2017 09:46:22"/>
    <x v="3"/>
    <x v="2395"/>
    <x v="2288"/>
    <s v="C.23.43"/>
  </r>
  <r>
    <n v="273480548"/>
    <s v="C.23.44.1"/>
    <s v="28.03.2017 09:46:17"/>
    <x v="3"/>
    <x v="2396"/>
    <x v="2289"/>
    <s v="C.23.44.1"/>
  </r>
  <r>
    <n v="273480555"/>
    <s v="C.23.49.9"/>
    <s v="28.03.2017 09:46:37"/>
    <x v="3"/>
    <x v="2397"/>
    <x v="2290"/>
    <s v="C.23.49.9"/>
  </r>
  <r>
    <n v="273480550"/>
    <s v="C.23.44.2"/>
    <s v="28.03.2017 09:47:11"/>
    <x v="3"/>
    <x v="2398"/>
    <x v="2291"/>
    <s v="C.23.44.2"/>
  </r>
  <r>
    <n v="273480552"/>
    <s v="C.23.49"/>
    <s v="28.03.2017 09:46:37"/>
    <x v="3"/>
    <x v="2399"/>
    <x v="2292"/>
    <s v="C.23.49"/>
  </r>
  <r>
    <n v="273480574"/>
    <s v="C.23.61.2"/>
    <s v="28.03.2017 09:46:49"/>
    <x v="3"/>
    <x v="2400"/>
    <x v="2293"/>
    <s v="C.23.61.2"/>
  </r>
  <r>
    <n v="273480586"/>
    <s v="C.23.69"/>
    <s v="28.03.2017 09:46:06"/>
    <x v="3"/>
    <x v="2401"/>
    <x v="2294"/>
    <s v="C.23.69"/>
  </r>
  <r>
    <n v="273480594"/>
    <s v="C.23.70.3"/>
    <s v="28.03.2017 09:45:41"/>
    <x v="3"/>
    <x v="2402"/>
    <x v="2295"/>
    <s v="C.23.70.3"/>
  </r>
  <r>
    <n v="273480590"/>
    <s v="C.23.70"/>
    <s v="28.03.2017 09:46:52"/>
    <x v="3"/>
    <x v="2403"/>
    <x v="173"/>
    <s v="C.23.70"/>
  </r>
  <r>
    <n v="273480592"/>
    <s v="C.23.70.2"/>
    <s v="28.03.2017 09:45:56"/>
    <x v="3"/>
    <x v="2404"/>
    <x v="2296"/>
    <s v="C.23.70.2"/>
  </r>
  <r>
    <n v="273480602"/>
    <s v="C.23.99.2"/>
    <s v="28.03.2017 09:46:48"/>
    <x v="3"/>
    <x v="2405"/>
    <x v="2297"/>
    <s v="C.23.99.2"/>
  </r>
  <r>
    <n v="273480614"/>
    <s v="C.23.99.62"/>
    <s v="28.03.2017 09:46:31"/>
    <x v="3"/>
    <x v="2406"/>
    <x v="2298"/>
    <s v="C.23.99.62"/>
  </r>
  <r>
    <n v="273480623"/>
    <s v="C.24.10.11"/>
    <s v="28.03.2017 09:46:46"/>
    <x v="3"/>
    <x v="2407"/>
    <x v="2299"/>
    <s v="C.24.10.11"/>
  </r>
  <r>
    <n v="273480637"/>
    <s v="C.24.10.6"/>
    <s v="28.03.2017 09:47:04"/>
    <x v="3"/>
    <x v="2408"/>
    <x v="2300"/>
    <s v="C.24.10.6"/>
  </r>
  <r>
    <n v="273480662"/>
    <s v="C.24.41"/>
    <s v="28.03.2017 09:46:50"/>
    <x v="3"/>
    <x v="2409"/>
    <x v="2301"/>
    <s v="C.24.41"/>
  </r>
  <r>
    <n v="273480669"/>
    <s v="C.24.43.2"/>
    <s v="28.03.2017 09:45:49"/>
    <x v="3"/>
    <x v="2410"/>
    <x v="2302"/>
    <s v="C.24.43.2"/>
  </r>
  <r>
    <n v="273480655"/>
    <s v="C.24.32"/>
    <s v="28.03.2017 09:46:50"/>
    <x v="3"/>
    <x v="2411"/>
    <x v="2303"/>
    <s v="C.24.32"/>
  </r>
  <r>
    <n v="273480673"/>
    <s v="C.24.44"/>
    <s v="28.03.2017 09:45:52"/>
    <x v="3"/>
    <x v="2412"/>
    <x v="2304"/>
    <s v="C.24.44"/>
  </r>
  <r>
    <n v="273480684"/>
    <s v="C.24.45.4"/>
    <s v="28.03.2017 09:45:41"/>
    <x v="3"/>
    <x v="2413"/>
    <x v="2305"/>
    <s v="C.24.45.4"/>
  </r>
  <r>
    <n v="273480731"/>
    <s v="C.25.30.2"/>
    <s v="28.03.2017 09:45:44"/>
    <x v="3"/>
    <x v="2414"/>
    <x v="2306"/>
    <s v="C.25.30.2"/>
  </r>
  <r>
    <n v="273480694"/>
    <s v="C.24.46"/>
    <s v="28.03.2017 09:46:22"/>
    <x v="3"/>
    <x v="2415"/>
    <x v="2307"/>
    <s v="C.24.46"/>
  </r>
  <r>
    <n v="273480692"/>
    <s v="C.24.45.9"/>
    <s v="28.03.2017 09:46:51"/>
    <x v="3"/>
    <x v="2416"/>
    <x v="2308"/>
    <s v="C.24.45.9"/>
  </r>
  <r>
    <n v="273480652"/>
    <s v="C.24.3"/>
    <s v="28.03.2017 09:47:06"/>
    <x v="3"/>
    <x v="2417"/>
    <x v="2309"/>
    <s v="C.24.3"/>
  </r>
  <r>
    <n v="273480708"/>
    <s v="C.25.1"/>
    <s v="28.03.2017 09:46:32"/>
    <x v="3"/>
    <x v="2418"/>
    <x v="2310"/>
    <s v="C.25.1"/>
  </r>
  <r>
    <n v="273480750"/>
    <s v="C.25.62"/>
    <s v="28.03.2017 09:46:38"/>
    <x v="3"/>
    <x v="2419"/>
    <x v="2311"/>
    <s v="C.25.62"/>
  </r>
  <r>
    <n v="273480710"/>
    <s v="C.25.11"/>
    <s v="28.03.2017 09:46:07"/>
    <x v="3"/>
    <x v="2420"/>
    <x v="2312"/>
    <s v="C.25.11"/>
  </r>
  <r>
    <n v="273480686"/>
    <s v="C.24.45.5"/>
    <s v="28.03.2017 09:46:24"/>
    <x v="3"/>
    <x v="2421"/>
    <x v="2313"/>
    <s v="C.24.45.5"/>
  </r>
  <r>
    <n v="273480699"/>
    <s v="C.24.52"/>
    <s v="28.03.2017 09:47:03"/>
    <x v="3"/>
    <x v="2422"/>
    <x v="2314"/>
    <s v="C.24.52"/>
  </r>
  <r>
    <n v="273480769"/>
    <s v="C.25.93.1"/>
    <s v="28.03.2017 09:46:34"/>
    <x v="3"/>
    <x v="2423"/>
    <x v="2315"/>
    <s v="C.25.93.1"/>
  </r>
  <r>
    <n v="273480771"/>
    <s v="C.25.93.2"/>
    <s v="28.03.2017 09:46:41"/>
    <x v="3"/>
    <x v="2424"/>
    <x v="2316"/>
    <s v="C.25.93.2"/>
  </r>
  <r>
    <n v="273480782"/>
    <s v="C.25.99.12"/>
    <s v="28.03.2017 09:46:02"/>
    <x v="3"/>
    <x v="2425"/>
    <x v="2317"/>
    <s v="C.25.99.12"/>
  </r>
  <r>
    <n v="273480788"/>
    <s v="C.25.99.22"/>
    <s v="28.03.2017 09:46:28"/>
    <x v="3"/>
    <x v="2426"/>
    <x v="2318"/>
    <s v="C.25.99.22"/>
  </r>
  <r>
    <n v="273480802"/>
    <s v="C.26.11"/>
    <s v="28.03.2017 09:45:58"/>
    <x v="3"/>
    <x v="2427"/>
    <x v="2319"/>
    <s v="C.26.11"/>
  </r>
  <r>
    <n v="273480806"/>
    <s v="C.26.11.2"/>
    <s v="28.03.2017 09:45:36"/>
    <x v="3"/>
    <x v="2428"/>
    <x v="2320"/>
    <s v="C.26.11.2"/>
  </r>
  <r>
    <n v="273480873"/>
    <s v="C.26.40.23"/>
    <s v="28.03.2017 09:45:47"/>
    <x v="3"/>
    <x v="2429"/>
    <x v="2321"/>
    <s v="C.26.40.23"/>
  </r>
  <r>
    <n v="273480841"/>
    <s v="C.26.30.16"/>
    <s v="28.03.2017 09:45:58"/>
    <x v="3"/>
    <x v="2430"/>
    <x v="2322"/>
    <s v="C.26.30.16"/>
  </r>
  <r>
    <n v="273480858"/>
    <s v="C.26.30.5"/>
    <s v="28.03.2017 09:46:25"/>
    <x v="3"/>
    <x v="2431"/>
    <x v="2323"/>
    <s v="C.26.30.5"/>
  </r>
  <r>
    <n v="273480914"/>
    <s v="C.26.60.6"/>
    <s v="28.03.2017 09:45:43"/>
    <x v="3"/>
    <x v="2432"/>
    <x v="2324"/>
    <s v="C.26.60.6"/>
  </r>
  <r>
    <n v="273480875"/>
    <s v="C.26.40.3"/>
    <s v="28.03.2017 09:45:53"/>
    <x v="3"/>
    <x v="2433"/>
    <x v="2325"/>
    <s v="C.26.40.3"/>
  </r>
  <r>
    <n v="273480819"/>
    <s v="C.26.20.2"/>
    <s v="28.03.2017 09:45:57"/>
    <x v="3"/>
    <x v="2434"/>
    <x v="2326"/>
    <s v="C.26.20.2"/>
  </r>
  <r>
    <n v="273480867"/>
    <s v="C.26.40.1"/>
    <s v="28.03.2017 09:45:30"/>
    <x v="3"/>
    <x v="2435"/>
    <x v="2327"/>
    <s v="C.26.40.1"/>
  </r>
  <r>
    <n v="273480927"/>
    <s v="C.26.70.3"/>
    <s v="28.03.2017 09:46:50"/>
    <x v="3"/>
    <x v="2436"/>
    <x v="2328"/>
    <s v="C.26.70.3"/>
  </r>
  <r>
    <n v="273480938"/>
    <s v="C.26.80"/>
    <s v="28.03.2017 09:46:31"/>
    <x v="3"/>
    <x v="2437"/>
    <x v="568"/>
    <s v="C.26.80"/>
  </r>
  <r>
    <n v="273480953"/>
    <s v="C.27.12"/>
    <s v="28.03.2017 09:45:39"/>
    <x v="3"/>
    <x v="2438"/>
    <x v="2329"/>
    <s v="C.27.12"/>
  </r>
  <r>
    <n v="273480970"/>
    <s v="C.27.3"/>
    <s v="28.03.2017 09:45:52"/>
    <x v="3"/>
    <x v="2439"/>
    <x v="2330"/>
    <s v="C.27.3"/>
  </r>
  <r>
    <n v="273480993"/>
    <s v="C.27.51.3"/>
    <s v="28.03.2017 09:45:40"/>
    <x v="3"/>
    <x v="2440"/>
    <x v="2331"/>
    <s v="C.27.51.3"/>
  </r>
  <r>
    <n v="273480981"/>
    <s v="C.27.33"/>
    <s v="28.03.2017 09:47:02"/>
    <x v="3"/>
    <x v="2441"/>
    <x v="2332"/>
    <s v="C.27.33"/>
  </r>
  <r>
    <n v="273481012"/>
    <s v="C.28.11.2"/>
    <s v="28.03.2017 09:46:45"/>
    <x v="3"/>
    <x v="2442"/>
    <x v="2333"/>
    <s v="C.28.11.2"/>
  </r>
  <r>
    <n v="273481096"/>
    <s v="C.28.29.3"/>
    <s v="28.03.2017 09:46:43"/>
    <x v="3"/>
    <x v="2443"/>
    <x v="2334"/>
    <s v="C.28.29.3"/>
  </r>
  <r>
    <n v="273481018"/>
    <s v="C.28.11.23"/>
    <s v="28.03.2017 09:47:12"/>
    <x v="3"/>
    <x v="2444"/>
    <x v="2335"/>
    <s v="C.28.11.23"/>
  </r>
  <r>
    <n v="273481067"/>
    <s v="C.28.23.1"/>
    <s v="28.03.2017 09:46:14"/>
    <x v="3"/>
    <x v="2445"/>
    <x v="2336"/>
    <s v="C.28.23.1"/>
  </r>
  <r>
    <n v="273481003"/>
    <s v="C.27.90"/>
    <s v="28.03.2017 09:46:07"/>
    <x v="3"/>
    <x v="2446"/>
    <x v="1719"/>
    <s v="C.27.90"/>
  </r>
  <r>
    <n v="273481041"/>
    <s v="C.28.21.1"/>
    <s v="28.03.2017 09:46:26"/>
    <x v="3"/>
    <x v="2447"/>
    <x v="2337"/>
    <s v="C.28.21.1"/>
  </r>
  <r>
    <n v="273481088"/>
    <s v="C.28.29.12"/>
    <s v="28.03.2017 09:46:18"/>
    <x v="3"/>
    <x v="2448"/>
    <x v="2338"/>
    <s v="C.28.29.12"/>
  </r>
  <r>
    <n v="273481086"/>
    <s v="C.28.29.11"/>
    <s v="28.03.2017 09:45:47"/>
    <x v="3"/>
    <x v="2449"/>
    <x v="2339"/>
    <s v="C.28.29.11"/>
  </r>
  <r>
    <n v="273481045"/>
    <s v="C.28.22"/>
    <s v="28.03.2017 09:46:42"/>
    <x v="3"/>
    <x v="2450"/>
    <x v="2340"/>
    <s v="C.28.22"/>
  </r>
  <r>
    <n v="273480999"/>
    <s v="C.27.52"/>
    <s v="28.03.2017 09:46:52"/>
    <x v="3"/>
    <x v="2451"/>
    <x v="2341"/>
    <s v="C.27.52"/>
  </r>
  <r>
    <n v="273481032"/>
    <s v="C.28.15.2"/>
    <s v="28.03.2017 09:46:20"/>
    <x v="3"/>
    <x v="2452"/>
    <x v="2342"/>
    <s v="C.28.15.2"/>
  </r>
  <r>
    <n v="273481099"/>
    <s v="C.28.29.32"/>
    <s v="28.03.2017 09:46:27"/>
    <x v="3"/>
    <x v="2453"/>
    <x v="2343"/>
    <s v="C.28.29.32"/>
  </r>
  <r>
    <n v="273481109"/>
    <s v="C.28.29.5"/>
    <s v="28.03.2017 09:46:13"/>
    <x v="3"/>
    <x v="2454"/>
    <x v="2344"/>
    <s v="C.28.29.5"/>
  </r>
  <r>
    <n v="273481115"/>
    <s v="C.28.3"/>
    <s v="28.03.2017 09:46:24"/>
    <x v="3"/>
    <x v="2455"/>
    <x v="129"/>
    <s v="C.28.3"/>
  </r>
  <r>
    <n v="273481119"/>
    <s v="C.28.30.1"/>
    <s v="28.03.2017 09:45:42"/>
    <x v="3"/>
    <x v="2456"/>
    <x v="2345"/>
    <s v="C.28.30.1"/>
  </r>
  <r>
    <n v="273481137"/>
    <s v="C.28.30.6"/>
    <s v="28.03.2017 09:46:52"/>
    <x v="3"/>
    <x v="2457"/>
    <x v="2346"/>
    <s v="C.28.30.6"/>
  </r>
  <r>
    <n v="273481157"/>
    <s v="C.28.41.2"/>
    <s v="28.03.2017 09:47:05"/>
    <x v="3"/>
    <x v="2458"/>
    <x v="2347"/>
    <s v="C.28.41.2"/>
  </r>
  <r>
    <n v="273481144"/>
    <s v="C.28.30.82"/>
    <s v="28.03.2017 09:45:32"/>
    <x v="3"/>
    <x v="2459"/>
    <x v="2348"/>
    <s v="C.28.30.82"/>
  </r>
  <r>
    <n v="273481187"/>
    <s v="C.28.92.12"/>
    <s v="28.03.2017 09:46:30"/>
    <x v="3"/>
    <x v="2460"/>
    <x v="2349"/>
    <s v="C.28.92.12"/>
  </r>
  <r>
    <n v="273481190"/>
    <s v="C.28.92.21"/>
    <s v="28.03.2017 09:46:21"/>
    <x v="3"/>
    <x v="2461"/>
    <x v="2350"/>
    <s v="C.28.92.21"/>
  </r>
  <r>
    <n v="273481130"/>
    <s v="C.28.30.51"/>
    <s v="28.03.2017 09:45:35"/>
    <x v="3"/>
    <x v="2462"/>
    <x v="2351"/>
    <s v="C.28.30.51"/>
  </r>
  <r>
    <n v="273481127"/>
    <s v="C.28.30.4"/>
    <s v="28.03.2017 09:45:49"/>
    <x v="3"/>
    <x v="2463"/>
    <x v="2352"/>
    <s v="C.28.30.4"/>
  </r>
  <r>
    <n v="273481124"/>
    <s v="C.28.30.22"/>
    <s v="28.03.2017 09:46:22"/>
    <x v="3"/>
    <x v="2464"/>
    <x v="2353"/>
    <s v="C.28.30.22"/>
  </r>
  <r>
    <n v="273481133"/>
    <s v="C.28.30.53"/>
    <s v="28.03.2017 09:46:38"/>
    <x v="3"/>
    <x v="2465"/>
    <x v="2354"/>
    <s v="C.28.30.53"/>
  </r>
  <r>
    <n v="273481132"/>
    <s v="C.28.30.52"/>
    <s v="28.03.2017 09:45:52"/>
    <x v="3"/>
    <x v="2466"/>
    <x v="2355"/>
    <s v="C.28.30.52"/>
  </r>
  <r>
    <n v="273481135"/>
    <s v="C.28.30.59"/>
    <s v="28.03.2017 09:46:32"/>
    <x v="3"/>
    <x v="2467"/>
    <x v="2356"/>
    <s v="C.28.30.59"/>
  </r>
  <r>
    <n v="273481254"/>
    <s v="C.29.10.3"/>
    <s v="28.03.2017 09:46:00"/>
    <x v="3"/>
    <x v="2468"/>
    <x v="2357"/>
    <s v="C.29.10.3"/>
  </r>
  <r>
    <n v="273481282"/>
    <s v="C.29.32.1"/>
    <s v="28.03.2017 09:46:46"/>
    <x v="3"/>
    <x v="2469"/>
    <x v="2358"/>
    <s v="C.29.32.1"/>
  </r>
  <r>
    <n v="273481287"/>
    <s v="C.30"/>
    <s v="28.03.2017 09:45:57"/>
    <x v="3"/>
    <x v="2470"/>
    <x v="2359"/>
    <s v="C.30"/>
  </r>
  <r>
    <n v="273481289"/>
    <s v="C.30.1"/>
    <s v="28.03.2017 09:46:18"/>
    <x v="3"/>
    <x v="2471"/>
    <x v="2360"/>
    <s v="C.30.1"/>
  </r>
  <r>
    <n v="273481348"/>
    <s v="C.30.30.5"/>
    <s v="28.03.2017 09:46:48"/>
    <x v="3"/>
    <x v="2472"/>
    <x v="2361"/>
    <s v="C.30.30.5"/>
  </r>
  <r>
    <n v="273481292"/>
    <s v="C.30.12"/>
    <s v="28.03.2017 09:45:51"/>
    <x v="3"/>
    <x v="2473"/>
    <x v="2362"/>
    <s v="C.30.12"/>
  </r>
  <r>
    <n v="273481361"/>
    <s v="C.30.92.2"/>
    <s v="28.03.2017 09:46:15"/>
    <x v="3"/>
    <x v="2474"/>
    <x v="2363"/>
    <s v="C.30.92.2"/>
  </r>
  <r>
    <n v="273481371"/>
    <s v="C.31.01"/>
    <s v="28.03.2017 09:45:42"/>
    <x v="3"/>
    <x v="2475"/>
    <x v="2364"/>
    <s v="C.31.01"/>
  </r>
  <r>
    <n v="273481390"/>
    <s v="C.32.12.5"/>
    <s v="28.03.2017 09:46:03"/>
    <x v="3"/>
    <x v="2476"/>
    <x v="2365"/>
    <s v="C.32.12.5"/>
  </r>
  <r>
    <n v="273481357"/>
    <s v="C.30.92"/>
    <s v="28.03.2017 09:46:47"/>
    <x v="3"/>
    <x v="2477"/>
    <x v="2366"/>
    <s v="C.30.92"/>
  </r>
  <r>
    <n v="273481325"/>
    <s v="C.30.30.13"/>
    <s v="28.03.2017 09:46:42"/>
    <x v="3"/>
    <x v="2478"/>
    <x v="2367"/>
    <s v="C.30.30.13"/>
  </r>
  <r>
    <n v="273481350"/>
    <s v="C.30.4"/>
    <s v="28.03.2017 09:46:46"/>
    <x v="3"/>
    <x v="2479"/>
    <x v="1680"/>
    <s v="C.30.4"/>
  </r>
  <r>
    <n v="273481359"/>
    <s v="C.30.92.1"/>
    <s v="28.03.2017 09:45:53"/>
    <x v="3"/>
    <x v="2480"/>
    <x v="2368"/>
    <s v="C.30.92.1"/>
  </r>
  <r>
    <n v="273481400"/>
    <s v="C.32.4"/>
    <s v="28.03.2017 09:46:24"/>
    <x v="3"/>
    <x v="2481"/>
    <x v="107"/>
    <s v="C.32.4"/>
  </r>
  <r>
    <n v="273481381"/>
    <s v="C.32.11"/>
    <s v="28.03.2017 09:46:50"/>
    <x v="3"/>
    <x v="2482"/>
    <x v="2369"/>
    <s v="C.32.11"/>
  </r>
  <r>
    <n v="273481368"/>
    <s v="C.31"/>
    <s v="28.03.2017 09:46:29"/>
    <x v="3"/>
    <x v="2483"/>
    <x v="516"/>
    <s v="C.31"/>
  </r>
  <r>
    <n v="273481434"/>
    <s v="C.33.12"/>
    <s v="28.03.2017 09:46:23"/>
    <x v="3"/>
    <x v="2484"/>
    <x v="2370"/>
    <s v="C.33.12"/>
  </r>
  <r>
    <n v="273481444"/>
    <s v="C.33.19"/>
    <s v="28.03.2017 09:45:54"/>
    <x v="3"/>
    <x v="2485"/>
    <x v="2371"/>
    <s v="C.33.19"/>
  </r>
  <r>
    <n v="273481430"/>
    <s v="C.33.1"/>
    <s v="28.03.2017 09:46:28"/>
    <x v="3"/>
    <x v="2486"/>
    <x v="2372"/>
    <s v="C.33.1"/>
  </r>
  <r>
    <n v="273481528"/>
    <s v="D.35.30.15"/>
    <s v="28.03.2017 09:46:55"/>
    <x v="10"/>
    <x v="2487"/>
    <x v="2373"/>
    <s v="D.35.30.15"/>
  </r>
  <r>
    <n v="273481464"/>
    <s v="D.35.12.1"/>
    <s v="28.03.2017 09:45:45"/>
    <x v="10"/>
    <x v="2488"/>
    <x v="2374"/>
    <s v="D.35.12.1"/>
  </r>
  <r>
    <n v="273481451"/>
    <s v="D.35"/>
    <s v="28.03.2017 09:46:22"/>
    <x v="10"/>
    <x v="2489"/>
    <x v="2375"/>
    <s v="D.35"/>
  </r>
  <r>
    <n v="273481531"/>
    <s v="D.35.30.3"/>
    <s v="28.03.2017 09:45:58"/>
    <x v="10"/>
    <x v="2490"/>
    <x v="2376"/>
    <s v="D.35.30.3"/>
  </r>
  <r>
    <n v="273481480"/>
    <s v="D.35.21.12"/>
    <s v="28.03.2017 09:47:10"/>
    <x v="10"/>
    <x v="2491"/>
    <x v="2377"/>
    <s v="D.35.21.12"/>
  </r>
  <r>
    <n v="273481534"/>
    <s v="D.35.30.5"/>
    <s v="28.03.2017 09:46:56"/>
    <x v="10"/>
    <x v="2492"/>
    <x v="2378"/>
    <s v="D.35.30.5"/>
  </r>
  <r>
    <n v="273481432"/>
    <s v="C.33.11"/>
    <s v="28.03.2017 09:46:19"/>
    <x v="3"/>
    <x v="2493"/>
    <x v="2379"/>
    <s v="C.33.11"/>
  </r>
  <r>
    <n v="273481543"/>
    <s v="E.36.00.1"/>
    <s v="28.03.2017 09:46:07"/>
    <x v="9"/>
    <x v="2494"/>
    <x v="2380"/>
    <s v="E.36.00.1"/>
  </r>
  <r>
    <n v="273481537"/>
    <s v="E.36"/>
    <s v="28.03.2017 09:45:59"/>
    <x v="9"/>
    <x v="2495"/>
    <x v="1660"/>
    <s v="E.36"/>
  </r>
  <r>
    <n v="273481484"/>
    <s v="D.35.21.2"/>
    <s v="28.03.2017 09:46:47"/>
    <x v="10"/>
    <x v="2496"/>
    <x v="2381"/>
    <s v="D.35.21.2"/>
  </r>
  <r>
    <n v="273481529"/>
    <s v="D.35.30.2"/>
    <s v="28.03.2017 09:45:37"/>
    <x v="10"/>
    <x v="2497"/>
    <x v="2382"/>
    <s v="D.35.30.2"/>
  </r>
  <r>
    <n v="273481446"/>
    <s v="C.33.2"/>
    <s v="28.03.2017 09:45:44"/>
    <x v="3"/>
    <x v="2498"/>
    <x v="1103"/>
    <s v="C.33.2"/>
  </r>
  <r>
    <n v="273481548"/>
    <s v="E.37.0"/>
    <s v="28.03.2017 09:45:46"/>
    <x v="9"/>
    <x v="2499"/>
    <x v="1093"/>
    <s v="E.37.0"/>
  </r>
  <r>
    <n v="273481544"/>
    <s v="E.36.00.2"/>
    <s v="28.03.2017 09:45:53"/>
    <x v="9"/>
    <x v="2500"/>
    <x v="2383"/>
    <s v="E.36.00.2"/>
  </r>
  <r>
    <n v="273481549"/>
    <s v="E.37.00"/>
    <s v="28.03.2017 09:46:20"/>
    <x v="9"/>
    <x v="2501"/>
    <x v="1093"/>
    <s v="E.37.00"/>
  </r>
  <r>
    <n v="273481551"/>
    <s v="E.38"/>
    <s v="28.03.2017 09:46:30"/>
    <x v="9"/>
    <x v="2502"/>
    <x v="2384"/>
    <s v="E.38"/>
  </r>
  <r>
    <n v="273481584"/>
    <s v="E.38.32.52"/>
    <s v="28.03.2017 09:45:33"/>
    <x v="9"/>
    <x v="2503"/>
    <x v="2385"/>
    <s v="E.38.32.52"/>
  </r>
  <r>
    <n v="273481602"/>
    <s v="F.41.10"/>
    <s v="28.03.2017 09:45:48"/>
    <x v="8"/>
    <x v="2504"/>
    <x v="1649"/>
    <s v="F.41.10"/>
  </r>
  <r>
    <n v="273481556"/>
    <s v="E.38.2"/>
    <s v="28.03.2017 09:46:03"/>
    <x v="9"/>
    <x v="2505"/>
    <x v="2386"/>
    <s v="E.38.2"/>
  </r>
  <r>
    <n v="273481577"/>
    <s v="E.38.32.42"/>
    <s v="28.03.2017 09:46:39"/>
    <x v="9"/>
    <x v="2506"/>
    <x v="2387"/>
    <s v="E.38.32.42"/>
  </r>
  <r>
    <n v="273481607"/>
    <s v="F.42"/>
    <s v="28.03.2017 09:46:55"/>
    <x v="8"/>
    <x v="2507"/>
    <x v="2388"/>
    <s v="F.42"/>
  </r>
  <r>
    <n v="273481609"/>
    <s v="F.42.1"/>
    <s v="28.03.2017 09:45:36"/>
    <x v="8"/>
    <x v="2508"/>
    <x v="2389"/>
    <s v="F.42.1"/>
  </r>
  <r>
    <n v="273481611"/>
    <s v="F.42.11"/>
    <s v="28.03.2017 09:46:58"/>
    <x v="8"/>
    <x v="2509"/>
    <x v="2390"/>
    <s v="F.42.11"/>
  </r>
  <r>
    <n v="273481615"/>
    <s v="F.42.2"/>
    <s v="28.03.2017 09:45:42"/>
    <x v="8"/>
    <x v="2510"/>
    <x v="2391"/>
    <s v="F.42.2"/>
  </r>
  <r>
    <n v="273481638"/>
    <s v="F.42.99"/>
    <s v="28.03.2017 09:45:34"/>
    <x v="8"/>
    <x v="2511"/>
    <x v="2392"/>
    <s v="F.42.99"/>
  </r>
  <r>
    <n v="273481635"/>
    <s v="F.42.91.4"/>
    <s v="28.03.2017 09:46:35"/>
    <x v="8"/>
    <x v="2512"/>
    <x v="2393"/>
    <s v="F.42.91.4"/>
  </r>
  <r>
    <n v="273481657"/>
    <s v="F.43.2"/>
    <s v="28.03.2017 09:46:55"/>
    <x v="8"/>
    <x v="2513"/>
    <x v="2394"/>
    <s v="F.43.2"/>
  </r>
  <r>
    <n v="273481663"/>
    <s v="F.43.3"/>
    <s v="28.03.2017 09:46:36"/>
    <x v="8"/>
    <x v="2514"/>
    <x v="2395"/>
    <s v="F.43.3"/>
  </r>
  <r>
    <n v="273481659"/>
    <s v="F.43.22"/>
    <s v="28.03.2017 09:46:00"/>
    <x v="8"/>
    <x v="2515"/>
    <x v="2396"/>
    <s v="F.43.22"/>
  </r>
  <r>
    <n v="273481702"/>
    <s v="G."/>
    <s v="28.03.2017 09:46:30"/>
    <x v="7"/>
    <x v="99"/>
    <x v="2397"/>
    <s v="G."/>
  </r>
  <r>
    <n v="273481689"/>
    <s v="F.43.99.2"/>
    <s v="28.03.2017 09:47:02"/>
    <x v="8"/>
    <x v="2516"/>
    <x v="2398"/>
    <s v="F.43.99.2"/>
  </r>
  <r>
    <n v="273481683"/>
    <s v="F.43.9"/>
    <s v="28.03.2017 09:45:56"/>
    <x v="8"/>
    <x v="2517"/>
    <x v="2399"/>
    <s v="F.43.9"/>
  </r>
  <r>
    <n v="273481758"/>
    <s v="G.45.32"/>
    <s v="28.03.2017 09:46:32"/>
    <x v="7"/>
    <x v="2518"/>
    <x v="2400"/>
    <s v="G.45.32"/>
  </r>
  <r>
    <n v="273481696"/>
    <s v="F.43.99.6"/>
    <s v="28.03.2017 09:47:01"/>
    <x v="8"/>
    <x v="2519"/>
    <x v="2401"/>
    <s v="F.43.99.6"/>
  </r>
  <r>
    <n v="273481760"/>
    <s v="G.45.32.1"/>
    <s v="28.03.2017 09:47:12"/>
    <x v="7"/>
    <x v="2520"/>
    <x v="2402"/>
    <s v="G.45.32.1"/>
  </r>
  <r>
    <n v="273481779"/>
    <s v="G.46"/>
    <s v="28.03.2017 09:45:46"/>
    <x v="7"/>
    <x v="2521"/>
    <x v="2403"/>
    <s v="G.46"/>
  </r>
  <r>
    <n v="273481791"/>
    <s v="G.46.11.33"/>
    <s v="28.03.2017 09:46:21"/>
    <x v="7"/>
    <x v="2522"/>
    <x v="2404"/>
    <s v="G.46.11.33"/>
  </r>
  <r>
    <n v="273481788"/>
    <s v="G.46.11.31"/>
    <s v="28.03.2017 09:46:29"/>
    <x v="7"/>
    <x v="2523"/>
    <x v="2405"/>
    <s v="G.46.11.31"/>
  </r>
  <r>
    <n v="273481799"/>
    <s v="G.46.12.1"/>
    <s v="28.03.2017 09:46:29"/>
    <x v="7"/>
    <x v="2524"/>
    <x v="2406"/>
    <s v="G.46.12.1"/>
  </r>
  <r>
    <n v="273481803"/>
    <s v="G.46.12.22"/>
    <s v="28.03.2017 09:45:49"/>
    <x v="7"/>
    <x v="2525"/>
    <x v="2407"/>
    <s v="G.46.12.22"/>
  </r>
  <r>
    <n v="273481805"/>
    <s v="G.46.12.3"/>
    <s v="28.03.2017 09:45:39"/>
    <x v="7"/>
    <x v="2526"/>
    <x v="2408"/>
    <s v="G.46.12.3"/>
  </r>
  <r>
    <n v="273481814"/>
    <s v="G.46.13.1"/>
    <s v="28.03.2017 09:47:05"/>
    <x v="7"/>
    <x v="2527"/>
    <x v="2409"/>
    <s v="G.46.13.1"/>
  </r>
  <r>
    <n v="273481819"/>
    <s v="G.46.14.1"/>
    <s v="28.03.2017 09:46:59"/>
    <x v="7"/>
    <x v="2528"/>
    <x v="2410"/>
    <s v="G.46.14.1"/>
  </r>
  <r>
    <n v="273481823"/>
    <s v="G.46.14.9"/>
    <s v="28.03.2017 09:46:36"/>
    <x v="7"/>
    <x v="2529"/>
    <x v="2411"/>
    <s v="G.46.14.9"/>
  </r>
  <r>
    <n v="273481830"/>
    <s v="G.46.15.3"/>
    <s v="28.03.2017 09:46:31"/>
    <x v="7"/>
    <x v="2530"/>
    <x v="2412"/>
    <s v="G.46.15.3"/>
  </r>
  <r>
    <n v="273481856"/>
    <s v="G.46.18.1"/>
    <s v="28.03.2017 09:46:12"/>
    <x v="7"/>
    <x v="2531"/>
    <x v="2413"/>
    <s v="G.46.18.1"/>
  </r>
  <r>
    <n v="273481852"/>
    <s v="G.46.17.3"/>
    <s v="28.03.2017 09:46:36"/>
    <x v="7"/>
    <x v="2532"/>
    <x v="2414"/>
    <s v="G.46.17.3"/>
  </r>
  <r>
    <n v="273481888"/>
    <s v="G.46.21.12"/>
    <s v="28.03.2017 09:46:14"/>
    <x v="7"/>
    <x v="2533"/>
    <x v="2415"/>
    <s v="G.46.21.12"/>
  </r>
  <r>
    <n v="273481832"/>
    <s v="G.46.15.4"/>
    <s v="28.03.2017 09:46:25"/>
    <x v="7"/>
    <x v="2534"/>
    <x v="2416"/>
    <s v="G.46.15.4"/>
  </r>
  <r>
    <n v="273481865"/>
    <s v="G.46.18.2"/>
    <s v="28.03.2017 09:45:46"/>
    <x v="7"/>
    <x v="2535"/>
    <x v="2417"/>
    <s v="G.46.18.2"/>
  </r>
  <r>
    <n v="273481895"/>
    <s v="G.46.21.19"/>
    <s v="28.03.2017 09:45:31"/>
    <x v="7"/>
    <x v="2536"/>
    <x v="2418"/>
    <s v="G.46.21.19"/>
  </r>
  <r>
    <n v="273481918"/>
    <s v="G.46.32"/>
    <s v="28.03.2017 09:46:44"/>
    <x v="7"/>
    <x v="2537"/>
    <x v="2419"/>
    <s v="G.46.32"/>
  </r>
  <r>
    <n v="273481911"/>
    <s v="G.46.31.11"/>
    <s v="28.03.2017 09:46:39"/>
    <x v="7"/>
    <x v="2538"/>
    <x v="2420"/>
    <s v="G.46.31.11"/>
  </r>
  <r>
    <n v="273481926"/>
    <s v="G.46.33"/>
    <s v="28.03.2017 09:47:13"/>
    <x v="7"/>
    <x v="2539"/>
    <x v="2421"/>
    <s v="G.46.33"/>
  </r>
  <r>
    <n v="273481936"/>
    <s v="G.46.34.1"/>
    <s v="28.03.2017 09:45:45"/>
    <x v="7"/>
    <x v="2540"/>
    <x v="2422"/>
    <s v="G.46.34.1"/>
  </r>
  <r>
    <n v="273481946"/>
    <s v="G.46.35"/>
    <s v="28.03.2017 09:46:47"/>
    <x v="7"/>
    <x v="2541"/>
    <x v="2423"/>
    <s v="G.46.35"/>
  </r>
  <r>
    <n v="273481972"/>
    <s v="G.46.38.25"/>
    <s v="28.03.2017 09:46:31"/>
    <x v="7"/>
    <x v="2542"/>
    <x v="2424"/>
    <s v="G.46.38.25"/>
  </r>
  <r>
    <n v="273481980"/>
    <s v="G.46.39.1"/>
    <s v="28.03.2017 09:45:46"/>
    <x v="7"/>
    <x v="2543"/>
    <x v="2425"/>
    <s v="G.46.39.1"/>
  </r>
  <r>
    <n v="273481982"/>
    <s v="G.46.39.2"/>
    <s v="28.03.2017 09:46:36"/>
    <x v="7"/>
    <x v="2544"/>
    <x v="2426"/>
    <s v="G.46.39.2"/>
  </r>
  <r>
    <n v="273481990"/>
    <s v="G.46.41.2"/>
    <s v="28.03.2017 09:46:26"/>
    <x v="7"/>
    <x v="2545"/>
    <x v="2427"/>
    <s v="G.46.41.2"/>
  </r>
  <r>
    <n v="273482031"/>
    <s v="G.46.47.1"/>
    <s v="28.03.2017 09:46:42"/>
    <x v="7"/>
    <x v="2546"/>
    <x v="2428"/>
    <s v="G.46.47.1"/>
  </r>
  <r>
    <n v="273481996"/>
    <s v="G.46.42.12"/>
    <s v="28.03.2017 09:46:29"/>
    <x v="7"/>
    <x v="2547"/>
    <x v="2429"/>
    <s v="G.46.42.12"/>
  </r>
  <r>
    <n v="273482012"/>
    <s v="G.46.44"/>
    <s v="28.03.2017 09:46:33"/>
    <x v="7"/>
    <x v="2548"/>
    <x v="2430"/>
    <s v="G.46.44"/>
  </r>
  <r>
    <n v="273482010"/>
    <s v="G.46.43.4"/>
    <s v="28.03.2017 09:46:19"/>
    <x v="7"/>
    <x v="2549"/>
    <x v="2431"/>
    <s v="G.46.43.4"/>
  </r>
  <r>
    <n v="273481993"/>
    <s v="G.46.42.1"/>
    <s v="28.03.2017 09:47:07"/>
    <x v="7"/>
    <x v="2550"/>
    <x v="2432"/>
    <s v="G.46.42.1"/>
  </r>
  <r>
    <n v="273481998"/>
    <s v="G.46.42.13"/>
    <s v="28.03.2017 09:46:19"/>
    <x v="7"/>
    <x v="2551"/>
    <x v="2433"/>
    <s v="G.46.42.13"/>
  </r>
  <r>
    <n v="273482042"/>
    <s v="G.46.49.1"/>
    <s v="28.03.2017 09:45:42"/>
    <x v="7"/>
    <x v="2552"/>
    <x v="2434"/>
    <s v="G.46.49.1"/>
  </r>
  <r>
    <n v="273482058"/>
    <s v="G.46.49.44"/>
    <s v="28.03.2017 09:45:58"/>
    <x v="7"/>
    <x v="2553"/>
    <x v="2435"/>
    <s v="G.46.49.44"/>
  </r>
  <r>
    <n v="273482063"/>
    <s v="G.46.49.5"/>
    <s v="28.03.2017 09:46:15"/>
    <x v="7"/>
    <x v="2554"/>
    <x v="2436"/>
    <s v="G.46.49.5"/>
  </r>
  <r>
    <n v="273482072"/>
    <s v="G.46.52.1"/>
    <s v="28.03.2017 09:47:12"/>
    <x v="7"/>
    <x v="2555"/>
    <x v="2437"/>
    <s v="G.46.52.1"/>
  </r>
  <r>
    <n v="273482071"/>
    <s v="G.46.52"/>
    <s v="28.03.2017 09:46:59"/>
    <x v="7"/>
    <x v="2556"/>
    <x v="2438"/>
    <s v="G.46.52"/>
  </r>
  <r>
    <n v="273482074"/>
    <s v="G.46.52.2"/>
    <s v="28.03.2017 09:46:55"/>
    <x v="7"/>
    <x v="2557"/>
    <x v="2439"/>
    <s v="G.46.52.2"/>
  </r>
  <r>
    <n v="273482089"/>
    <s v="G.46.62.3"/>
    <s v="28.03.2017 09:46:41"/>
    <x v="7"/>
    <x v="2558"/>
    <x v="2440"/>
    <s v="G.46.62.3"/>
  </r>
  <r>
    <n v="273482125"/>
    <s v="G.46.71.5"/>
    <s v="28.03.2017 09:46:15"/>
    <x v="7"/>
    <x v="2559"/>
    <x v="2441"/>
    <s v="G.46.71.5"/>
  </r>
  <r>
    <n v="273482140"/>
    <s v="G.46.72.21"/>
    <s v="28.03.2017 09:45:48"/>
    <x v="7"/>
    <x v="2560"/>
    <x v="2442"/>
    <s v="G.46.72.21"/>
  </r>
  <r>
    <n v="273482203"/>
    <s v="G.47.19.1"/>
    <s v="28.03.2017 09:45:58"/>
    <x v="7"/>
    <x v="2561"/>
    <x v="2443"/>
    <s v="G.47.19.1"/>
  </r>
  <r>
    <n v="273482165"/>
    <s v="G.46.74.1"/>
    <s v="28.03.2017 09:47:03"/>
    <x v="7"/>
    <x v="2562"/>
    <x v="2444"/>
    <s v="G.46.74.1"/>
  </r>
  <r>
    <n v="273482142"/>
    <s v="G.46.72.22"/>
    <s v="28.03.2017 09:46:13"/>
    <x v="7"/>
    <x v="2563"/>
    <x v="2445"/>
    <s v="G.46.72.22"/>
  </r>
  <r>
    <n v="273482206"/>
    <s v="G.47.2"/>
    <s v="28.03.2017 09:46:42"/>
    <x v="7"/>
    <x v="2564"/>
    <x v="2446"/>
    <s v="G.47.2"/>
  </r>
  <r>
    <n v="273482153"/>
    <s v="G.46.73.4"/>
    <s v="28.03.2017 09:46:56"/>
    <x v="7"/>
    <x v="2565"/>
    <x v="2447"/>
    <s v="G.46.73.4"/>
  </r>
  <r>
    <n v="273482185"/>
    <s v="G.46.77"/>
    <s v="28.03.2017 09:47:06"/>
    <x v="7"/>
    <x v="2566"/>
    <x v="2448"/>
    <s v="G.46.77"/>
  </r>
  <r>
    <n v="273482172"/>
    <s v="G.46.75.1"/>
    <s v="28.03.2017 09:46:01"/>
    <x v="7"/>
    <x v="2567"/>
    <x v="2449"/>
    <s v="G.46.75.1"/>
  </r>
  <r>
    <n v="273482222"/>
    <s v="G.47.23.1"/>
    <s v="28.03.2017 09:45:57"/>
    <x v="7"/>
    <x v="2568"/>
    <x v="2450"/>
    <s v="G.47.23.1"/>
  </r>
  <r>
    <n v="273482239"/>
    <s v="G.47.25.1"/>
    <s v="28.03.2017 09:45:53"/>
    <x v="7"/>
    <x v="2569"/>
    <x v="2451"/>
    <s v="G.47.25.1"/>
  </r>
  <r>
    <n v="273482235"/>
    <s v="G.47.24.22"/>
    <s v="28.03.2017 09:45:44"/>
    <x v="7"/>
    <x v="2570"/>
    <x v="2452"/>
    <s v="G.47.24.22"/>
  </r>
  <r>
    <n v="273482232"/>
    <s v="G.47.24.21"/>
    <s v="28.03.2017 09:46:26"/>
    <x v="7"/>
    <x v="2571"/>
    <x v="2453"/>
    <s v="G.47.24.21"/>
  </r>
  <r>
    <n v="273482245"/>
    <s v="G.47.29"/>
    <s v="28.03.2017 09:46:27"/>
    <x v="7"/>
    <x v="2572"/>
    <x v="1572"/>
    <s v="G.47.29"/>
  </r>
  <r>
    <n v="273482252"/>
    <s v="G.47.29.2"/>
    <s v="28.03.2017 09:45:43"/>
    <x v="7"/>
    <x v="2573"/>
    <x v="2454"/>
    <s v="G.47.29.2"/>
  </r>
  <r>
    <n v="273482254"/>
    <s v="G.47.29.21"/>
    <s v="28.03.2017 09:46:22"/>
    <x v="7"/>
    <x v="2574"/>
    <x v="2455"/>
    <s v="G.47.29.21"/>
  </r>
  <r>
    <n v="273482264"/>
    <s v="G.47.29.34"/>
    <s v="28.03.2017 09:46:08"/>
    <x v="7"/>
    <x v="2575"/>
    <x v="2456"/>
    <s v="G.47.29.34"/>
  </r>
  <r>
    <n v="273482320"/>
    <s v="G.47.52.74"/>
    <s v="28.03.2017 09:46:50"/>
    <x v="7"/>
    <x v="2576"/>
    <x v="2457"/>
    <s v="G.47.52.74"/>
  </r>
  <r>
    <n v="273482303"/>
    <s v="G.47.52.1"/>
    <s v="28.03.2017 09:45:41"/>
    <x v="7"/>
    <x v="2577"/>
    <x v="2458"/>
    <s v="G.47.52.1"/>
  </r>
  <r>
    <n v="273482308"/>
    <s v="G.47.52.4"/>
    <s v="28.03.2017 09:46:26"/>
    <x v="7"/>
    <x v="2578"/>
    <x v="2459"/>
    <s v="G.47.52.4"/>
  </r>
  <r>
    <n v="273482318"/>
    <s v="G.47.52.73"/>
    <s v="28.03.2017 09:45:51"/>
    <x v="7"/>
    <x v="2579"/>
    <x v="2460"/>
    <s v="G.47.52.73"/>
  </r>
  <r>
    <n v="273482273"/>
    <s v="G.47.30.1"/>
    <s v="28.03.2017 09:47:08"/>
    <x v="7"/>
    <x v="2580"/>
    <x v="988"/>
    <s v="G.47.30.1"/>
  </r>
  <r>
    <n v="273482311"/>
    <s v="G.47.52.6"/>
    <s v="28.03.2017 09:46:29"/>
    <x v="7"/>
    <x v="2581"/>
    <x v="2461"/>
    <s v="G.47.52.6"/>
  </r>
  <r>
    <n v="273482278"/>
    <s v="G.47.30.2"/>
    <s v="28.03.2017 09:46:13"/>
    <x v="7"/>
    <x v="2582"/>
    <x v="2462"/>
    <s v="G.47.30.2"/>
  </r>
  <r>
    <n v="273482316"/>
    <s v="G.47.52.72"/>
    <s v="28.03.2017 09:45:56"/>
    <x v="7"/>
    <x v="2583"/>
    <x v="2463"/>
    <s v="G.47.52.72"/>
  </r>
  <r>
    <n v="273482290"/>
    <s v="G.47.41.4"/>
    <s v="28.03.2017 09:45:30"/>
    <x v="7"/>
    <x v="2584"/>
    <x v="2464"/>
    <s v="G.47.41.4"/>
  </r>
  <r>
    <n v="273482321"/>
    <s v="G.47.52.79"/>
    <s v="28.03.2017 09:46:39"/>
    <x v="7"/>
    <x v="2585"/>
    <x v="2465"/>
    <s v="G.47.52.79"/>
  </r>
  <r>
    <n v="273482329"/>
    <s v="G.47.54"/>
    <s v="28.03.2017 09:45:31"/>
    <x v="7"/>
    <x v="2586"/>
    <x v="2466"/>
    <s v="G.47.54"/>
  </r>
  <r>
    <n v="273482270"/>
    <s v="G.47.3"/>
    <s v="28.03.2017 09:46:37"/>
    <x v="7"/>
    <x v="2587"/>
    <x v="988"/>
    <s v="G.47.3"/>
  </r>
  <r>
    <n v="273482310"/>
    <s v="G.47.52.5"/>
    <s v="28.03.2017 09:46:26"/>
    <x v="7"/>
    <x v="2588"/>
    <x v="2467"/>
    <s v="G.47.52.5"/>
  </r>
  <r>
    <n v="273482391"/>
    <s v="G.47.74.1"/>
    <s v="28.03.2017 09:46:23"/>
    <x v="7"/>
    <x v="2589"/>
    <x v="2468"/>
    <s v="G.47.74.1"/>
  </r>
  <r>
    <n v="273482364"/>
    <s v="G.47.65"/>
    <s v="28.03.2017 09:46:07"/>
    <x v="7"/>
    <x v="2590"/>
    <x v="2469"/>
    <s v="G.47.65"/>
  </r>
  <r>
    <n v="273482366"/>
    <s v="G.47.7"/>
    <s v="28.03.2017 09:46:10"/>
    <x v="7"/>
    <x v="2591"/>
    <x v="2470"/>
    <s v="G.47.7"/>
  </r>
  <r>
    <n v="273482363"/>
    <s v="G.47.64.5"/>
    <s v="28.03.2017 09:46:12"/>
    <x v="7"/>
    <x v="2592"/>
    <x v="2471"/>
    <s v="G.47.64.5"/>
  </r>
  <r>
    <n v="273482338"/>
    <s v="G.47.59.5"/>
    <s v="28.03.2017 09:45:46"/>
    <x v="7"/>
    <x v="2593"/>
    <x v="2472"/>
    <s v="G.47.59.5"/>
  </r>
  <r>
    <n v="273482342"/>
    <s v="G.47.59.9"/>
    <s v="28.03.2017 09:46:40"/>
    <x v="7"/>
    <x v="2594"/>
    <x v="2473"/>
    <s v="G.47.59.9"/>
  </r>
  <r>
    <n v="273482383"/>
    <s v="G.47.72"/>
    <s v="28.03.2017 09:46:30"/>
    <x v="7"/>
    <x v="2595"/>
    <x v="2474"/>
    <s v="G.47.72"/>
  </r>
  <r>
    <n v="273482397"/>
    <s v="G.47.75.2"/>
    <s v="28.03.2017 09:46:23"/>
    <x v="7"/>
    <x v="2596"/>
    <x v="2475"/>
    <s v="G.47.75.2"/>
  </r>
  <r>
    <n v="273482334"/>
    <s v="G.47.59.2"/>
    <s v="28.03.2017 09:45:45"/>
    <x v="7"/>
    <x v="2597"/>
    <x v="2476"/>
    <s v="G.47.59.2"/>
  </r>
  <r>
    <n v="273482402"/>
    <s v="G.47.76.1"/>
    <s v="28.03.2017 09:46:17"/>
    <x v="7"/>
    <x v="2598"/>
    <x v="2477"/>
    <s v="G.47.76.1"/>
  </r>
  <r>
    <n v="273482412"/>
    <s v="G.47.78.1"/>
    <s v="28.03.2017 09:46:43"/>
    <x v="7"/>
    <x v="2599"/>
    <x v="2478"/>
    <s v="G.47.78.1"/>
  </r>
  <r>
    <n v="273482400"/>
    <s v="G.47.76"/>
    <s v="28.03.2017 09:45:47"/>
    <x v="7"/>
    <x v="2600"/>
    <x v="2479"/>
    <s v="G.47.76"/>
  </r>
  <r>
    <n v="273482409"/>
    <s v="G.47.77.2"/>
    <s v="28.03.2017 09:46:36"/>
    <x v="7"/>
    <x v="2601"/>
    <x v="2480"/>
    <s v="G.47.77.2"/>
  </r>
  <r>
    <n v="273482420"/>
    <s v="G.47.78.5"/>
    <s v="28.03.2017 09:45:39"/>
    <x v="7"/>
    <x v="2602"/>
    <x v="2481"/>
    <s v="G.47.78.5"/>
  </r>
  <r>
    <n v="273482427"/>
    <s v="G.47.78.63"/>
    <s v="28.03.2017 09:46:00"/>
    <x v="7"/>
    <x v="2603"/>
    <x v="2482"/>
    <s v="G.47.78.63"/>
  </r>
  <r>
    <n v="273482460"/>
    <s v="G.47.89.1"/>
    <s v="28.03.2017 09:45:44"/>
    <x v="7"/>
    <x v="2604"/>
    <x v="2483"/>
    <s v="G.47.89.1"/>
  </r>
  <r>
    <n v="273482435"/>
    <s v="G.47.79"/>
    <s v="28.03.2017 09:45:39"/>
    <x v="7"/>
    <x v="2605"/>
    <x v="2484"/>
    <s v="G.47.79"/>
  </r>
  <r>
    <n v="273482439"/>
    <s v="G.47.79.2"/>
    <s v="28.03.2017 09:46:04"/>
    <x v="7"/>
    <x v="2606"/>
    <x v="2485"/>
    <s v="G.47.79.2"/>
  </r>
  <r>
    <n v="273482458"/>
    <s v="G.47.89"/>
    <s v="28.03.2017 09:46:21"/>
    <x v="7"/>
    <x v="2607"/>
    <x v="2486"/>
    <s v="G.47.89"/>
  </r>
  <r>
    <n v="273482461"/>
    <s v="G.47.89.2"/>
    <s v="28.03.2017 09:46:38"/>
    <x v="7"/>
    <x v="2608"/>
    <x v="2487"/>
    <s v="G.47.89.2"/>
  </r>
  <r>
    <n v="273482452"/>
    <s v="G.47.82"/>
    <s v="28.03.2017 09:45:53"/>
    <x v="7"/>
    <x v="2609"/>
    <x v="2488"/>
    <s v="G.47.82"/>
  </r>
  <r>
    <n v="273482463"/>
    <s v="G.47.9"/>
    <s v="28.03.2017 09:46:56"/>
    <x v="7"/>
    <x v="2610"/>
    <x v="2489"/>
    <s v="G.47.9"/>
  </r>
  <r>
    <n v="273482465"/>
    <s v="G.47.91"/>
    <s v="28.03.2017 09:47:13"/>
    <x v="7"/>
    <x v="2611"/>
    <x v="2490"/>
    <s v="G.47.91"/>
  </r>
  <r>
    <n v="273482473"/>
    <s v="G.47.91.4"/>
    <s v="28.03.2017 09:46:29"/>
    <x v="7"/>
    <x v="2612"/>
    <x v="2491"/>
    <s v="G.47.91.4"/>
  </r>
  <r>
    <n v="273482478"/>
    <s v="G.47.99.2"/>
    <s v="28.03.2017 09:46:11"/>
    <x v="7"/>
    <x v="2613"/>
    <x v="2492"/>
    <s v="G.47.99.2"/>
  </r>
  <r>
    <n v="273482480"/>
    <s v="G.47.99.3"/>
    <s v="28.03.2017 09:45:42"/>
    <x v="7"/>
    <x v="2614"/>
    <x v="2493"/>
    <s v="G.47.99.3"/>
  </r>
  <r>
    <n v="273482482"/>
    <s v="G.47.99.4"/>
    <s v="28.03.2017 09:46:45"/>
    <x v="7"/>
    <x v="2615"/>
    <x v="2494"/>
    <s v="G.47.99.4"/>
  </r>
  <r>
    <n v="273482484"/>
    <s v="G.47.99.5"/>
    <s v="28.03.2017 09:45:46"/>
    <x v="7"/>
    <x v="2616"/>
    <x v="2495"/>
    <s v="G.47.99.5"/>
  </r>
  <r>
    <n v="273482490"/>
    <s v="H.49.10"/>
    <s v="28.03.2017 09:46:48"/>
    <x v="1"/>
    <x v="2617"/>
    <x v="969"/>
    <s v="H.49.10"/>
  </r>
  <r>
    <n v="273482494"/>
    <s v="H.49.10.11"/>
    <s v="28.03.2017 09:46:25"/>
    <x v="1"/>
    <x v="2618"/>
    <x v="2496"/>
    <s v="H.49.10.11"/>
  </r>
  <r>
    <n v="273482518"/>
    <s v="H.49.31.21"/>
    <s v="28.03.2017 09:46:14"/>
    <x v="1"/>
    <x v="2619"/>
    <x v="2497"/>
    <s v="H.49.31.21"/>
  </r>
  <r>
    <n v="273482540"/>
    <s v="H.49.39.3"/>
    <s v="28.03.2017 09:46:08"/>
    <x v="1"/>
    <x v="2620"/>
    <x v="2498"/>
    <s v="H.49.39.3"/>
  </r>
  <r>
    <n v="273482578"/>
    <s v="H.50.10"/>
    <s v="28.03.2017 09:46:11"/>
    <x v="1"/>
    <x v="2621"/>
    <x v="959"/>
    <s v="H.50.10"/>
  </r>
  <r>
    <n v="273482571"/>
    <s v="H.49.50.21"/>
    <s v="28.03.2017 09:45:45"/>
    <x v="1"/>
    <x v="2622"/>
    <x v="2499"/>
    <s v="H.49.50.21"/>
  </r>
  <r>
    <n v="273482560"/>
    <s v="H.49.42"/>
    <s v="28.03.2017 09:46:32"/>
    <x v="1"/>
    <x v="2623"/>
    <x v="2500"/>
    <s v="H.49.42"/>
  </r>
  <r>
    <n v="273482574"/>
    <s v="H.49.50.3"/>
    <s v="28.03.2017 09:46:29"/>
    <x v="1"/>
    <x v="2624"/>
    <x v="2501"/>
    <s v="H.49.50.3"/>
  </r>
  <r>
    <n v="273482526"/>
    <s v="H.49.31.25"/>
    <s v="28.03.2017 09:46:18"/>
    <x v="1"/>
    <x v="2625"/>
    <x v="2502"/>
    <s v="H.49.31.25"/>
  </r>
  <r>
    <n v="273482598"/>
    <s v="H.50.20"/>
    <s v="28.03.2017 09:45:40"/>
    <x v="1"/>
    <x v="2626"/>
    <x v="33"/>
    <s v="H.50.20"/>
  </r>
  <r>
    <n v="273482594"/>
    <s v="H.50.10.32"/>
    <s v="28.03.2017 09:46:10"/>
    <x v="1"/>
    <x v="2627"/>
    <x v="2503"/>
    <s v="H.50.10.32"/>
  </r>
  <r>
    <n v="273482604"/>
    <s v="H.50.20.12"/>
    <s v="28.03.2017 09:45:59"/>
    <x v="1"/>
    <x v="2628"/>
    <x v="2504"/>
    <s v="H.50.20.12"/>
  </r>
  <r>
    <n v="273482605"/>
    <s v="H.50.20.13"/>
    <s v="28.03.2017 09:46:41"/>
    <x v="1"/>
    <x v="2629"/>
    <x v="2505"/>
    <s v="H.50.20.13"/>
  </r>
  <r>
    <n v="273482616"/>
    <s v="H.50.20.22"/>
    <s v="28.03.2017 09:46:25"/>
    <x v="1"/>
    <x v="2630"/>
    <x v="2506"/>
    <s v="H.50.20.22"/>
  </r>
  <r>
    <n v="273482617"/>
    <s v="H.50.20.23"/>
    <s v="28.03.2017 09:46:40"/>
    <x v="1"/>
    <x v="2631"/>
    <x v="2507"/>
    <s v="H.50.20.23"/>
  </r>
  <r>
    <n v="273482620"/>
    <s v="H.50.20.25"/>
    <s v="28.03.2017 09:47:01"/>
    <x v="1"/>
    <x v="2632"/>
    <x v="2508"/>
    <s v="H.50.20.25"/>
  </r>
  <r>
    <n v="273482627"/>
    <s v="H.50.20.32"/>
    <s v="28.03.2017 09:46:28"/>
    <x v="1"/>
    <x v="2633"/>
    <x v="2509"/>
    <s v="H.50.20.32"/>
  </r>
  <r>
    <n v="273482653"/>
    <s v="H.51.10"/>
    <s v="28.03.2017 09:46:36"/>
    <x v="1"/>
    <x v="2634"/>
    <x v="2510"/>
    <s v="H.51.10"/>
  </r>
  <r>
    <n v="273482632"/>
    <s v="H.50.20.42"/>
    <s v="28.03.2017 09:45:45"/>
    <x v="1"/>
    <x v="2635"/>
    <x v="2511"/>
    <s v="H.50.20.42"/>
  </r>
  <r>
    <n v="273482644"/>
    <s v="H.50.40.1"/>
    <s v="28.03.2017 09:47:00"/>
    <x v="1"/>
    <x v="2636"/>
    <x v="2512"/>
    <s v="H.50.40.1"/>
  </r>
  <r>
    <n v="273482669"/>
    <s v="H.51.22.2"/>
    <s v="28.03.2017 09:46:57"/>
    <x v="1"/>
    <x v="2637"/>
    <x v="2513"/>
    <s v="H.51.22.2"/>
  </r>
  <r>
    <n v="273482651"/>
    <s v="H.51.1"/>
    <s v="28.03.2017 09:45:54"/>
    <x v="1"/>
    <x v="2638"/>
    <x v="2510"/>
    <s v="H.51.1"/>
  </r>
  <r>
    <n v="273482686"/>
    <s v="H.52.10.23"/>
    <s v="28.03.2017 09:45:52"/>
    <x v="1"/>
    <x v="2639"/>
    <x v="2514"/>
    <s v="H.52.10.23"/>
  </r>
  <r>
    <n v="273482678"/>
    <s v="H.52.10"/>
    <s v="28.03.2017 09:46:02"/>
    <x v="1"/>
    <x v="2640"/>
    <x v="360"/>
    <s v="H.52.10"/>
  </r>
  <r>
    <n v="273482680"/>
    <s v="H.52.10.1"/>
    <s v="28.03.2017 09:46:23"/>
    <x v="1"/>
    <x v="2641"/>
    <x v="2515"/>
    <s v="H.52.10.1"/>
  </r>
  <r>
    <n v="273482695"/>
    <s v="H.52.21.1"/>
    <s v="28.03.2017 09:46:32"/>
    <x v="1"/>
    <x v="2642"/>
    <x v="2516"/>
    <s v="H.52.21.1"/>
  </r>
  <r>
    <n v="273482710"/>
    <s v="H.52.21.24"/>
    <s v="28.03.2017 09:46:21"/>
    <x v="1"/>
    <x v="2643"/>
    <x v="2517"/>
    <s v="H.52.21.24"/>
  </r>
  <r>
    <n v="273482702"/>
    <s v="H.52.21.19"/>
    <s v="28.03.2017 09:45:55"/>
    <x v="1"/>
    <x v="2644"/>
    <x v="2518"/>
    <s v="H.52.21.19"/>
  </r>
  <r>
    <n v="273482719"/>
    <s v="H.52.22.1"/>
    <s v="28.03.2017 09:47:12"/>
    <x v="1"/>
    <x v="2645"/>
    <x v="2519"/>
    <s v="H.52.22.1"/>
  </r>
  <r>
    <n v="273482720"/>
    <s v="H.52.22.11"/>
    <s v="28.03.2017 09:46:44"/>
    <x v="1"/>
    <x v="2646"/>
    <x v="2520"/>
    <s v="H.52.22.11"/>
  </r>
  <r>
    <n v="273482728"/>
    <s v="H.52.22.15"/>
    <s v="28.03.2017 09:45:50"/>
    <x v="1"/>
    <x v="2647"/>
    <x v="2521"/>
    <s v="H.52.22.15"/>
  </r>
  <r>
    <n v="273482730"/>
    <s v="H.52.22.16"/>
    <s v="28.03.2017 09:46:24"/>
    <x v="1"/>
    <x v="2648"/>
    <x v="2522"/>
    <s v="H.52.22.16"/>
  </r>
  <r>
    <n v="273482737"/>
    <s v="H.52.22.21"/>
    <s v="28.03.2017 09:46:33"/>
    <x v="1"/>
    <x v="2649"/>
    <x v="2523"/>
    <s v="H.52.22.21"/>
  </r>
  <r>
    <n v="273482736"/>
    <s v="H.52.22.2"/>
    <s v="28.03.2017 09:46:05"/>
    <x v="1"/>
    <x v="2650"/>
    <x v="2524"/>
    <s v="H.52.22.2"/>
  </r>
  <r>
    <n v="273482741"/>
    <s v="H.52.22.23"/>
    <s v="28.03.2017 09:45:48"/>
    <x v="1"/>
    <x v="2651"/>
    <x v="2525"/>
    <s v="H.52.22.23"/>
  </r>
  <r>
    <n v="273482768"/>
    <s v="H.52.23.21"/>
    <s v="28.03.2017 09:46:30"/>
    <x v="1"/>
    <x v="2652"/>
    <x v="2526"/>
    <s v="H.52.23.21"/>
  </r>
  <r>
    <n v="273482739"/>
    <s v="H.52.22.22"/>
    <s v="28.03.2017 09:46:06"/>
    <x v="1"/>
    <x v="2653"/>
    <x v="2527"/>
    <s v="H.52.22.22"/>
  </r>
  <r>
    <n v="273482753"/>
    <s v="H.52.23"/>
    <s v="28.03.2017 09:46:12"/>
    <x v="1"/>
    <x v="2654"/>
    <x v="2528"/>
    <s v="H.52.23"/>
  </r>
  <r>
    <n v="273482742"/>
    <s v="H.52.22.24"/>
    <s v="28.03.2017 09:46:50"/>
    <x v="1"/>
    <x v="2655"/>
    <x v="2529"/>
    <s v="H.52.22.24"/>
  </r>
  <r>
    <n v="273482733"/>
    <s v="H.52.22.18"/>
    <s v="28.03.2017 09:45:35"/>
    <x v="1"/>
    <x v="2656"/>
    <x v="2530"/>
    <s v="H.52.22.18"/>
  </r>
  <r>
    <n v="273482760"/>
    <s v="H.52.23.12"/>
    <s v="28.03.2017 09:46:53"/>
    <x v="1"/>
    <x v="2657"/>
    <x v="2531"/>
    <s v="H.52.23.12"/>
  </r>
  <r>
    <n v="273482774"/>
    <s v="H.52.23.29"/>
    <s v="28.03.2017 09:46:55"/>
    <x v="1"/>
    <x v="2658"/>
    <x v="2532"/>
    <s v="H.52.23.29"/>
  </r>
  <r>
    <n v="273482808"/>
    <s v="H.53.20.29"/>
    <s v="28.03.2017 09:46:10"/>
    <x v="1"/>
    <x v="2659"/>
    <x v="2533"/>
    <s v="H.53.20.29"/>
  </r>
  <r>
    <n v="273482826"/>
    <s v="I.55.20"/>
    <s v="28.03.2017 09:46:16"/>
    <x v="6"/>
    <x v="2660"/>
    <x v="347"/>
    <s v="I.55.20"/>
  </r>
  <r>
    <n v="273482828"/>
    <s v="I.55.3"/>
    <s v="28.03.2017 09:46:27"/>
    <x v="6"/>
    <x v="2661"/>
    <x v="2534"/>
    <s v="I.55.3"/>
  </r>
  <r>
    <n v="273482829"/>
    <s v="I.55.30"/>
    <s v="28.03.2017 09:45:49"/>
    <x v="6"/>
    <x v="2662"/>
    <x v="2534"/>
    <s v="I.55.30"/>
  </r>
  <r>
    <n v="273482833"/>
    <s v="I.55.90"/>
    <s v="28.03.2017 09:45:45"/>
    <x v="6"/>
    <x v="2663"/>
    <x v="2535"/>
    <s v="I.55.90"/>
  </r>
  <r>
    <n v="273482843"/>
    <s v="I.56.10.2"/>
    <s v="28.03.2017 09:45:43"/>
    <x v="6"/>
    <x v="2664"/>
    <x v="2536"/>
    <s v="I.56.10.2"/>
  </r>
  <r>
    <n v="273482855"/>
    <s v="I.56.2"/>
    <s v="28.03.2017 09:46:44"/>
    <x v="6"/>
    <x v="2665"/>
    <x v="2537"/>
    <s v="I.56.2"/>
  </r>
  <r>
    <n v="273482900"/>
    <s v="J.58.14.2"/>
    <s v="28.03.2017 09:45:41"/>
    <x v="4"/>
    <x v="2666"/>
    <x v="2538"/>
    <s v="J.58.14.2"/>
  </r>
  <r>
    <n v="273482905"/>
    <s v="J.58.21"/>
    <s v="28.03.2017 09:45:48"/>
    <x v="4"/>
    <x v="2667"/>
    <x v="2539"/>
    <s v="J.58.21"/>
  </r>
  <r>
    <n v="273482863"/>
    <s v="I.56.29.3"/>
    <s v="28.03.2017 09:46:27"/>
    <x v="6"/>
    <x v="2668"/>
    <x v="2540"/>
    <s v="I.56.29.3"/>
  </r>
  <r>
    <n v="273482891"/>
    <s v="J.58.13.1"/>
    <s v="28.03.2017 09:46:03"/>
    <x v="4"/>
    <x v="2669"/>
    <x v="2541"/>
    <s v="J.58.13.1"/>
  </r>
  <r>
    <n v="273482909"/>
    <s v="J.59"/>
    <s v="28.03.2017 09:46:40"/>
    <x v="4"/>
    <x v="2670"/>
    <x v="2542"/>
    <s v="J.59"/>
  </r>
  <r>
    <n v="273482937"/>
    <s v="J.60.20"/>
    <s v="28.03.2017 09:46:52"/>
    <x v="4"/>
    <x v="2671"/>
    <x v="4"/>
    <s v="J.60.20"/>
  </r>
  <r>
    <n v="273483000"/>
    <s v="J.62.02.9"/>
    <s v="28.03.2017 09:46:02"/>
    <x v="4"/>
    <x v="2672"/>
    <x v="2543"/>
    <s v="J.62.02.9"/>
  </r>
  <r>
    <n v="273482930"/>
    <s v="J.60"/>
    <s v="28.03.2017 09:46:50"/>
    <x v="4"/>
    <x v="2673"/>
    <x v="2544"/>
    <s v="J.60"/>
  </r>
  <r>
    <n v="273482894"/>
    <s v="J.58.13.2"/>
    <s v="28.03.2017 09:45:44"/>
    <x v="4"/>
    <x v="2674"/>
    <x v="2545"/>
    <s v="J.58.13.2"/>
  </r>
  <r>
    <n v="273482898"/>
    <s v="J.58.14.1"/>
    <s v="28.03.2017 09:46:11"/>
    <x v="4"/>
    <x v="2675"/>
    <x v="2546"/>
    <s v="J.58.14.1"/>
  </r>
  <r>
    <n v="273482876"/>
    <s v="J.58.11"/>
    <s v="28.03.2017 09:46:34"/>
    <x v="4"/>
    <x v="2676"/>
    <x v="2547"/>
    <s v="J.58.11"/>
  </r>
  <r>
    <n v="273483006"/>
    <s v="J.62.03.12"/>
    <s v="28.03.2017 09:46:35"/>
    <x v="4"/>
    <x v="2677"/>
    <x v="2548"/>
    <s v="J.62.03.12"/>
  </r>
  <r>
    <n v="277934780"/>
    <s v="C.25.99.3"/>
    <s v="28.03.2017 09:46:35"/>
    <x v="3"/>
    <x v="2678"/>
    <x v="2549"/>
    <s v="C.25.99.3"/>
  </r>
  <r>
    <n v="329511883"/>
    <s v="H.50.20.16"/>
    <s v="28.03.2017 09:46:46"/>
    <x v="1"/>
    <x v="2679"/>
    <x v="2550"/>
    <s v="H.50.20.16"/>
  </r>
  <r>
    <n v="329512123"/>
    <s v="C.27.90.1"/>
    <s v="28.03.2017 09:45:49"/>
    <x v="3"/>
    <x v="2680"/>
    <x v="2551"/>
    <s v="C.27.90.1"/>
  </r>
  <r>
    <n v="329511886"/>
    <s v="C.28.99.42"/>
    <s v="28.03.2017 09:46:53"/>
    <x v="3"/>
    <x v="2681"/>
    <x v="2552"/>
    <s v="C.28.99.42"/>
  </r>
  <r>
    <n v="277934811"/>
    <s v="G.47.78.22"/>
    <s v="28.03.2017 09:46:31"/>
    <x v="7"/>
    <x v="2682"/>
    <x v="2553"/>
    <s v="G.47.78.22"/>
  </r>
  <r>
    <n v="329512142"/>
    <s v="C.27.90.2"/>
    <s v="28.03.2017 09:45:47"/>
    <x v="3"/>
    <x v="2683"/>
    <x v="2554"/>
    <s v="C.27.90.2"/>
  </r>
  <r>
    <n v="277934827"/>
    <s v="S.95.24.2"/>
    <s v="28.03.2017 09:46:28"/>
    <x v="2"/>
    <x v="2684"/>
    <x v="2555"/>
    <s v="S.95.24.2"/>
  </r>
  <r>
    <n v="329511884"/>
    <s v="C.25.99.27"/>
    <s v="28.03.2017 09:45:48"/>
    <x v="3"/>
    <x v="2685"/>
    <x v="2556"/>
    <s v="C.25.99.27"/>
  </r>
  <r>
    <n v="329512184"/>
    <s v="E.38.22.9"/>
    <s v="28.03.2017 09:46:23"/>
    <x v="9"/>
    <x v="2686"/>
    <x v="2557"/>
    <s v="E.38.22.9"/>
  </r>
  <r>
    <n v="277934808"/>
    <s v="G.47.78.21"/>
    <s v="28.03.2017 09:45:36"/>
    <x v="7"/>
    <x v="2687"/>
    <x v="2558"/>
    <s v="G.47.78.21"/>
  </r>
  <r>
    <n v="277934819"/>
    <s v="A."/>
    <s v="28.03.2017 09:46:13"/>
    <x v="12"/>
    <x v="99"/>
    <x v="2559"/>
    <s v="A."/>
  </r>
  <r>
    <n v="277934809"/>
    <s v="S.95.29.6"/>
    <s v="28.03.2017 09:46:57"/>
    <x v="2"/>
    <x v="2688"/>
    <x v="2560"/>
    <s v="S.95.29.6"/>
  </r>
  <r>
    <n v="277934820"/>
    <s v="C.14.39.2"/>
    <s v="28.03.2017 09:45:40"/>
    <x v="3"/>
    <x v="2689"/>
    <x v="2561"/>
    <s v="C.14.39.2"/>
  </r>
  <r>
    <n v="277934805"/>
    <s v="G.45.20.4"/>
    <s v="28.03.2017 09:46:44"/>
    <x v="7"/>
    <x v="2690"/>
    <x v="2562"/>
    <s v="G.45.20.4"/>
  </r>
  <r>
    <n v="277934818"/>
    <s v="S.96.02.2"/>
    <s v="28.03.2017 09:46:33"/>
    <x v="2"/>
    <x v="2691"/>
    <x v="2563"/>
    <s v="S.96.02.2"/>
  </r>
  <r>
    <n v="329512893"/>
    <s v="C.25.30.21"/>
    <s v="28.03.2017 09:46:27"/>
    <x v="3"/>
    <x v="2692"/>
    <x v="2564"/>
    <s v="C.25.30.21"/>
  </r>
  <r>
    <n v="273482832"/>
    <s v="I.55.9"/>
    <s v="28.03.2017 09:47:12"/>
    <x v="6"/>
    <x v="2693"/>
    <x v="2535"/>
    <s v="I.55.9"/>
  </r>
  <r>
    <n v="273482590"/>
    <s v="H.50.10.22"/>
    <s v="28.03.2017 09:47:08"/>
    <x v="1"/>
    <x v="2694"/>
    <x v="2565"/>
    <s v="H.50.10.22"/>
  </r>
  <r>
    <n v="273482522"/>
    <s v="H.49.31.23"/>
    <s v="28.03.2017 09:47:14"/>
    <x v="1"/>
    <x v="2695"/>
    <x v="2566"/>
    <s v="H.49.31.23"/>
  </r>
  <r>
    <n v="273482845"/>
    <s v="I.56.10.21"/>
    <s v="28.03.2017 09:47:13"/>
    <x v="6"/>
    <x v="2696"/>
    <x v="2567"/>
    <s v="I.56.10.21"/>
  </r>
  <r>
    <n v="277934796"/>
    <s v="C.32.12.6"/>
    <s v="28.03.2017 09:47:01"/>
    <x v="3"/>
    <x v="2697"/>
    <x v="2568"/>
    <s v="C.32.12.6"/>
  </r>
  <r>
    <n v="273482447"/>
    <s v="G.47.81"/>
    <s v="28.03.2017 09:47:08"/>
    <x v="7"/>
    <x v="2698"/>
    <x v="2569"/>
    <s v="G.47.81"/>
  </r>
  <r>
    <n v="273482973"/>
    <s v="J.61.30"/>
    <s v="28.03.2017 09:46:58"/>
    <x v="4"/>
    <x v="2699"/>
    <x v="916"/>
    <s v="J.61.30"/>
  </r>
  <r>
    <n v="273482962"/>
    <s v="J.61.20.1"/>
    <s v="28.03.2017 09:47:03"/>
    <x v="4"/>
    <x v="2700"/>
    <x v="2570"/>
    <s v="J.61.20.1"/>
  </r>
  <r>
    <n v="273482634"/>
    <s v="H.50.3"/>
    <s v="28.03.2017 09:46:57"/>
    <x v="1"/>
    <x v="2701"/>
    <x v="952"/>
    <s v="H.50.3"/>
  </r>
  <r>
    <n v="277934815"/>
    <s v="S.96.02.1"/>
    <s v="28.03.2017 09:47:18"/>
    <x v="2"/>
    <x v="2702"/>
    <x v="2571"/>
    <s v="S.96.02.1"/>
  </r>
  <r>
    <n v="273482933"/>
    <s v="J.60.10"/>
    <s v="28.03.2017 09:47:16"/>
    <x v="4"/>
    <x v="2703"/>
    <x v="918"/>
    <s v="J.60.10"/>
  </r>
  <r>
    <n v="273482456"/>
    <s v="G.47.82.2"/>
    <s v="28.03.2017 09:47:12"/>
    <x v="7"/>
    <x v="2704"/>
    <x v="2572"/>
    <s v="G.47.82.2"/>
  </r>
  <r>
    <n v="273482724"/>
    <s v="H.52.22.13"/>
    <s v="28.03.2017 09:46:59"/>
    <x v="1"/>
    <x v="2705"/>
    <x v="2573"/>
    <s v="H.52.22.13"/>
  </r>
  <r>
    <n v="273482745"/>
    <s v="H.52.22.26"/>
    <s v="28.03.2017 09:47:16"/>
    <x v="1"/>
    <x v="2706"/>
    <x v="2574"/>
    <s v="H.52.22.26"/>
  </r>
  <r>
    <n v="273482416"/>
    <s v="G.47.78.3"/>
    <s v="28.03.2017 09:46:59"/>
    <x v="7"/>
    <x v="2707"/>
    <x v="2575"/>
    <s v="G.47.78.3"/>
  </r>
  <r>
    <n v="273481655"/>
    <s v="F.43.13"/>
    <s v="28.03.2017 09:47:12"/>
    <x v="8"/>
    <x v="2708"/>
    <x v="2576"/>
    <s v="F.43.13"/>
  </r>
  <r>
    <n v="273481541"/>
    <s v="E.36.00"/>
    <s v="28.03.2017 09:47:09"/>
    <x v="9"/>
    <x v="2709"/>
    <x v="1660"/>
    <s v="E.36.00"/>
  </r>
  <r>
    <n v="273482119"/>
    <s v="G.46.71.1"/>
    <s v="28.03.2017 09:47:13"/>
    <x v="7"/>
    <x v="2710"/>
    <x v="2577"/>
    <s v="G.46.71.1"/>
  </r>
  <r>
    <n v="273482280"/>
    <s v="G.47.4"/>
    <s v="28.03.2017 09:47:18"/>
    <x v="7"/>
    <x v="2711"/>
    <x v="2578"/>
    <s v="G.47.4"/>
  </r>
  <r>
    <n v="273482357"/>
    <s v="G.47.64.1"/>
    <s v="28.03.2017 09:46:57"/>
    <x v="7"/>
    <x v="2712"/>
    <x v="50"/>
    <s v="G.47.64.1"/>
  </r>
  <r>
    <n v="273481512"/>
    <s v="D.35.23.12"/>
    <s v="28.03.2017 09:47:03"/>
    <x v="10"/>
    <x v="2713"/>
    <x v="2579"/>
    <s v="D.35.23.12"/>
  </r>
  <r>
    <n v="273481956"/>
    <s v="G.46.36.4"/>
    <s v="28.03.2017 09:47:14"/>
    <x v="7"/>
    <x v="2714"/>
    <x v="2580"/>
    <s v="G.46.36.4"/>
  </r>
  <r>
    <n v="273481740"/>
    <s v="G.45.2"/>
    <s v="28.03.2017 09:47:10"/>
    <x v="7"/>
    <x v="2715"/>
    <x v="1633"/>
    <s v="G.45.2"/>
  </r>
  <r>
    <n v="273481460"/>
    <s v="D.35.11.4"/>
    <s v="28.03.2017 09:47:06"/>
    <x v="10"/>
    <x v="2716"/>
    <x v="2581"/>
    <s v="D.35.11.4"/>
  </r>
  <r>
    <n v="273481526"/>
    <s v="D.35.30.14"/>
    <s v="28.03.2017 09:47:17"/>
    <x v="10"/>
    <x v="2717"/>
    <x v="2582"/>
    <s v="D.35.30.14"/>
  </r>
  <r>
    <n v="273481457"/>
    <s v="D.35.11.2"/>
    <s v="28.03.2017 09:47:05"/>
    <x v="10"/>
    <x v="2718"/>
    <x v="2583"/>
    <s v="D.35.11.2"/>
  </r>
  <r>
    <n v="273482269"/>
    <s v="G.47.29.39"/>
    <s v="28.03.2017 09:47:04"/>
    <x v="7"/>
    <x v="2719"/>
    <x v="2584"/>
    <s v="G.47.29.39"/>
  </r>
  <r>
    <n v="273481837"/>
    <s v="G.46.16.1"/>
    <s v="28.03.2017 09:47:02"/>
    <x v="7"/>
    <x v="2720"/>
    <x v="2585"/>
    <s v="G.46.16.1"/>
  </r>
  <r>
    <n v="273481449"/>
    <s v="D."/>
    <s v="28.03.2017 09:47:18"/>
    <x v="10"/>
    <x v="99"/>
    <x v="2375"/>
    <s v="D."/>
  </r>
  <r>
    <n v="273481424"/>
    <s v="C.32.99.8"/>
    <s v="28.03.2017 09:47:02"/>
    <x v="3"/>
    <x v="2721"/>
    <x v="2586"/>
    <s v="C.32.99.8"/>
  </r>
  <r>
    <n v="273480934"/>
    <s v="C.26.70.7"/>
    <s v="28.03.2017 09:47:14"/>
    <x v="3"/>
    <x v="2722"/>
    <x v="2587"/>
    <s v="C.26.70.7"/>
  </r>
  <r>
    <n v="273480646"/>
    <s v="C.24.20.1"/>
    <s v="28.03.2017 09:47:09"/>
    <x v="3"/>
    <x v="2723"/>
    <x v="2588"/>
    <s v="C.24.20.1"/>
  </r>
  <r>
    <n v="273480815"/>
    <s v="C.26.20"/>
    <s v="28.03.2017 09:47:17"/>
    <x v="3"/>
    <x v="2724"/>
    <x v="1180"/>
    <s v="C.26.20"/>
  </r>
  <r>
    <n v="273481177"/>
    <s v="C.28.91.2"/>
    <s v="28.03.2017 09:47:11"/>
    <x v="3"/>
    <x v="2725"/>
    <x v="2589"/>
    <s v="C.28.91.2"/>
  </r>
  <r>
    <n v="273481365"/>
    <s v="C.30.92.4"/>
    <s v="28.03.2017 09:47:06"/>
    <x v="3"/>
    <x v="2726"/>
    <x v="2590"/>
    <s v="C.30.92.4"/>
  </r>
  <r>
    <n v="273481340"/>
    <s v="C.30.30.41"/>
    <s v="28.03.2017 09:46:58"/>
    <x v="3"/>
    <x v="2727"/>
    <x v="2591"/>
    <s v="C.30.30.41"/>
  </r>
  <r>
    <n v="273480901"/>
    <s v="C.26.6"/>
    <s v="28.03.2017 09:47:17"/>
    <x v="3"/>
    <x v="2728"/>
    <x v="143"/>
    <s v="C.26.6"/>
  </r>
  <r>
    <n v="273481141"/>
    <s v="C.28.30.8"/>
    <s v="28.03.2017 09:47:06"/>
    <x v="3"/>
    <x v="2729"/>
    <x v="2592"/>
    <s v="C.28.30.8"/>
  </r>
  <r>
    <n v="273481250"/>
    <s v="C.29.10.13"/>
    <s v="28.03.2017 09:47:14"/>
    <x v="3"/>
    <x v="2730"/>
    <x v="2593"/>
    <s v="C.29.10.13"/>
  </r>
  <r>
    <n v="273480654"/>
    <s v="C.24.31"/>
    <s v="28.03.2017 09:47:03"/>
    <x v="3"/>
    <x v="2731"/>
    <x v="2594"/>
    <s v="C.24.31"/>
  </r>
  <r>
    <n v="273480991"/>
    <s v="C.27.51.2"/>
    <s v="28.03.2017 09:47:07"/>
    <x v="3"/>
    <x v="2732"/>
    <x v="2595"/>
    <s v="C.27.51.2"/>
  </r>
  <r>
    <n v="273481308"/>
    <s v="C.30.20.31"/>
    <s v="28.03.2017 09:47:11"/>
    <x v="3"/>
    <x v="2733"/>
    <x v="2596"/>
    <s v="C.30.20.31"/>
  </r>
  <r>
    <n v="273480635"/>
    <s v="C.24.10.5"/>
    <s v="28.03.2017 09:47:01"/>
    <x v="3"/>
    <x v="2734"/>
    <x v="2597"/>
    <s v="C.24.10.5"/>
  </r>
  <r>
    <n v="273481214"/>
    <s v="C.28.94.1"/>
    <s v="28.03.2017 09:46:59"/>
    <x v="3"/>
    <x v="2735"/>
    <x v="2598"/>
    <s v="C.28.94.1"/>
  </r>
  <r>
    <n v="273481241"/>
    <s v="C.29.1"/>
    <s v="28.03.2017 09:47:11"/>
    <x v="3"/>
    <x v="2736"/>
    <x v="119"/>
    <s v="C.29.1"/>
  </r>
  <r>
    <n v="273480510"/>
    <s v="C.23.19.6"/>
    <s v="28.03.2017 09:47:11"/>
    <x v="3"/>
    <x v="2737"/>
    <x v="2599"/>
    <s v="C.23.19.6"/>
  </r>
  <r>
    <n v="273480408"/>
    <s v="C.20.59.5"/>
    <s v="28.03.2017 09:47:16"/>
    <x v="3"/>
    <x v="2738"/>
    <x v="1781"/>
    <s v="C.20.59.5"/>
  </r>
  <r>
    <n v="273480539"/>
    <s v="C.23.41.2"/>
    <s v="28.03.2017 09:47:05"/>
    <x v="3"/>
    <x v="2739"/>
    <x v="2600"/>
    <s v="C.23.41.2"/>
  </r>
  <r>
    <n v="273480058"/>
    <s v="C.13.99.2"/>
    <s v="28.03.2017 09:47:09"/>
    <x v="3"/>
    <x v="2740"/>
    <x v="2601"/>
    <s v="C.13.99.2"/>
  </r>
  <r>
    <n v="273479924"/>
    <s v="C.11.01.1"/>
    <s v="28.03.2017 09:47:17"/>
    <x v="3"/>
    <x v="2741"/>
    <x v="2602"/>
    <s v="C.11.01.1"/>
  </r>
  <r>
    <n v="273479748"/>
    <s v="C.10.51.3"/>
    <s v="28.03.2017 09:47:05"/>
    <x v="3"/>
    <x v="2742"/>
    <x v="2603"/>
    <s v="C.10.51.3"/>
  </r>
  <r>
    <n v="273479533"/>
    <s v="B.07.29.41"/>
    <s v="28.03.2017 09:47:19"/>
    <x v="11"/>
    <x v="2743"/>
    <x v="2604"/>
    <s v="B.07.29.41"/>
  </r>
  <r>
    <n v="273479484"/>
    <s v="B.06.10.2"/>
    <s v="28.03.2017 09:47:07"/>
    <x v="11"/>
    <x v="2744"/>
    <x v="2605"/>
    <s v="B.06.10.2"/>
  </r>
  <r>
    <n v="273479556"/>
    <s v="B.08.1"/>
    <s v="28.03.2017 09:47:01"/>
    <x v="11"/>
    <x v="2745"/>
    <x v="2606"/>
    <s v="B.08.1"/>
  </r>
  <r>
    <n v="273479551"/>
    <s v="B.07.29.93"/>
    <s v="28.03.2017 09:47:15"/>
    <x v="11"/>
    <x v="2746"/>
    <x v="2607"/>
    <s v="B.07.29.93"/>
  </r>
  <r>
    <n v="273479430"/>
    <s v="A.03.22.5"/>
    <s v="28.03.2017 09:47:13"/>
    <x v="12"/>
    <x v="2747"/>
    <x v="2608"/>
    <s v="A.03.22.5"/>
  </r>
  <r>
    <n v="273479416"/>
    <s v="A.03.21.4"/>
    <s v="28.03.2017 09:46:59"/>
    <x v="12"/>
    <x v="2748"/>
    <x v="2609"/>
    <s v="A.03.21.4"/>
  </r>
  <r>
    <n v="273479295"/>
    <s v="A.01.49.11"/>
    <s v="28.03.2017 09:46:58"/>
    <x v="12"/>
    <x v="2749"/>
    <x v="2610"/>
    <s v="A.01.49.11"/>
  </r>
  <r>
    <n v="273479193"/>
    <s v="A.01.19.21"/>
    <s v="28.03.2017 09:47:04"/>
    <x v="12"/>
    <x v="2750"/>
    <x v="2611"/>
    <s v="A.01.19.21"/>
  </r>
  <r>
    <n v="273479226"/>
    <s v="A.01.28.3"/>
    <s v="28.03.2017 09:47:19"/>
    <x v="12"/>
    <x v="2751"/>
    <x v="2612"/>
    <s v="A.01.28.3"/>
  </r>
  <r>
    <n v="273479023"/>
    <s v="R.93.2"/>
    <s v="28.03.2017 09:47:15"/>
    <x v="14"/>
    <x v="2752"/>
    <x v="2613"/>
    <s v="R.93.2"/>
  </r>
  <r>
    <n v="273478982"/>
    <s v="R.91.03"/>
    <s v="28.03.2017 09:47:02"/>
    <x v="14"/>
    <x v="2753"/>
    <x v="2614"/>
    <s v="R.91.03"/>
  </r>
  <r>
    <n v="273478930"/>
    <s v="Q.86.90.4"/>
    <s v="28.03.2017 09:47:10"/>
    <x v="15"/>
    <x v="2754"/>
    <x v="2615"/>
    <s v="Q.86.90.4"/>
  </r>
  <r>
    <n v="273478909"/>
    <s v="Q."/>
    <s v="28.03.2017 09:47:01"/>
    <x v="15"/>
    <x v="99"/>
    <x v="2616"/>
    <s v="Q."/>
  </r>
  <r>
    <n v="273478901"/>
    <s v="P.85.42"/>
    <s v="28.03.2017 09:47:19"/>
    <x v="16"/>
    <x v="2755"/>
    <x v="2617"/>
    <s v="P.85.42"/>
  </r>
  <r>
    <n v="273478886"/>
    <s v="P.85.22.3"/>
    <s v="28.03.2017 09:47:00"/>
    <x v="16"/>
    <x v="2756"/>
    <x v="2618"/>
    <s v="P.85.22.3"/>
  </r>
  <r>
    <n v="273478447"/>
    <s v="M.71.12.52"/>
    <s v="28.03.2017 09:47:00"/>
    <x v="0"/>
    <x v="2757"/>
    <x v="2619"/>
    <s v="M.71.12.52"/>
  </r>
  <r>
    <n v="273478602"/>
    <s v="M.75.00.2"/>
    <s v="28.03.2017 09:47:18"/>
    <x v="0"/>
    <x v="2758"/>
    <x v="2620"/>
    <s v="M.75.00.2"/>
  </r>
  <r>
    <n v="273478679"/>
    <s v="N.78.30"/>
    <s v="28.03.2017 09:47:04"/>
    <x v="5"/>
    <x v="2759"/>
    <x v="2088"/>
    <s v="N.78.30"/>
  </r>
  <r>
    <n v="273478576"/>
    <s v="M.74.90.4"/>
    <s v="28.03.2017 09:47:07"/>
    <x v="0"/>
    <x v="2760"/>
    <x v="2621"/>
    <s v="M.74.90.4"/>
  </r>
  <r>
    <n v="273478727"/>
    <s v="N.81.21"/>
    <s v="28.03.2017 09:47:09"/>
    <x v="5"/>
    <x v="2761"/>
    <x v="2622"/>
    <s v="N.81.21"/>
  </r>
  <r>
    <n v="273478617"/>
    <s v="N.77.22"/>
    <s v="28.03.2017 09:47:00"/>
    <x v="5"/>
    <x v="2762"/>
    <x v="2623"/>
    <s v="N.77.22"/>
  </r>
  <r>
    <n v="273478439"/>
    <s v="M.71.12.44"/>
    <s v="28.03.2017 09:47:15"/>
    <x v="0"/>
    <x v="2763"/>
    <x v="2624"/>
    <s v="M.71.12.44"/>
  </r>
  <r>
    <n v="273478192"/>
    <s v="K.64.92"/>
    <s v="28.03.2017 09:47:10"/>
    <x v="19"/>
    <x v="2764"/>
    <x v="2625"/>
    <s v="K.64.92"/>
  </r>
  <r>
    <n v="273478205"/>
    <s v="K.64.99"/>
    <s v="28.03.2017 09:47:15"/>
    <x v="19"/>
    <x v="2765"/>
    <x v="2626"/>
    <s v="K.64.99"/>
  </r>
  <r>
    <n v="273478426"/>
    <s v="M.71.12.13"/>
    <s v="28.03.2017 09:47:16"/>
    <x v="0"/>
    <x v="2766"/>
    <x v="2627"/>
    <s v="M.71.12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66:N77" firstHeaderRow="0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axis="axisRow" numFmtId="14" showAll="0">
      <items count="5">
        <item x="0"/>
        <item x="1"/>
        <item x="2"/>
        <item x="3"/>
        <item t="default"/>
      </items>
    </pivotField>
    <pivotField numFmtId="164" showAll="0"/>
    <pivotField dataField="1" showAll="0">
      <items count="99">
        <item x="38"/>
        <item x="43"/>
        <item x="39"/>
        <item x="40"/>
        <item x="37"/>
        <item x="20"/>
        <item x="42"/>
        <item x="44"/>
        <item x="41"/>
        <item x="25"/>
        <item x="45"/>
        <item x="21"/>
        <item x="46"/>
        <item x="19"/>
        <item x="24"/>
        <item x="22"/>
        <item x="36"/>
        <item x="23"/>
        <item x="35"/>
        <item x="18"/>
        <item x="34"/>
        <item x="31"/>
        <item x="30"/>
        <item x="33"/>
        <item x="29"/>
        <item x="32"/>
        <item x="17"/>
        <item x="26"/>
        <item x="28"/>
        <item x="16"/>
        <item x="27"/>
        <item x="15"/>
        <item x="14"/>
        <item x="13"/>
        <item x="12"/>
        <item x="9"/>
        <item x="11"/>
        <item x="0"/>
        <item x="10"/>
        <item x="8"/>
        <item x="7"/>
        <item x="6"/>
        <item x="5"/>
        <item x="4"/>
        <item x="3"/>
        <item x="2"/>
        <item x="1"/>
        <item x="87"/>
        <item x="93"/>
        <item x="88"/>
        <item x="89"/>
        <item x="92"/>
        <item x="94"/>
        <item x="91"/>
        <item x="90"/>
        <item x="86"/>
        <item x="95"/>
        <item x="96"/>
        <item x="97"/>
        <item x="85"/>
        <item x="84"/>
        <item x="83"/>
        <item x="80"/>
        <item x="82"/>
        <item x="79"/>
        <item x="81"/>
        <item x="78"/>
        <item x="75"/>
        <item x="77"/>
        <item x="73"/>
        <item x="74"/>
        <item x="76"/>
        <item x="72"/>
        <item x="68"/>
        <item x="71"/>
        <item x="70"/>
        <item x="67"/>
        <item x="69"/>
        <item x="66"/>
        <item x="63"/>
        <item x="65"/>
        <item x="64"/>
        <item x="62"/>
        <item x="61"/>
        <item x="60"/>
        <item x="57"/>
        <item x="59"/>
        <item x="58"/>
        <item x="47"/>
        <item x="56"/>
        <item x="55"/>
        <item x="54"/>
        <item x="53"/>
        <item x="50"/>
        <item x="51"/>
        <item x="52"/>
        <item x="49"/>
        <item x="48"/>
        <item t="default"/>
      </items>
    </pivotField>
    <pivotField dataField="1" showAll="0">
      <items count="100">
        <item x="44"/>
        <item x="43"/>
        <item x="38"/>
        <item x="39"/>
        <item x="42"/>
        <item x="37"/>
        <item x="46"/>
        <item x="40"/>
        <item x="41"/>
        <item x="45"/>
        <item x="47"/>
        <item x="20"/>
        <item x="22"/>
        <item x="48"/>
        <item x="49"/>
        <item x="21"/>
        <item x="36"/>
        <item x="24"/>
        <item x="23"/>
        <item x="35"/>
        <item x="19"/>
        <item x="31"/>
        <item x="34"/>
        <item x="33"/>
        <item x="32"/>
        <item x="30"/>
        <item x="18"/>
        <item x="29"/>
        <item x="26"/>
        <item x="25"/>
        <item x="17"/>
        <item x="28"/>
        <item x="27"/>
        <item x="16"/>
        <item x="15"/>
        <item x="14"/>
        <item x="13"/>
        <item x="12"/>
        <item x="11"/>
        <item x="9"/>
        <item x="10"/>
        <item x="8"/>
        <item x="7"/>
        <item x="5"/>
        <item x="3"/>
        <item x="4"/>
        <item x="6"/>
        <item x="2"/>
        <item x="1"/>
        <item x="0"/>
        <item x="89"/>
        <item x="94"/>
        <item x="93"/>
        <item x="90"/>
        <item x="92"/>
        <item x="91"/>
        <item x="88"/>
        <item x="95"/>
        <item x="96"/>
        <item x="98"/>
        <item x="97"/>
        <item x="87"/>
        <item x="86"/>
        <item x="82"/>
        <item x="85"/>
        <item x="84"/>
        <item x="83"/>
        <item x="81"/>
        <item x="78"/>
        <item x="80"/>
        <item x="77"/>
        <item x="79"/>
        <item x="76"/>
        <item x="75"/>
        <item x="74"/>
        <item x="70"/>
        <item x="73"/>
        <item x="72"/>
        <item x="69"/>
        <item x="71"/>
        <item x="68"/>
        <item x="66"/>
        <item x="67"/>
        <item x="65"/>
        <item x="64"/>
        <item x="63"/>
        <item x="62"/>
        <item x="61"/>
        <item x="59"/>
        <item x="60"/>
        <item x="58"/>
        <item x="57"/>
        <item x="55"/>
        <item x="53"/>
        <item x="56"/>
        <item x="54"/>
        <item x="52"/>
        <item x="50"/>
        <item x="51"/>
        <item t="default"/>
      </items>
    </pivotField>
    <pivotField dataField="1" showAll="0">
      <items count="103">
        <item x="37"/>
        <item x="38"/>
        <item x="44"/>
        <item x="39"/>
        <item x="43"/>
        <item x="24"/>
        <item x="40"/>
        <item x="45"/>
        <item x="36"/>
        <item x="42"/>
        <item x="25"/>
        <item x="19"/>
        <item x="46"/>
        <item x="20"/>
        <item x="41"/>
        <item x="47"/>
        <item x="48"/>
        <item x="21"/>
        <item x="49"/>
        <item x="18"/>
        <item x="23"/>
        <item x="22"/>
        <item x="35"/>
        <item x="31"/>
        <item x="34"/>
        <item x="33"/>
        <item x="17"/>
        <item x="26"/>
        <item x="32"/>
        <item x="30"/>
        <item x="29"/>
        <item x="27"/>
        <item x="16"/>
        <item x="28"/>
        <item x="15"/>
        <item x="14"/>
        <item x="13"/>
        <item x="12"/>
        <item x="11"/>
        <item x="8"/>
        <item x="9"/>
        <item x="10"/>
        <item x="0"/>
        <item x="7"/>
        <item x="6"/>
        <item x="2"/>
        <item x="3"/>
        <item x="5"/>
        <item x="4"/>
        <item x="1"/>
        <item x="89"/>
        <item x="90"/>
        <item x="96"/>
        <item x="95"/>
        <item x="91"/>
        <item x="92"/>
        <item x="94"/>
        <item x="93"/>
        <item x="97"/>
        <item x="98"/>
        <item x="99"/>
        <item x="100"/>
        <item x="101"/>
        <item x="88"/>
        <item x="87"/>
        <item x="86"/>
        <item x="82"/>
        <item x="85"/>
        <item x="78"/>
        <item x="83"/>
        <item x="84"/>
        <item x="81"/>
        <item x="80"/>
        <item x="77"/>
        <item x="76"/>
        <item x="79"/>
        <item x="75"/>
        <item x="70"/>
        <item x="74"/>
        <item x="73"/>
        <item x="72"/>
        <item x="71"/>
        <item x="69"/>
        <item x="68"/>
        <item x="65"/>
        <item x="66"/>
        <item x="67"/>
        <item x="64"/>
        <item x="63"/>
        <item x="62"/>
        <item x="59"/>
        <item x="61"/>
        <item x="60"/>
        <item x="50"/>
        <item x="58"/>
        <item x="57"/>
        <item x="56"/>
        <item x="53"/>
        <item x="52"/>
        <item x="55"/>
        <item x="54"/>
        <item x="51"/>
        <item t="default"/>
      </items>
    </pivotField>
    <pivotField dataField="1" showAll="0">
      <items count="99">
        <item x="38"/>
        <item x="43"/>
        <item x="39"/>
        <item x="44"/>
        <item x="40"/>
        <item x="37"/>
        <item x="19"/>
        <item x="42"/>
        <item x="24"/>
        <item x="45"/>
        <item x="46"/>
        <item x="41"/>
        <item x="20"/>
        <item x="47"/>
        <item x="18"/>
        <item x="23"/>
        <item x="21"/>
        <item x="48"/>
        <item x="36"/>
        <item x="35"/>
        <item x="22"/>
        <item x="17"/>
        <item x="31"/>
        <item x="34"/>
        <item x="30"/>
        <item x="33"/>
        <item x="32"/>
        <item x="29"/>
        <item x="25"/>
        <item x="28"/>
        <item x="16"/>
        <item x="26"/>
        <item x="15"/>
        <item x="27"/>
        <item x="14"/>
        <item x="13"/>
        <item x="12"/>
        <item x="8"/>
        <item x="11"/>
        <item x="10"/>
        <item x="9"/>
        <item x="7"/>
        <item x="6"/>
        <item x="4"/>
        <item x="5"/>
        <item x="3"/>
        <item x="2"/>
        <item x="1"/>
        <item x="0"/>
        <item x="87"/>
        <item x="88"/>
        <item x="89"/>
        <item x="92"/>
        <item x="93"/>
        <item x="91"/>
        <item x="90"/>
        <item x="94"/>
        <item x="95"/>
        <item x="96"/>
        <item x="86"/>
        <item x="97"/>
        <item x="85"/>
        <item x="84"/>
        <item x="81"/>
        <item x="83"/>
        <item x="82"/>
        <item x="80"/>
        <item x="79"/>
        <item x="76"/>
        <item x="78"/>
        <item x="77"/>
        <item x="75"/>
        <item x="74"/>
        <item x="73"/>
        <item x="69"/>
        <item x="68"/>
        <item x="71"/>
        <item x="72"/>
        <item x="70"/>
        <item x="67"/>
        <item x="64"/>
        <item x="65"/>
        <item x="66"/>
        <item x="63"/>
        <item x="62"/>
        <item x="58"/>
        <item x="60"/>
        <item x="61"/>
        <item x="59"/>
        <item x="57"/>
        <item x="56"/>
        <item x="55"/>
        <item x="54"/>
        <item x="51"/>
        <item x="53"/>
        <item x="52"/>
        <item x="49"/>
        <item x="50"/>
        <item t="default"/>
      </items>
    </pivotField>
    <pivotField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тандартное отклонение по полю &lt;OPEN&gt;" fld="4" subtotal="stdDev" baseField="0" baseItem="0"/>
    <dataField name="Стандартное отклонение по полю &lt;HIGH&gt;" fld="5" subtotal="stdDev" baseField="0" baseItem="0"/>
    <dataField name="Стандартное отклонение по полю &lt;LOW&gt;" fld="6" subtotal="stdDev" baseField="0" baseItem="0"/>
    <dataField name="Стандартное отклонение по полю &lt;CLOSE&gt;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B25" firstHeaderRow="1" firstDataRow="1" firstDataCol="1"/>
  <pivotFields count="7">
    <pivotField showAll="0"/>
    <pivotField showAll="0"/>
    <pivotField showAll="0"/>
    <pivotField axis="axisRow" showAll="0">
      <items count="22">
        <item x="12"/>
        <item x="11"/>
        <item x="3"/>
        <item x="10"/>
        <item x="9"/>
        <item x="8"/>
        <item x="7"/>
        <item x="1"/>
        <item x="6"/>
        <item x="4"/>
        <item x="19"/>
        <item x="18"/>
        <item x="0"/>
        <item x="5"/>
        <item x="17"/>
        <item x="16"/>
        <item x="15"/>
        <item x="14"/>
        <item x="2"/>
        <item x="13"/>
        <item x="20"/>
        <item t="default"/>
      </items>
    </pivotField>
    <pivotField dataField="1" showAll="0">
      <items count="2768">
        <item x="779"/>
        <item x="1383"/>
        <item x="780"/>
        <item x="1999"/>
        <item x="2217"/>
        <item x="1993"/>
        <item x="2226"/>
        <item x="2223"/>
        <item x="254"/>
        <item x="774"/>
        <item x="1991"/>
        <item x="1989"/>
        <item x="1990"/>
        <item x="1992"/>
        <item x="2219"/>
        <item x="2225"/>
        <item x="1988"/>
        <item x="2224"/>
        <item x="247"/>
        <item x="1382"/>
        <item x="773"/>
        <item x="2221"/>
        <item x="775"/>
        <item x="2218"/>
        <item x="1987"/>
        <item x="1380"/>
        <item x="1984"/>
        <item x="1983"/>
        <item x="776"/>
        <item x="1985"/>
        <item x="2222"/>
        <item x="2220"/>
        <item x="1381"/>
        <item x="777"/>
        <item x="771"/>
        <item x="770"/>
        <item x="1379"/>
        <item x="2228"/>
        <item x="1986"/>
        <item x="1982"/>
        <item x="1378"/>
        <item x="246"/>
        <item x="2750"/>
        <item x="1376"/>
        <item x="769"/>
        <item x="2230"/>
        <item x="1377"/>
        <item x="1979"/>
        <item x="249"/>
        <item x="2227"/>
        <item x="1978"/>
        <item x="1375"/>
        <item x="2231"/>
        <item x="2229"/>
        <item x="1981"/>
        <item x="772"/>
        <item x="1980"/>
        <item x="2232"/>
        <item x="1976"/>
        <item x="2240"/>
        <item x="768"/>
        <item x="1374"/>
        <item x="2751"/>
        <item x="767"/>
        <item x="2241"/>
        <item x="1373"/>
        <item x="2234"/>
        <item x="1977"/>
        <item x="764"/>
        <item x="1975"/>
        <item x="1371"/>
        <item x="2233"/>
        <item x="1974"/>
        <item x="2235"/>
        <item x="1973"/>
        <item x="2239"/>
        <item x="248"/>
        <item x="1971"/>
        <item x="763"/>
        <item x="766"/>
        <item x="1369"/>
        <item x="2238"/>
        <item x="762"/>
        <item x="1372"/>
        <item x="1370"/>
        <item x="1972"/>
        <item x="761"/>
        <item x="1969"/>
        <item x="760"/>
        <item x="1368"/>
        <item x="1365"/>
        <item x="765"/>
        <item x="250"/>
        <item x="1970"/>
        <item x="756"/>
        <item x="245"/>
        <item x="759"/>
        <item x="2236"/>
        <item x="1967"/>
        <item x="758"/>
        <item x="251"/>
        <item x="2237"/>
        <item x="2749"/>
        <item x="1367"/>
        <item x="1366"/>
        <item x="2242"/>
        <item x="2243"/>
        <item x="244"/>
        <item x="1364"/>
        <item x="1363"/>
        <item x="757"/>
        <item x="2244"/>
        <item x="1362"/>
        <item x="2245"/>
        <item x="1360"/>
        <item x="755"/>
        <item x="1968"/>
        <item x="2246"/>
        <item x="754"/>
        <item x="243"/>
        <item x="2247"/>
        <item x="1361"/>
        <item x="1358"/>
        <item x="1965"/>
        <item x="2251"/>
        <item x="1359"/>
        <item x="1963"/>
        <item x="1966"/>
        <item x="2254"/>
        <item x="1356"/>
        <item x="242"/>
        <item x="1355"/>
        <item x="753"/>
        <item x="1354"/>
        <item x="2248"/>
        <item x="752"/>
        <item x="750"/>
        <item x="749"/>
        <item x="1357"/>
        <item x="240"/>
        <item x="751"/>
        <item x="2249"/>
        <item x="1353"/>
        <item x="748"/>
        <item x="1352"/>
        <item x="2250"/>
        <item x="2256"/>
        <item x="2253"/>
        <item x="747"/>
        <item x="1964"/>
        <item x="2257"/>
        <item x="241"/>
        <item x="2258"/>
        <item x="746"/>
        <item x="2259"/>
        <item x="743"/>
        <item x="1961"/>
        <item x="744"/>
        <item x="745"/>
        <item x="740"/>
        <item x="741"/>
        <item x="2255"/>
        <item x="2260"/>
        <item x="1351"/>
        <item x="742"/>
        <item x="1350"/>
        <item x="1962"/>
        <item x="1959"/>
        <item x="2748"/>
        <item x="238"/>
        <item x="2252"/>
        <item x="239"/>
        <item x="1349"/>
        <item x="237"/>
        <item x="1960"/>
        <item x="739"/>
        <item x="2747"/>
        <item x="2261"/>
        <item x="230"/>
        <item x="738"/>
        <item x="1958"/>
        <item x="737"/>
        <item x="1956"/>
        <item x="233"/>
        <item x="2269"/>
        <item x="1347"/>
        <item x="2262"/>
        <item x="234"/>
        <item x="1955"/>
        <item x="1957"/>
        <item x="1953"/>
        <item x="231"/>
        <item x="1346"/>
        <item x="229"/>
        <item x="2263"/>
        <item x="2264"/>
        <item x="1348"/>
        <item x="1345"/>
        <item x="736"/>
        <item x="1343"/>
        <item x="1344"/>
        <item x="735"/>
        <item x="734"/>
        <item x="2744"/>
        <item x="1342"/>
        <item x="1954"/>
        <item x="732"/>
        <item x="1339"/>
        <item x="729"/>
        <item x="2265"/>
        <item x="2268"/>
        <item x="1949"/>
        <item x="1951"/>
        <item x="2270"/>
        <item x="733"/>
        <item x="1952"/>
        <item x="1340"/>
        <item x="1341"/>
        <item x="1338"/>
        <item x="1948"/>
        <item x="2275"/>
        <item x="235"/>
        <item x="731"/>
        <item x="1950"/>
        <item x="2266"/>
        <item x="2272"/>
        <item x="1337"/>
        <item x="2271"/>
        <item x="1946"/>
        <item x="730"/>
        <item x="1947"/>
        <item x="2743"/>
        <item x="2267"/>
        <item x="2276"/>
        <item x="1945"/>
        <item x="2273"/>
        <item x="1944"/>
        <item x="2274"/>
        <item x="727"/>
        <item x="1336"/>
        <item x="2746"/>
        <item x="1943"/>
        <item x="728"/>
        <item x="2745"/>
        <item x="2277"/>
        <item x="1335"/>
        <item x="2279"/>
        <item x="236"/>
        <item x="726"/>
        <item x="232"/>
        <item x="1334"/>
        <item x="2278"/>
        <item x="2280"/>
        <item x="1942"/>
        <item x="226"/>
        <item x="2283"/>
        <item x="1331"/>
        <item x="1941"/>
        <item x="1939"/>
        <item x="1938"/>
        <item x="1332"/>
        <item x="1940"/>
        <item x="225"/>
        <item x="1937"/>
        <item x="1330"/>
        <item x="1333"/>
        <item x="1933"/>
        <item x="1328"/>
        <item x="1329"/>
        <item x="1327"/>
        <item x="2284"/>
        <item x="725"/>
        <item x="1935"/>
        <item x="1325"/>
        <item x="1323"/>
        <item x="228"/>
        <item x="1324"/>
        <item x="1936"/>
        <item x="1934"/>
        <item x="724"/>
        <item x="1326"/>
        <item x="723"/>
        <item x="1929"/>
        <item x="1928"/>
        <item x="227"/>
        <item x="1926"/>
        <item x="722"/>
        <item x="1927"/>
        <item x="2286"/>
        <item x="1322"/>
        <item x="721"/>
        <item x="1321"/>
        <item x="1932"/>
        <item x="1923"/>
        <item x="1925"/>
        <item x="720"/>
        <item x="1930"/>
        <item x="1931"/>
        <item x="1924"/>
        <item x="2282"/>
        <item x="2285"/>
        <item x="719"/>
        <item x="2281"/>
        <item x="1919"/>
        <item x="1320"/>
        <item x="2288"/>
        <item x="1922"/>
        <item x="1319"/>
        <item x="1918"/>
        <item x="718"/>
        <item x="2287"/>
        <item x="1920"/>
        <item x="1318"/>
        <item x="1921"/>
        <item x="716"/>
        <item x="717"/>
        <item x="1917"/>
        <item x="1916"/>
        <item x="1317"/>
        <item x="713"/>
        <item x="1914"/>
        <item x="1915"/>
        <item x="2291"/>
        <item x="1313"/>
        <item x="2290"/>
        <item x="1913"/>
        <item x="1912"/>
        <item x="715"/>
        <item x="1910"/>
        <item x="2289"/>
        <item x="1311"/>
        <item x="224"/>
        <item x="711"/>
        <item x="712"/>
        <item x="1911"/>
        <item x="1908"/>
        <item x="1909"/>
        <item x="1310"/>
        <item x="714"/>
        <item x="1906"/>
        <item x="1907"/>
        <item x="1905"/>
        <item x="1309"/>
        <item x="218"/>
        <item x="1904"/>
        <item x="710"/>
        <item x="1312"/>
        <item x="2292"/>
        <item x="1315"/>
        <item x="2294"/>
        <item x="217"/>
        <item x="2301"/>
        <item x="2742"/>
        <item x="709"/>
        <item x="1316"/>
        <item x="708"/>
        <item x="1903"/>
        <item x="1902"/>
        <item x="1308"/>
        <item x="1901"/>
        <item x="2293"/>
        <item x="1314"/>
        <item x="2303"/>
        <item x="1898"/>
        <item x="2295"/>
        <item x="1307"/>
        <item x="2297"/>
        <item x="2296"/>
        <item x="1306"/>
        <item x="1305"/>
        <item x="1895"/>
        <item x="706"/>
        <item x="2298"/>
        <item x="707"/>
        <item x="1304"/>
        <item x="221"/>
        <item x="1899"/>
        <item x="222"/>
        <item x="705"/>
        <item x="223"/>
        <item x="1900"/>
        <item x="2299"/>
        <item x="2300"/>
        <item x="1302"/>
        <item x="1301"/>
        <item x="1897"/>
        <item x="1893"/>
        <item x="1896"/>
        <item x="2302"/>
        <item x="216"/>
        <item x="1300"/>
        <item x="1894"/>
        <item x="1299"/>
        <item x="220"/>
        <item x="704"/>
        <item x="1297"/>
        <item x="2304"/>
        <item x="1892"/>
        <item x="1298"/>
        <item x="2305"/>
        <item x="1891"/>
        <item x="2306"/>
        <item x="2309"/>
        <item x="1889"/>
        <item x="2311"/>
        <item x="219"/>
        <item x="1890"/>
        <item x="2307"/>
        <item x="2308"/>
        <item x="702"/>
        <item x="1888"/>
        <item x="2310"/>
        <item x="1887"/>
        <item x="2313"/>
        <item x="701"/>
        <item x="215"/>
        <item x="214"/>
        <item x="703"/>
        <item x="1303"/>
        <item x="695"/>
        <item x="213"/>
        <item x="1296"/>
        <item x="700"/>
        <item x="1293"/>
        <item x="698"/>
        <item x="1886"/>
        <item x="2315"/>
        <item x="2312"/>
        <item x="697"/>
        <item x="2316"/>
        <item x="2318"/>
        <item x="699"/>
        <item x="1295"/>
        <item x="1884"/>
        <item x="2314"/>
        <item x="1294"/>
        <item x="2317"/>
        <item x="2741"/>
        <item x="2319"/>
        <item x="2321"/>
        <item x="696"/>
        <item x="1885"/>
        <item x="1878"/>
        <item x="2320"/>
        <item x="694"/>
        <item x="1882"/>
        <item x="1292"/>
        <item x="693"/>
        <item x="212"/>
        <item x="2322"/>
        <item x="2331"/>
        <item x="1291"/>
        <item x="692"/>
        <item x="211"/>
        <item x="1290"/>
        <item x="1289"/>
        <item x="1880"/>
        <item x="1879"/>
        <item x="1883"/>
        <item x="210"/>
        <item x="1288"/>
        <item x="1287"/>
        <item x="691"/>
        <item x="209"/>
        <item x="2324"/>
        <item x="1286"/>
        <item x="1877"/>
        <item x="2327"/>
        <item x="208"/>
        <item x="207"/>
        <item x="2325"/>
        <item x="1876"/>
        <item x="206"/>
        <item x="690"/>
        <item x="689"/>
        <item x="684"/>
        <item x="1874"/>
        <item x="2332"/>
        <item x="1285"/>
        <item x="2323"/>
        <item x="688"/>
        <item x="1873"/>
        <item x="1868"/>
        <item x="1864"/>
        <item x="204"/>
        <item x="1865"/>
        <item x="1284"/>
        <item x="680"/>
        <item x="685"/>
        <item x="205"/>
        <item x="203"/>
        <item x="201"/>
        <item x="686"/>
        <item x="202"/>
        <item x="1283"/>
        <item x="1870"/>
        <item x="3"/>
        <item x="316"/>
        <item x="200"/>
        <item x="1282"/>
        <item x="2333"/>
        <item x="1869"/>
        <item x="1866"/>
        <item x="687"/>
        <item x="2330"/>
        <item x="2328"/>
        <item x="199"/>
        <item x="1280"/>
        <item x="2326"/>
        <item x="683"/>
        <item x="1281"/>
        <item x="1278"/>
        <item x="681"/>
        <item x="2740"/>
        <item x="2329"/>
        <item x="330"/>
        <item x="1279"/>
        <item x="1277"/>
        <item x="1867"/>
        <item x="2334"/>
        <item x="915"/>
        <item x="337"/>
        <item x="679"/>
        <item x="912"/>
        <item x="329"/>
        <item x="2335"/>
        <item x="1863"/>
        <item x="1862"/>
        <item x="1276"/>
        <item x="2336"/>
        <item x="1275"/>
        <item x="1861"/>
        <item x="1510"/>
        <item x="2338"/>
        <item x="1274"/>
        <item x="198"/>
        <item x="1860"/>
        <item x="1273"/>
        <item x="192"/>
        <item x="2339"/>
        <item x="682"/>
        <item x="678"/>
        <item x="194"/>
        <item x="1272"/>
        <item x="677"/>
        <item x="675"/>
        <item x="1506"/>
        <item x="2337"/>
        <item x="1269"/>
        <item x="2342"/>
        <item x="2340"/>
        <item x="1267"/>
        <item x="1271"/>
        <item x="1270"/>
        <item x="676"/>
        <item x="674"/>
        <item x="673"/>
        <item x="2346"/>
        <item x="1265"/>
        <item x="1264"/>
        <item x="671"/>
        <item x="1507"/>
        <item x="672"/>
        <item x="1881"/>
        <item x="320"/>
        <item x="1505"/>
        <item x="1266"/>
        <item x="193"/>
        <item x="910"/>
        <item x="319"/>
        <item x="2345"/>
        <item x="15"/>
        <item x="2689"/>
        <item x="1268"/>
        <item x="2347"/>
        <item x="670"/>
        <item x="1263"/>
        <item x="1859"/>
        <item x="1262"/>
        <item x="1857"/>
        <item x="2341"/>
        <item x="1260"/>
        <item x="190"/>
        <item x="669"/>
        <item x="668"/>
        <item x="1261"/>
        <item x="1259"/>
        <item x="1258"/>
        <item x="2343"/>
        <item x="1255"/>
        <item x="1855"/>
        <item x="666"/>
        <item x="1858"/>
        <item x="1256"/>
        <item x="1875"/>
        <item x="1856"/>
        <item x="197"/>
        <item x="196"/>
        <item x="13"/>
        <item x="2344"/>
        <item x="2348"/>
        <item x="1853"/>
        <item x="664"/>
        <item x="667"/>
        <item x="195"/>
        <item x="1257"/>
        <item x="665"/>
        <item x="1854"/>
        <item x="1254"/>
        <item x="2349"/>
        <item x="187"/>
        <item x="1253"/>
        <item x="1851"/>
        <item x="1251"/>
        <item x="2350"/>
        <item x="661"/>
        <item x="2351"/>
        <item x="1852"/>
        <item x="1872"/>
        <item x="1871"/>
        <item x="1252"/>
        <item x="663"/>
        <item x="2358"/>
        <item x="662"/>
        <item x="189"/>
        <item x="2354"/>
        <item x="1249"/>
        <item x="1850"/>
        <item x="1849"/>
        <item x="660"/>
        <item x="1250"/>
        <item x="1504"/>
        <item x="1848"/>
        <item x="1248"/>
        <item x="1247"/>
        <item x="1245"/>
        <item x="1847"/>
        <item x="659"/>
        <item x="2357"/>
        <item x="2356"/>
        <item x="2352"/>
        <item x="2353"/>
        <item x="1846"/>
        <item x="2361"/>
        <item x="1246"/>
        <item x="658"/>
        <item x="657"/>
        <item x="656"/>
        <item x="2355"/>
        <item x="1244"/>
        <item x="1845"/>
        <item x="1843"/>
        <item x="2360"/>
        <item x="654"/>
        <item x="2359"/>
        <item x="1840"/>
        <item x="2362"/>
        <item x="188"/>
        <item x="655"/>
        <item x="2363"/>
        <item x="1842"/>
        <item x="2364"/>
        <item x="653"/>
        <item x="650"/>
        <item x="1243"/>
        <item x="1841"/>
        <item x="2365"/>
        <item x="1241"/>
        <item x="185"/>
        <item x="651"/>
        <item x="1844"/>
        <item x="652"/>
        <item x="1838"/>
        <item x="1839"/>
        <item x="2366"/>
        <item x="1837"/>
        <item x="1834"/>
        <item x="2369"/>
        <item x="1836"/>
        <item x="1835"/>
        <item x="2373"/>
        <item x="2368"/>
        <item x="1240"/>
        <item x="649"/>
        <item x="648"/>
        <item x="646"/>
        <item x="1242"/>
        <item x="645"/>
        <item x="1833"/>
        <item x="2372"/>
        <item x="1237"/>
        <item x="644"/>
        <item x="2370"/>
        <item x="647"/>
        <item x="642"/>
        <item x="643"/>
        <item x="2371"/>
        <item x="1832"/>
        <item x="1238"/>
        <item x="641"/>
        <item x="2374"/>
        <item x="2367"/>
        <item x="2375"/>
        <item x="637"/>
        <item x="2376"/>
        <item x="1239"/>
        <item x="2378"/>
        <item x="2377"/>
        <item x="1831"/>
        <item x="1827"/>
        <item x="2380"/>
        <item x="1236"/>
        <item x="1826"/>
        <item x="638"/>
        <item x="1829"/>
        <item x="1235"/>
        <item x="1830"/>
        <item x="2738"/>
        <item x="186"/>
        <item x="1825"/>
        <item x="640"/>
        <item x="2379"/>
        <item x="191"/>
        <item x="636"/>
        <item x="2381"/>
        <item x="2388"/>
        <item x="2383"/>
        <item x="1234"/>
        <item x="183"/>
        <item x="639"/>
        <item x="1233"/>
        <item x="635"/>
        <item x="1231"/>
        <item x="1232"/>
        <item x="1828"/>
        <item x="632"/>
        <item x="1230"/>
        <item x="1822"/>
        <item x="184"/>
        <item x="1820"/>
        <item x="1229"/>
        <item x="634"/>
        <item x="182"/>
        <item x="1824"/>
        <item x="633"/>
        <item x="1823"/>
        <item x="178"/>
        <item x="1226"/>
        <item x="1227"/>
        <item x="2385"/>
        <item x="1821"/>
        <item x="1819"/>
        <item x="2382"/>
        <item x="1228"/>
        <item x="629"/>
        <item x="1818"/>
        <item x="626"/>
        <item x="1817"/>
        <item x="175"/>
        <item x="1815"/>
        <item x="628"/>
        <item x="1225"/>
        <item x="2387"/>
        <item x="2384"/>
        <item x="1813"/>
        <item x="2386"/>
        <item x="631"/>
        <item x="630"/>
        <item x="627"/>
        <item x="2389"/>
        <item x="621"/>
        <item x="625"/>
        <item x="1224"/>
        <item x="1814"/>
        <item x="2737"/>
        <item x="1223"/>
        <item x="179"/>
        <item x="622"/>
        <item x="1222"/>
        <item x="2390"/>
        <item x="2391"/>
        <item x="623"/>
        <item x="1810"/>
        <item x="1220"/>
        <item x="1811"/>
        <item x="2392"/>
        <item x="2393"/>
        <item x="1217"/>
        <item x="624"/>
        <item x="2739"/>
        <item x="620"/>
        <item x="2394"/>
        <item x="2395"/>
        <item x="181"/>
        <item x="2396"/>
        <item x="2398"/>
        <item x="2399"/>
        <item x="177"/>
        <item x="2397"/>
        <item x="1816"/>
        <item x="618"/>
        <item x="1221"/>
        <item x="1219"/>
        <item x="174"/>
        <item x="1218"/>
        <item x="1812"/>
        <item x="180"/>
        <item x="176"/>
        <item x="2400"/>
        <item x="619"/>
        <item x="617"/>
        <item x="1809"/>
        <item x="616"/>
        <item x="615"/>
        <item x="612"/>
        <item x="2401"/>
        <item x="173"/>
        <item x="2403"/>
        <item x="1807"/>
        <item x="2404"/>
        <item x="2402"/>
        <item x="172"/>
        <item x="171"/>
        <item x="1216"/>
        <item x="614"/>
        <item x="2405"/>
        <item x="1214"/>
        <item x="1215"/>
        <item x="1213"/>
        <item x="613"/>
        <item x="1212"/>
        <item x="2406"/>
        <item x="611"/>
        <item x="1808"/>
        <item x="1804"/>
        <item x="1209"/>
        <item x="2407"/>
        <item x="1211"/>
        <item x="1210"/>
        <item x="1803"/>
        <item x="606"/>
        <item x="610"/>
        <item x="170"/>
        <item x="2734"/>
        <item x="2408"/>
        <item x="169"/>
        <item x="608"/>
        <item x="605"/>
        <item x="168"/>
        <item x="2723"/>
        <item x="1208"/>
        <item x="1207"/>
        <item x="2417"/>
        <item x="2731"/>
        <item x="2411"/>
        <item x="164"/>
        <item x="607"/>
        <item x="609"/>
        <item x="2409"/>
        <item x="604"/>
        <item x="166"/>
        <item x="603"/>
        <item x="2410"/>
        <item x="163"/>
        <item x="2412"/>
        <item x="167"/>
        <item x="1805"/>
        <item x="1201"/>
        <item x="602"/>
        <item x="2413"/>
        <item x="2421"/>
        <item x="601"/>
        <item x="1203"/>
        <item x="165"/>
        <item x="2416"/>
        <item x="2415"/>
        <item x="600"/>
        <item x="162"/>
        <item x="2422"/>
        <item x="1802"/>
        <item x="1806"/>
        <item x="1800"/>
        <item x="2418"/>
        <item x="2420"/>
        <item x="599"/>
        <item x="1799"/>
        <item x="1205"/>
        <item x="1798"/>
        <item x="598"/>
        <item x="1206"/>
        <item x="597"/>
        <item x="1796"/>
        <item x="159"/>
        <item x="2414"/>
        <item x="2692"/>
        <item x="1503"/>
        <item x="1202"/>
        <item x="1204"/>
        <item x="1200"/>
        <item x="1797"/>
        <item x="1199"/>
        <item x="1793"/>
        <item x="1198"/>
        <item x="160"/>
        <item x="2419"/>
        <item x="596"/>
        <item x="1196"/>
        <item x="1792"/>
        <item x="1193"/>
        <item x="158"/>
        <item x="595"/>
        <item x="157"/>
        <item x="161"/>
        <item x="2423"/>
        <item x="2424"/>
        <item x="156"/>
        <item x="1794"/>
        <item x="590"/>
        <item x="591"/>
        <item x="2425"/>
        <item x="1801"/>
        <item x="589"/>
        <item x="2426"/>
        <item x="1795"/>
        <item x="594"/>
        <item x="1791"/>
        <item x="155"/>
        <item x="2685"/>
        <item x="1788"/>
        <item x="2678"/>
        <item x="1790"/>
        <item x="1789"/>
        <item x="2427"/>
        <item x="592"/>
        <item x="2428"/>
        <item x="593"/>
        <item x="588"/>
        <item x="1787"/>
        <item x="1197"/>
        <item x="2724"/>
        <item x="1786"/>
        <item x="2434"/>
        <item x="587"/>
        <item x="1785"/>
        <item x="154"/>
        <item x="577"/>
        <item x="578"/>
        <item x="153"/>
        <item x="1194"/>
        <item x="1192"/>
        <item x="1783"/>
        <item x="1784"/>
        <item x="149"/>
        <item x="2430"/>
        <item x="1780"/>
        <item x="586"/>
        <item x="585"/>
        <item x="150"/>
        <item x="575"/>
        <item x="1781"/>
        <item x="1782"/>
        <item x="1778"/>
        <item x="583"/>
        <item x="2431"/>
        <item x="1195"/>
        <item x="1189"/>
        <item x="151"/>
        <item x="2435"/>
        <item x="576"/>
        <item x="152"/>
        <item x="584"/>
        <item x="2429"/>
        <item x="2433"/>
        <item x="581"/>
        <item x="148"/>
        <item x="1191"/>
        <item x="1777"/>
        <item x="1776"/>
        <item x="1188"/>
        <item x="1190"/>
        <item x="582"/>
        <item x="1185"/>
        <item x="146"/>
        <item x="574"/>
        <item x="1779"/>
        <item x="147"/>
        <item x="1773"/>
        <item x="145"/>
        <item x="2728"/>
        <item x="143"/>
        <item x="1186"/>
        <item x="1775"/>
        <item x="1187"/>
        <item x="1774"/>
        <item x="1772"/>
        <item x="2432"/>
        <item x="580"/>
        <item x="1184"/>
        <item x="1771"/>
        <item x="1770"/>
        <item x="144"/>
        <item x="1183"/>
        <item x="2436"/>
        <item x="1182"/>
        <item x="1769"/>
        <item x="579"/>
        <item x="2722"/>
        <item x="573"/>
        <item x="2437"/>
        <item x="1768"/>
        <item x="1178"/>
        <item x="1767"/>
        <item x="1766"/>
        <item x="571"/>
        <item x="1765"/>
        <item x="1764"/>
        <item x="2438"/>
        <item x="141"/>
        <item x="1763"/>
        <item x="572"/>
        <item x="140"/>
        <item x="1179"/>
        <item x="1180"/>
        <item x="568"/>
        <item x="1181"/>
        <item x="2439"/>
        <item x="1762"/>
        <item x="1176"/>
        <item x="1174"/>
        <item x="142"/>
        <item x="1177"/>
        <item x="2441"/>
        <item x="1761"/>
        <item x="1171"/>
        <item x="569"/>
        <item x="137"/>
        <item x="570"/>
        <item x="2732"/>
        <item x="2440"/>
        <item x="567"/>
        <item x="1173"/>
        <item x="1760"/>
        <item x="2451"/>
        <item x="1758"/>
        <item x="2446"/>
        <item x="2680"/>
        <item x="2683"/>
        <item x="311"/>
        <item x="566"/>
        <item x="1759"/>
        <item x="565"/>
        <item x="134"/>
        <item x="2442"/>
        <item x="1757"/>
        <item x="1756"/>
        <item x="2444"/>
        <item x="1170"/>
        <item x="1175"/>
        <item x="1755"/>
        <item x="133"/>
        <item x="1169"/>
        <item x="138"/>
        <item x="139"/>
        <item x="2452"/>
        <item x="1754"/>
        <item x="1172"/>
        <item x="1753"/>
        <item x="2447"/>
        <item x="1752"/>
        <item x="2450"/>
        <item x="562"/>
        <item x="564"/>
        <item x="1751"/>
        <item x="1750"/>
        <item x="563"/>
        <item x="1749"/>
        <item x="1168"/>
        <item x="132"/>
        <item x="131"/>
        <item x="1167"/>
        <item x="1747"/>
        <item x="2445"/>
        <item x="561"/>
        <item x="559"/>
        <item x="135"/>
        <item x="130"/>
        <item x="127"/>
        <item x="1746"/>
        <item x="1166"/>
        <item x="126"/>
        <item x="1165"/>
        <item x="558"/>
        <item x="1164"/>
        <item x="2449"/>
        <item x="2448"/>
        <item x="560"/>
        <item x="1163"/>
        <item x="555"/>
        <item x="1748"/>
        <item x="2443"/>
        <item x="1162"/>
        <item x="2453"/>
        <item x="1160"/>
        <item x="1157"/>
        <item x="553"/>
        <item x="1745"/>
        <item x="1744"/>
        <item x="2454"/>
        <item x="554"/>
        <item x="1743"/>
        <item x="2455"/>
        <item x="129"/>
        <item x="2456"/>
        <item x="552"/>
        <item x="1742"/>
        <item x="2464"/>
        <item x="556"/>
        <item x="2463"/>
        <item x="1741"/>
        <item x="2462"/>
        <item x="2466"/>
        <item x="2465"/>
        <item x="2467"/>
        <item x="2457"/>
        <item x="1739"/>
        <item x="2729"/>
        <item x="551"/>
        <item x="2459"/>
        <item x="1158"/>
        <item x="1159"/>
        <item x="1740"/>
        <item x="549"/>
        <item x="548"/>
        <item x="1738"/>
        <item x="1161"/>
        <item x="2458"/>
        <item x="1737"/>
        <item x="1155"/>
        <item x="1154"/>
        <item x="557"/>
        <item x="1156"/>
        <item x="1153"/>
        <item x="550"/>
        <item x="136"/>
        <item x="128"/>
        <item x="1152"/>
        <item x="546"/>
        <item x="2725"/>
        <item x="124"/>
        <item x="125"/>
        <item x="1151"/>
        <item x="1150"/>
        <item x="2460"/>
        <item x="122"/>
        <item x="2461"/>
        <item x="1149"/>
        <item x="1146"/>
        <item x="1148"/>
        <item x="1147"/>
        <item x="1735"/>
        <item x="1143"/>
        <item x="123"/>
        <item x="547"/>
        <item x="1733"/>
        <item x="121"/>
        <item x="1144"/>
        <item x="545"/>
        <item x="1145"/>
        <item x="2735"/>
        <item x="544"/>
        <item x="543"/>
        <item x="541"/>
        <item x="1734"/>
        <item x="118"/>
        <item x="1731"/>
        <item x="540"/>
        <item x="538"/>
        <item x="1142"/>
        <item x="537"/>
        <item x="903"/>
        <item x="324"/>
        <item x="2681"/>
        <item x="1499"/>
        <item x="315"/>
        <item x="1140"/>
        <item x="1736"/>
        <item x="2736"/>
        <item x="119"/>
        <item x="1141"/>
        <item x="539"/>
        <item x="542"/>
        <item x="2730"/>
        <item x="1732"/>
        <item x="2468"/>
        <item x="117"/>
        <item x="1730"/>
        <item x="1139"/>
        <item x="536"/>
        <item x="1729"/>
        <item x="535"/>
        <item x="1728"/>
        <item x="112"/>
        <item x="534"/>
        <item x="1138"/>
        <item x="1137"/>
        <item x="116"/>
        <item x="120"/>
        <item x="532"/>
        <item x="2469"/>
        <item x="113"/>
        <item x="1136"/>
        <item x="2470"/>
        <item x="2471"/>
        <item x="1135"/>
        <item x="2473"/>
        <item x="1724"/>
        <item x="533"/>
        <item x="1726"/>
        <item x="1725"/>
        <item x="530"/>
        <item x="1134"/>
        <item x="531"/>
        <item x="1727"/>
        <item x="2733"/>
        <item x="1132"/>
        <item x="1723"/>
        <item x="1721"/>
        <item x="1131"/>
        <item x="529"/>
        <item x="525"/>
        <item x="523"/>
        <item x="524"/>
        <item x="526"/>
        <item x="2478"/>
        <item x="114"/>
        <item x="1133"/>
        <item x="528"/>
        <item x="1130"/>
        <item x="1722"/>
        <item x="522"/>
        <item x="1720"/>
        <item x="2727"/>
        <item x="1127"/>
        <item x="527"/>
        <item x="1719"/>
        <item x="2472"/>
        <item x="2479"/>
        <item x="1717"/>
        <item x="1129"/>
        <item x="1718"/>
        <item x="2477"/>
        <item x="2480"/>
        <item x="2474"/>
        <item x="115"/>
        <item x="2726"/>
        <item x="1716"/>
        <item x="2483"/>
        <item x="520"/>
        <item x="2475"/>
        <item x="519"/>
        <item x="1513"/>
        <item x="8"/>
        <item x="1715"/>
        <item x="521"/>
        <item x="336"/>
        <item x="328"/>
        <item x="1713"/>
        <item x="1125"/>
        <item x="2482"/>
        <item x="111"/>
        <item x="1714"/>
        <item x="1126"/>
        <item x="1712"/>
        <item x="110"/>
        <item x="2476"/>
        <item x="2697"/>
        <item x="901"/>
        <item x="109"/>
        <item x="325"/>
        <item x="317"/>
        <item x="106"/>
        <item x="1711"/>
        <item x="1128"/>
        <item x="1710"/>
        <item x="2481"/>
        <item x="107"/>
        <item x="518"/>
        <item x="1124"/>
        <item x="517"/>
        <item x="1123"/>
        <item x="1121"/>
        <item x="1122"/>
        <item x="515"/>
        <item x="1709"/>
        <item x="516"/>
        <item x="1706"/>
        <item x="514"/>
        <item x="1707"/>
        <item x="2721"/>
        <item x="1708"/>
        <item x="108"/>
        <item x="2486"/>
        <item x="2493"/>
        <item x="2484"/>
        <item x="1120"/>
        <item x="1702"/>
        <item x="513"/>
        <item x="1704"/>
        <item x="511"/>
        <item x="2485"/>
        <item x="2498"/>
        <item x="1118"/>
        <item x="2489"/>
        <item x="512"/>
        <item x="510"/>
        <item x="1705"/>
        <item x="2718"/>
        <item x="509"/>
        <item x="2716"/>
        <item x="1703"/>
        <item x="2488"/>
        <item x="1119"/>
        <item x="507"/>
        <item x="105"/>
        <item x="1700"/>
        <item x="1116"/>
        <item x="506"/>
        <item x="1117"/>
        <item x="2491"/>
        <item x="1701"/>
        <item x="2496"/>
        <item x="508"/>
        <item x="1698"/>
        <item x="1115"/>
        <item x="505"/>
        <item x="504"/>
        <item x="103"/>
        <item x="503"/>
        <item x="104"/>
        <item x="1699"/>
        <item x="500"/>
        <item x="1114"/>
        <item x="97"/>
        <item x="502"/>
        <item x="2713"/>
        <item x="1113"/>
        <item x="1697"/>
        <item x="1111"/>
        <item x="1696"/>
        <item x="1695"/>
        <item x="102"/>
        <item x="1110"/>
        <item x="1109"/>
        <item x="1112"/>
        <item x="2717"/>
        <item x="2487"/>
        <item x="2497"/>
        <item x="2490"/>
        <item x="501"/>
        <item x="2492"/>
        <item x="1693"/>
        <item x="2495"/>
        <item x="1694"/>
        <item x="2709"/>
        <item x="2494"/>
        <item x="2500"/>
        <item x="1108"/>
        <item x="2499"/>
        <item x="2501"/>
        <item x="2502"/>
        <item x="1107"/>
        <item x="498"/>
        <item x="499"/>
        <item x="2505"/>
        <item x="1692"/>
        <item x="497"/>
        <item x="902"/>
        <item x="322"/>
        <item x="313"/>
        <item x="310"/>
        <item x="2686"/>
        <item x="1105"/>
        <item x="1106"/>
        <item x="1691"/>
        <item x="1102"/>
        <item x="1690"/>
        <item x="496"/>
        <item x="492"/>
        <item x="1689"/>
        <item x="1688"/>
        <item x="493"/>
        <item x="2506"/>
        <item x="100"/>
        <item x="1104"/>
        <item x="96"/>
        <item x="1103"/>
        <item x="2503"/>
        <item x="1687"/>
        <item x="101"/>
        <item x="98"/>
        <item x="1101"/>
        <item x="494"/>
        <item x="1099"/>
        <item x="1686"/>
        <item x="495"/>
        <item x="1683"/>
        <item x="2504"/>
        <item x="95"/>
        <item x="491"/>
        <item x="2507"/>
        <item x="2508"/>
        <item x="2509"/>
        <item x="1100"/>
        <item x="1684"/>
        <item x="2510"/>
        <item x="1681"/>
        <item x="1685"/>
        <item x="1682"/>
        <item x="1098"/>
        <item x="93"/>
        <item x="94"/>
        <item x="489"/>
        <item x="92"/>
        <item x="490"/>
        <item x="1680"/>
        <item x="2512"/>
        <item x="1679"/>
        <item x="2511"/>
        <item x="91"/>
        <item x="1094"/>
        <item x="486"/>
        <item x="1095"/>
        <item x="485"/>
        <item x="1678"/>
        <item x="1096"/>
        <item x="488"/>
        <item x="2708"/>
        <item x="2513"/>
        <item x="1097"/>
        <item x="2515"/>
        <item x="1093"/>
        <item x="2514"/>
        <item x="487"/>
        <item x="1091"/>
        <item x="483"/>
        <item x="1092"/>
        <item x="90"/>
        <item x="1090"/>
        <item x="484"/>
        <item x="1675"/>
        <item x="1088"/>
        <item x="1677"/>
        <item x="2517"/>
        <item x="1087"/>
        <item x="89"/>
        <item x="482"/>
        <item x="2516"/>
        <item x="1089"/>
        <item x="1676"/>
        <item x="1086"/>
        <item x="2519"/>
        <item x="1085"/>
        <item x="1674"/>
        <item x="1673"/>
        <item x="1084"/>
        <item x="481"/>
        <item x="1672"/>
        <item x="1083"/>
        <item x="480"/>
        <item x="1082"/>
        <item x="479"/>
        <item x="82"/>
        <item x="1671"/>
        <item x="1670"/>
        <item x="85"/>
        <item x="478"/>
        <item x="477"/>
        <item x="1669"/>
        <item x="476"/>
        <item x="1667"/>
        <item x="88"/>
        <item x="475"/>
        <item x="474"/>
        <item x="2715"/>
        <item x="1666"/>
        <item x="1081"/>
        <item x="1080"/>
        <item x="472"/>
        <item x="2690"/>
        <item x="1079"/>
        <item x="473"/>
        <item x="1078"/>
        <item x="84"/>
        <item x="2518"/>
        <item x="2520"/>
        <item x="471"/>
        <item x="1076"/>
        <item x="470"/>
        <item x="81"/>
        <item x="1077"/>
        <item x="1668"/>
        <item x="468"/>
        <item x="469"/>
        <item x="1664"/>
        <item x="87"/>
        <item x="1075"/>
        <item x="2521"/>
        <item x="1073"/>
        <item x="1665"/>
        <item x="1071"/>
        <item x="1663"/>
        <item x="83"/>
        <item x="2523"/>
        <item x="1074"/>
        <item x="2522"/>
        <item x="467"/>
        <item x="466"/>
        <item x="465"/>
        <item x="1662"/>
        <item x="2524"/>
        <item x="1660"/>
        <item x="1661"/>
        <item x="2525"/>
        <item x="2526"/>
        <item x="1069"/>
        <item x="464"/>
        <item x="1659"/>
        <item x="2527"/>
        <item x="1658"/>
        <item x="1068"/>
        <item x="2528"/>
        <item x="1657"/>
        <item x="2529"/>
        <item x="463"/>
        <item x="1070"/>
        <item x="86"/>
        <item x="2530"/>
        <item x="2534"/>
        <item x="1067"/>
        <item x="1656"/>
        <item x="2720"/>
        <item x="80"/>
        <item x="462"/>
        <item x="1655"/>
        <item x="1654"/>
        <item x="79"/>
        <item x="1651"/>
        <item x="1652"/>
        <item x="1066"/>
        <item x="2532"/>
        <item x="1072"/>
        <item x="2531"/>
        <item x="78"/>
        <item x="1065"/>
        <item x="1064"/>
        <item x="461"/>
        <item x="2535"/>
        <item x="1063"/>
        <item x="460"/>
        <item x="1653"/>
        <item x="459"/>
        <item x="458"/>
        <item x="1062"/>
        <item x="1650"/>
        <item x="1649"/>
        <item x="1061"/>
        <item x="1060"/>
        <item x="1648"/>
        <item x="2533"/>
        <item x="1059"/>
        <item x="1058"/>
        <item x="2536"/>
        <item x="456"/>
        <item x="1057"/>
        <item x="1056"/>
        <item x="455"/>
        <item x="1647"/>
        <item x="77"/>
        <item x="1646"/>
        <item x="2538"/>
        <item x="1644"/>
        <item x="1055"/>
        <item x="1645"/>
        <item x="2537"/>
        <item x="1643"/>
        <item x="1054"/>
        <item x="76"/>
        <item x="2539"/>
        <item x="1051"/>
        <item x="72"/>
        <item x="457"/>
        <item x="1053"/>
        <item x="2540"/>
        <item x="1642"/>
        <item x="1052"/>
        <item x="453"/>
        <item x="1050"/>
        <item x="1641"/>
        <item x="2541"/>
        <item x="1049"/>
        <item x="454"/>
        <item x="451"/>
        <item x="1048"/>
        <item x="2714"/>
        <item x="1639"/>
        <item x="452"/>
        <item x="1640"/>
        <item x="448"/>
        <item x="1638"/>
        <item x="1636"/>
        <item x="1635"/>
        <item x="75"/>
        <item x="2542"/>
        <item x="1633"/>
        <item x="74"/>
        <item x="1047"/>
        <item x="2543"/>
        <item x="2544"/>
        <item x="1046"/>
        <item x="1634"/>
        <item x="1637"/>
        <item x="2545"/>
        <item x="73"/>
        <item x="2550"/>
        <item x="449"/>
        <item x="2547"/>
        <item x="2551"/>
        <item x="1632"/>
        <item x="1045"/>
        <item x="1044"/>
        <item x="1043"/>
        <item x="1630"/>
        <item x="447"/>
        <item x="2549"/>
        <item x="2548"/>
        <item x="69"/>
        <item x="1042"/>
        <item x="450"/>
        <item x="446"/>
        <item x="445"/>
        <item x="1041"/>
        <item x="1631"/>
        <item x="68"/>
        <item x="444"/>
        <item x="2546"/>
        <item x="1039"/>
        <item x="441"/>
        <item x="1038"/>
        <item x="1628"/>
        <item x="442"/>
        <item x="1037"/>
        <item x="2552"/>
        <item x="443"/>
        <item x="67"/>
        <item x="440"/>
        <item x="1629"/>
        <item x="70"/>
        <item x="1626"/>
        <item x="1040"/>
        <item x="438"/>
        <item x="1627"/>
        <item x="2553"/>
        <item x="71"/>
        <item x="2554"/>
        <item x="65"/>
        <item x="1036"/>
        <item x="437"/>
        <item x="1035"/>
        <item x="2556"/>
        <item x="2555"/>
        <item x="2557"/>
        <item x="1034"/>
        <item x="436"/>
        <item x="1625"/>
        <item x="1622"/>
        <item x="1033"/>
        <item x="439"/>
        <item x="435"/>
        <item x="1032"/>
        <item x="2558"/>
        <item x="1031"/>
        <item x="1030"/>
        <item x="1623"/>
        <item x="66"/>
        <item x="1624"/>
        <item x="1029"/>
        <item x="434"/>
        <item x="1621"/>
        <item x="433"/>
        <item x="1620"/>
        <item x="1028"/>
        <item x="1026"/>
        <item x="64"/>
        <item x="1025"/>
        <item x="1619"/>
        <item x="432"/>
        <item x="2710"/>
        <item x="62"/>
        <item x="61"/>
        <item x="1027"/>
        <item x="2559"/>
        <item x="1617"/>
        <item x="63"/>
        <item x="54"/>
        <item x="431"/>
        <item x="430"/>
        <item x="1024"/>
        <item x="429"/>
        <item x="58"/>
        <item x="2560"/>
        <item x="2563"/>
        <item x="423"/>
        <item x="1020"/>
        <item x="1021"/>
        <item x="1616"/>
        <item x="1022"/>
        <item x="2565"/>
        <item x="1023"/>
        <item x="1019"/>
        <item x="422"/>
        <item x="428"/>
        <item x="1615"/>
        <item x="2562"/>
        <item x="425"/>
        <item x="1018"/>
        <item x="419"/>
        <item x="2567"/>
        <item x="1618"/>
        <item x="1613"/>
        <item x="426"/>
        <item x="1017"/>
        <item x="1016"/>
        <item x="427"/>
        <item x="2566"/>
        <item x="1614"/>
        <item x="60"/>
        <item x="1015"/>
        <item x="417"/>
        <item x="1014"/>
        <item x="1013"/>
        <item x="1610"/>
        <item x="416"/>
        <item x="418"/>
        <item x="2561"/>
        <item x="1611"/>
        <item x="2564"/>
        <item x="415"/>
        <item x="1612"/>
        <item x="1609"/>
        <item x="1011"/>
        <item x="56"/>
        <item x="1010"/>
        <item x="1608"/>
        <item x="1012"/>
        <item x="2568"/>
        <item x="424"/>
        <item x="1005"/>
        <item x="1007"/>
        <item x="1004"/>
        <item x="2571"/>
        <item x="2570"/>
        <item x="57"/>
        <item x="59"/>
        <item x="2569"/>
        <item x="53"/>
        <item x="1606"/>
        <item x="421"/>
        <item x="1003"/>
        <item x="2572"/>
        <item x="1605"/>
        <item x="1607"/>
        <item x="420"/>
        <item x="2573"/>
        <item x="2574"/>
        <item x="1604"/>
        <item x="1603"/>
        <item x="1602"/>
        <item x="1601"/>
        <item x="410"/>
        <item x="2575"/>
        <item x="1600"/>
        <item x="1598"/>
        <item x="2719"/>
        <item x="2587"/>
        <item x="1002"/>
        <item x="2580"/>
        <item x="1599"/>
        <item x="52"/>
        <item x="2582"/>
        <item x="2711"/>
        <item x="1597"/>
        <item x="1594"/>
        <item x="407"/>
        <item x="1009"/>
        <item x="2584"/>
        <item x="404"/>
        <item x="1006"/>
        <item x="1595"/>
        <item x="1596"/>
        <item x="55"/>
        <item x="1593"/>
        <item x="406"/>
        <item x="2577"/>
        <item x="1008"/>
        <item x="402"/>
        <item x="2578"/>
        <item x="2588"/>
        <item x="2581"/>
        <item x="1592"/>
        <item x="51"/>
        <item x="2583"/>
        <item x="2579"/>
        <item x="2576"/>
        <item x="2585"/>
        <item x="1590"/>
        <item x="408"/>
        <item x="403"/>
        <item x="405"/>
        <item x="2586"/>
        <item x="1591"/>
        <item x="412"/>
        <item x="2597"/>
        <item x="411"/>
        <item x="1589"/>
        <item x="2593"/>
        <item x="1588"/>
        <item x="414"/>
        <item x="2594"/>
        <item x="413"/>
        <item x="1586"/>
        <item x="1000"/>
        <item x="1587"/>
        <item x="999"/>
        <item x="1001"/>
        <item x="409"/>
        <item x="401"/>
        <item x="50"/>
        <item x="2712"/>
        <item x="400"/>
        <item x="1584"/>
        <item x="998"/>
        <item x="2592"/>
        <item x="2590"/>
        <item x="2591"/>
        <item x="1585"/>
        <item x="997"/>
        <item x="49"/>
        <item x="48"/>
        <item x="1583"/>
        <item x="398"/>
        <item x="995"/>
        <item x="1582"/>
        <item x="1579"/>
        <item x="2595"/>
        <item x="1581"/>
        <item x="399"/>
        <item x="390"/>
        <item x="1580"/>
        <item x="2589"/>
        <item x="996"/>
        <item x="47"/>
        <item x="1577"/>
        <item x="2596"/>
        <item x="994"/>
        <item x="2600"/>
        <item x="2598"/>
        <item x="993"/>
        <item x="397"/>
        <item x="992"/>
        <item x="2601"/>
        <item x="395"/>
        <item x="2599"/>
        <item x="991"/>
        <item x="2687"/>
        <item x="2682"/>
        <item x="2707"/>
        <item x="46"/>
        <item x="2602"/>
        <item x="388"/>
        <item x="1578"/>
        <item x="990"/>
        <item x="2603"/>
        <item x="391"/>
        <item x="989"/>
        <item x="1576"/>
        <item x="2605"/>
        <item x="385"/>
        <item x="2606"/>
        <item x="1575"/>
        <item x="386"/>
        <item x="988"/>
        <item x="2698"/>
        <item x="393"/>
        <item x="987"/>
        <item x="2609"/>
        <item x="394"/>
        <item x="2704"/>
        <item x="2607"/>
        <item x="2604"/>
        <item x="2608"/>
        <item x="2610"/>
        <item x="2611"/>
        <item x="985"/>
        <item x="986"/>
        <item x="984"/>
        <item x="2612"/>
        <item x="981"/>
        <item x="1574"/>
        <item x="2613"/>
        <item x="2614"/>
        <item x="2615"/>
        <item x="2616"/>
        <item x="38"/>
        <item x="983"/>
        <item x="2617"/>
        <item x="975"/>
        <item x="2618"/>
        <item x="387"/>
        <item x="35"/>
        <item x="976"/>
        <item x="42"/>
        <item x="389"/>
        <item x="392"/>
        <item x="396"/>
        <item x="1573"/>
        <item x="980"/>
        <item x="1572"/>
        <item x="383"/>
        <item x="1571"/>
        <item x="2619"/>
        <item x="379"/>
        <item x="2695"/>
        <item x="44"/>
        <item x="2625"/>
        <item x="380"/>
        <item x="382"/>
        <item x="978"/>
        <item x="37"/>
        <item x="1570"/>
        <item x="377"/>
        <item x="43"/>
        <item x="2620"/>
        <item x="39"/>
        <item x="977"/>
        <item x="979"/>
        <item x="378"/>
        <item x="41"/>
        <item x="381"/>
        <item x="982"/>
        <item x="974"/>
        <item x="1569"/>
        <item x="40"/>
        <item x="1567"/>
        <item x="2623"/>
        <item x="1568"/>
        <item x="1566"/>
        <item x="1565"/>
        <item x="384"/>
        <item x="1564"/>
        <item x="1563"/>
        <item x="2622"/>
        <item x="970"/>
        <item x="2624"/>
        <item x="45"/>
        <item x="971"/>
        <item x="2621"/>
        <item x="967"/>
        <item x="374"/>
        <item x="372"/>
        <item x="1562"/>
        <item x="1561"/>
        <item x="2694"/>
        <item x="36"/>
        <item x="1560"/>
        <item x="2627"/>
        <item x="966"/>
        <item x="33"/>
        <item x="2626"/>
        <item x="1558"/>
        <item x="371"/>
        <item x="2628"/>
        <item x="2629"/>
        <item x="1559"/>
        <item x="969"/>
        <item x="2679"/>
        <item x="1557"/>
        <item x="376"/>
        <item x="373"/>
        <item x="2630"/>
        <item x="2631"/>
        <item x="1552"/>
        <item x="2632"/>
        <item x="1"/>
        <item x="960"/>
        <item x="375"/>
        <item x="1555"/>
        <item x="2633"/>
        <item x="370"/>
        <item x="369"/>
        <item x="2635"/>
        <item x="2701"/>
        <item x="964"/>
        <item x="1551"/>
        <item x="1550"/>
        <item x="972"/>
        <item x="34"/>
        <item x="2636"/>
        <item x="1556"/>
        <item x="368"/>
        <item x="32"/>
        <item x="2638"/>
        <item x="2634"/>
        <item x="1554"/>
        <item x="31"/>
        <item x="1549"/>
        <item x="973"/>
        <item x="968"/>
        <item x="1546"/>
        <item x="1553"/>
        <item x="963"/>
        <item x="1547"/>
        <item x="367"/>
        <item x="2637"/>
        <item x="366"/>
        <item x="365"/>
        <item x="961"/>
        <item x="363"/>
        <item x="2640"/>
        <item x="2641"/>
        <item x="965"/>
        <item x="362"/>
        <item x="1548"/>
        <item x="2639"/>
        <item x="962"/>
        <item x="24"/>
        <item x="6"/>
        <item x="20"/>
        <item x="364"/>
        <item x="2642"/>
        <item x="958"/>
        <item x="959"/>
        <item x="957"/>
        <item x="2644"/>
        <item x="358"/>
        <item x="357"/>
        <item x="1545"/>
        <item x="1541"/>
        <item x="2643"/>
        <item x="359"/>
        <item x="1543"/>
        <item x="360"/>
        <item x="1544"/>
        <item x="2645"/>
        <item x="2646"/>
        <item x="22"/>
        <item x="2705"/>
        <item x="1538"/>
        <item x="2647"/>
        <item x="2648"/>
        <item x="946"/>
        <item x="2656"/>
        <item x="950"/>
        <item x="2650"/>
        <item x="2649"/>
        <item x="2653"/>
        <item x="2651"/>
        <item x="2655"/>
        <item x="953"/>
        <item x="2706"/>
        <item x="954"/>
        <item x="956"/>
        <item x="361"/>
        <item x="2654"/>
        <item x="29"/>
        <item x="1537"/>
        <item x="2657"/>
        <item x="21"/>
        <item x="948"/>
        <item x="355"/>
        <item x="2652"/>
        <item x="25"/>
        <item x="1535"/>
        <item x="2658"/>
        <item x="952"/>
        <item x="955"/>
        <item x="356"/>
        <item x="1536"/>
        <item x="354"/>
        <item x="1539"/>
        <item x="23"/>
        <item x="1542"/>
        <item x="951"/>
        <item x="28"/>
        <item x="30"/>
        <item x="17"/>
        <item x="351"/>
        <item x="27"/>
        <item x="949"/>
        <item x="353"/>
        <item x="1540"/>
        <item x="19"/>
        <item x="2659"/>
        <item x="26"/>
        <item x="18"/>
        <item x="945"/>
        <item x="350"/>
        <item x="1534"/>
        <item x="352"/>
        <item x="947"/>
        <item x="349"/>
        <item x="2660"/>
        <item x="2661"/>
        <item x="2662"/>
        <item x="2693"/>
        <item x="2663"/>
        <item x="944"/>
        <item x="943"/>
        <item x="1527"/>
        <item x="941"/>
        <item x="2664"/>
        <item x="2696"/>
        <item x="1523"/>
        <item x="942"/>
        <item x="1524"/>
        <item x="936"/>
        <item x="2665"/>
        <item x="340"/>
        <item x="940"/>
        <item x="933"/>
        <item x="347"/>
        <item x="2668"/>
        <item x="1528"/>
        <item x="16"/>
        <item x="1531"/>
        <item x="14"/>
        <item x="343"/>
        <item x="2676"/>
        <item x="1522"/>
        <item x="939"/>
        <item x="1529"/>
        <item x="344"/>
        <item x="938"/>
        <item x="932"/>
        <item x="1530"/>
        <item x="1526"/>
        <item x="2669"/>
        <item x="2674"/>
        <item x="935"/>
        <item x="2675"/>
        <item x="2666"/>
        <item x="5"/>
        <item x="1533"/>
        <item x="2667"/>
        <item x="937"/>
        <item x="2670"/>
        <item x="348"/>
        <item x="934"/>
        <item x="346"/>
        <item x="1525"/>
        <item x="931"/>
        <item x="341"/>
        <item x="11"/>
        <item x="930"/>
        <item x="345"/>
        <item x="1532"/>
        <item x="2673"/>
        <item x="929"/>
        <item x="2703"/>
        <item x="4"/>
        <item x="2671"/>
        <item x="1521"/>
        <item x="342"/>
        <item x="7"/>
        <item x="332"/>
        <item x="339"/>
        <item x="9"/>
        <item x="928"/>
        <item x="926"/>
        <item x="925"/>
        <item x="923"/>
        <item x="1520"/>
        <item x="924"/>
        <item x="331"/>
        <item x="2700"/>
        <item x="916"/>
        <item x="1519"/>
        <item x="1517"/>
        <item x="334"/>
        <item x="927"/>
        <item x="2699"/>
        <item x="921"/>
        <item x="1518"/>
        <item x="1514"/>
        <item x="917"/>
        <item x="333"/>
        <item x="327"/>
        <item x="1516"/>
        <item x="1512"/>
        <item x="920"/>
        <item x="326"/>
        <item x="918"/>
        <item x="10"/>
        <item x="2672"/>
        <item x="335"/>
        <item x="338"/>
        <item x="922"/>
        <item x="2677"/>
        <item x="2097"/>
        <item x="908"/>
        <item x="2094"/>
        <item x="1502"/>
        <item x="1491"/>
        <item x="304"/>
        <item x="2098"/>
        <item x="307"/>
        <item x="305"/>
        <item x="2096"/>
        <item x="2095"/>
        <item x="2092"/>
        <item x="2089"/>
        <item x="1496"/>
        <item x="2085"/>
        <item x="909"/>
        <item x="2100"/>
        <item x="303"/>
        <item x="2090"/>
        <item x="2091"/>
        <item x="907"/>
        <item x="2105"/>
        <item x="306"/>
        <item x="2104"/>
        <item x="2093"/>
        <item x="911"/>
        <item x="913"/>
        <item x="309"/>
        <item x="2084"/>
        <item x="2764"/>
        <item x="2087"/>
        <item x="2106"/>
        <item x="1494"/>
        <item x="2086"/>
        <item x="896"/>
        <item x="1493"/>
        <item x="2765"/>
        <item x="1495"/>
        <item x="2101"/>
        <item x="1497"/>
        <item x="2099"/>
        <item x="2088"/>
        <item x="308"/>
        <item x="2083"/>
        <item x="2102"/>
        <item x="892"/>
        <item x="2082"/>
        <item x="1492"/>
        <item x="2107"/>
        <item x="889"/>
        <item x="1498"/>
        <item x="300"/>
        <item x="2103"/>
        <item x="899"/>
        <item x="302"/>
        <item x="1490"/>
        <item x="2108"/>
        <item x="897"/>
        <item x="2080"/>
        <item x="2110"/>
        <item x="301"/>
        <item x="891"/>
        <item x="2081"/>
        <item x="2111"/>
        <item x="894"/>
        <item x="1489"/>
        <item x="2109"/>
        <item x="893"/>
        <item x="1488"/>
        <item x="1487"/>
        <item x="898"/>
        <item x="1484"/>
        <item x="2115"/>
        <item x="2078"/>
        <item x="1486"/>
        <item x="2121"/>
        <item x="299"/>
        <item x="2114"/>
        <item x="895"/>
        <item x="888"/>
        <item x="2074"/>
        <item x="1485"/>
        <item x="1478"/>
        <item x="297"/>
        <item x="298"/>
        <item x="2119"/>
        <item x="1481"/>
        <item x="2120"/>
        <item x="2113"/>
        <item x="2118"/>
        <item x="2079"/>
        <item x="2076"/>
        <item x="2116"/>
        <item x="1480"/>
        <item x="2077"/>
        <item x="2112"/>
        <item x="294"/>
        <item x="1483"/>
        <item x="2068"/>
        <item x="2072"/>
        <item x="2073"/>
        <item x="291"/>
        <item x="293"/>
        <item x="890"/>
        <item x="887"/>
        <item x="289"/>
        <item x="2122"/>
        <item x="2117"/>
        <item x="885"/>
        <item x="296"/>
        <item x="886"/>
        <item x="1479"/>
        <item x="2071"/>
        <item x="884"/>
        <item x="1482"/>
        <item x="290"/>
        <item x="2125"/>
        <item x="879"/>
        <item x="881"/>
        <item x="880"/>
        <item x="2124"/>
        <item x="2069"/>
        <item x="2123"/>
        <item x="2126"/>
        <item x="2070"/>
        <item x="2134"/>
        <item x="1477"/>
        <item x="2075"/>
        <item x="1475"/>
        <item x="883"/>
        <item x="1476"/>
        <item x="2067"/>
        <item x="1472"/>
        <item x="2129"/>
        <item x="2066"/>
        <item x="2131"/>
        <item x="295"/>
        <item x="292"/>
        <item x="1474"/>
        <item x="882"/>
        <item x="2128"/>
        <item x="877"/>
        <item x="1473"/>
        <item x="1471"/>
        <item x="878"/>
        <item x="2065"/>
        <item x="1470"/>
        <item x="1468"/>
        <item x="2135"/>
        <item x="2064"/>
        <item x="2132"/>
        <item x="288"/>
        <item x="286"/>
        <item x="2127"/>
        <item x="2063"/>
        <item x="1466"/>
        <item x="2062"/>
        <item x="1465"/>
        <item x="2766"/>
        <item x="1500"/>
        <item x="1467"/>
        <item x="2133"/>
        <item x="1463"/>
        <item x="1469"/>
        <item x="1464"/>
        <item x="287"/>
        <item x="2763"/>
        <item x="1462"/>
        <item x="1460"/>
        <item x="1461"/>
        <item x="1459"/>
        <item x="2757"/>
        <item x="1458"/>
        <item x="876"/>
        <item x="2137"/>
        <item x="2059"/>
        <item x="874"/>
        <item x="2058"/>
        <item x="1457"/>
        <item x="1456"/>
        <item x="2130"/>
        <item x="1454"/>
        <item x="2061"/>
        <item x="872"/>
        <item x="2057"/>
        <item x="2140"/>
        <item x="285"/>
        <item x="2056"/>
        <item x="1455"/>
        <item x="875"/>
        <item x="1453"/>
        <item x="873"/>
        <item x="1452"/>
        <item x="1451"/>
        <item x="870"/>
        <item x="283"/>
        <item x="2136"/>
        <item x="282"/>
        <item x="1450"/>
        <item x="1449"/>
        <item x="2139"/>
        <item x="2060"/>
        <item x="2141"/>
        <item x="1501"/>
        <item x="312"/>
        <item x="0"/>
        <item x="871"/>
        <item x="2138"/>
        <item x="900"/>
        <item x="869"/>
        <item x="284"/>
        <item x="2055"/>
        <item x="2054"/>
        <item x="1447"/>
        <item x="2053"/>
        <item x="2052"/>
        <item x="1448"/>
        <item x="1446"/>
        <item x="2142"/>
        <item x="1445"/>
        <item x="2146"/>
        <item x="2150"/>
        <item x="2153"/>
        <item x="2147"/>
        <item x="864"/>
        <item x="2051"/>
        <item x="279"/>
        <item x="2149"/>
        <item x="868"/>
        <item x="1444"/>
        <item x="2148"/>
        <item x="2050"/>
        <item x="2152"/>
        <item x="280"/>
        <item x="2049"/>
        <item x="2144"/>
        <item x="867"/>
        <item x="1443"/>
        <item x="2047"/>
        <item x="1441"/>
        <item x="1442"/>
        <item x="2760"/>
        <item x="2155"/>
        <item x="2154"/>
        <item x="2145"/>
        <item x="2143"/>
        <item x="277"/>
        <item x="2151"/>
        <item x="863"/>
        <item x="2046"/>
        <item x="1440"/>
        <item x="866"/>
        <item x="1437"/>
        <item x="1435"/>
        <item x="2758"/>
        <item x="2048"/>
        <item x="1438"/>
        <item x="862"/>
        <item x="865"/>
        <item x="2156"/>
        <item x="281"/>
        <item x="2762"/>
        <item x="860"/>
        <item x="861"/>
        <item x="2042"/>
        <item x="2043"/>
        <item x="2157"/>
        <item x="2159"/>
        <item x="2160"/>
        <item x="278"/>
        <item x="1439"/>
        <item x="858"/>
        <item x="1436"/>
        <item x="2045"/>
        <item x="2044"/>
        <item x="1434"/>
        <item x="856"/>
        <item x="2041"/>
        <item x="2164"/>
        <item x="2161"/>
        <item x="2040"/>
        <item x="2163"/>
        <item x="271"/>
        <item x="859"/>
        <item x="2039"/>
        <item x="2038"/>
        <item x="2165"/>
        <item x="2158"/>
        <item x="1433"/>
        <item x="857"/>
        <item x="1431"/>
        <item x="276"/>
        <item x="855"/>
        <item x="853"/>
        <item x="854"/>
        <item x="2167"/>
        <item x="2162"/>
        <item x="2759"/>
        <item x="852"/>
        <item x="851"/>
        <item x="2166"/>
        <item x="849"/>
        <item x="848"/>
        <item x="2037"/>
        <item x="844"/>
        <item x="274"/>
        <item x="1432"/>
        <item x="1430"/>
        <item x="275"/>
        <item x="2168"/>
        <item x="1429"/>
        <item x="850"/>
        <item x="2036"/>
        <item x="841"/>
        <item x="2171"/>
        <item x="2033"/>
        <item x="2169"/>
        <item x="2170"/>
        <item x="272"/>
        <item x="845"/>
        <item x="847"/>
        <item x="846"/>
        <item x="2761"/>
        <item x="12"/>
        <item x="314"/>
        <item x="273"/>
        <item x="842"/>
        <item x="843"/>
        <item x="1428"/>
        <item x="840"/>
        <item x="2034"/>
        <item x="2172"/>
        <item x="270"/>
        <item x="2174"/>
        <item x="2173"/>
        <item x="2176"/>
        <item x="2035"/>
        <item x="2031"/>
        <item x="2177"/>
        <item x="1426"/>
        <item x="839"/>
        <item x="1427"/>
        <item x="838"/>
        <item x="2032"/>
        <item x="1425"/>
        <item x="835"/>
        <item x="2178"/>
        <item x="2181"/>
        <item x="1423"/>
        <item x="2029"/>
        <item x="1421"/>
        <item x="2030"/>
        <item x="1424"/>
        <item x="836"/>
        <item x="2175"/>
        <item x="1420"/>
        <item x="837"/>
        <item x="834"/>
        <item x="2028"/>
        <item x="833"/>
        <item x="2027"/>
        <item x="2180"/>
        <item x="2026"/>
        <item x="267"/>
        <item x="2025"/>
        <item x="2179"/>
        <item x="2024"/>
        <item x="830"/>
        <item x="269"/>
        <item x="832"/>
        <item x="268"/>
        <item x="1419"/>
        <item x="2023"/>
        <item x="1422"/>
        <item x="2022"/>
        <item x="1417"/>
        <item x="1418"/>
        <item x="1416"/>
        <item x="1415"/>
        <item x="1414"/>
        <item x="1413"/>
        <item x="2182"/>
        <item x="1411"/>
        <item x="2183"/>
        <item x="2020"/>
        <item x="2019"/>
        <item x="828"/>
        <item x="2185"/>
        <item x="831"/>
        <item x="2021"/>
        <item x="1412"/>
        <item x="1409"/>
        <item x="1410"/>
        <item x="2018"/>
        <item x="829"/>
        <item x="266"/>
        <item x="827"/>
        <item x="2012"/>
        <item x="904"/>
        <item x="2014"/>
        <item x="824"/>
        <item x="2184"/>
        <item x="2186"/>
        <item x="2187"/>
        <item x="2016"/>
        <item x="264"/>
        <item x="826"/>
        <item x="2192"/>
        <item x="2013"/>
        <item x="823"/>
        <item x="2188"/>
        <item x="2191"/>
        <item x="821"/>
        <item x="2756"/>
        <item x="825"/>
        <item x="2011"/>
        <item x="820"/>
        <item x="1407"/>
        <item x="2190"/>
        <item x="2017"/>
        <item x="2198"/>
        <item x="822"/>
        <item x="2755"/>
        <item x="1405"/>
        <item x="819"/>
        <item x="2015"/>
        <item x="816"/>
        <item x="817"/>
        <item x="2189"/>
        <item x="818"/>
        <item x="812"/>
        <item x="815"/>
        <item x="263"/>
        <item x="2195"/>
        <item x="814"/>
        <item x="813"/>
        <item x="811"/>
        <item x="1406"/>
        <item x="2754"/>
        <item x="810"/>
        <item x="2193"/>
        <item x="1408"/>
        <item x="265"/>
        <item x="2194"/>
        <item x="2010"/>
        <item x="808"/>
        <item x="809"/>
        <item x="806"/>
        <item x="807"/>
        <item x="1402"/>
        <item x="2009"/>
        <item x="2196"/>
        <item x="2007"/>
        <item x="804"/>
        <item x="2008"/>
        <item x="2197"/>
        <item x="2199"/>
        <item x="1403"/>
        <item x="2201"/>
        <item x="1404"/>
        <item x="2004"/>
        <item x="1401"/>
        <item x="805"/>
        <item x="802"/>
        <item x="262"/>
        <item x="801"/>
        <item x="803"/>
        <item x="1400"/>
        <item x="2753"/>
        <item x="1399"/>
        <item x="1398"/>
        <item x="797"/>
        <item x="2006"/>
        <item x="2200"/>
        <item x="1396"/>
        <item x="800"/>
        <item x="798"/>
        <item x="2202"/>
        <item x="1397"/>
        <item x="2005"/>
        <item x="1395"/>
        <item x="1394"/>
        <item x="799"/>
        <item x="2203"/>
        <item x="796"/>
        <item x="1390"/>
        <item x="2003"/>
        <item x="1392"/>
        <item x="1393"/>
        <item x="2205"/>
        <item x="1391"/>
        <item x="2752"/>
        <item x="795"/>
        <item x="260"/>
        <item x="2206"/>
        <item x="2209"/>
        <item x="321"/>
        <item x="261"/>
        <item x="2204"/>
        <item x="1389"/>
        <item x="1385"/>
        <item x="1386"/>
        <item x="2207"/>
        <item x="256"/>
        <item x="788"/>
        <item x="790"/>
        <item x="787"/>
        <item x="257"/>
        <item x="1388"/>
        <item x="793"/>
        <item x="259"/>
        <item x="789"/>
        <item x="2208"/>
        <item x="258"/>
        <item x="792"/>
        <item x="2210"/>
        <item x="794"/>
        <item x="791"/>
        <item x="1996"/>
        <item x="318"/>
        <item x="2684"/>
        <item x="1384"/>
        <item x="252"/>
        <item x="2211"/>
        <item x="784"/>
        <item x="785"/>
        <item x="919"/>
        <item x="914"/>
        <item x="1509"/>
        <item x="1995"/>
        <item x="1515"/>
        <item x="1511"/>
        <item x="2"/>
        <item x="906"/>
        <item x="323"/>
        <item x="1508"/>
        <item x="2688"/>
        <item x="905"/>
        <item x="1997"/>
        <item x="1387"/>
        <item x="783"/>
        <item x="2002"/>
        <item x="2212"/>
        <item x="2702"/>
        <item x="2691"/>
        <item x="786"/>
        <item x="2000"/>
        <item x="2001"/>
        <item x="253"/>
        <item x="1998"/>
        <item x="2213"/>
        <item x="782"/>
        <item x="2214"/>
        <item x="255"/>
        <item x="1994"/>
        <item x="2216"/>
        <item x="781"/>
        <item x="778"/>
        <item x="2215"/>
        <item x="99"/>
        <item t="default"/>
      </items>
    </pivotField>
    <pivotField showAll="0">
      <items count="2629">
        <item x="1224"/>
        <item x="2261"/>
        <item x="1310"/>
        <item x="1795"/>
        <item x="643"/>
        <item x="239"/>
        <item x="2167"/>
        <item x="673"/>
        <item x="1519"/>
        <item x="39"/>
        <item x="1537"/>
        <item x="951"/>
        <item x="1988"/>
        <item x="1412"/>
        <item x="1985"/>
        <item x="1984"/>
        <item x="1411"/>
        <item x="2089"/>
        <item x="856"/>
        <item x="1980"/>
        <item x="2090"/>
        <item x="1979"/>
        <item x="852"/>
        <item x="848"/>
        <item x="1413"/>
        <item x="1408"/>
        <item x="272"/>
        <item x="1978"/>
        <item x="849"/>
        <item x="1981"/>
        <item x="1409"/>
        <item x="2085"/>
        <item x="2084"/>
        <item x="2087"/>
        <item x="846"/>
        <item x="2086"/>
        <item x="279"/>
        <item x="2091"/>
        <item x="297"/>
        <item x="875"/>
        <item x="876"/>
        <item x="847"/>
        <item x="372"/>
        <item x="36"/>
        <item x="1525"/>
        <item x="1530"/>
        <item x="2509"/>
        <item x="2503"/>
        <item x="954"/>
        <item x="365"/>
        <item x="1520"/>
        <item x="1526"/>
        <item x="367"/>
        <item x="366"/>
        <item x="5"/>
        <item x="1468"/>
        <item x="99"/>
        <item x="2609"/>
        <item x="2608"/>
        <item x="1243"/>
        <item x="21"/>
        <item x="768"/>
        <item x="1924"/>
        <item x="764"/>
        <item x="767"/>
        <item x="2132"/>
        <item x="1934"/>
        <item x="773"/>
        <item x="1943"/>
        <item x="1341"/>
        <item x="246"/>
        <item x="1932"/>
        <item x="2133"/>
        <item x="1925"/>
        <item x="1355"/>
        <item x="1353"/>
        <item x="2138"/>
        <item x="1358"/>
        <item x="2131"/>
        <item x="766"/>
        <item x="248"/>
        <item x="2130"/>
        <item x="255"/>
        <item x="1354"/>
        <item x="1359"/>
        <item x="1926"/>
        <item x="765"/>
        <item x="1332"/>
        <item x="2156"/>
        <item x="1936"/>
        <item x="1921"/>
        <item x="760"/>
        <item x="1927"/>
        <item x="2140"/>
        <item x="1351"/>
        <item x="2141"/>
        <item x="1356"/>
        <item x="1931"/>
        <item x="761"/>
        <item x="2127"/>
        <item x="1349"/>
        <item x="2612"/>
        <item x="2136"/>
        <item x="2134"/>
        <item x="1357"/>
        <item x="769"/>
        <item x="1928"/>
        <item x="758"/>
        <item x="752"/>
        <item x="1923"/>
        <item x="1935"/>
        <item x="1929"/>
        <item x="2139"/>
        <item x="1937"/>
        <item x="1933"/>
        <item x="2129"/>
        <item x="1930"/>
        <item x="762"/>
        <item x="2135"/>
        <item x="1352"/>
        <item x="2150"/>
        <item x="2128"/>
        <item x="770"/>
        <item x="250"/>
        <item x="763"/>
        <item x="1350"/>
        <item x="2611"/>
        <item x="2137"/>
        <item x="2142"/>
        <item x="1938"/>
        <item x="1102"/>
        <item x="1666"/>
        <item x="2377"/>
        <item x="502"/>
        <item x="821"/>
        <item x="826"/>
        <item x="1426"/>
        <item x="835"/>
        <item x="1091"/>
        <item x="2026"/>
        <item x="897"/>
        <item x="306"/>
        <item x="941"/>
        <item x="2521"/>
        <item x="2497"/>
        <item x="354"/>
        <item x="961"/>
        <item x="968"/>
        <item x="84"/>
        <item x="1619"/>
        <item x="1618"/>
        <item x="2410"/>
        <item x="1057"/>
        <item x="2405"/>
        <item x="459"/>
        <item x="464"/>
        <item x="2409"/>
        <item x="1626"/>
        <item x="1054"/>
        <item x="1056"/>
        <item x="460"/>
        <item x="2407"/>
        <item x="87"/>
        <item x="79"/>
        <item x="80"/>
        <item x="1052"/>
        <item x="1621"/>
        <item x="1622"/>
        <item x="1055"/>
        <item x="2408"/>
        <item x="83"/>
        <item x="1053"/>
        <item x="2411"/>
        <item x="462"/>
        <item x="2416"/>
        <item x="1628"/>
        <item x="1627"/>
        <item x="1632"/>
        <item x="2404"/>
        <item x="1060"/>
        <item x="86"/>
        <item x="1625"/>
        <item x="1624"/>
        <item x="2414"/>
        <item x="2406"/>
        <item x="463"/>
        <item x="2585"/>
        <item x="1623"/>
        <item x="1629"/>
        <item x="461"/>
        <item x="1617"/>
        <item x="1630"/>
        <item x="2412"/>
        <item x="1620"/>
        <item x="456"/>
        <item x="2417"/>
        <item x="1051"/>
        <item x="455"/>
        <item x="1050"/>
        <item x="1058"/>
        <item x="1048"/>
        <item x="1049"/>
        <item x="457"/>
        <item x="78"/>
        <item x="2413"/>
        <item x="458"/>
        <item x="2071"/>
        <item x="2009"/>
        <item x="845"/>
        <item x="844"/>
        <item x="1403"/>
        <item x="854"/>
        <item x="2097"/>
        <item x="2096"/>
        <item x="271"/>
        <item x="2104"/>
        <item x="383"/>
        <item x="2494"/>
        <item x="1508"/>
        <item x="796"/>
        <item x="263"/>
        <item x="888"/>
        <item x="808"/>
        <item x="1374"/>
        <item x="1460"/>
        <item x="2258"/>
        <item x="2061"/>
        <item x="2062"/>
        <item x="2065"/>
        <item x="2003"/>
        <item x="289"/>
        <item x="1433"/>
        <item x="920"/>
        <item x="917"/>
        <item x="278"/>
        <item x="1986"/>
        <item x="11"/>
        <item x="807"/>
        <item x="2616"/>
        <item x="2002"/>
        <item x="926"/>
        <item x="1475"/>
        <item x="2031"/>
        <item x="1378"/>
        <item x="862"/>
        <item x="1380"/>
        <item x="2059"/>
        <item x="805"/>
        <item x="801"/>
        <item x="1428"/>
        <item x="815"/>
        <item x="2613"/>
        <item x="2005"/>
        <item x="1444"/>
        <item x="918"/>
        <item x="332"/>
        <item x="7"/>
        <item x="1492"/>
        <item x="1947"/>
        <item x="1366"/>
        <item x="1365"/>
        <item x="916"/>
        <item x="4"/>
        <item x="2544"/>
        <item x="907"/>
        <item x="1429"/>
        <item x="1997"/>
        <item x="855"/>
        <item x="1379"/>
        <item x="1966"/>
        <item x="1442"/>
        <item x="1493"/>
        <item x="931"/>
        <item x="1393"/>
        <item x="1394"/>
        <item x="857"/>
        <item x="2620"/>
        <item x="1410"/>
        <item x="34"/>
        <item x="952"/>
        <item x="45"/>
        <item x="1391"/>
        <item x="32"/>
        <item x="1334"/>
        <item x="1458"/>
        <item x="881"/>
        <item x="2017"/>
        <item x="299"/>
        <item x="2052"/>
        <item x="2015"/>
        <item x="1513"/>
        <item x="936"/>
        <item x="2518"/>
        <item x="2532"/>
        <item x="1507"/>
        <item x="938"/>
        <item x="355"/>
        <item x="2524"/>
        <item x="358"/>
        <item x="1514"/>
        <item x="2528"/>
        <item x="29"/>
        <item x="2516"/>
        <item x="2116"/>
        <item x="352"/>
        <item x="2519"/>
        <item x="361"/>
        <item x="357"/>
        <item x="1390"/>
        <item x="2106"/>
        <item x="1435"/>
        <item x="1961"/>
        <item x="867"/>
        <item x="2060"/>
        <item x="1505"/>
        <item x="349"/>
        <item x="791"/>
        <item x="956"/>
        <item x="960"/>
        <item x="794"/>
        <item x="2037"/>
        <item x="775"/>
        <item x="254"/>
        <item x="42"/>
        <item x="969"/>
        <item x="945"/>
        <item x="947"/>
        <item x="882"/>
        <item x="1439"/>
        <item x="1949"/>
        <item x="1373"/>
        <item x="261"/>
        <item x="262"/>
        <item x="14"/>
        <item x="2029"/>
        <item x="751"/>
        <item x="2028"/>
        <item x="2025"/>
        <item x="2520"/>
        <item x="2523"/>
        <item x="2039"/>
        <item x="1372"/>
        <item x="1436"/>
        <item x="1361"/>
        <item x="2481"/>
        <item x="1364"/>
        <item x="1965"/>
        <item x="1963"/>
        <item x="2543"/>
        <item x="1485"/>
        <item x="1376"/>
        <item x="362"/>
        <item x="1517"/>
        <item x="26"/>
        <item x="348"/>
        <item x="944"/>
        <item x="2530"/>
        <item x="746"/>
        <item x="745"/>
        <item x="1383"/>
        <item x="269"/>
        <item x="44"/>
        <item x="1466"/>
        <item x="1962"/>
        <item x="798"/>
        <item x="344"/>
        <item x="33"/>
        <item x="959"/>
        <item x="1375"/>
        <item x="1431"/>
        <item x="2526"/>
        <item x="1950"/>
        <item x="302"/>
        <item x="1939"/>
        <item x="256"/>
        <item x="774"/>
        <item x="872"/>
        <item x="2119"/>
        <item x="2118"/>
        <item x="878"/>
        <item x="913"/>
        <item x="914"/>
        <item x="793"/>
        <item x="922"/>
        <item x="804"/>
        <item x="802"/>
        <item x="827"/>
        <item x="2100"/>
        <item x="1401"/>
        <item x="1973"/>
        <item x="1400"/>
        <item x="828"/>
        <item x="2098"/>
        <item x="1971"/>
        <item x="825"/>
        <item x="824"/>
        <item x="829"/>
        <item x="1396"/>
        <item x="1970"/>
        <item x="819"/>
        <item x="789"/>
        <item x="2121"/>
        <item x="2510"/>
        <item x="1495"/>
        <item x="2011"/>
        <item x="2095"/>
        <item x="2093"/>
        <item x="356"/>
        <item x="1958"/>
        <item x="934"/>
        <item x="2540"/>
        <item x="2074"/>
        <item x="837"/>
        <item x="18"/>
        <item x="266"/>
        <item x="1430"/>
        <item x="2160"/>
        <item x="2529"/>
        <item x="1509"/>
        <item x="894"/>
        <item x="1957"/>
        <item x="267"/>
        <item x="841"/>
        <item x="1955"/>
        <item x="820"/>
        <item x="818"/>
        <item x="883"/>
        <item x="1090"/>
        <item x="305"/>
        <item x="1464"/>
        <item x="2067"/>
        <item x="1869"/>
        <item x="314"/>
        <item x="323"/>
        <item x="311"/>
        <item x="327"/>
        <item x="273"/>
        <item x="908"/>
        <item x="2622"/>
        <item x="2021"/>
        <item x="1469"/>
        <item x="2511"/>
        <item x="1954"/>
        <item x="1405"/>
        <item x="1445"/>
        <item x="296"/>
        <item x="2036"/>
        <item x="899"/>
        <item x="1453"/>
        <item x="1461"/>
        <item x="1370"/>
        <item x="792"/>
        <item x="2117"/>
        <item x="1369"/>
        <item x="1402"/>
        <item x="884"/>
        <item x="1544"/>
        <item x="2493"/>
        <item x="2495"/>
        <item x="2492"/>
        <item x="2614"/>
        <item x="284"/>
        <item x="280"/>
        <item x="910"/>
        <item x="2088"/>
        <item x="10"/>
        <item x="2073"/>
        <item x="2525"/>
        <item x="2573"/>
        <item x="1459"/>
        <item x="831"/>
        <item x="1467"/>
        <item x="2041"/>
        <item x="300"/>
        <item x="2022"/>
        <item x="886"/>
        <item x="1504"/>
        <item x="2534"/>
        <item x="347"/>
        <item x="2023"/>
        <item x="933"/>
        <item x="1975"/>
        <item x="2535"/>
        <item x="776"/>
        <item x="901"/>
        <item x="836"/>
        <item x="276"/>
        <item x="911"/>
        <item x="2053"/>
        <item x="339"/>
        <item x="9"/>
        <item x="308"/>
        <item x="1491"/>
        <item x="2570"/>
        <item x="906"/>
        <item x="1489"/>
        <item x="333"/>
        <item x="1490"/>
        <item x="334"/>
        <item x="304"/>
        <item x="275"/>
        <item x="231"/>
        <item x="2536"/>
        <item x="885"/>
        <item x="293"/>
        <item x="853"/>
        <item x="2078"/>
        <item x="1497"/>
        <item x="2094"/>
        <item x="413"/>
        <item x="360"/>
        <item x="2034"/>
        <item x="2033"/>
        <item x="287"/>
        <item x="2006"/>
        <item x="283"/>
        <item x="915"/>
        <item x="277"/>
        <item x="12"/>
        <item x="315"/>
        <item x="830"/>
        <item x="1388"/>
        <item x="335"/>
        <item x="898"/>
        <item x="338"/>
        <item x="2548"/>
        <item x="912"/>
        <item x="1443"/>
        <item x="2047"/>
        <item x="868"/>
        <item x="1457"/>
        <item x="800"/>
        <item x="2112"/>
        <item x="799"/>
        <item x="903"/>
        <item x="2020"/>
        <item x="310"/>
        <item x="309"/>
        <item x="2099"/>
        <item x="838"/>
        <item x="274"/>
        <item x="834"/>
        <item x="832"/>
        <item x="1515"/>
        <item x="1511"/>
        <item x="25"/>
        <item x="649"/>
        <item x="2254"/>
        <item x="780"/>
        <item x="1972"/>
        <item x="30"/>
        <item x="351"/>
        <item x="23"/>
        <item x="17"/>
        <item x="27"/>
        <item x="2533"/>
        <item x="1512"/>
        <item x="939"/>
        <item x="28"/>
        <item x="340"/>
        <item x="2537"/>
        <item x="929"/>
        <item x="2567"/>
        <item x="1371"/>
        <item x="2115"/>
        <item x="1964"/>
        <item x="822"/>
        <item x="2077"/>
        <item x="1446"/>
        <item x="859"/>
        <item x="257"/>
        <item x="1362"/>
        <item x="393"/>
        <item x="379"/>
        <item x="1540"/>
        <item x="781"/>
        <item x="258"/>
        <item x="1392"/>
        <item x="1454"/>
        <item x="790"/>
        <item x="2044"/>
        <item x="1992"/>
        <item x="1419"/>
        <item x="1991"/>
        <item x="783"/>
        <item x="924"/>
        <item x="930"/>
        <item x="932"/>
        <item x="1496"/>
        <item x="1406"/>
        <item x="2615"/>
        <item x="1335"/>
        <item x="2032"/>
        <item x="1976"/>
        <item x="1385"/>
        <item x="1499"/>
        <item x="2075"/>
        <item x="2019"/>
        <item x="1387"/>
        <item x="937"/>
        <item x="1368"/>
        <item x="1367"/>
        <item x="345"/>
        <item x="2517"/>
        <item x="298"/>
        <item x="2051"/>
        <item x="343"/>
        <item x="2105"/>
        <item x="38"/>
        <item x="1542"/>
        <item x="377"/>
        <item x="2123"/>
        <item x="2113"/>
        <item x="1397"/>
        <item x="1441"/>
        <item x="2566"/>
        <item x="20"/>
        <item x="376"/>
        <item x="1536"/>
        <item x="2092"/>
        <item x="843"/>
        <item x="842"/>
        <item x="1407"/>
        <item x="840"/>
        <item x="1580"/>
        <item x="795"/>
        <item x="1948"/>
        <item x="1510"/>
        <item x="1389"/>
        <item x="2103"/>
        <item x="1399"/>
        <item x="1398"/>
        <item x="350"/>
        <item x="19"/>
        <item x="1944"/>
        <item x="2038"/>
        <item x="2120"/>
        <item x="307"/>
        <item x="1386"/>
        <item x="2027"/>
        <item x="1974"/>
        <item x="833"/>
        <item x="810"/>
        <item x="1381"/>
        <item x="771"/>
        <item x="2049"/>
        <item x="1990"/>
        <item x="1416"/>
        <item x="2079"/>
        <item x="2072"/>
        <item x="1989"/>
        <item x="858"/>
        <item x="281"/>
        <item x="864"/>
        <item x="1438"/>
        <item x="2030"/>
        <item x="1395"/>
        <item x="1506"/>
        <item x="2624"/>
        <item x="1311"/>
        <item x="1882"/>
        <item x="1894"/>
        <item x="2175"/>
        <item x="234"/>
        <item x="2168"/>
        <item x="1885"/>
        <item x="2169"/>
        <item x="1326"/>
        <item x="1323"/>
        <item x="225"/>
        <item x="722"/>
        <item x="2182"/>
        <item x="2605"/>
        <item x="1306"/>
        <item x="2181"/>
        <item x="1312"/>
        <item x="1309"/>
        <item x="2174"/>
        <item x="1899"/>
        <item x="227"/>
        <item x="1316"/>
        <item x="230"/>
        <item x="1892"/>
        <item x="1897"/>
        <item x="2176"/>
        <item x="1315"/>
        <item x="724"/>
        <item x="1898"/>
        <item x="2171"/>
        <item x="1893"/>
        <item x="2178"/>
        <item x="1891"/>
        <item x="2172"/>
        <item x="2180"/>
        <item x="720"/>
        <item x="2177"/>
        <item x="730"/>
        <item x="2607"/>
        <item x="2183"/>
        <item x="1314"/>
        <item x="719"/>
        <item x="2179"/>
        <item x="1320"/>
        <item x="2606"/>
        <item x="2173"/>
        <item x="235"/>
        <item x="237"/>
        <item x="2170"/>
        <item x="1890"/>
        <item x="1307"/>
        <item x="1321"/>
        <item x="732"/>
        <item x="2184"/>
        <item x="1886"/>
        <item x="1318"/>
        <item x="725"/>
        <item x="1888"/>
        <item x="721"/>
        <item x="1887"/>
        <item x="1308"/>
        <item x="2604"/>
        <item x="1895"/>
        <item x="236"/>
        <item x="1900"/>
        <item x="2188"/>
        <item x="1889"/>
        <item x="727"/>
        <item x="728"/>
        <item x="1322"/>
        <item x="2187"/>
        <item x="731"/>
        <item x="1903"/>
        <item x="1325"/>
        <item x="1902"/>
        <item x="1319"/>
        <item x="1896"/>
        <item x="1317"/>
        <item x="295"/>
        <item x="663"/>
        <item x="2247"/>
        <item x="1242"/>
        <item x="1811"/>
        <item x="1241"/>
        <item x="2241"/>
        <item x="2144"/>
        <item x="2380"/>
        <item x="1660"/>
        <item x="2035"/>
        <item x="1608"/>
        <item x="363"/>
        <item x="324"/>
        <item x="1432"/>
        <item x="318"/>
        <item x="320"/>
        <item x="2549"/>
        <item x="1477"/>
        <item x="8"/>
        <item x="684"/>
        <item x="1797"/>
        <item x="329"/>
        <item x="2561"/>
        <item x="331"/>
        <item x="2568"/>
        <item x="927"/>
        <item x="342"/>
        <item x="1500"/>
        <item x="919"/>
        <item x="1498"/>
        <item x="2541"/>
        <item x="2545"/>
        <item x="923"/>
        <item x="2546"/>
        <item x="2538"/>
        <item x="2547"/>
        <item x="928"/>
        <item x="1494"/>
        <item x="341"/>
        <item x="2539"/>
        <item x="1502"/>
        <item x="1503"/>
        <item x="925"/>
        <item x="921"/>
        <item x="1501"/>
        <item x="1434"/>
        <item x="1995"/>
        <item x="865"/>
        <item x="1425"/>
        <item x="1417"/>
        <item x="1418"/>
        <item x="1996"/>
        <item x="1470"/>
        <item x="1754"/>
        <item x="1183"/>
        <item x="1440"/>
        <item x="2004"/>
        <item x="647"/>
        <item x="1333"/>
        <item x="243"/>
        <item x="743"/>
        <item x="1759"/>
        <item x="594"/>
        <item x="1763"/>
        <item x="2314"/>
        <item x="162"/>
        <item x="809"/>
        <item x="1905"/>
        <item x="733"/>
        <item x="469"/>
        <item x="1103"/>
        <item x="205"/>
        <item x="203"/>
        <item x="1422"/>
        <item x="2069"/>
        <item x="1993"/>
        <item x="1421"/>
        <item x="1999"/>
        <item x="890"/>
        <item x="2068"/>
        <item x="861"/>
        <item x="285"/>
        <item x="1994"/>
        <item x="0"/>
        <item x="313"/>
        <item x="1998"/>
        <item x="2531"/>
        <item x="497"/>
        <item x="2378"/>
        <item x="22"/>
        <item x="2527"/>
        <item x="2375"/>
        <item x="1901"/>
        <item x="729"/>
        <item x="726"/>
        <item x="232"/>
        <item x="723"/>
        <item x="1904"/>
        <item x="1324"/>
        <item x="226"/>
        <item x="1675"/>
        <item x="96"/>
        <item x="1089"/>
        <item x="110"/>
        <item x="2244"/>
        <item x="1658"/>
        <item x="493"/>
        <item x="2557"/>
        <item x="2386"/>
        <item x="892"/>
        <item x="2311"/>
        <item x="160"/>
        <item x="1181"/>
        <item x="2385"/>
        <item x="488"/>
        <item x="100"/>
        <item x="489"/>
        <item x="2387"/>
        <item x="1653"/>
        <item x="1088"/>
        <item x="1654"/>
        <item x="1655"/>
        <item x="101"/>
        <item x="98"/>
        <item x="1086"/>
        <item x="1909"/>
        <item x="891"/>
        <item x="1382"/>
        <item x="2114"/>
        <item x="1960"/>
        <item x="2108"/>
        <item x="2110"/>
        <item x="2618"/>
        <item x="812"/>
        <item x="1384"/>
        <item x="2109"/>
        <item x="813"/>
        <item x="1959"/>
        <item x="265"/>
        <item x="2107"/>
        <item x="817"/>
        <item x="1956"/>
        <item x="2617"/>
        <item x="814"/>
        <item x="2111"/>
        <item x="811"/>
        <item x="803"/>
        <item x="1456"/>
        <item x="1451"/>
        <item x="322"/>
        <item x="779"/>
        <item x="1264"/>
        <item x="204"/>
        <item x="1912"/>
        <item x="1450"/>
        <item x="1523"/>
        <item x="1516"/>
        <item x="31"/>
        <item x="1524"/>
        <item x="2513"/>
        <item x="1528"/>
        <item x="373"/>
        <item x="40"/>
        <item x="2512"/>
        <item x="1538"/>
        <item x="368"/>
        <item x="370"/>
        <item x="1529"/>
        <item x="1522"/>
        <item x="386"/>
        <item x="963"/>
        <item x="962"/>
        <item x="384"/>
        <item x="2496"/>
        <item x="35"/>
        <item x="966"/>
        <item x="380"/>
        <item x="1541"/>
        <item x="364"/>
        <item x="955"/>
        <item x="369"/>
        <item x="371"/>
        <item x="1532"/>
        <item x="2565"/>
        <item x="1531"/>
        <item x="1521"/>
        <item x="41"/>
        <item x="43"/>
        <item x="2502"/>
        <item x="389"/>
        <item x="1527"/>
        <item x="948"/>
        <item x="2505"/>
        <item x="2507"/>
        <item x="957"/>
        <item x="2508"/>
        <item x="2504"/>
        <item x="2506"/>
        <item x="37"/>
        <item x="1539"/>
        <item x="964"/>
        <item x="2498"/>
        <item x="378"/>
        <item x="374"/>
        <item x="965"/>
        <item x="375"/>
        <item x="2219"/>
        <item x="2382"/>
        <item x="2374"/>
        <item x="1668"/>
        <item x="709"/>
        <item x="1877"/>
        <item x="1878"/>
        <item x="1865"/>
        <item x="1867"/>
        <item x="1299"/>
        <item x="1871"/>
        <item x="1870"/>
        <item x="1297"/>
        <item x="691"/>
        <item x="887"/>
        <item x="1225"/>
        <item x="678"/>
        <item x="16"/>
        <item x="2225"/>
        <item x="1830"/>
        <item x="292"/>
        <item x="2010"/>
        <item x="294"/>
        <item x="816"/>
        <item x="1081"/>
        <item x="485"/>
        <item x="1404"/>
        <item x="2054"/>
        <item x="877"/>
        <item x="880"/>
        <item x="290"/>
        <item x="317"/>
        <item x="1483"/>
        <item x="1480"/>
        <item x="1478"/>
        <item x="1479"/>
        <item x="13"/>
        <item x="337"/>
        <item x="330"/>
        <item x="823"/>
        <item x="946"/>
        <item x="2625"/>
        <item x="2621"/>
        <item x="2081"/>
        <item x="2058"/>
        <item x="2055"/>
        <item x="2008"/>
        <item x="1987"/>
        <item x="2056"/>
        <item x="870"/>
        <item x="2007"/>
        <item x="2563"/>
        <item x="2571"/>
        <item x="869"/>
        <item x="2057"/>
        <item x="871"/>
        <item x="2076"/>
        <item x="1455"/>
        <item x="874"/>
        <item x="291"/>
        <item x="1449"/>
        <item x="2064"/>
        <item x="2012"/>
        <item x="787"/>
        <item x="1945"/>
        <item x="1951"/>
        <item x="1952"/>
        <item x="2080"/>
        <item x="1883"/>
        <item x="2626"/>
        <item x="1377"/>
        <item x="1953"/>
        <item x="717"/>
        <item x="1305"/>
        <item x="718"/>
        <item x="2159"/>
        <item x="741"/>
        <item x="2161"/>
        <item x="1910"/>
        <item x="490"/>
        <item x="1208"/>
        <item x="1911"/>
        <item x="2126"/>
        <item x="1977"/>
        <item x="1303"/>
        <item x="1115"/>
        <item x="797"/>
        <item x="1304"/>
        <item x="1182"/>
        <item x="229"/>
        <item x="2500"/>
        <item x="1415"/>
        <item x="1414"/>
        <item x="1751"/>
        <item x="1238"/>
        <item x="1300"/>
        <item x="706"/>
        <item x="2048"/>
        <item x="2024"/>
        <item x="1420"/>
        <item x="2619"/>
        <item x="2070"/>
        <item x="1474"/>
        <item x="172"/>
        <item x="171"/>
        <item x="117"/>
        <item x="2357"/>
        <item x="2591"/>
        <item x="531"/>
        <item x="542"/>
        <item x="1152"/>
        <item x="119"/>
        <item x="1697"/>
        <item x="639"/>
        <item x="638"/>
        <item x="1164"/>
        <item x="1163"/>
        <item x="140"/>
        <item x="2246"/>
        <item x="1245"/>
        <item x="666"/>
        <item x="598"/>
        <item x="577"/>
        <item x="1170"/>
        <item x="2325"/>
        <item x="1818"/>
        <item x="1117"/>
        <item x="212"/>
        <item x="1272"/>
        <item x="616"/>
        <item x="2588"/>
        <item x="109"/>
        <item x="326"/>
        <item x="2217"/>
        <item x="1196"/>
        <item x="614"/>
        <item x="194"/>
        <item x="583"/>
        <item x="2350"/>
        <item x="2255"/>
        <item x="1802"/>
        <item x="2256"/>
        <item x="2259"/>
        <item x="1227"/>
        <item x="1206"/>
        <item x="2343"/>
        <item x="151"/>
        <item x="2341"/>
        <item x="564"/>
        <item x="536"/>
        <item x="137"/>
        <item x="756"/>
        <item x="670"/>
        <item x="124"/>
        <item x="2230"/>
        <item x="698"/>
        <item x="2368"/>
        <item x="2366"/>
        <item x="1149"/>
        <item x="1114"/>
        <item x="524"/>
        <item x="2236"/>
        <item x="1815"/>
        <item x="1255"/>
        <item x="1817"/>
        <item x="1256"/>
        <item x="1816"/>
        <item x="1782"/>
        <item x="2321"/>
        <item x="1834"/>
        <item x="935"/>
        <item x="942"/>
        <item x="1239"/>
        <item x="1680"/>
        <item x="1722"/>
        <item x="2305"/>
        <item x="681"/>
        <item x="1826"/>
        <item x="677"/>
        <item x="2202"/>
        <item x="2349"/>
        <item x="1246"/>
        <item x="900"/>
        <item x="193"/>
        <item x="1101"/>
        <item x="2335"/>
        <item x="1148"/>
        <item x="223"/>
        <item x="1733"/>
        <item x="1724"/>
        <item x="2339"/>
        <item x="196"/>
        <item x="1159"/>
        <item x="1716"/>
        <item x="1717"/>
        <item x="1154"/>
        <item x="703"/>
        <item x="174"/>
        <item x="612"/>
        <item x="630"/>
        <item x="1107"/>
        <item x="664"/>
        <item x="211"/>
        <item x="2220"/>
        <item x="1833"/>
        <item x="690"/>
        <item x="2218"/>
        <item x="1757"/>
        <item x="1838"/>
        <item x="176"/>
        <item x="3"/>
        <item x="1800"/>
        <item x="2295"/>
        <item x="1760"/>
        <item x="1339"/>
        <item x="1123"/>
        <item x="1121"/>
        <item x="1128"/>
        <item x="2353"/>
        <item x="1125"/>
        <item x="2593"/>
        <item x="534"/>
        <item x="537"/>
        <item x="560"/>
        <item x="520"/>
        <item x="134"/>
        <item x="136"/>
        <item x="552"/>
        <item x="1827"/>
        <item x="1823"/>
        <item x="2257"/>
        <item x="2253"/>
        <item x="189"/>
        <item x="655"/>
        <item x="1806"/>
        <item x="1753"/>
        <item x="197"/>
        <item x="1810"/>
        <item x="2590"/>
        <item x="2214"/>
        <item x="1730"/>
        <item x="1836"/>
        <item x="2320"/>
        <item x="2602"/>
        <item x="2393"/>
        <item x="2348"/>
        <item x="1712"/>
        <item x="2301"/>
        <item x="195"/>
        <item x="1234"/>
        <item x="1801"/>
        <item x="187"/>
        <item x="1644"/>
        <item x="1278"/>
        <item x="186"/>
        <item x="1688"/>
        <item x="528"/>
        <item x="2190"/>
        <item x="1796"/>
        <item x="1872"/>
        <item x="1860"/>
        <item x="1671"/>
        <item x="1750"/>
        <item x="2203"/>
        <item x="1813"/>
        <item x="1736"/>
        <item x="2323"/>
        <item x="581"/>
        <item x="2208"/>
        <item x="1812"/>
        <item x="1082"/>
        <item x="2351"/>
        <item x="1674"/>
        <item x="714"/>
        <item x="620"/>
        <item x="202"/>
        <item x="1665"/>
        <item x="107"/>
        <item x="1203"/>
        <item x="510"/>
        <item x="609"/>
        <item x="605"/>
        <item x="2297"/>
        <item x="180"/>
        <item x="1768"/>
        <item x="2252"/>
        <item x="1822"/>
        <item x="512"/>
        <item x="1210"/>
        <item x="658"/>
        <item x="627"/>
        <item x="1803"/>
        <item x="1804"/>
        <item x="2315"/>
        <item x="161"/>
        <item x="653"/>
        <item x="685"/>
        <item x="2586"/>
        <item x="1110"/>
        <item x="1677"/>
        <item x="513"/>
        <item x="2363"/>
        <item x="1143"/>
        <item x="1176"/>
        <item x="1732"/>
        <item x="1735"/>
        <item x="587"/>
        <item x="1197"/>
        <item x="1195"/>
        <item x="1273"/>
        <item x="1263"/>
        <item x="1821"/>
        <item x="191"/>
        <item x="1158"/>
        <item x="2330"/>
        <item x="1277"/>
        <item x="697"/>
        <item x="1706"/>
        <item x="2267"/>
        <item x="1200"/>
        <item x="1262"/>
        <item x="2318"/>
        <item x="2251"/>
        <item x="1849"/>
        <item x="177"/>
        <item x="2291"/>
        <item x="2289"/>
        <item x="2290"/>
        <item x="2288"/>
        <item x="1767"/>
        <item x="2287"/>
        <item x="346"/>
        <item x="2542"/>
        <item x="2285"/>
        <item x="2275"/>
        <item x="595"/>
        <item x="200"/>
        <item x="1248"/>
        <item x="750"/>
        <item x="188"/>
        <item x="1794"/>
        <item x="1873"/>
        <item x="1703"/>
        <item x="572"/>
        <item x="153"/>
        <item x="116"/>
        <item x="190"/>
        <item x="2324"/>
        <item x="1744"/>
        <item x="1180"/>
        <item x="1748"/>
        <item x="1778"/>
        <item x="541"/>
        <item x="1841"/>
        <item x="1840"/>
        <item x="1842"/>
        <item x="1174"/>
        <item x="2227"/>
        <item x="1231"/>
        <item x="1275"/>
        <item x="2355"/>
        <item x="2354"/>
        <item x="2342"/>
        <item x="2352"/>
        <item x="1683"/>
        <item x="592"/>
        <item x="2262"/>
        <item x="634"/>
        <item x="1219"/>
        <item x="1847"/>
        <item x="2206"/>
        <item x="156"/>
        <item x="1073"/>
        <item x="674"/>
        <item x="2196"/>
        <item x="2347"/>
        <item x="529"/>
        <item x="530"/>
        <item x="112"/>
        <item x="1690"/>
        <item x="712"/>
        <item x="1846"/>
        <item x="515"/>
        <item x="1486"/>
        <item x="559"/>
        <item x="1693"/>
        <item x="183"/>
        <item x="1215"/>
        <item x="629"/>
        <item x="521"/>
        <item x="1728"/>
        <item x="1232"/>
        <item x="1805"/>
        <item x="1209"/>
        <item x="603"/>
        <item x="1774"/>
        <item x="622"/>
        <item x="1775"/>
        <item x="170"/>
        <item x="2597"/>
        <item x="132"/>
        <item x="2226"/>
        <item x="525"/>
        <item x="1687"/>
        <item x="596"/>
        <item x="1252"/>
        <item x="671"/>
        <item x="192"/>
        <item x="1814"/>
        <item x="1281"/>
        <item x="1282"/>
        <item x="481"/>
        <item x="1641"/>
        <item x="1118"/>
        <item x="165"/>
        <item x="2195"/>
        <item x="2224"/>
        <item x="1864"/>
        <item x="555"/>
        <item x="632"/>
        <item x="1678"/>
        <item x="546"/>
        <item x="121"/>
        <item x="1702"/>
        <item x="125"/>
        <item x="118"/>
        <item x="1129"/>
        <item x="1136"/>
        <item x="1692"/>
        <item x="540"/>
        <item x="129"/>
        <item x="1701"/>
        <item x="1720"/>
        <item x="561"/>
        <item x="551"/>
        <item x="516"/>
        <item x="2364"/>
        <item x="2304"/>
        <item x="514"/>
        <item x="1682"/>
        <item x="220"/>
        <item x="2231"/>
        <item x="589"/>
        <item x="593"/>
        <item x="584"/>
        <item x="2556"/>
        <item x="1756"/>
        <item x="1699"/>
        <item x="1145"/>
        <item x="604"/>
        <item x="1108"/>
        <item x="2346"/>
        <item x="665"/>
        <item x="321"/>
        <item x="1721"/>
        <item x="1167"/>
        <item x="686"/>
        <item x="2298"/>
        <item x="606"/>
        <item x="1194"/>
        <item x="1773"/>
        <item x="1771"/>
        <item x="2313"/>
        <item x="2197"/>
        <item x="2210"/>
        <item x="1839"/>
        <item x="219"/>
        <item x="702"/>
        <item x="1295"/>
        <item x="701"/>
        <item x="526"/>
        <item x="1681"/>
        <item x="106"/>
        <item x="692"/>
        <item x="2191"/>
        <item x="1868"/>
        <item x="1850"/>
        <item x="1844"/>
        <item x="1294"/>
        <item x="1220"/>
        <item x="2270"/>
        <item x="2263"/>
        <item x="228"/>
        <item x="715"/>
        <item x="1881"/>
        <item x="1301"/>
        <item x="2186"/>
        <item x="2189"/>
        <item x="1734"/>
        <item x="114"/>
        <item x="1274"/>
        <item x="2221"/>
        <item x="2238"/>
        <item x="2239"/>
        <item x="1201"/>
        <item x="169"/>
        <item x="568"/>
        <item x="1116"/>
        <item x="2277"/>
        <item x="2282"/>
        <item x="1862"/>
        <item x="224"/>
        <item x="2198"/>
        <item x="1861"/>
        <item x="1291"/>
        <item x="708"/>
        <item x="2192"/>
        <item x="2193"/>
        <item x="1859"/>
        <item x="2194"/>
        <item x="1293"/>
        <item x="1686"/>
        <item x="1819"/>
        <item x="648"/>
        <item x="2337"/>
        <item x="1704"/>
        <item x="1762"/>
        <item x="1218"/>
        <item x="1179"/>
        <item x="590"/>
        <item x="143"/>
        <item x="1161"/>
        <item x="651"/>
        <item x="1472"/>
        <item x="1135"/>
        <item x="1707"/>
        <item x="550"/>
        <item x="1147"/>
        <item x="1137"/>
        <item x="549"/>
        <item x="538"/>
        <item x="1171"/>
        <item x="2598"/>
        <item x="1142"/>
        <item x="126"/>
        <item x="1126"/>
        <item x="2338"/>
        <item x="2552"/>
        <item x="325"/>
        <item x="1166"/>
        <item x="1124"/>
        <item x="2322"/>
        <item x="893"/>
        <item x="316"/>
        <item x="1742"/>
        <item x="1288"/>
        <item x="607"/>
        <item x="661"/>
        <item x="1236"/>
        <item x="2243"/>
        <item x="1809"/>
        <item x="1237"/>
        <item x="1240"/>
        <item x="1709"/>
        <item x="615"/>
        <item x="2283"/>
        <item x="2284"/>
        <item x="1257"/>
        <item x="1250"/>
        <item x="669"/>
        <item x="2234"/>
        <item x="905"/>
        <item x="1244"/>
        <item x="1820"/>
        <item x="1696"/>
        <item x="150"/>
        <item x="163"/>
        <item x="545"/>
        <item x="1729"/>
        <item x="573"/>
        <item x="2328"/>
        <item x="2271"/>
        <item x="2268"/>
        <item x="1185"/>
        <item x="602"/>
        <item x="1191"/>
        <item x="1792"/>
        <item x="123"/>
        <item x="1708"/>
        <item x="2373"/>
        <item x="699"/>
        <item x="1178"/>
        <item x="748"/>
        <item x="102"/>
        <item x="1094"/>
        <item x="2582"/>
        <item x="1097"/>
        <item x="1095"/>
        <item x="159"/>
        <item x="591"/>
        <item x="1718"/>
        <item x="2272"/>
        <item x="713"/>
        <item x="567"/>
        <item x="533"/>
        <item x="2326"/>
        <item x="636"/>
        <item x="1714"/>
        <item x="1848"/>
        <item x="687"/>
        <item x="657"/>
        <item x="660"/>
        <item x="1111"/>
        <item x="217"/>
        <item x="2336"/>
        <item x="511"/>
        <item x="689"/>
        <item x="2216"/>
        <item x="215"/>
        <item x="694"/>
        <item x="214"/>
        <item x="711"/>
        <item x="716"/>
        <item x="1875"/>
        <item x="693"/>
        <item x="640"/>
        <item x="1780"/>
        <item x="626"/>
        <item x="182"/>
        <item x="2587"/>
        <item x="131"/>
        <item x="1645"/>
        <item x="138"/>
        <item x="1134"/>
        <item x="2340"/>
        <item x="1711"/>
        <item x="558"/>
        <item x="621"/>
        <item x="570"/>
        <item x="562"/>
        <item x="2344"/>
        <item x="1770"/>
        <item x="178"/>
        <item x="1776"/>
        <item x="2249"/>
        <item x="1169"/>
        <item x="569"/>
        <item x="576"/>
        <item x="1672"/>
        <item x="2212"/>
        <item x="1122"/>
        <item x="600"/>
        <item x="2213"/>
        <item x="1851"/>
        <item x="1852"/>
        <item x="695"/>
        <item x="1837"/>
        <item x="1192"/>
        <item x="1879"/>
        <item x="2589"/>
        <item x="1146"/>
        <item x="135"/>
        <item x="1150"/>
        <item x="2334"/>
        <item x="1793"/>
        <item x="1789"/>
        <item x="184"/>
        <item x="1221"/>
        <item x="164"/>
        <item x="1151"/>
        <item x="579"/>
        <item x="1144"/>
        <item x="544"/>
        <item x="539"/>
        <item x="1168"/>
        <item x="1689"/>
        <item x="601"/>
        <item x="1719"/>
        <item x="2235"/>
        <item x="517"/>
        <item x="336"/>
        <item x="1296"/>
        <item x="2279"/>
        <item x="1198"/>
        <item x="2237"/>
        <item x="2185"/>
        <item x="563"/>
        <item x="652"/>
        <item x="2245"/>
        <item x="15"/>
        <item x="1676"/>
        <item x="1106"/>
        <item x="158"/>
        <item x="1752"/>
        <item x="656"/>
        <item x="1233"/>
        <item x="2250"/>
        <item x="696"/>
        <item x="650"/>
        <item x="2294"/>
        <item x="1746"/>
        <item x="1207"/>
        <item x="179"/>
        <item x="1673"/>
        <item x="2292"/>
        <item x="527"/>
        <item x="1153"/>
        <item x="2269"/>
        <item x="2200"/>
        <item x="518"/>
        <item x="1265"/>
        <item x="1694"/>
        <item x="122"/>
        <item x="2356"/>
        <item x="1156"/>
        <item x="553"/>
        <item x="535"/>
        <item x="128"/>
        <item x="1758"/>
        <item x="1188"/>
        <item x="221"/>
        <item x="133"/>
        <item x="2222"/>
        <item x="704"/>
        <item x="646"/>
        <item x="1766"/>
        <item x="1791"/>
        <item x="1788"/>
        <item x="1643"/>
        <item x="1845"/>
        <item x="1283"/>
        <item x="1779"/>
        <item x="1715"/>
        <item x="1710"/>
        <item x="146"/>
        <item x="1160"/>
        <item x="1298"/>
        <item x="2215"/>
        <item x="1853"/>
        <item x="1213"/>
        <item x="2592"/>
        <item x="2309"/>
        <item x="1698"/>
        <item x="1079"/>
        <item x="201"/>
        <item x="1258"/>
        <item x="1740"/>
        <item x="680"/>
        <item x="181"/>
        <item x="2359"/>
        <item x="1679"/>
        <item x="1251"/>
        <item x="154"/>
        <item x="2286"/>
        <item x="642"/>
        <item x="1786"/>
        <item x="1781"/>
        <item x="2600"/>
        <item x="167"/>
        <item x="1127"/>
        <item x="222"/>
        <item x="532"/>
        <item x="2331"/>
        <item x="90"/>
        <item x="1755"/>
        <item x="1187"/>
        <item x="2554"/>
        <item x="1738"/>
        <item x="1172"/>
        <item x="2327"/>
        <item x="149"/>
        <item x="523"/>
        <item x="585"/>
        <item x="1292"/>
        <item x="1863"/>
        <item x="1276"/>
        <item x="1290"/>
        <item x="218"/>
        <item x="1287"/>
        <item x="707"/>
        <item x="1289"/>
        <item x="1855"/>
        <item x="1854"/>
        <item x="1858"/>
        <item x="1856"/>
        <item x="1857"/>
        <item x="1835"/>
        <item x="2367"/>
        <item x="1783"/>
        <item x="2308"/>
        <item x="1214"/>
        <item x="628"/>
        <item x="199"/>
        <item x="625"/>
        <item x="1212"/>
        <item x="113"/>
        <item x="675"/>
        <item x="554"/>
        <item x="1700"/>
        <item x="1685"/>
        <item x="1133"/>
        <item x="1130"/>
        <item x="1131"/>
        <item x="2396"/>
        <item x="2205"/>
        <item x="1280"/>
        <item x="216"/>
        <item x="1843"/>
        <item x="1279"/>
        <item x="1824"/>
        <item x="654"/>
        <item x="2293"/>
        <item x="1190"/>
        <item x="597"/>
        <item x="166"/>
        <item x="2264"/>
        <item x="2358"/>
        <item x="1829"/>
        <item x="142"/>
        <item x="519"/>
        <item x="2274"/>
        <item x="635"/>
        <item x="213"/>
        <item x="2204"/>
        <item x="1785"/>
        <item x="710"/>
        <item x="2211"/>
        <item x="1880"/>
        <item x="1165"/>
        <item x="1831"/>
        <item x="2300"/>
        <item x="1695"/>
        <item x="755"/>
        <item x="1916"/>
        <item x="672"/>
        <item x="902"/>
        <item x="1790"/>
        <item x="659"/>
        <item x="667"/>
        <item x="2240"/>
        <item x="1112"/>
        <item x="2273"/>
        <item x="1743"/>
        <item x="1177"/>
        <item x="1741"/>
        <item x="1175"/>
        <item x="2281"/>
        <item x="599"/>
        <item x="2594"/>
        <item x="168"/>
        <item x="1189"/>
        <item x="1139"/>
        <item x="1138"/>
        <item x="1140"/>
        <item x="543"/>
        <item x="613"/>
        <item x="588"/>
        <item x="1777"/>
        <item x="623"/>
        <item x="2599"/>
        <item x="175"/>
        <item x="624"/>
        <item x="618"/>
        <item x="1205"/>
        <item x="1074"/>
        <item x="565"/>
        <item x="617"/>
        <item x="2278"/>
        <item x="2317"/>
        <item x="1202"/>
        <item x="608"/>
        <item x="2310"/>
        <item x="2312"/>
        <item x="1874"/>
        <item x="1302"/>
        <item x="155"/>
        <item x="688"/>
        <item x="2201"/>
        <item x="1765"/>
        <item x="2603"/>
        <item x="2148"/>
        <item x="1919"/>
        <item x="2143"/>
        <item x="2145"/>
        <item x="754"/>
        <item x="1915"/>
        <item x="1271"/>
        <item x="557"/>
        <item x="157"/>
        <item x="1269"/>
        <item x="1259"/>
        <item x="676"/>
        <item x="1260"/>
        <item x="1266"/>
        <item x="580"/>
        <item x="571"/>
        <item x="578"/>
        <item x="152"/>
        <item x="1739"/>
        <item x="127"/>
        <item x="130"/>
        <item x="1222"/>
        <item x="185"/>
        <item x="644"/>
        <item x="1798"/>
        <item x="1184"/>
        <item x="2228"/>
        <item x="1828"/>
        <item x="1825"/>
        <item x="682"/>
        <item x="2229"/>
        <item x="206"/>
        <item x="610"/>
        <item x="1230"/>
        <item x="1705"/>
        <item x="1284"/>
        <item x="1173"/>
        <item x="547"/>
        <item x="2345"/>
        <item x="1132"/>
        <item x="2596"/>
        <item x="1113"/>
        <item x="1723"/>
        <item x="1254"/>
        <item x="679"/>
        <item x="1249"/>
        <item x="1253"/>
        <item x="2242"/>
        <item x="1247"/>
        <item x="198"/>
        <item x="668"/>
        <item x="1691"/>
        <item x="1211"/>
        <item x="1769"/>
        <item x="2333"/>
        <item x="522"/>
        <item x="2265"/>
        <item x="2266"/>
        <item x="641"/>
        <item x="637"/>
        <item x="1261"/>
        <item x="2280"/>
        <item x="574"/>
        <item x="2551"/>
        <item x="2248"/>
        <item x="1235"/>
        <item x="2276"/>
        <item x="1193"/>
        <item x="2601"/>
        <item x="1787"/>
        <item x="144"/>
        <item x="556"/>
        <item x="631"/>
        <item x="1749"/>
        <item x="1784"/>
        <item x="645"/>
        <item x="633"/>
        <item x="1286"/>
        <item x="1285"/>
        <item x="2199"/>
        <item x="705"/>
        <item x="2232"/>
        <item x="683"/>
        <item x="1223"/>
        <item x="1199"/>
        <item x="2595"/>
        <item x="2303"/>
        <item x="1186"/>
        <item x="700"/>
        <item x="1226"/>
        <item x="1228"/>
        <item x="1229"/>
        <item x="611"/>
        <item x="1772"/>
        <item x="548"/>
        <item x="1141"/>
        <item x="2316"/>
        <item x="2302"/>
        <item x="147"/>
        <item x="1731"/>
        <item x="145"/>
        <item x="1684"/>
        <item x="148"/>
        <item x="1120"/>
        <item x="2361"/>
        <item x="115"/>
        <item x="1737"/>
        <item x="582"/>
        <item x="1476"/>
        <item x="2209"/>
        <item x="662"/>
        <item x="1216"/>
        <item x="2299"/>
        <item x="1761"/>
        <item x="139"/>
        <item x="209"/>
        <item x="208"/>
        <item x="207"/>
        <item x="2207"/>
        <item x="2233"/>
        <item x="1808"/>
        <item x="484"/>
        <item x="1876"/>
        <item x="141"/>
        <item x="1204"/>
        <item x="1155"/>
        <item x="1713"/>
        <item x="120"/>
        <item x="1727"/>
        <item x="312"/>
        <item x="2329"/>
        <item x="575"/>
        <item x="566"/>
        <item x="1725"/>
        <item x="1162"/>
        <item x="1726"/>
        <item x="1083"/>
        <item x="2394"/>
        <item x="586"/>
        <item x="1745"/>
        <item x="1157"/>
        <item x="2332"/>
        <item x="506"/>
        <item x="505"/>
        <item x="2583"/>
        <item x="1670"/>
        <item x="2581"/>
        <item x="2319"/>
        <item x="1747"/>
        <item x="1217"/>
        <item x="111"/>
        <item x="1109"/>
        <item x="2365"/>
        <item x="2307"/>
        <item x="2306"/>
        <item x="2564"/>
        <item x="1913"/>
        <item x="1661"/>
        <item x="508"/>
        <item x="2623"/>
        <item x="2082"/>
        <item x="850"/>
        <item x="282"/>
        <item x="1982"/>
        <item x="1983"/>
        <item x="2083"/>
        <item x="851"/>
        <item x="1866"/>
        <item x="1799"/>
        <item x="2043"/>
        <item x="1268"/>
        <item x="210"/>
        <item x="1267"/>
        <item x="1832"/>
        <item x="2147"/>
        <item x="2610"/>
        <item x="1343"/>
        <item x="1342"/>
        <item x="1642"/>
        <item x="2063"/>
        <item x="288"/>
        <item x="479"/>
        <item x="2401"/>
        <item x="1072"/>
        <item x="1071"/>
        <item x="1078"/>
        <item x="2398"/>
        <item x="1076"/>
        <item x="866"/>
        <item x="1075"/>
        <item x="1077"/>
        <item x="2395"/>
        <item x="91"/>
        <item x="2399"/>
        <item x="89"/>
        <item x="1640"/>
        <item x="483"/>
        <item x="1080"/>
        <item x="1336"/>
        <item x="1348"/>
        <item x="747"/>
        <item x="1914"/>
        <item x="1338"/>
        <item x="2151"/>
        <item x="2152"/>
        <item x="2155"/>
        <item x="759"/>
        <item x="1345"/>
        <item x="757"/>
        <item x="1920"/>
        <item x="1922"/>
        <item x="2149"/>
        <item x="249"/>
        <item x="1346"/>
        <item x="2153"/>
        <item x="1347"/>
        <item x="1917"/>
        <item x="251"/>
        <item x="2146"/>
        <item x="753"/>
        <item x="252"/>
        <item x="244"/>
        <item x="1918"/>
        <item x="245"/>
        <item x="2154"/>
        <item x="1344"/>
        <item x="749"/>
        <item x="1340"/>
        <item x="2576"/>
        <item x="2260"/>
        <item x="1313"/>
        <item x="233"/>
        <item x="1473"/>
        <item x="1488"/>
        <item x="328"/>
        <item x="2627"/>
        <item x="1437"/>
        <item x="2001"/>
        <item x="1649"/>
        <item x="1807"/>
        <item x="2383"/>
        <item x="501"/>
        <item x="2376"/>
        <item x="500"/>
        <item x="499"/>
        <item x="103"/>
        <item x="104"/>
        <item x="496"/>
        <item x="1664"/>
        <item x="503"/>
        <item x="772"/>
        <item x="482"/>
        <item x="270"/>
        <item x="173"/>
        <item x="1764"/>
        <item x="2296"/>
        <item x="2124"/>
        <item x="1481"/>
        <item x="785"/>
        <item x="2560"/>
        <item x="788"/>
        <item x="108"/>
        <item x="2372"/>
        <item x="895"/>
        <item x="1669"/>
        <item x="507"/>
        <item x="509"/>
        <item x="1487"/>
        <item x="782"/>
        <item x="786"/>
        <item x="260"/>
        <item x="1363"/>
        <item x="2370"/>
        <item x="319"/>
        <item x="1941"/>
        <item x="896"/>
        <item x="2379"/>
        <item x="1484"/>
        <item x="784"/>
        <item x="909"/>
        <item x="778"/>
        <item x="2555"/>
        <item x="2"/>
        <item x="2122"/>
        <item x="2371"/>
        <item x="1942"/>
        <item x="777"/>
        <item x="1940"/>
        <item x="904"/>
        <item x="1482"/>
        <item x="253"/>
        <item x="1360"/>
        <item x="1667"/>
        <item x="1105"/>
        <item x="259"/>
        <item x="2125"/>
        <item x="1329"/>
        <item x="736"/>
        <item x="1328"/>
        <item x="1908"/>
        <item x="240"/>
        <item x="1327"/>
        <item x="238"/>
        <item x="1906"/>
        <item x="242"/>
        <item x="737"/>
        <item x="1907"/>
        <item x="2166"/>
        <item x="2163"/>
        <item x="2162"/>
        <item x="2164"/>
        <item x="738"/>
        <item x="2165"/>
        <item x="740"/>
        <item x="739"/>
        <item x="735"/>
        <item x="734"/>
        <item x="2157"/>
        <item x="742"/>
        <item x="1331"/>
        <item x="2158"/>
        <item x="744"/>
        <item x="241"/>
        <item x="1093"/>
        <item x="1330"/>
        <item x="494"/>
        <item x="495"/>
        <item x="1092"/>
        <item x="2384"/>
        <item x="2553"/>
        <item x="2559"/>
        <item x="2066"/>
        <item x="504"/>
        <item x="1100"/>
        <item x="1884"/>
        <item x="1663"/>
        <item x="2381"/>
        <item x="949"/>
        <item x="1337"/>
        <item x="2223"/>
        <item x="2574"/>
        <item x="2522"/>
        <item x="1087"/>
        <item x="1656"/>
        <item x="492"/>
        <item x="806"/>
        <item x="1946"/>
        <item x="264"/>
        <item x="1465"/>
        <item x="2040"/>
        <item x="1463"/>
        <item x="2042"/>
        <item x="301"/>
        <item x="1471"/>
        <item x="889"/>
        <item x="303"/>
        <item x="879"/>
        <item x="2018"/>
        <item x="1270"/>
        <item x="1652"/>
        <item x="2390"/>
        <item x="2389"/>
        <item x="486"/>
        <item x="487"/>
        <item x="1085"/>
        <item x="95"/>
        <item x="491"/>
        <item x="2391"/>
        <item x="1647"/>
        <item x="2388"/>
        <item x="1646"/>
        <item x="1651"/>
        <item x="2360"/>
        <item x="1119"/>
        <item x="1648"/>
        <item x="1084"/>
        <item x="1650"/>
        <item x="92"/>
        <item x="2362"/>
        <item x="94"/>
        <item x="2392"/>
        <item x="93"/>
        <item x="1427"/>
        <item x="2562"/>
        <item x="286"/>
        <item x="863"/>
        <item x="1633"/>
        <item x="1067"/>
        <item x="1061"/>
        <item x="1066"/>
        <item x="1104"/>
        <item x="1065"/>
        <item x="1070"/>
        <item x="1099"/>
        <item x="478"/>
        <item x="1063"/>
        <item x="470"/>
        <item x="1064"/>
        <item x="1599"/>
        <item x="1609"/>
        <item x="1038"/>
        <item x="1020"/>
        <item x="423"/>
        <item x="2428"/>
        <item x="1030"/>
        <item x="422"/>
        <item x="1597"/>
        <item x="2427"/>
        <item x="1605"/>
        <item x="444"/>
        <item x="432"/>
        <item x="424"/>
        <item x="1007"/>
        <item x="1010"/>
        <item x="1042"/>
        <item x="1059"/>
        <item x="1615"/>
        <item x="1047"/>
        <item x="1046"/>
        <item x="420"/>
        <item x="1639"/>
        <item x="2397"/>
        <item x="435"/>
        <item x="69"/>
        <item x="2430"/>
        <item x="2435"/>
        <item x="2433"/>
        <item x="68"/>
        <item x="1012"/>
        <item x="65"/>
        <item x="437"/>
        <item x="67"/>
        <item x="438"/>
        <item x="434"/>
        <item x="1022"/>
        <item x="76"/>
        <item x="1612"/>
        <item x="1603"/>
        <item x="1044"/>
        <item x="1606"/>
        <item x="75"/>
        <item x="2447"/>
        <item x="1638"/>
        <item x="82"/>
        <item x="1636"/>
        <item x="1637"/>
        <item x="1006"/>
        <item x="1009"/>
        <item x="1045"/>
        <item x="1017"/>
        <item x="430"/>
        <item x="1016"/>
        <item x="1593"/>
        <item x="441"/>
        <item x="58"/>
        <item x="428"/>
        <item x="427"/>
        <item x="1018"/>
        <item x="1037"/>
        <item x="2421"/>
        <item x="1600"/>
        <item x="62"/>
        <item x="465"/>
        <item x="1026"/>
        <item x="1602"/>
        <item x="1034"/>
        <item x="2419"/>
        <item x="1610"/>
        <item x="1039"/>
        <item x="425"/>
        <item x="2429"/>
        <item x="453"/>
        <item x="1032"/>
        <item x="60"/>
        <item x="2425"/>
        <item x="2426"/>
        <item x="1033"/>
        <item x="2436"/>
        <item x="2434"/>
        <item x="419"/>
        <item x="1031"/>
        <item x="2432"/>
        <item x="73"/>
        <item x="446"/>
        <item x="1014"/>
        <item x="1025"/>
        <item x="2448"/>
        <item x="1591"/>
        <item x="447"/>
        <item x="443"/>
        <item x="1036"/>
        <item x="1584"/>
        <item x="70"/>
        <item x="450"/>
        <item x="454"/>
        <item x="1614"/>
        <item x="1002"/>
        <item x="440"/>
        <item x="1589"/>
        <item x="1013"/>
        <item x="1021"/>
        <item x="1040"/>
        <item x="1588"/>
        <item x="1586"/>
        <item x="66"/>
        <item x="54"/>
        <item x="475"/>
        <item x="88"/>
        <item x="471"/>
        <item x="472"/>
        <item x="1023"/>
        <item x="1592"/>
        <item x="433"/>
        <item x="1011"/>
        <item x="445"/>
        <item x="449"/>
        <item x="74"/>
        <item x="1594"/>
        <item x="71"/>
        <item x="1582"/>
        <item x="1611"/>
        <item x="1005"/>
        <item x="1598"/>
        <item x="426"/>
        <item x="1004"/>
        <item x="1607"/>
        <item x="1019"/>
        <item x="1008"/>
        <item x="451"/>
        <item x="1035"/>
        <item x="2420"/>
        <item x="1613"/>
        <item x="1041"/>
        <item x="1616"/>
        <item x="2418"/>
        <item x="1590"/>
        <item x="2415"/>
        <item x="2441"/>
        <item x="63"/>
        <item x="1585"/>
        <item x="2444"/>
        <item x="1583"/>
        <item x="2422"/>
        <item x="2424"/>
        <item x="1587"/>
        <item x="1595"/>
        <item x="436"/>
        <item x="2440"/>
        <item x="61"/>
        <item x="2423"/>
        <item x="2577"/>
        <item x="429"/>
        <item x="1003"/>
        <item x="1601"/>
        <item x="1604"/>
        <item x="2437"/>
        <item x="64"/>
        <item x="1015"/>
        <item x="442"/>
        <item x="2449"/>
        <item x="1027"/>
        <item x="2431"/>
        <item x="77"/>
        <item x="416"/>
        <item x="2580"/>
        <item x="1043"/>
        <item x="2445"/>
        <item x="1596"/>
        <item x="1024"/>
        <item x="2442"/>
        <item x="1028"/>
        <item x="452"/>
        <item x="448"/>
        <item x="431"/>
        <item x="1029"/>
        <item x="2438"/>
        <item x="2439"/>
        <item x="439"/>
        <item x="72"/>
        <item x="2403"/>
        <item x="1659"/>
        <item x="97"/>
        <item x="2579"/>
        <item x="498"/>
        <item x="85"/>
        <item x="2400"/>
        <item x="2402"/>
        <item x="467"/>
        <item x="468"/>
        <item x="81"/>
        <item x="1062"/>
        <item x="1549"/>
        <item x="2451"/>
        <item x="53"/>
        <item x="992"/>
        <item x="418"/>
        <item x="1568"/>
        <item x="2443"/>
        <item x="2485"/>
        <item x="2484"/>
        <item x="385"/>
        <item x="1548"/>
        <item x="2473"/>
        <item x="2466"/>
        <item x="414"/>
        <item x="974"/>
        <item x="2569"/>
        <item x="2486"/>
        <item x="2488"/>
        <item x="390"/>
        <item x="2483"/>
        <item x="391"/>
        <item x="2471"/>
        <item x="2489"/>
        <item x="1557"/>
        <item x="986"/>
        <item x="2482"/>
        <item x="976"/>
        <item x="52"/>
        <item x="1563"/>
        <item x="1552"/>
        <item x="1567"/>
        <item x="979"/>
        <item x="2455"/>
        <item x="999"/>
        <item x="2469"/>
        <item x="1559"/>
        <item x="396"/>
        <item x="48"/>
        <item x="2468"/>
        <item x="1550"/>
        <item x="2578"/>
        <item x="2463"/>
        <item x="1556"/>
        <item x="405"/>
        <item x="1560"/>
        <item x="1564"/>
        <item x="1566"/>
        <item x="990"/>
        <item x="2452"/>
        <item x="1577"/>
        <item x="421"/>
        <item x="1578"/>
        <item x="1547"/>
        <item x="47"/>
        <item x="1570"/>
        <item x="994"/>
        <item x="1069"/>
        <item x="477"/>
        <item x="476"/>
        <item x="1068"/>
        <item x="387"/>
        <item x="398"/>
        <item x="984"/>
        <item x="2459"/>
        <item x="409"/>
        <item x="1561"/>
        <item x="2460"/>
        <item x="1576"/>
        <item x="1574"/>
        <item x="57"/>
        <item x="988"/>
        <item x="466"/>
        <item x="1631"/>
        <item x="983"/>
        <item x="406"/>
        <item x="987"/>
        <item x="2472"/>
        <item x="1571"/>
        <item x="2453"/>
        <item x="997"/>
        <item x="56"/>
        <item x="973"/>
        <item x="2487"/>
        <item x="2572"/>
        <item x="59"/>
        <item x="49"/>
        <item x="1579"/>
        <item x="1546"/>
        <item x="1558"/>
        <item x="402"/>
        <item x="1551"/>
        <item x="2474"/>
        <item x="1555"/>
        <item x="1553"/>
        <item x="982"/>
        <item x="388"/>
        <item x="408"/>
        <item x="2464"/>
        <item x="2558"/>
        <item x="977"/>
        <item x="995"/>
        <item x="1575"/>
        <item x="51"/>
        <item x="985"/>
        <item x="2454"/>
        <item x="2446"/>
        <item x="971"/>
        <item x="2490"/>
        <item x="400"/>
        <item x="382"/>
        <item x="46"/>
        <item x="980"/>
        <item x="1000"/>
        <item x="404"/>
        <item x="996"/>
        <item x="415"/>
        <item x="392"/>
        <item x="967"/>
        <item x="474"/>
        <item x="1635"/>
        <item x="1634"/>
        <item x="473"/>
        <item x="1545"/>
        <item x="1565"/>
        <item x="1572"/>
        <item x="2584"/>
        <item x="2465"/>
        <item x="2470"/>
        <item x="2476"/>
        <item x="1573"/>
        <item x="2450"/>
        <item x="998"/>
        <item x="397"/>
        <item x="2461"/>
        <item x="2467"/>
        <item x="407"/>
        <item x="2457"/>
        <item x="1581"/>
        <item x="2458"/>
        <item x="403"/>
        <item x="2462"/>
        <item x="2456"/>
        <item x="395"/>
        <item x="50"/>
        <item x="399"/>
        <item x="1562"/>
        <item x="2575"/>
        <item x="989"/>
        <item x="55"/>
        <item x="401"/>
        <item x="410"/>
        <item x="2475"/>
        <item x="1554"/>
        <item x="975"/>
        <item x="2478"/>
        <item x="412"/>
        <item x="993"/>
        <item x="991"/>
        <item x="2477"/>
        <item x="2479"/>
        <item x="1569"/>
        <item x="978"/>
        <item x="394"/>
        <item x="970"/>
        <item x="981"/>
        <item x="411"/>
        <item x="2480"/>
        <item x="417"/>
        <item x="1001"/>
        <item x="972"/>
        <item x="2491"/>
        <item x="1098"/>
        <item x="1096"/>
        <item x="1662"/>
        <item x="105"/>
        <item x="2550"/>
        <item x="1"/>
        <item x="2499"/>
        <item x="1533"/>
        <item x="1534"/>
        <item x="381"/>
        <item x="1535"/>
        <item x="958"/>
        <item x="2501"/>
        <item x="1543"/>
        <item x="940"/>
        <item x="943"/>
        <item x="353"/>
        <item x="1967"/>
        <item x="1969"/>
        <item x="1968"/>
        <item x="268"/>
        <item x="1462"/>
        <item x="2101"/>
        <item x="2016"/>
        <item x="2046"/>
        <item x="1447"/>
        <item x="2050"/>
        <item x="1452"/>
        <item x="2014"/>
        <item x="2102"/>
        <item x="2045"/>
        <item x="2013"/>
        <item x="873"/>
        <item x="1448"/>
        <item x="839"/>
        <item x="480"/>
        <item x="1657"/>
        <item x="2000"/>
        <item x="619"/>
        <item x="1518"/>
        <item x="953"/>
        <item x="2515"/>
        <item x="950"/>
        <item x="359"/>
        <item x="6"/>
        <item x="2514"/>
        <item x="24"/>
        <item x="247"/>
        <item x="2369"/>
        <item x="1424"/>
        <item x="1423"/>
        <item x="860"/>
        <item t="default"/>
      </items>
    </pivotField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Количество по полю Column1.Ko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3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0000000-0016-0000-04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6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Value.Наименование маршрута " tableColumnId="2"/>
      <queryTableField id="3" name="Value.Место проведения" tableColumnId="3"/>
      <queryTableField id="4" name="Value.Сезонность" tableColumnId="4"/>
      <queryTableField id="5" name="Value.Продолжительность" tableColumnId="5"/>
      <queryTableField id="6" name="Value.Описание маршрута 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US1_KO_230116_230120" displayName="US1_KO_230116_230120" ref="A1:I54" tableType="queryTable" totalsRowCount="1">
  <autoFilter ref="A1:I53" xr:uid="{00000000-0009-0000-0100-000008000000}">
    <filterColumn colId="3">
      <customFilters>
        <customFilter operator="greaterThanOrEqual" val="0.58333333333333337"/>
      </customFilters>
    </filterColumn>
  </autoFilter>
  <tableColumns count="9">
    <tableColumn id="1" xr3:uid="{00000000-0010-0000-0000-000001000000}" uniqueName="1" name="&lt;TICKER&gt;" totalsRowFunction="count" queryTableFieldId="1" dataDxfId="12" totalsRowDxfId="11"/>
    <tableColumn id="2" xr3:uid="{00000000-0010-0000-0000-000002000000}" uniqueName="2" name="&lt;PER&gt;" queryTableFieldId="2"/>
    <tableColumn id="3" xr3:uid="{00000000-0010-0000-0000-000003000000}" uniqueName="3" name="&lt;DATE&gt;" queryTableFieldId="3" dataDxfId="10" totalsRowDxfId="9"/>
    <tableColumn id="4" xr3:uid="{00000000-0010-0000-0000-000004000000}" uniqueName="4" name="&lt;TIME&gt;" queryTableFieldId="4" dataDxfId="8" totalsRowDxfId="7"/>
    <tableColumn id="5" xr3:uid="{00000000-0010-0000-0000-000005000000}" uniqueName="5" name="&lt;OPEN&gt;" totalsRowFunction="average" queryTableFieldId="5"/>
    <tableColumn id="6" xr3:uid="{00000000-0010-0000-0000-000006000000}" uniqueName="6" name="&lt;HIGH&gt;" totalsRowFunction="max" queryTableFieldId="6"/>
    <tableColumn id="7" xr3:uid="{00000000-0010-0000-0000-000007000000}" uniqueName="7" name="&lt;LOW&gt;" totalsRowFunction="min" queryTableFieldId="7"/>
    <tableColumn id="8" xr3:uid="{00000000-0010-0000-0000-000008000000}" uniqueName="8" name="&lt;CLOSE&gt;" totalsRowFunction="average" queryTableFieldId="8"/>
    <tableColumn id="9" xr3:uid="{00000000-0010-0000-0000-000009000000}" uniqueName="9" name="&lt;VOL&gt;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Obj_2" displayName="Obj_2" ref="D15:D21" totalsRowShown="0">
  <autoFilter ref="D15:D21" xr:uid="{00000000-0009-0000-0100-000006000000}"/>
  <tableColumns count="1">
    <tableColumn id="1" xr3:uid="{00000000-0010-0000-0900-000001000000}" name="Объекты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13" displayName="Таблица13" ref="H15:J17" totalsRowShown="0">
  <autoFilter ref="H15:J17" xr:uid="{00000000-0009-0000-0100-000007000000}"/>
  <tableColumns count="3">
    <tableColumn id="1" xr3:uid="{00000000-0010-0000-0A00-000001000000}" name="Мин"/>
    <tableColumn id="2" xr3:uid="{00000000-0010-0000-0A00-000002000000}" name="Интервал"/>
    <tableColumn id="3" xr3:uid="{00000000-0010-0000-0A00-000003000000}" name="Признак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US1_PEP_230116_230120" displayName="US1_PEP_230116_230120" ref="A1:I53" tableType="queryTable" totalsRowShown="0">
  <autoFilter ref="A1:I53" xr:uid="{00000000-0009-0000-0100-000009000000}"/>
  <tableColumns count="9">
    <tableColumn id="1" xr3:uid="{00000000-0010-0000-0100-000001000000}" uniqueName="1" name="&lt;TICKER&gt;" queryTableFieldId="1" dataDxfId="6"/>
    <tableColumn id="2" xr3:uid="{00000000-0010-0000-0100-000002000000}" uniqueName="2" name="&lt;PER&gt;" queryTableFieldId="2"/>
    <tableColumn id="3" xr3:uid="{00000000-0010-0000-0100-000003000000}" uniqueName="3" name="&lt;DATE&gt;" queryTableFieldId="3" dataDxfId="5"/>
    <tableColumn id="4" xr3:uid="{00000000-0010-0000-0100-000004000000}" uniqueName="4" name="&lt;TIME&gt;" queryTableFieldId="4" dataDxfId="4"/>
    <tableColumn id="5" xr3:uid="{00000000-0010-0000-0100-000005000000}" uniqueName="5" name="&lt;OPEN&gt;" queryTableFieldId="5"/>
    <tableColumn id="6" xr3:uid="{00000000-0010-0000-0100-000006000000}" uniqueName="6" name="&lt;HIGH&gt;" queryTableFieldId="6"/>
    <tableColumn id="7" xr3:uid="{00000000-0010-0000-0100-000007000000}" uniqueName="7" name="&lt;LOW&gt;" queryTableFieldId="7"/>
    <tableColumn id="8" xr3:uid="{00000000-0010-0000-0100-000008000000}" uniqueName="8" name="&lt;CLOSE&gt;" queryTableFieldId="8"/>
    <tableColumn id="9" xr3:uid="{00000000-0010-0000-0100-000009000000}" uniqueName="9" name="&lt;VOL&gt;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Добавить1" displayName="Добавить1" ref="A1:I105" tableType="queryTable" totalsRowShown="0">
  <autoFilter ref="A1:I105" xr:uid="{00000000-0009-0000-0100-00000A000000}"/>
  <tableColumns count="9">
    <tableColumn id="1" xr3:uid="{00000000-0010-0000-0200-000001000000}" uniqueName="1" name="&lt;TICKER&gt;" queryTableFieldId="1" dataDxfId="3"/>
    <tableColumn id="2" xr3:uid="{00000000-0010-0000-0200-000002000000}" uniqueName="2" name="&lt;PER&gt;" queryTableFieldId="2"/>
    <tableColumn id="3" xr3:uid="{00000000-0010-0000-0200-000003000000}" uniqueName="3" name="&lt;DATE&gt;" queryTableFieldId="3" dataDxfId="2"/>
    <tableColumn id="4" xr3:uid="{00000000-0010-0000-0200-000004000000}" uniqueName="4" name="&lt;TIME&gt;" queryTableFieldId="4" dataDxfId="1"/>
    <tableColumn id="5" xr3:uid="{00000000-0010-0000-0200-000005000000}" uniqueName="5" name="&lt;OPEN&gt;" queryTableFieldId="5"/>
    <tableColumn id="6" xr3:uid="{00000000-0010-0000-0200-000006000000}" uniqueName="6" name="&lt;HIGH&gt;" queryTableFieldId="6"/>
    <tableColumn id="7" xr3:uid="{00000000-0010-0000-0200-000007000000}" uniqueName="7" name="&lt;LOW&gt;" queryTableFieldId="7"/>
    <tableColumn id="8" xr3:uid="{00000000-0010-0000-0200-000008000000}" uniqueName="8" name="&lt;CLOSE&gt;" queryTableFieldId="8"/>
    <tableColumn id="9" xr3:uid="{00000000-0010-0000-0200-000009000000}" uniqueName="9" name="&lt;VOL&gt;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Тула" displayName="Тула" ref="A1:F7" tableType="queryTable" totalsRowShown="0">
  <autoFilter ref="A1:F7" xr:uid="{00000000-0009-0000-0100-00000B000000}"/>
  <sortState xmlns:xlrd2="http://schemas.microsoft.com/office/spreadsheetml/2017/richdata2" ref="A2:F7">
    <sortCondition ref="E1:E7"/>
  </sortState>
  <tableColumns count="6">
    <tableColumn id="1" xr3:uid="{00000000-0010-0000-0300-000001000000}" uniqueName="1" name="Name" queryTableFieldId="1" dataDxfId="0"/>
    <tableColumn id="2" xr3:uid="{00000000-0010-0000-0300-000002000000}" uniqueName="2" name="Value.Наименование маршрута " queryTableFieldId="2"/>
    <tableColumn id="3" xr3:uid="{00000000-0010-0000-0300-000003000000}" uniqueName="3" name="Value.Место проведения" queryTableFieldId="3"/>
    <tableColumn id="4" xr3:uid="{00000000-0010-0000-0300-000004000000}" uniqueName="4" name="Value.Сезонность" queryTableFieldId="4"/>
    <tableColumn id="5" xr3:uid="{00000000-0010-0000-0300-000005000000}" uniqueName="5" name="Value.Продолжительность" queryTableFieldId="5"/>
    <tableColumn id="6" xr3:uid="{00000000-0010-0000-0300-000006000000}" uniqueName="6" name="Value.Описание маршрута 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Таблица3" displayName="Таблица3" ref="A3:B8" totalsRowShown="0">
  <autoFilter ref="A3:B8" xr:uid="{00000000-0009-0000-0100-000001000000}"/>
  <tableColumns count="2">
    <tableColumn id="1" xr3:uid="{00000000-0010-0000-0400-000001000000}" name="Фрукт"/>
    <tableColumn id="2" xr3:uid="{00000000-0010-0000-0400-000002000000}" name="Вес, кг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Партии" displayName="Партии" ref="H12:K15" totalsRowShown="0">
  <autoFilter ref="H12:K15" xr:uid="{00000000-0009-0000-0100-000002000000}"/>
  <tableColumns count="4">
    <tableColumn id="1" xr3:uid="{00000000-0010-0000-0500-000001000000}" name="Миним"/>
    <tableColumn id="2" xr3:uid="{00000000-0010-0000-0500-000002000000}" name="Вес"/>
    <tableColumn id="3" xr3:uid="{00000000-0010-0000-0500-000003000000}" name="Партия"/>
    <tableColumn id="4" xr3:uid="{00000000-0010-0000-0500-000004000000}" name="НомерСтолбц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Товары" displayName="Товары" ref="H18:K23" totalsRowShown="0">
  <autoFilter ref="H18:K23" xr:uid="{00000000-0009-0000-0100-000003000000}"/>
  <tableColumns count="4">
    <tableColumn id="1" xr3:uid="{00000000-0010-0000-0600-000001000000}" name="Товар"/>
    <tableColumn id="2" xr3:uid="{00000000-0010-0000-0600-000002000000}" name="Розн"/>
    <tableColumn id="3" xr3:uid="{00000000-0010-0000-0600-000003000000}" name="Опт"/>
    <tableColumn id="4" xr3:uid="{00000000-0010-0000-0600-000004000000}" name="Крупн.опт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Таблица7" displayName="Таблица7" ref="A12:F17" totalsRowShown="0">
  <autoFilter ref="A12:F17" xr:uid="{00000000-0009-0000-0100-000004000000}"/>
  <tableColumns count="6">
    <tableColumn id="1" xr3:uid="{00000000-0010-0000-0700-000001000000}" name="Фрукт"/>
    <tableColumn id="2" xr3:uid="{00000000-0010-0000-0700-000002000000}" name="Вес, кг"/>
    <tableColumn id="3" xr3:uid="{00000000-0010-0000-0700-000003000000}" name="Партия">
      <calculatedColumnFormula>VLOOKUP(B13,Партии[],3,1)</calculatedColumnFormula>
    </tableColumn>
    <tableColumn id="4" xr3:uid="{00000000-0010-0000-0700-000004000000}" name="№ столбца">
      <calculatedColumnFormula>VLOOKUP(C13,Партии[[Партия]:[НомерСтолбца]],2,FALSE)</calculatedColumnFormula>
    </tableColumn>
    <tableColumn id="5" xr3:uid="{00000000-0010-0000-0700-000005000000}" name="Цена">
      <calculatedColumnFormula>VLOOKUP(A13,Товары[],D13,FALSE)</calculatedColumnFormula>
    </tableColumn>
    <tableColumn id="6" xr3:uid="{00000000-0010-0000-0700-000006000000}" name="Сумма">
      <calculatedColumnFormula>B13*E13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Obj_1" displayName="Obj_1" ref="B15:B21" totalsRowShown="0">
  <autoFilter ref="B15:B21" xr:uid="{00000000-0009-0000-0100-000005000000}"/>
  <tableColumns count="1">
    <tableColumn id="1" xr3:uid="{00000000-0010-0000-0800-000001000000}" name="Объекты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topLeftCell="A2" zoomScale="110" zoomScaleNormal="110" workbookViewId="0">
      <selection activeCell="D8" sqref="D8"/>
    </sheetView>
  </sheetViews>
  <sheetFormatPr defaultRowHeight="15" x14ac:dyDescent="0.25"/>
  <cols>
    <col min="1" max="1" width="12.140625" customWidth="1"/>
    <col min="2" max="2" width="12.5703125" customWidth="1"/>
    <col min="3" max="3" width="10.42578125" customWidth="1"/>
    <col min="4" max="4" width="12.85546875" customWidth="1"/>
    <col min="5" max="5" width="10" customWidth="1"/>
    <col min="8" max="8" width="10.5703125" customWidth="1"/>
    <col min="9" max="9" width="12.42578125" customWidth="1"/>
    <col min="10" max="10" width="11.28515625" customWidth="1"/>
    <col min="11" max="11" width="17.28515625" customWidth="1"/>
  </cols>
  <sheetData>
    <row r="1" spans="1:11" ht="18.75" x14ac:dyDescent="0.3">
      <c r="A1" t="s">
        <v>0</v>
      </c>
      <c r="B1">
        <f>VLOOKUP(A1,$A$4:$B$8,2,FALSE)</f>
        <v>20</v>
      </c>
      <c r="D1" s="1" t="s">
        <v>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>
        <v>50</v>
      </c>
    </row>
    <row r="5" spans="1:11" x14ac:dyDescent="0.25">
      <c r="A5" t="s">
        <v>0</v>
      </c>
      <c r="B5">
        <v>20</v>
      </c>
    </row>
    <row r="6" spans="1:11" x14ac:dyDescent="0.25">
      <c r="A6" t="s">
        <v>5</v>
      </c>
      <c r="B6">
        <v>60</v>
      </c>
    </row>
    <row r="7" spans="1:11" x14ac:dyDescent="0.25">
      <c r="A7" t="s">
        <v>6</v>
      </c>
      <c r="B7">
        <v>40</v>
      </c>
    </row>
    <row r="8" spans="1:11" x14ac:dyDescent="0.25">
      <c r="A8" t="s">
        <v>7</v>
      </c>
      <c r="B8">
        <v>30</v>
      </c>
    </row>
    <row r="12" spans="1:11" x14ac:dyDescent="0.25">
      <c r="A12" t="s">
        <v>2</v>
      </c>
      <c r="B12" t="s">
        <v>3</v>
      </c>
      <c r="C12" t="s">
        <v>8</v>
      </c>
      <c r="D12" t="s">
        <v>9</v>
      </c>
      <c r="E12" t="s">
        <v>10</v>
      </c>
      <c r="F12" t="s">
        <v>11</v>
      </c>
      <c r="H12" t="s">
        <v>12</v>
      </c>
      <c r="I12" t="s">
        <v>13</v>
      </c>
      <c r="J12" t="s">
        <v>8</v>
      </c>
      <c r="K12" t="s">
        <v>14</v>
      </c>
    </row>
    <row r="13" spans="1:11" x14ac:dyDescent="0.25">
      <c r="A13" t="s">
        <v>4</v>
      </c>
      <c r="B13">
        <v>50</v>
      </c>
      <c r="C13" t="str">
        <f>VLOOKUP(B13,Партии[],3,1)</f>
        <v>Крупн.опт</v>
      </c>
      <c r="D13">
        <f>VLOOKUP(C13,Партии[[Партия]:[НомерСтолбца]],2,FALSE)</f>
        <v>4</v>
      </c>
      <c r="E13">
        <f>VLOOKUP(A13,Товары[],D13,FALSE)</f>
        <v>60</v>
      </c>
      <c r="F13">
        <f>B13*E13</f>
        <v>3000</v>
      </c>
      <c r="H13">
        <v>1</v>
      </c>
      <c r="I13" s="2" t="s">
        <v>15</v>
      </c>
      <c r="J13" t="s">
        <v>16</v>
      </c>
      <c r="K13">
        <v>2</v>
      </c>
    </row>
    <row r="14" spans="1:11" x14ac:dyDescent="0.25">
      <c r="A14" t="s">
        <v>0</v>
      </c>
      <c r="B14">
        <v>20</v>
      </c>
      <c r="C14" t="str">
        <f>VLOOKUP(B14,Партии[],3,1)</f>
        <v>Розн</v>
      </c>
      <c r="D14">
        <f>VLOOKUP(C14,Партии[[Партия]:[НомерСтолбца]],2,FALSE)</f>
        <v>2</v>
      </c>
      <c r="E14">
        <f>VLOOKUP(A14,Товары[],D14,FALSE)</f>
        <v>90</v>
      </c>
      <c r="F14">
        <f t="shared" ref="F14:F17" si="0">B14*E14</f>
        <v>1800</v>
      </c>
      <c r="H14">
        <v>21</v>
      </c>
      <c r="I14" t="s">
        <v>17</v>
      </c>
      <c r="J14" t="s">
        <v>18</v>
      </c>
      <c r="K14">
        <v>3</v>
      </c>
    </row>
    <row r="15" spans="1:11" x14ac:dyDescent="0.25">
      <c r="A15" t="s">
        <v>5</v>
      </c>
      <c r="B15">
        <v>60</v>
      </c>
      <c r="C15" t="str">
        <f>VLOOKUP(B15,Партии[],3,1)</f>
        <v>Крупн.опт</v>
      </c>
      <c r="D15">
        <f>VLOOKUP(C15,Партии[[Партия]:[НомерСтолбца]],2,FALSE)</f>
        <v>4</v>
      </c>
      <c r="E15">
        <f>VLOOKUP(A15,Товары[],D15,FALSE)</f>
        <v>35</v>
      </c>
      <c r="F15">
        <f t="shared" si="0"/>
        <v>2100</v>
      </c>
      <c r="H15">
        <v>41</v>
      </c>
      <c r="I15" t="s">
        <v>19</v>
      </c>
      <c r="J15" t="s">
        <v>20</v>
      </c>
      <c r="K15">
        <v>4</v>
      </c>
    </row>
    <row r="16" spans="1:11" x14ac:dyDescent="0.25">
      <c r="A16" t="s">
        <v>6</v>
      </c>
      <c r="B16">
        <v>40</v>
      </c>
      <c r="C16" t="str">
        <f>VLOOKUP(B16,Партии[],3,1)</f>
        <v>Опт</v>
      </c>
      <c r="D16">
        <f>VLOOKUP(C16,Партии[[Партия]:[НомерСтолбца]],2,FALSE)</f>
        <v>3</v>
      </c>
      <c r="E16">
        <f>VLOOKUP(A16,Товары[],D16,FALSE)</f>
        <v>80</v>
      </c>
      <c r="F16">
        <f t="shared" si="0"/>
        <v>3200</v>
      </c>
    </row>
    <row r="17" spans="1:11" x14ac:dyDescent="0.25">
      <c r="A17" t="s">
        <v>7</v>
      </c>
      <c r="B17">
        <v>30</v>
      </c>
      <c r="C17" t="str">
        <f>VLOOKUP(B17,Партии[],3,1)</f>
        <v>Опт</v>
      </c>
      <c r="D17">
        <f>VLOOKUP(C17,Партии[[Партия]:[НомерСтолбца]],2,FALSE)</f>
        <v>3</v>
      </c>
      <c r="E17">
        <f>VLOOKUP(A17,Товары[],D17,FALSE)</f>
        <v>70</v>
      </c>
      <c r="F17">
        <f t="shared" si="0"/>
        <v>2100</v>
      </c>
    </row>
    <row r="18" spans="1:11" x14ac:dyDescent="0.25">
      <c r="H18" t="s">
        <v>21</v>
      </c>
      <c r="I18" t="s">
        <v>16</v>
      </c>
      <c r="J18" t="s">
        <v>18</v>
      </c>
      <c r="K18" t="s">
        <v>20</v>
      </c>
    </row>
    <row r="19" spans="1:11" x14ac:dyDescent="0.25">
      <c r="H19" t="s">
        <v>4</v>
      </c>
      <c r="I19">
        <v>100</v>
      </c>
      <c r="J19">
        <v>80</v>
      </c>
      <c r="K19">
        <v>60</v>
      </c>
    </row>
    <row r="20" spans="1:11" x14ac:dyDescent="0.25">
      <c r="H20" t="s">
        <v>0</v>
      </c>
      <c r="I20">
        <v>90</v>
      </c>
      <c r="J20">
        <v>70</v>
      </c>
      <c r="K20">
        <v>55</v>
      </c>
    </row>
    <row r="21" spans="1:11" x14ac:dyDescent="0.25">
      <c r="H21" t="s">
        <v>5</v>
      </c>
      <c r="I21">
        <v>50</v>
      </c>
      <c r="J21">
        <v>40</v>
      </c>
      <c r="K21">
        <v>35</v>
      </c>
    </row>
    <row r="22" spans="1:11" x14ac:dyDescent="0.25">
      <c r="H22" t="s">
        <v>6</v>
      </c>
      <c r="I22">
        <v>90</v>
      </c>
      <c r="J22">
        <v>80</v>
      </c>
      <c r="K22">
        <v>65</v>
      </c>
    </row>
    <row r="23" spans="1:11" x14ac:dyDescent="0.25">
      <c r="H23" t="s">
        <v>7</v>
      </c>
      <c r="I23">
        <v>80</v>
      </c>
      <c r="J23">
        <v>70</v>
      </c>
      <c r="K23">
        <v>60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9:J26"/>
  <sheetViews>
    <sheetView workbookViewId="0">
      <selection activeCell="J17" sqref="J17"/>
    </sheetView>
  </sheetViews>
  <sheetFormatPr defaultRowHeight="15" x14ac:dyDescent="0.25"/>
  <cols>
    <col min="2" max="2" width="13.42578125" customWidth="1"/>
    <col min="4" max="4" width="13.5703125" customWidth="1"/>
    <col min="9" max="9" width="13" customWidth="1"/>
    <col min="10" max="10" width="11.7109375" customWidth="1"/>
  </cols>
  <sheetData>
    <row r="9" spans="2:10" x14ac:dyDescent="0.25">
      <c r="B9" t="s">
        <v>22</v>
      </c>
    </row>
    <row r="10" spans="2:10" x14ac:dyDescent="0.25">
      <c r="B10" t="s">
        <v>23</v>
      </c>
    </row>
    <row r="11" spans="2:10" x14ac:dyDescent="0.25">
      <c r="B11" t="s">
        <v>24</v>
      </c>
    </row>
    <row r="12" spans="2:10" x14ac:dyDescent="0.25">
      <c r="B12" t="s">
        <v>25</v>
      </c>
    </row>
    <row r="15" spans="2:10" x14ac:dyDescent="0.25">
      <c r="B15" t="s">
        <v>26</v>
      </c>
      <c r="D15" t="s">
        <v>33</v>
      </c>
      <c r="F15" t="s">
        <v>34</v>
      </c>
      <c r="H15" t="s">
        <v>35</v>
      </c>
      <c r="I15" t="s">
        <v>36</v>
      </c>
      <c r="J15" t="s">
        <v>37</v>
      </c>
    </row>
    <row r="16" spans="2:10" x14ac:dyDescent="0.25">
      <c r="B16" t="s">
        <v>27</v>
      </c>
      <c r="D16" t="s">
        <v>27</v>
      </c>
      <c r="F16" s="3">
        <f>1/3</f>
        <v>0.33333333333333331</v>
      </c>
      <c r="H16">
        <v>0</v>
      </c>
      <c r="I16" t="s">
        <v>38</v>
      </c>
      <c r="J16">
        <v>1</v>
      </c>
    </row>
    <row r="17" spans="2:10" x14ac:dyDescent="0.25">
      <c r="B17" t="s">
        <v>28</v>
      </c>
      <c r="D17" t="s">
        <v>28</v>
      </c>
      <c r="H17" s="3">
        <f>F16</f>
        <v>0.33333333333333331</v>
      </c>
      <c r="I17" t="s">
        <v>39</v>
      </c>
      <c r="J17">
        <v>0</v>
      </c>
    </row>
    <row r="18" spans="2:10" x14ac:dyDescent="0.25">
      <c r="B18" t="s">
        <v>29</v>
      </c>
      <c r="D18" t="s">
        <v>29</v>
      </c>
    </row>
    <row r="19" spans="2:10" x14ac:dyDescent="0.25">
      <c r="B19" t="s">
        <v>30</v>
      </c>
      <c r="D19" t="s">
        <v>30</v>
      </c>
    </row>
    <row r="20" spans="2:10" x14ac:dyDescent="0.25">
      <c r="B20" t="s">
        <v>31</v>
      </c>
      <c r="D20" t="s">
        <v>31</v>
      </c>
    </row>
    <row r="21" spans="2:10" x14ac:dyDescent="0.25">
      <c r="B21" t="s">
        <v>32</v>
      </c>
      <c r="D21" t="s">
        <v>32</v>
      </c>
    </row>
    <row r="23" spans="2:10" x14ac:dyDescent="0.25">
      <c r="B23" t="s">
        <v>102</v>
      </c>
    </row>
    <row r="24" spans="2:10" x14ac:dyDescent="0.25">
      <c r="B24" t="s">
        <v>101</v>
      </c>
    </row>
    <row r="25" spans="2:10" x14ac:dyDescent="0.25">
      <c r="B25" t="s">
        <v>103</v>
      </c>
    </row>
    <row r="26" spans="2:10" x14ac:dyDescent="0.25">
      <c r="B26" t="s">
        <v>104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37"/>
  <sheetViews>
    <sheetView tabSelected="1" workbookViewId="0">
      <selection activeCell="B1" sqref="B1"/>
    </sheetView>
  </sheetViews>
  <sheetFormatPr defaultRowHeight="15" x14ac:dyDescent="0.25"/>
  <sheetData>
    <row r="2" spans="1:4" x14ac:dyDescent="0.25">
      <c r="A2" t="s">
        <v>27</v>
      </c>
      <c r="B2" t="s">
        <v>27</v>
      </c>
      <c r="C2">
        <f ca="1">RAND()</f>
        <v>0.54319026048568131</v>
      </c>
      <c r="D2">
        <f ca="1">VLOOKUP(C2,Таблица13[],3,TRUE)</f>
        <v>0</v>
      </c>
    </row>
    <row r="3" spans="1:4" x14ac:dyDescent="0.25">
      <c r="A3" t="s">
        <v>27</v>
      </c>
      <c r="B3" t="s">
        <v>28</v>
      </c>
      <c r="C3">
        <f t="shared" ref="C3:C37" ca="1" si="0">RAND()</f>
        <v>0.91127881286795465</v>
      </c>
      <c r="D3">
        <f ca="1">VLOOKUP(C3,Таблица13[],3,TRUE)</f>
        <v>0</v>
      </c>
    </row>
    <row r="4" spans="1:4" x14ac:dyDescent="0.25">
      <c r="A4" t="s">
        <v>27</v>
      </c>
      <c r="B4" t="s">
        <v>29</v>
      </c>
      <c r="C4">
        <f t="shared" ca="1" si="0"/>
        <v>0.84661403049556849</v>
      </c>
      <c r="D4">
        <f ca="1">VLOOKUP(C4,Таблица13[],3,TRUE)</f>
        <v>0</v>
      </c>
    </row>
    <row r="5" spans="1:4" x14ac:dyDescent="0.25">
      <c r="A5" t="s">
        <v>27</v>
      </c>
      <c r="B5" t="s">
        <v>30</v>
      </c>
      <c r="C5">
        <f t="shared" ca="1" si="0"/>
        <v>0.8925570231535499</v>
      </c>
      <c r="D5">
        <f ca="1">VLOOKUP(C5,Таблица13[],3,TRUE)</f>
        <v>0</v>
      </c>
    </row>
    <row r="6" spans="1:4" x14ac:dyDescent="0.25">
      <c r="A6" t="s">
        <v>27</v>
      </c>
      <c r="B6" t="s">
        <v>31</v>
      </c>
      <c r="C6">
        <f t="shared" ca="1" si="0"/>
        <v>0.96064621199852473</v>
      </c>
      <c r="D6">
        <f ca="1">VLOOKUP(C6,Таблица13[],3,TRUE)</f>
        <v>0</v>
      </c>
    </row>
    <row r="7" spans="1:4" x14ac:dyDescent="0.25">
      <c r="A7" t="s">
        <v>27</v>
      </c>
      <c r="B7" t="s">
        <v>32</v>
      </c>
      <c r="C7">
        <f t="shared" ca="1" si="0"/>
        <v>5.3983232957562577E-2</v>
      </c>
      <c r="D7">
        <f ca="1">VLOOKUP(C7,Таблица13[],3,TRUE)</f>
        <v>1</v>
      </c>
    </row>
    <row r="8" spans="1:4" x14ac:dyDescent="0.25">
      <c r="A8" t="s">
        <v>28</v>
      </c>
      <c r="B8" t="s">
        <v>27</v>
      </c>
      <c r="C8">
        <f t="shared" ca="1" si="0"/>
        <v>0.60812398464433326</v>
      </c>
      <c r="D8">
        <f ca="1">VLOOKUP(C8,Таблица13[],3,TRUE)</f>
        <v>0</v>
      </c>
    </row>
    <row r="9" spans="1:4" x14ac:dyDescent="0.25">
      <c r="A9" t="s">
        <v>28</v>
      </c>
      <c r="B9" t="s">
        <v>28</v>
      </c>
      <c r="C9">
        <f t="shared" ca="1" si="0"/>
        <v>0.87103890088566849</v>
      </c>
      <c r="D9">
        <f ca="1">VLOOKUP(C9,Таблица13[],3,TRUE)</f>
        <v>0</v>
      </c>
    </row>
    <row r="10" spans="1:4" x14ac:dyDescent="0.25">
      <c r="A10" t="s">
        <v>28</v>
      </c>
      <c r="B10" t="s">
        <v>29</v>
      </c>
      <c r="C10">
        <f t="shared" ca="1" si="0"/>
        <v>0.493168696996788</v>
      </c>
      <c r="D10">
        <f ca="1">VLOOKUP(C10,Таблица13[],3,TRUE)</f>
        <v>0</v>
      </c>
    </row>
    <row r="11" spans="1:4" x14ac:dyDescent="0.25">
      <c r="A11" t="s">
        <v>28</v>
      </c>
      <c r="B11" t="s">
        <v>30</v>
      </c>
      <c r="C11">
        <f t="shared" ca="1" si="0"/>
        <v>0.39031368277784506</v>
      </c>
      <c r="D11">
        <f ca="1">VLOOKUP(C11,Таблица13[],3,TRUE)</f>
        <v>0</v>
      </c>
    </row>
    <row r="12" spans="1:4" x14ac:dyDescent="0.25">
      <c r="A12" t="s">
        <v>28</v>
      </c>
      <c r="B12" t="s">
        <v>31</v>
      </c>
      <c r="C12">
        <f t="shared" ca="1" si="0"/>
        <v>0.91977566224402718</v>
      </c>
      <c r="D12">
        <f ca="1">VLOOKUP(C12,Таблица13[],3,TRUE)</f>
        <v>0</v>
      </c>
    </row>
    <row r="13" spans="1:4" x14ac:dyDescent="0.25">
      <c r="A13" t="s">
        <v>28</v>
      </c>
      <c r="B13" t="s">
        <v>32</v>
      </c>
      <c r="C13">
        <f t="shared" ca="1" si="0"/>
        <v>0.9441134221219134</v>
      </c>
      <c r="D13">
        <f ca="1">VLOOKUP(C13,Таблица13[],3,TRUE)</f>
        <v>0</v>
      </c>
    </row>
    <row r="14" spans="1:4" x14ac:dyDescent="0.25">
      <c r="A14" t="s">
        <v>29</v>
      </c>
      <c r="B14" t="s">
        <v>27</v>
      </c>
      <c r="C14">
        <f t="shared" ca="1" si="0"/>
        <v>0.83365661501622401</v>
      </c>
      <c r="D14">
        <f ca="1">VLOOKUP(C14,Таблица13[],3,TRUE)</f>
        <v>0</v>
      </c>
    </row>
    <row r="15" spans="1:4" x14ac:dyDescent="0.25">
      <c r="A15" t="s">
        <v>29</v>
      </c>
      <c r="B15" t="s">
        <v>28</v>
      </c>
      <c r="C15">
        <f t="shared" ca="1" si="0"/>
        <v>0.40301676504102635</v>
      </c>
      <c r="D15">
        <f ca="1">VLOOKUP(C15,Таблица13[],3,TRUE)</f>
        <v>0</v>
      </c>
    </row>
    <row r="16" spans="1:4" x14ac:dyDescent="0.25">
      <c r="A16" t="s">
        <v>29</v>
      </c>
      <c r="B16" t="s">
        <v>29</v>
      </c>
      <c r="C16">
        <f t="shared" ca="1" si="0"/>
        <v>0.94629205501738822</v>
      </c>
      <c r="D16">
        <f ca="1">VLOOKUP(C16,Таблица13[],3,TRUE)</f>
        <v>0</v>
      </c>
    </row>
    <row r="17" spans="1:4" x14ac:dyDescent="0.25">
      <c r="A17" t="s">
        <v>29</v>
      </c>
      <c r="B17" t="s">
        <v>30</v>
      </c>
      <c r="C17">
        <f t="shared" ca="1" si="0"/>
        <v>0.21503776974641919</v>
      </c>
      <c r="D17">
        <f ca="1">VLOOKUP(C17,Таблица13[],3,TRUE)</f>
        <v>1</v>
      </c>
    </row>
    <row r="18" spans="1:4" x14ac:dyDescent="0.25">
      <c r="A18" t="s">
        <v>29</v>
      </c>
      <c r="B18" t="s">
        <v>31</v>
      </c>
      <c r="C18">
        <f t="shared" ca="1" si="0"/>
        <v>3.6690631569668897E-2</v>
      </c>
      <c r="D18">
        <f ca="1">VLOOKUP(C18,Таблица13[],3,TRUE)</f>
        <v>1</v>
      </c>
    </row>
    <row r="19" spans="1:4" x14ac:dyDescent="0.25">
      <c r="A19" t="s">
        <v>29</v>
      </c>
      <c r="B19" t="s">
        <v>32</v>
      </c>
      <c r="C19">
        <f t="shared" ca="1" si="0"/>
        <v>1.9431185462427059E-2</v>
      </c>
      <c r="D19">
        <f ca="1">VLOOKUP(C19,Таблица13[],3,TRUE)</f>
        <v>1</v>
      </c>
    </row>
    <row r="20" spans="1:4" x14ac:dyDescent="0.25">
      <c r="A20" t="s">
        <v>30</v>
      </c>
      <c r="B20" t="s">
        <v>27</v>
      </c>
      <c r="C20">
        <f t="shared" ca="1" si="0"/>
        <v>4.2490116635034436E-2</v>
      </c>
      <c r="D20">
        <f ca="1">VLOOKUP(C20,Таблица13[],3,TRUE)</f>
        <v>1</v>
      </c>
    </row>
    <row r="21" spans="1:4" x14ac:dyDescent="0.25">
      <c r="A21" t="s">
        <v>30</v>
      </c>
      <c r="B21" t="s">
        <v>28</v>
      </c>
      <c r="C21">
        <f t="shared" ca="1" si="0"/>
        <v>0.2866078172665768</v>
      </c>
      <c r="D21">
        <f ca="1">VLOOKUP(C21,Таблица13[],3,TRUE)</f>
        <v>1</v>
      </c>
    </row>
    <row r="22" spans="1:4" x14ac:dyDescent="0.25">
      <c r="A22" t="s">
        <v>30</v>
      </c>
      <c r="B22" t="s">
        <v>29</v>
      </c>
      <c r="C22">
        <f t="shared" ca="1" si="0"/>
        <v>0.19054782158906403</v>
      </c>
      <c r="D22">
        <f ca="1">VLOOKUP(C22,Таблица13[],3,TRUE)</f>
        <v>1</v>
      </c>
    </row>
    <row r="23" spans="1:4" x14ac:dyDescent="0.25">
      <c r="A23" t="s">
        <v>30</v>
      </c>
      <c r="B23" t="s">
        <v>30</v>
      </c>
      <c r="C23">
        <f t="shared" ca="1" si="0"/>
        <v>0.19763919206626313</v>
      </c>
      <c r="D23">
        <f ca="1">VLOOKUP(C23,Таблица13[],3,TRUE)</f>
        <v>1</v>
      </c>
    </row>
    <row r="24" spans="1:4" x14ac:dyDescent="0.25">
      <c r="A24" t="s">
        <v>30</v>
      </c>
      <c r="B24" t="s">
        <v>31</v>
      </c>
      <c r="C24">
        <f t="shared" ca="1" si="0"/>
        <v>0.5746793621227223</v>
      </c>
      <c r="D24">
        <f ca="1">VLOOKUP(C24,Таблица13[],3,TRUE)</f>
        <v>0</v>
      </c>
    </row>
    <row r="25" spans="1:4" x14ac:dyDescent="0.25">
      <c r="A25" t="s">
        <v>30</v>
      </c>
      <c r="B25" t="s">
        <v>32</v>
      </c>
      <c r="C25">
        <f t="shared" ca="1" si="0"/>
        <v>0.22733392513021511</v>
      </c>
      <c r="D25">
        <f ca="1">VLOOKUP(C25,Таблица13[],3,TRUE)</f>
        <v>1</v>
      </c>
    </row>
    <row r="26" spans="1:4" x14ac:dyDescent="0.25">
      <c r="A26" t="s">
        <v>31</v>
      </c>
      <c r="B26" t="s">
        <v>27</v>
      </c>
      <c r="C26">
        <f t="shared" ca="1" si="0"/>
        <v>0.62884439832014627</v>
      </c>
      <c r="D26">
        <f ca="1">VLOOKUP(C26,Таблица13[],3,TRUE)</f>
        <v>0</v>
      </c>
    </row>
    <row r="27" spans="1:4" x14ac:dyDescent="0.25">
      <c r="A27" t="s">
        <v>31</v>
      </c>
      <c r="B27" t="s">
        <v>28</v>
      </c>
      <c r="C27">
        <f t="shared" ca="1" si="0"/>
        <v>0.97878474603211729</v>
      </c>
      <c r="D27">
        <f ca="1">VLOOKUP(C27,Таблица13[],3,TRUE)</f>
        <v>0</v>
      </c>
    </row>
    <row r="28" spans="1:4" x14ac:dyDescent="0.25">
      <c r="A28" t="s">
        <v>31</v>
      </c>
      <c r="B28" t="s">
        <v>29</v>
      </c>
      <c r="C28">
        <f t="shared" ca="1" si="0"/>
        <v>0.49534140525305925</v>
      </c>
      <c r="D28">
        <f ca="1">VLOOKUP(C28,Таблица13[],3,TRUE)</f>
        <v>0</v>
      </c>
    </row>
    <row r="29" spans="1:4" x14ac:dyDescent="0.25">
      <c r="A29" t="s">
        <v>31</v>
      </c>
      <c r="B29" t="s">
        <v>30</v>
      </c>
      <c r="C29">
        <f t="shared" ca="1" si="0"/>
        <v>0.85215011396171436</v>
      </c>
      <c r="D29">
        <f ca="1">VLOOKUP(C29,Таблица13[],3,TRUE)</f>
        <v>0</v>
      </c>
    </row>
    <row r="30" spans="1:4" x14ac:dyDescent="0.25">
      <c r="A30" t="s">
        <v>31</v>
      </c>
      <c r="B30" t="s">
        <v>31</v>
      </c>
      <c r="C30">
        <f t="shared" ca="1" si="0"/>
        <v>0.92799165913254522</v>
      </c>
      <c r="D30">
        <f ca="1">VLOOKUP(C30,Таблица13[],3,TRUE)</f>
        <v>0</v>
      </c>
    </row>
    <row r="31" spans="1:4" x14ac:dyDescent="0.25">
      <c r="A31" t="s">
        <v>31</v>
      </c>
      <c r="B31" t="s">
        <v>32</v>
      </c>
      <c r="C31">
        <f t="shared" ca="1" si="0"/>
        <v>1.1564104988977753E-2</v>
      </c>
      <c r="D31">
        <f ca="1">VLOOKUP(C31,Таблица13[],3,TRUE)</f>
        <v>1</v>
      </c>
    </row>
    <row r="32" spans="1:4" x14ac:dyDescent="0.25">
      <c r="A32" t="s">
        <v>32</v>
      </c>
      <c r="B32" t="s">
        <v>27</v>
      </c>
      <c r="C32">
        <f t="shared" ca="1" si="0"/>
        <v>0.25910672552261038</v>
      </c>
      <c r="D32">
        <f ca="1">VLOOKUP(C32,Таблица13[],3,TRUE)</f>
        <v>1</v>
      </c>
    </row>
    <row r="33" spans="1:4" x14ac:dyDescent="0.25">
      <c r="A33" t="s">
        <v>32</v>
      </c>
      <c r="B33" t="s">
        <v>28</v>
      </c>
      <c r="C33">
        <f t="shared" ca="1" si="0"/>
        <v>0.40303712567659256</v>
      </c>
      <c r="D33">
        <f ca="1">VLOOKUP(C33,Таблица13[],3,TRUE)</f>
        <v>0</v>
      </c>
    </row>
    <row r="34" spans="1:4" x14ac:dyDescent="0.25">
      <c r="A34" t="s">
        <v>32</v>
      </c>
      <c r="B34" t="s">
        <v>29</v>
      </c>
      <c r="C34">
        <f t="shared" ca="1" si="0"/>
        <v>0.59836562847650265</v>
      </c>
      <c r="D34">
        <f ca="1">VLOOKUP(C34,Таблица13[],3,TRUE)</f>
        <v>0</v>
      </c>
    </row>
    <row r="35" spans="1:4" x14ac:dyDescent="0.25">
      <c r="A35" t="s">
        <v>32</v>
      </c>
      <c r="B35" t="s">
        <v>30</v>
      </c>
      <c r="C35">
        <f t="shared" ca="1" si="0"/>
        <v>0.38079230550330612</v>
      </c>
      <c r="D35">
        <f ca="1">VLOOKUP(C35,Таблица13[],3,TRUE)</f>
        <v>0</v>
      </c>
    </row>
    <row r="36" spans="1:4" x14ac:dyDescent="0.25">
      <c r="A36" t="s">
        <v>32</v>
      </c>
      <c r="B36" t="s">
        <v>31</v>
      </c>
      <c r="C36">
        <f t="shared" ca="1" si="0"/>
        <v>0.45206290737148191</v>
      </c>
      <c r="D36">
        <f ca="1">VLOOKUP(C36,Таблица13[],3,TRUE)</f>
        <v>0</v>
      </c>
    </row>
    <row r="37" spans="1:4" x14ac:dyDescent="0.25">
      <c r="A37" t="s">
        <v>32</v>
      </c>
      <c r="B37" t="s">
        <v>32</v>
      </c>
      <c r="C37">
        <f t="shared" ca="1" si="0"/>
        <v>0.84362183284490089</v>
      </c>
      <c r="D37">
        <f ca="1">VLOOKUP(C37,Таблица13[],3,TRUE)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8.85546875" bestFit="1" customWidth="1"/>
  </cols>
  <sheetData>
    <row r="1" spans="1:9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hidden="1" x14ac:dyDescent="0.25">
      <c r="A2" s="4" t="s">
        <v>49</v>
      </c>
      <c r="B2">
        <v>30</v>
      </c>
      <c r="C2" s="5">
        <v>44943</v>
      </c>
      <c r="D2" s="6">
        <v>0.41666666666666669</v>
      </c>
      <c r="E2">
        <v>61.75</v>
      </c>
      <c r="F2">
        <v>62.37</v>
      </c>
      <c r="G2">
        <v>61.75</v>
      </c>
      <c r="H2">
        <v>62.14</v>
      </c>
      <c r="I2">
        <v>71455</v>
      </c>
    </row>
    <row r="3" spans="1:9" hidden="1" x14ac:dyDescent="0.25">
      <c r="A3" s="4" t="s">
        <v>49</v>
      </c>
      <c r="B3">
        <v>30</v>
      </c>
      <c r="C3" s="5">
        <v>44943</v>
      </c>
      <c r="D3" s="6">
        <v>0.4375</v>
      </c>
      <c r="E3">
        <v>62.14</v>
      </c>
      <c r="F3">
        <v>62.22</v>
      </c>
      <c r="G3">
        <v>62.07</v>
      </c>
      <c r="H3">
        <v>62.12</v>
      </c>
      <c r="I3">
        <v>58772</v>
      </c>
    </row>
    <row r="4" spans="1:9" hidden="1" x14ac:dyDescent="0.25">
      <c r="A4" s="4" t="s">
        <v>49</v>
      </c>
      <c r="B4">
        <v>30</v>
      </c>
      <c r="C4" s="5">
        <v>44943</v>
      </c>
      <c r="D4" s="6">
        <v>0.45833333333333331</v>
      </c>
      <c r="E4">
        <v>62.13</v>
      </c>
      <c r="F4">
        <v>62.21</v>
      </c>
      <c r="G4">
        <v>61.895000000000003</v>
      </c>
      <c r="H4">
        <v>62.024999999999999</v>
      </c>
      <c r="I4">
        <v>49896</v>
      </c>
    </row>
    <row r="5" spans="1:9" hidden="1" x14ac:dyDescent="0.25">
      <c r="A5" s="4" t="s">
        <v>49</v>
      </c>
      <c r="B5">
        <v>30</v>
      </c>
      <c r="C5" s="5">
        <v>44943</v>
      </c>
      <c r="D5" s="6">
        <v>0.47916666666666669</v>
      </c>
      <c r="E5">
        <v>62.02</v>
      </c>
      <c r="F5">
        <v>62.06</v>
      </c>
      <c r="G5">
        <v>61.93</v>
      </c>
      <c r="H5">
        <v>62.01</v>
      </c>
      <c r="I5">
        <v>38959</v>
      </c>
    </row>
    <row r="6" spans="1:9" hidden="1" x14ac:dyDescent="0.25">
      <c r="A6" s="4" t="s">
        <v>49</v>
      </c>
      <c r="B6">
        <v>30</v>
      </c>
      <c r="C6" s="5">
        <v>44943</v>
      </c>
      <c r="D6" s="6">
        <v>0.5</v>
      </c>
      <c r="E6">
        <v>62.005000000000003</v>
      </c>
      <c r="F6">
        <v>62.08</v>
      </c>
      <c r="G6">
        <v>61.96</v>
      </c>
      <c r="H6">
        <v>62.01</v>
      </c>
      <c r="I6">
        <v>27764</v>
      </c>
    </row>
    <row r="7" spans="1:9" hidden="1" x14ac:dyDescent="0.25">
      <c r="A7" s="4" t="s">
        <v>49</v>
      </c>
      <c r="B7">
        <v>30</v>
      </c>
      <c r="C7" s="5">
        <v>44943</v>
      </c>
      <c r="D7" s="6">
        <v>0.52083333333333337</v>
      </c>
      <c r="E7">
        <v>62</v>
      </c>
      <c r="F7">
        <v>62.055</v>
      </c>
      <c r="G7">
        <v>61.94</v>
      </c>
      <c r="H7">
        <v>61.954999999999998</v>
      </c>
      <c r="I7">
        <v>28545</v>
      </c>
    </row>
    <row r="8" spans="1:9" hidden="1" x14ac:dyDescent="0.25">
      <c r="A8" s="4" t="s">
        <v>49</v>
      </c>
      <c r="B8">
        <v>30</v>
      </c>
      <c r="C8" s="5">
        <v>44943</v>
      </c>
      <c r="D8" s="6">
        <v>0.54166666666666663</v>
      </c>
      <c r="E8">
        <v>61.96</v>
      </c>
      <c r="F8">
        <v>62.12</v>
      </c>
      <c r="G8">
        <v>61.96</v>
      </c>
      <c r="H8">
        <v>61.99</v>
      </c>
      <c r="I8">
        <v>22159</v>
      </c>
    </row>
    <row r="9" spans="1:9" hidden="1" x14ac:dyDescent="0.25">
      <c r="A9" s="4" t="s">
        <v>49</v>
      </c>
      <c r="B9">
        <v>30</v>
      </c>
      <c r="C9" s="5">
        <v>44943</v>
      </c>
      <c r="D9" s="6">
        <v>0.5625</v>
      </c>
      <c r="E9">
        <v>62</v>
      </c>
      <c r="F9">
        <v>62.03</v>
      </c>
      <c r="G9">
        <v>61.83</v>
      </c>
      <c r="H9">
        <v>61.83</v>
      </c>
      <c r="I9">
        <v>25502</v>
      </c>
    </row>
    <row r="10" spans="1:9" x14ac:dyDescent="0.25">
      <c r="A10" s="4" t="s">
        <v>49</v>
      </c>
      <c r="B10">
        <v>30</v>
      </c>
      <c r="C10" s="5">
        <v>44943</v>
      </c>
      <c r="D10" s="6">
        <v>0.58333333333333337</v>
      </c>
      <c r="E10">
        <v>61.83</v>
      </c>
      <c r="F10">
        <v>61.87</v>
      </c>
      <c r="G10">
        <v>61.79</v>
      </c>
      <c r="H10">
        <v>61.8</v>
      </c>
      <c r="I10">
        <v>28744</v>
      </c>
    </row>
    <row r="11" spans="1:9" x14ac:dyDescent="0.25">
      <c r="A11" s="4" t="s">
        <v>49</v>
      </c>
      <c r="B11">
        <v>30</v>
      </c>
      <c r="C11" s="5">
        <v>44943</v>
      </c>
      <c r="D11" s="6">
        <v>0.60416666666666663</v>
      </c>
      <c r="E11">
        <v>61.79</v>
      </c>
      <c r="F11">
        <v>61.81</v>
      </c>
      <c r="G11">
        <v>61.594999999999999</v>
      </c>
      <c r="H11">
        <v>61.604999999999997</v>
      </c>
      <c r="I11">
        <v>32814</v>
      </c>
    </row>
    <row r="12" spans="1:9" x14ac:dyDescent="0.25">
      <c r="A12" s="4" t="s">
        <v>49</v>
      </c>
      <c r="B12">
        <v>30</v>
      </c>
      <c r="C12" s="5">
        <v>44943</v>
      </c>
      <c r="D12" s="6">
        <v>0.625</v>
      </c>
      <c r="E12">
        <v>61.62</v>
      </c>
      <c r="F12">
        <v>61.814999999999998</v>
      </c>
      <c r="G12">
        <v>61.62</v>
      </c>
      <c r="H12">
        <v>61.76</v>
      </c>
      <c r="I12">
        <v>38702</v>
      </c>
    </row>
    <row r="13" spans="1:9" x14ac:dyDescent="0.25">
      <c r="A13" s="4" t="s">
        <v>49</v>
      </c>
      <c r="B13">
        <v>30</v>
      </c>
      <c r="C13" s="5">
        <v>44943</v>
      </c>
      <c r="D13" s="6">
        <v>0.64583333333333337</v>
      </c>
      <c r="E13">
        <v>61.76</v>
      </c>
      <c r="F13">
        <v>61.795000000000002</v>
      </c>
      <c r="G13">
        <v>61.695</v>
      </c>
      <c r="H13">
        <v>61.71</v>
      </c>
      <c r="I13">
        <v>33642</v>
      </c>
    </row>
    <row r="14" spans="1:9" x14ac:dyDescent="0.25">
      <c r="A14" s="4" t="s">
        <v>49</v>
      </c>
      <c r="B14">
        <v>30</v>
      </c>
      <c r="C14" s="5">
        <v>44943</v>
      </c>
      <c r="D14" s="6">
        <v>0.66666666666666663</v>
      </c>
      <c r="E14">
        <v>61.72</v>
      </c>
      <c r="F14">
        <v>61.72</v>
      </c>
      <c r="G14">
        <v>61.57</v>
      </c>
      <c r="H14">
        <v>61.674999999999997</v>
      </c>
      <c r="I14">
        <v>95739</v>
      </c>
    </row>
    <row r="15" spans="1:9" hidden="1" x14ac:dyDescent="0.25">
      <c r="A15" s="4" t="s">
        <v>49</v>
      </c>
      <c r="B15">
        <v>30</v>
      </c>
      <c r="C15" s="5">
        <v>44944</v>
      </c>
      <c r="D15" s="6">
        <v>0.41666666666666669</v>
      </c>
      <c r="E15">
        <v>61.5</v>
      </c>
      <c r="F15">
        <v>61.51</v>
      </c>
      <c r="G15">
        <v>61.11</v>
      </c>
      <c r="H15">
        <v>61.21</v>
      </c>
      <c r="I15">
        <v>32766</v>
      </c>
    </row>
    <row r="16" spans="1:9" hidden="1" x14ac:dyDescent="0.25">
      <c r="A16" s="4" t="s">
        <v>49</v>
      </c>
      <c r="B16">
        <v>30</v>
      </c>
      <c r="C16" s="5">
        <v>44944</v>
      </c>
      <c r="D16" s="6">
        <v>0.4375</v>
      </c>
      <c r="E16">
        <v>61.22</v>
      </c>
      <c r="F16">
        <v>61.23</v>
      </c>
      <c r="G16">
        <v>60.875</v>
      </c>
      <c r="H16">
        <v>60.875</v>
      </c>
      <c r="I16">
        <v>28552</v>
      </c>
    </row>
    <row r="17" spans="1:9" hidden="1" x14ac:dyDescent="0.25">
      <c r="A17" s="4" t="s">
        <v>49</v>
      </c>
      <c r="B17">
        <v>30</v>
      </c>
      <c r="C17" s="5">
        <v>44944</v>
      </c>
      <c r="D17" s="6">
        <v>0.45833333333333331</v>
      </c>
      <c r="E17">
        <v>60.875</v>
      </c>
      <c r="F17">
        <v>60.884999999999998</v>
      </c>
      <c r="G17">
        <v>60.61</v>
      </c>
      <c r="H17">
        <v>60.65</v>
      </c>
      <c r="I17">
        <v>37445</v>
      </c>
    </row>
    <row r="18" spans="1:9" hidden="1" x14ac:dyDescent="0.25">
      <c r="A18" s="4" t="s">
        <v>49</v>
      </c>
      <c r="B18">
        <v>30</v>
      </c>
      <c r="C18" s="5">
        <v>44944</v>
      </c>
      <c r="D18" s="6">
        <v>0.47916666666666669</v>
      </c>
      <c r="E18">
        <v>60.63</v>
      </c>
      <c r="F18">
        <v>60.65</v>
      </c>
      <c r="G18">
        <v>60.414999999999999</v>
      </c>
      <c r="H18">
        <v>60.54</v>
      </c>
      <c r="I18">
        <v>31089</v>
      </c>
    </row>
    <row r="19" spans="1:9" hidden="1" x14ac:dyDescent="0.25">
      <c r="A19" s="4" t="s">
        <v>49</v>
      </c>
      <c r="B19">
        <v>30</v>
      </c>
      <c r="C19" s="5">
        <v>44944</v>
      </c>
      <c r="D19" s="6">
        <v>0.5</v>
      </c>
      <c r="E19">
        <v>60.53</v>
      </c>
      <c r="F19">
        <v>60.53</v>
      </c>
      <c r="G19">
        <v>60.314999999999998</v>
      </c>
      <c r="H19">
        <v>60.335000000000001</v>
      </c>
      <c r="I19">
        <v>36434</v>
      </c>
    </row>
    <row r="20" spans="1:9" hidden="1" x14ac:dyDescent="0.25">
      <c r="A20" s="4" t="s">
        <v>49</v>
      </c>
      <c r="B20">
        <v>30</v>
      </c>
      <c r="C20" s="5">
        <v>44944</v>
      </c>
      <c r="D20" s="6">
        <v>0.52083333333333337</v>
      </c>
      <c r="E20">
        <v>60.32</v>
      </c>
      <c r="F20">
        <v>60.325000000000003</v>
      </c>
      <c r="G20">
        <v>60.12</v>
      </c>
      <c r="H20">
        <v>60.12</v>
      </c>
      <c r="I20">
        <v>45175</v>
      </c>
    </row>
    <row r="21" spans="1:9" hidden="1" x14ac:dyDescent="0.25">
      <c r="A21" s="4" t="s">
        <v>49</v>
      </c>
      <c r="B21">
        <v>30</v>
      </c>
      <c r="C21" s="5">
        <v>44944</v>
      </c>
      <c r="D21" s="6">
        <v>0.54166666666666663</v>
      </c>
      <c r="E21">
        <v>60.12</v>
      </c>
      <c r="F21">
        <v>60.134999999999998</v>
      </c>
      <c r="G21">
        <v>59.954999999999998</v>
      </c>
      <c r="H21">
        <v>59.98</v>
      </c>
      <c r="I21">
        <v>36346</v>
      </c>
    </row>
    <row r="22" spans="1:9" hidden="1" x14ac:dyDescent="0.25">
      <c r="A22" s="4" t="s">
        <v>49</v>
      </c>
      <c r="B22">
        <v>30</v>
      </c>
      <c r="C22" s="5">
        <v>44944</v>
      </c>
      <c r="D22" s="6">
        <v>0.5625</v>
      </c>
      <c r="E22">
        <v>59.994999999999997</v>
      </c>
      <c r="F22">
        <v>60.02</v>
      </c>
      <c r="G22">
        <v>59.755000000000003</v>
      </c>
      <c r="H22">
        <v>59.795000000000002</v>
      </c>
      <c r="I22">
        <v>44397</v>
      </c>
    </row>
    <row r="23" spans="1:9" x14ac:dyDescent="0.25">
      <c r="A23" s="4" t="s">
        <v>49</v>
      </c>
      <c r="B23">
        <v>30</v>
      </c>
      <c r="C23" s="5">
        <v>44944</v>
      </c>
      <c r="D23" s="6">
        <v>0.58333333333333337</v>
      </c>
      <c r="E23">
        <v>59.795000000000002</v>
      </c>
      <c r="F23">
        <v>60.085000000000001</v>
      </c>
      <c r="G23">
        <v>59.784999999999997</v>
      </c>
      <c r="H23">
        <v>59.905000000000001</v>
      </c>
      <c r="I23">
        <v>44126</v>
      </c>
    </row>
    <row r="24" spans="1:9" x14ac:dyDescent="0.25">
      <c r="A24" s="4" t="s">
        <v>49</v>
      </c>
      <c r="B24">
        <v>30</v>
      </c>
      <c r="C24" s="5">
        <v>44944</v>
      </c>
      <c r="D24" s="6">
        <v>0.60416666666666663</v>
      </c>
      <c r="E24">
        <v>59.905000000000001</v>
      </c>
      <c r="F24">
        <v>60.034999999999997</v>
      </c>
      <c r="G24">
        <v>59.905000000000001</v>
      </c>
      <c r="H24">
        <v>60.03</v>
      </c>
      <c r="I24">
        <v>34997</v>
      </c>
    </row>
    <row r="25" spans="1:9" x14ac:dyDescent="0.25">
      <c r="A25" s="4" t="s">
        <v>49</v>
      </c>
      <c r="B25">
        <v>30</v>
      </c>
      <c r="C25" s="5">
        <v>44944</v>
      </c>
      <c r="D25" s="6">
        <v>0.625</v>
      </c>
      <c r="E25">
        <v>60.034999999999997</v>
      </c>
      <c r="F25">
        <v>60.12</v>
      </c>
      <c r="G25">
        <v>59.994999999999997</v>
      </c>
      <c r="H25">
        <v>60.104999999999997</v>
      </c>
      <c r="I25">
        <v>24990</v>
      </c>
    </row>
    <row r="26" spans="1:9" x14ac:dyDescent="0.25">
      <c r="A26" s="4" t="s">
        <v>49</v>
      </c>
      <c r="B26">
        <v>30</v>
      </c>
      <c r="C26" s="5">
        <v>44944</v>
      </c>
      <c r="D26" s="6">
        <v>0.64583333333333337</v>
      </c>
      <c r="E26">
        <v>60.09</v>
      </c>
      <c r="F26">
        <v>60.1</v>
      </c>
      <c r="G26">
        <v>59.99</v>
      </c>
      <c r="H26">
        <v>60.015000000000001</v>
      </c>
      <c r="I26">
        <v>32378</v>
      </c>
    </row>
    <row r="27" spans="1:9" x14ac:dyDescent="0.25">
      <c r="A27" s="4" t="s">
        <v>49</v>
      </c>
      <c r="B27">
        <v>30</v>
      </c>
      <c r="C27" s="5">
        <v>44944</v>
      </c>
      <c r="D27" s="6">
        <v>0.66666666666666663</v>
      </c>
      <c r="E27">
        <v>60.005000000000003</v>
      </c>
      <c r="F27">
        <v>60.034999999999997</v>
      </c>
      <c r="G27">
        <v>59.685000000000002</v>
      </c>
      <c r="H27">
        <v>59.82</v>
      </c>
      <c r="I27">
        <v>153281</v>
      </c>
    </row>
    <row r="28" spans="1:9" hidden="1" x14ac:dyDescent="0.25">
      <c r="A28" s="4" t="s">
        <v>49</v>
      </c>
      <c r="B28">
        <v>30</v>
      </c>
      <c r="C28" s="5">
        <v>44945</v>
      </c>
      <c r="D28" s="6">
        <v>0.41666666666666669</v>
      </c>
      <c r="E28">
        <v>59.85</v>
      </c>
      <c r="F28">
        <v>60.43</v>
      </c>
      <c r="G28">
        <v>59.73</v>
      </c>
      <c r="H28">
        <v>60.32</v>
      </c>
      <c r="I28">
        <v>75219</v>
      </c>
    </row>
    <row r="29" spans="1:9" hidden="1" x14ac:dyDescent="0.25">
      <c r="A29" s="4" t="s">
        <v>49</v>
      </c>
      <c r="B29">
        <v>30</v>
      </c>
      <c r="C29" s="5">
        <v>44945</v>
      </c>
      <c r="D29" s="6">
        <v>0.4375</v>
      </c>
      <c r="E29">
        <v>60.32</v>
      </c>
      <c r="F29">
        <v>60.4</v>
      </c>
      <c r="G29">
        <v>60.13</v>
      </c>
      <c r="H29">
        <v>60.35</v>
      </c>
      <c r="I29">
        <v>44445</v>
      </c>
    </row>
    <row r="30" spans="1:9" hidden="1" x14ac:dyDescent="0.25">
      <c r="A30" s="4" t="s">
        <v>49</v>
      </c>
      <c r="B30">
        <v>30</v>
      </c>
      <c r="C30" s="5">
        <v>44945</v>
      </c>
      <c r="D30" s="6">
        <v>0.45833333333333331</v>
      </c>
      <c r="E30">
        <v>60.335000000000001</v>
      </c>
      <c r="F30">
        <v>60.64</v>
      </c>
      <c r="G30">
        <v>60.244999999999997</v>
      </c>
      <c r="H30">
        <v>60.57</v>
      </c>
      <c r="I30">
        <v>63627</v>
      </c>
    </row>
    <row r="31" spans="1:9" hidden="1" x14ac:dyDescent="0.25">
      <c r="A31" s="4" t="s">
        <v>49</v>
      </c>
      <c r="B31">
        <v>30</v>
      </c>
      <c r="C31" s="5">
        <v>44945</v>
      </c>
      <c r="D31" s="6">
        <v>0.47916666666666669</v>
      </c>
      <c r="E31">
        <v>60.545000000000002</v>
      </c>
      <c r="F31">
        <v>60.634999999999998</v>
      </c>
      <c r="G31">
        <v>60.33</v>
      </c>
      <c r="H31">
        <v>60.33</v>
      </c>
      <c r="I31">
        <v>32132</v>
      </c>
    </row>
    <row r="32" spans="1:9" hidden="1" x14ac:dyDescent="0.25">
      <c r="A32" s="4" t="s">
        <v>49</v>
      </c>
      <c r="B32">
        <v>30</v>
      </c>
      <c r="C32" s="5">
        <v>44945</v>
      </c>
      <c r="D32" s="6">
        <v>0.5</v>
      </c>
      <c r="E32">
        <v>60.34</v>
      </c>
      <c r="F32">
        <v>60.35</v>
      </c>
      <c r="G32">
        <v>60.17</v>
      </c>
      <c r="H32">
        <v>60.21</v>
      </c>
      <c r="I32">
        <v>17787</v>
      </c>
    </row>
    <row r="33" spans="1:9" hidden="1" x14ac:dyDescent="0.25">
      <c r="A33" s="4" t="s">
        <v>49</v>
      </c>
      <c r="B33">
        <v>30</v>
      </c>
      <c r="C33" s="5">
        <v>44945</v>
      </c>
      <c r="D33" s="6">
        <v>0.52083333333333337</v>
      </c>
      <c r="E33">
        <v>60.21</v>
      </c>
      <c r="F33">
        <v>60.28</v>
      </c>
      <c r="G33">
        <v>60.155000000000001</v>
      </c>
      <c r="H33">
        <v>60.185000000000002</v>
      </c>
      <c r="I33">
        <v>26634</v>
      </c>
    </row>
    <row r="34" spans="1:9" hidden="1" x14ac:dyDescent="0.25">
      <c r="A34" s="4" t="s">
        <v>49</v>
      </c>
      <c r="B34">
        <v>30</v>
      </c>
      <c r="C34" s="5">
        <v>44945</v>
      </c>
      <c r="D34" s="6">
        <v>0.54166666666666663</v>
      </c>
      <c r="E34">
        <v>60.19</v>
      </c>
      <c r="F34">
        <v>60.19</v>
      </c>
      <c r="G34">
        <v>60.07</v>
      </c>
      <c r="H34">
        <v>60.14</v>
      </c>
      <c r="I34">
        <v>15243</v>
      </c>
    </row>
    <row r="35" spans="1:9" hidden="1" x14ac:dyDescent="0.25">
      <c r="A35" s="4" t="s">
        <v>49</v>
      </c>
      <c r="B35">
        <v>30</v>
      </c>
      <c r="C35" s="5">
        <v>44945</v>
      </c>
      <c r="D35" s="6">
        <v>0.5625</v>
      </c>
      <c r="E35">
        <v>60.16</v>
      </c>
      <c r="F35">
        <v>60.255000000000003</v>
      </c>
      <c r="G35">
        <v>60.13</v>
      </c>
      <c r="H35">
        <v>60.2</v>
      </c>
      <c r="I35">
        <v>18975</v>
      </c>
    </row>
    <row r="36" spans="1:9" x14ac:dyDescent="0.25">
      <c r="A36" s="4" t="s">
        <v>49</v>
      </c>
      <c r="B36">
        <v>30</v>
      </c>
      <c r="C36" s="5">
        <v>44945</v>
      </c>
      <c r="D36" s="6">
        <v>0.58333333333333337</v>
      </c>
      <c r="E36">
        <v>60.22</v>
      </c>
      <c r="F36">
        <v>60.24</v>
      </c>
      <c r="G36">
        <v>60.134999999999998</v>
      </c>
      <c r="H36">
        <v>60.19</v>
      </c>
      <c r="I36">
        <v>16193</v>
      </c>
    </row>
    <row r="37" spans="1:9" x14ac:dyDescent="0.25">
      <c r="A37" s="4" t="s">
        <v>49</v>
      </c>
      <c r="B37">
        <v>30</v>
      </c>
      <c r="C37" s="5">
        <v>44945</v>
      </c>
      <c r="D37" s="6">
        <v>0.60416666666666663</v>
      </c>
      <c r="E37">
        <v>60.2</v>
      </c>
      <c r="F37">
        <v>60.21</v>
      </c>
      <c r="G37">
        <v>60.104999999999997</v>
      </c>
      <c r="H37">
        <v>60.15</v>
      </c>
      <c r="I37">
        <v>20022</v>
      </c>
    </row>
    <row r="38" spans="1:9" x14ac:dyDescent="0.25">
      <c r="A38" s="4" t="s">
        <v>49</v>
      </c>
      <c r="B38">
        <v>30</v>
      </c>
      <c r="C38" s="5">
        <v>44945</v>
      </c>
      <c r="D38" s="6">
        <v>0.625</v>
      </c>
      <c r="E38">
        <v>60.14</v>
      </c>
      <c r="F38">
        <v>60.21</v>
      </c>
      <c r="G38">
        <v>60.08</v>
      </c>
      <c r="H38">
        <v>60.1</v>
      </c>
      <c r="I38">
        <v>24269</v>
      </c>
    </row>
    <row r="39" spans="1:9" x14ac:dyDescent="0.25">
      <c r="A39" s="4" t="s">
        <v>49</v>
      </c>
      <c r="B39">
        <v>30</v>
      </c>
      <c r="C39" s="5">
        <v>44945</v>
      </c>
      <c r="D39" s="6">
        <v>0.64583333333333337</v>
      </c>
      <c r="E39">
        <v>60.11</v>
      </c>
      <c r="F39">
        <v>60.13</v>
      </c>
      <c r="G39">
        <v>60.005000000000003</v>
      </c>
      <c r="H39">
        <v>60.07</v>
      </c>
      <c r="I39">
        <v>27335</v>
      </c>
    </row>
    <row r="40" spans="1:9" x14ac:dyDescent="0.25">
      <c r="A40" s="4" t="s">
        <v>49</v>
      </c>
      <c r="B40">
        <v>30</v>
      </c>
      <c r="C40" s="5">
        <v>44945</v>
      </c>
      <c r="D40" s="6">
        <v>0.66666666666666663</v>
      </c>
      <c r="E40">
        <v>60.07</v>
      </c>
      <c r="F40">
        <v>60.09</v>
      </c>
      <c r="G40">
        <v>59.72</v>
      </c>
      <c r="H40">
        <v>59.73</v>
      </c>
      <c r="I40">
        <v>90297</v>
      </c>
    </row>
    <row r="41" spans="1:9" hidden="1" x14ac:dyDescent="0.25">
      <c r="A41" s="4" t="s">
        <v>49</v>
      </c>
      <c r="B41">
        <v>30</v>
      </c>
      <c r="C41" s="5">
        <v>44946</v>
      </c>
      <c r="D41" s="6">
        <v>0.41666666666666669</v>
      </c>
      <c r="E41">
        <v>59.72</v>
      </c>
      <c r="F41">
        <v>59.86</v>
      </c>
      <c r="G41">
        <v>59.414999999999999</v>
      </c>
      <c r="H41">
        <v>59.43</v>
      </c>
      <c r="I41">
        <v>43449</v>
      </c>
    </row>
    <row r="42" spans="1:9" hidden="1" x14ac:dyDescent="0.25">
      <c r="A42" s="4" t="s">
        <v>49</v>
      </c>
      <c r="B42">
        <v>30</v>
      </c>
      <c r="C42" s="5">
        <v>44946</v>
      </c>
      <c r="D42" s="6">
        <v>0.4375</v>
      </c>
      <c r="E42">
        <v>59.435000000000002</v>
      </c>
      <c r="F42">
        <v>59.725000000000001</v>
      </c>
      <c r="G42">
        <v>59.42</v>
      </c>
      <c r="H42">
        <v>59.68</v>
      </c>
      <c r="I42">
        <v>21204</v>
      </c>
    </row>
    <row r="43" spans="1:9" hidden="1" x14ac:dyDescent="0.25">
      <c r="A43" s="4" t="s">
        <v>49</v>
      </c>
      <c r="B43">
        <v>30</v>
      </c>
      <c r="C43" s="5">
        <v>44946</v>
      </c>
      <c r="D43" s="6">
        <v>0.45833333333333331</v>
      </c>
      <c r="E43">
        <v>59.68</v>
      </c>
      <c r="F43">
        <v>59.78</v>
      </c>
      <c r="G43">
        <v>59.62</v>
      </c>
      <c r="H43">
        <v>59.704999999999998</v>
      </c>
      <c r="I43">
        <v>24142</v>
      </c>
    </row>
    <row r="44" spans="1:9" hidden="1" x14ac:dyDescent="0.25">
      <c r="A44" s="4" t="s">
        <v>49</v>
      </c>
      <c r="B44">
        <v>30</v>
      </c>
      <c r="C44" s="5">
        <v>44946</v>
      </c>
      <c r="D44" s="6">
        <v>0.47916666666666669</v>
      </c>
      <c r="E44">
        <v>59.7</v>
      </c>
      <c r="F44">
        <v>59.89</v>
      </c>
      <c r="G44">
        <v>59.695</v>
      </c>
      <c r="H44">
        <v>59.86</v>
      </c>
      <c r="I44">
        <v>22187</v>
      </c>
    </row>
    <row r="45" spans="1:9" hidden="1" x14ac:dyDescent="0.25">
      <c r="A45" s="4" t="s">
        <v>49</v>
      </c>
      <c r="B45">
        <v>30</v>
      </c>
      <c r="C45" s="5">
        <v>44946</v>
      </c>
      <c r="D45" s="6">
        <v>0.5</v>
      </c>
      <c r="E45">
        <v>59.84</v>
      </c>
      <c r="F45">
        <v>59.9</v>
      </c>
      <c r="G45">
        <v>59.79</v>
      </c>
      <c r="H45">
        <v>59.8</v>
      </c>
      <c r="I45">
        <v>13158</v>
      </c>
    </row>
    <row r="46" spans="1:9" hidden="1" x14ac:dyDescent="0.25">
      <c r="A46" s="4" t="s">
        <v>49</v>
      </c>
      <c r="B46">
        <v>30</v>
      </c>
      <c r="C46" s="5">
        <v>44946</v>
      </c>
      <c r="D46" s="6">
        <v>0.52083333333333337</v>
      </c>
      <c r="E46">
        <v>59.814999999999998</v>
      </c>
      <c r="F46">
        <v>59.82</v>
      </c>
      <c r="G46">
        <v>59.725000000000001</v>
      </c>
      <c r="H46">
        <v>59.73</v>
      </c>
      <c r="I46">
        <v>11789</v>
      </c>
    </row>
    <row r="47" spans="1:9" hidden="1" x14ac:dyDescent="0.25">
      <c r="A47" s="4" t="s">
        <v>49</v>
      </c>
      <c r="B47">
        <v>30</v>
      </c>
      <c r="C47" s="5">
        <v>44946</v>
      </c>
      <c r="D47" s="6">
        <v>0.54166666666666663</v>
      </c>
      <c r="E47">
        <v>59.72</v>
      </c>
      <c r="F47">
        <v>59.72</v>
      </c>
      <c r="G47">
        <v>59.634999999999998</v>
      </c>
      <c r="H47">
        <v>59.64</v>
      </c>
      <c r="I47">
        <v>13040</v>
      </c>
    </row>
    <row r="48" spans="1:9" hidden="1" x14ac:dyDescent="0.25">
      <c r="A48" s="4" t="s">
        <v>49</v>
      </c>
      <c r="B48">
        <v>30</v>
      </c>
      <c r="C48" s="5">
        <v>44946</v>
      </c>
      <c r="D48" s="6">
        <v>0.5625</v>
      </c>
      <c r="E48">
        <v>59.645000000000003</v>
      </c>
      <c r="F48">
        <v>59.7</v>
      </c>
      <c r="G48">
        <v>59.57</v>
      </c>
      <c r="H48">
        <v>59.69</v>
      </c>
      <c r="I48">
        <v>28784</v>
      </c>
    </row>
    <row r="49" spans="1:9" x14ac:dyDescent="0.25">
      <c r="A49" s="4" t="s">
        <v>49</v>
      </c>
      <c r="B49">
        <v>30</v>
      </c>
      <c r="C49" s="5">
        <v>44946</v>
      </c>
      <c r="D49" s="6">
        <v>0.58333333333333337</v>
      </c>
      <c r="E49">
        <v>59.7</v>
      </c>
      <c r="F49">
        <v>59.92</v>
      </c>
      <c r="G49">
        <v>59.7</v>
      </c>
      <c r="H49">
        <v>59.835000000000001</v>
      </c>
      <c r="I49">
        <v>18765</v>
      </c>
    </row>
    <row r="50" spans="1:9" x14ac:dyDescent="0.25">
      <c r="A50" s="4" t="s">
        <v>49</v>
      </c>
      <c r="B50">
        <v>30</v>
      </c>
      <c r="C50" s="5">
        <v>44946</v>
      </c>
      <c r="D50" s="6">
        <v>0.60416666666666663</v>
      </c>
      <c r="E50">
        <v>59.835000000000001</v>
      </c>
      <c r="F50">
        <v>59.87</v>
      </c>
      <c r="G50">
        <v>59.77</v>
      </c>
      <c r="H50">
        <v>59.835000000000001</v>
      </c>
      <c r="I50">
        <v>16313</v>
      </c>
    </row>
    <row r="51" spans="1:9" x14ac:dyDescent="0.25">
      <c r="A51" s="4" t="s">
        <v>49</v>
      </c>
      <c r="B51">
        <v>30</v>
      </c>
      <c r="C51" s="5">
        <v>44946</v>
      </c>
      <c r="D51" s="6">
        <v>0.625</v>
      </c>
      <c r="E51">
        <v>59.84</v>
      </c>
      <c r="F51">
        <v>59.924999999999997</v>
      </c>
      <c r="G51">
        <v>59.825000000000003</v>
      </c>
      <c r="H51">
        <v>59.85</v>
      </c>
      <c r="I51">
        <v>16420</v>
      </c>
    </row>
    <row r="52" spans="1:9" x14ac:dyDescent="0.25">
      <c r="A52" s="4" t="s">
        <v>49</v>
      </c>
      <c r="B52">
        <v>30</v>
      </c>
      <c r="C52" s="5">
        <v>44946</v>
      </c>
      <c r="D52" s="6">
        <v>0.64583333333333337</v>
      </c>
      <c r="E52">
        <v>59.875</v>
      </c>
      <c r="F52">
        <v>60.07</v>
      </c>
      <c r="G52">
        <v>59.875</v>
      </c>
      <c r="H52">
        <v>59.93</v>
      </c>
      <c r="I52">
        <v>19848</v>
      </c>
    </row>
    <row r="53" spans="1:9" x14ac:dyDescent="0.25">
      <c r="A53" s="4" t="s">
        <v>49</v>
      </c>
      <c r="B53">
        <v>30</v>
      </c>
      <c r="C53" s="5">
        <v>44946</v>
      </c>
      <c r="D53" s="6">
        <v>0.66666666666666663</v>
      </c>
      <c r="E53">
        <v>59.93</v>
      </c>
      <c r="F53">
        <v>60.08</v>
      </c>
      <c r="G53">
        <v>59.93</v>
      </c>
      <c r="H53">
        <v>60.06</v>
      </c>
      <c r="I53">
        <v>100398</v>
      </c>
    </row>
    <row r="54" spans="1:9" x14ac:dyDescent="0.25">
      <c r="A54" s="4">
        <f>SUBTOTAL(103,US1_KO_230116_230120[&lt;TICKER&gt;])</f>
        <v>20</v>
      </c>
      <c r="C54" s="5"/>
      <c r="D54" s="6"/>
      <c r="E54">
        <f>SUBTOTAL(101,US1_KO_230116_230120[&lt;OPEN&gt;])</f>
        <v>60.423500000000011</v>
      </c>
      <c r="F54">
        <f>SUBTOTAL(104,US1_KO_230116_230120[&lt;HIGH&gt;])</f>
        <v>61.87</v>
      </c>
      <c r="G54">
        <f>SUBTOTAL(105,US1_KO_230116_230120[&lt;LOW&gt;])</f>
        <v>59.685000000000002</v>
      </c>
      <c r="H54">
        <f>SUBTOTAL(101,US1_KO_230116_230120[&lt;CLOSE&gt;])</f>
        <v>60.408749999999998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19" workbookViewId="0">
      <selection activeCell="D49" sqref="D49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8.85546875" bestFit="1" customWidth="1"/>
  </cols>
  <sheetData>
    <row r="1" spans="1:9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5">
      <c r="A2" s="4" t="s">
        <v>50</v>
      </c>
      <c r="B2">
        <v>30</v>
      </c>
      <c r="C2" s="5">
        <v>44943</v>
      </c>
      <c r="D2" s="6">
        <v>0.41666666666666669</v>
      </c>
      <c r="E2">
        <v>176.15</v>
      </c>
      <c r="F2">
        <v>177.4</v>
      </c>
      <c r="G2">
        <v>176.15</v>
      </c>
      <c r="H2">
        <v>176.94</v>
      </c>
      <c r="I2">
        <v>9462</v>
      </c>
    </row>
    <row r="3" spans="1:9" x14ac:dyDescent="0.25">
      <c r="A3" s="4" t="s">
        <v>50</v>
      </c>
      <c r="B3">
        <v>30</v>
      </c>
      <c r="C3" s="5">
        <v>44943</v>
      </c>
      <c r="D3" s="6">
        <v>0.4375</v>
      </c>
      <c r="E3">
        <v>177.24</v>
      </c>
      <c r="F3">
        <v>177.54</v>
      </c>
      <c r="G3">
        <v>176.97</v>
      </c>
      <c r="H3">
        <v>177.02</v>
      </c>
      <c r="I3">
        <v>4535</v>
      </c>
    </row>
    <row r="4" spans="1:9" x14ac:dyDescent="0.25">
      <c r="A4" s="4" t="s">
        <v>50</v>
      </c>
      <c r="B4">
        <v>30</v>
      </c>
      <c r="C4" s="5">
        <v>44943</v>
      </c>
      <c r="D4" s="6">
        <v>0.45833333333333331</v>
      </c>
      <c r="E4">
        <v>177.06</v>
      </c>
      <c r="F4">
        <v>177.27</v>
      </c>
      <c r="G4">
        <v>176.58</v>
      </c>
      <c r="H4">
        <v>176.73</v>
      </c>
      <c r="I4">
        <v>3004</v>
      </c>
    </row>
    <row r="5" spans="1:9" x14ac:dyDescent="0.25">
      <c r="A5" s="4" t="s">
        <v>50</v>
      </c>
      <c r="B5">
        <v>30</v>
      </c>
      <c r="C5" s="5">
        <v>44943</v>
      </c>
      <c r="D5" s="6">
        <v>0.47916666666666669</v>
      </c>
      <c r="E5">
        <v>176.67</v>
      </c>
      <c r="F5">
        <v>176.905</v>
      </c>
      <c r="G5">
        <v>176.51</v>
      </c>
      <c r="H5">
        <v>176.9</v>
      </c>
      <c r="I5">
        <v>5448</v>
      </c>
    </row>
    <row r="6" spans="1:9" x14ac:dyDescent="0.25">
      <c r="A6" s="4" t="s">
        <v>50</v>
      </c>
      <c r="B6">
        <v>30</v>
      </c>
      <c r="C6" s="5">
        <v>44943</v>
      </c>
      <c r="D6" s="6">
        <v>0.5</v>
      </c>
      <c r="E6">
        <v>176.81</v>
      </c>
      <c r="F6">
        <v>177.02</v>
      </c>
      <c r="G6">
        <v>176.7</v>
      </c>
      <c r="H6">
        <v>176.84</v>
      </c>
      <c r="I6">
        <v>6023</v>
      </c>
    </row>
    <row r="7" spans="1:9" x14ac:dyDescent="0.25">
      <c r="A7" s="4" t="s">
        <v>50</v>
      </c>
      <c r="B7">
        <v>30</v>
      </c>
      <c r="C7" s="5">
        <v>44943</v>
      </c>
      <c r="D7" s="6">
        <v>0.52083333333333337</v>
      </c>
      <c r="E7">
        <v>176.84</v>
      </c>
      <c r="F7">
        <v>176.84</v>
      </c>
      <c r="G7">
        <v>176.67</v>
      </c>
      <c r="H7">
        <v>176.7</v>
      </c>
      <c r="I7">
        <v>6507</v>
      </c>
    </row>
    <row r="8" spans="1:9" x14ac:dyDescent="0.25">
      <c r="A8" s="4" t="s">
        <v>50</v>
      </c>
      <c r="B8">
        <v>30</v>
      </c>
      <c r="C8" s="5">
        <v>44943</v>
      </c>
      <c r="D8" s="6">
        <v>0.54166666666666663</v>
      </c>
      <c r="E8">
        <v>176.58</v>
      </c>
      <c r="F8">
        <v>176.93</v>
      </c>
      <c r="G8">
        <v>176.49</v>
      </c>
      <c r="H8">
        <v>176.49</v>
      </c>
      <c r="I8">
        <v>12111</v>
      </c>
    </row>
    <row r="9" spans="1:9" x14ac:dyDescent="0.25">
      <c r="A9" s="4" t="s">
        <v>50</v>
      </c>
      <c r="B9">
        <v>30</v>
      </c>
      <c r="C9" s="5">
        <v>44943</v>
      </c>
      <c r="D9" s="6">
        <v>0.5625</v>
      </c>
      <c r="E9">
        <v>176.56</v>
      </c>
      <c r="F9">
        <v>176.61</v>
      </c>
      <c r="G9">
        <v>176.26</v>
      </c>
      <c r="H9">
        <v>176.39</v>
      </c>
      <c r="I9">
        <v>3500</v>
      </c>
    </row>
    <row r="10" spans="1:9" x14ac:dyDescent="0.25">
      <c r="A10" s="4" t="s">
        <v>50</v>
      </c>
      <c r="B10">
        <v>30</v>
      </c>
      <c r="C10" s="5">
        <v>44943</v>
      </c>
      <c r="D10" s="6">
        <v>0.58333333333333337</v>
      </c>
      <c r="E10">
        <v>176.38</v>
      </c>
      <c r="F10">
        <v>176.5</v>
      </c>
      <c r="G10">
        <v>176.17</v>
      </c>
      <c r="H10">
        <v>176.19</v>
      </c>
      <c r="I10">
        <v>3406</v>
      </c>
    </row>
    <row r="11" spans="1:9" x14ac:dyDescent="0.25">
      <c r="A11" s="4" t="s">
        <v>50</v>
      </c>
      <c r="B11">
        <v>30</v>
      </c>
      <c r="C11" s="5">
        <v>44943</v>
      </c>
      <c r="D11" s="6">
        <v>0.60416666666666663</v>
      </c>
      <c r="E11">
        <v>176.3</v>
      </c>
      <c r="F11">
        <v>176.37</v>
      </c>
      <c r="G11">
        <v>175.76</v>
      </c>
      <c r="H11">
        <v>175.78</v>
      </c>
      <c r="I11">
        <v>4017</v>
      </c>
    </row>
    <row r="12" spans="1:9" x14ac:dyDescent="0.25">
      <c r="A12" s="4" t="s">
        <v>50</v>
      </c>
      <c r="B12">
        <v>30</v>
      </c>
      <c r="C12" s="5">
        <v>44943</v>
      </c>
      <c r="D12" s="6">
        <v>0.625</v>
      </c>
      <c r="E12">
        <v>175.88</v>
      </c>
      <c r="F12">
        <v>176.38</v>
      </c>
      <c r="G12">
        <v>175.88</v>
      </c>
      <c r="H12">
        <v>176.1</v>
      </c>
      <c r="I12">
        <v>2600</v>
      </c>
    </row>
    <row r="13" spans="1:9" x14ac:dyDescent="0.25">
      <c r="A13" s="4" t="s">
        <v>50</v>
      </c>
      <c r="B13">
        <v>30</v>
      </c>
      <c r="C13" s="5">
        <v>44943</v>
      </c>
      <c r="D13" s="6">
        <v>0.64583333333333337</v>
      </c>
      <c r="E13">
        <v>176.05</v>
      </c>
      <c r="F13">
        <v>176.15</v>
      </c>
      <c r="G13">
        <v>175.86</v>
      </c>
      <c r="H13">
        <v>175.97</v>
      </c>
      <c r="I13">
        <v>4525</v>
      </c>
    </row>
    <row r="14" spans="1:9" x14ac:dyDescent="0.25">
      <c r="A14" s="4" t="s">
        <v>50</v>
      </c>
      <c r="B14">
        <v>30</v>
      </c>
      <c r="C14" s="5">
        <v>44943</v>
      </c>
      <c r="D14" s="6">
        <v>0.66666666666666663</v>
      </c>
      <c r="E14">
        <v>175.98</v>
      </c>
      <c r="F14">
        <v>176.09</v>
      </c>
      <c r="G14">
        <v>175.56</v>
      </c>
      <c r="H14">
        <v>176.03</v>
      </c>
      <c r="I14">
        <v>27072</v>
      </c>
    </row>
    <row r="15" spans="1:9" x14ac:dyDescent="0.25">
      <c r="A15" s="4" t="s">
        <v>50</v>
      </c>
      <c r="B15">
        <v>30</v>
      </c>
      <c r="C15" s="5">
        <v>44944</v>
      </c>
      <c r="D15" s="6">
        <v>0.41666666666666669</v>
      </c>
      <c r="E15">
        <v>175.35</v>
      </c>
      <c r="F15">
        <v>175.59</v>
      </c>
      <c r="G15">
        <v>174.34</v>
      </c>
      <c r="H15">
        <v>174.49</v>
      </c>
      <c r="I15">
        <v>6849</v>
      </c>
    </row>
    <row r="16" spans="1:9" x14ac:dyDescent="0.25">
      <c r="A16" s="4" t="s">
        <v>50</v>
      </c>
      <c r="B16">
        <v>30</v>
      </c>
      <c r="C16" s="5">
        <v>44944</v>
      </c>
      <c r="D16" s="6">
        <v>0.4375</v>
      </c>
      <c r="E16">
        <v>174.33</v>
      </c>
      <c r="F16">
        <v>174.51</v>
      </c>
      <c r="G16">
        <v>173.7</v>
      </c>
      <c r="H16">
        <v>173.79</v>
      </c>
      <c r="I16">
        <v>2608</v>
      </c>
    </row>
    <row r="17" spans="1:9" x14ac:dyDescent="0.25">
      <c r="A17" s="4" t="s">
        <v>50</v>
      </c>
      <c r="B17">
        <v>30</v>
      </c>
      <c r="C17" s="5">
        <v>44944</v>
      </c>
      <c r="D17" s="6">
        <v>0.45833333333333331</v>
      </c>
      <c r="E17">
        <v>173.66</v>
      </c>
      <c r="F17">
        <v>173.66</v>
      </c>
      <c r="G17">
        <v>172.93</v>
      </c>
      <c r="H17">
        <v>173.09</v>
      </c>
      <c r="I17">
        <v>12371</v>
      </c>
    </row>
    <row r="18" spans="1:9" x14ac:dyDescent="0.25">
      <c r="A18" s="4" t="s">
        <v>50</v>
      </c>
      <c r="B18">
        <v>30</v>
      </c>
      <c r="C18" s="5">
        <v>44944</v>
      </c>
      <c r="D18" s="6">
        <v>0.47916666666666669</v>
      </c>
      <c r="E18">
        <v>173.09</v>
      </c>
      <c r="F18">
        <v>173.34</v>
      </c>
      <c r="G18">
        <v>172.94</v>
      </c>
      <c r="H18">
        <v>173.27</v>
      </c>
      <c r="I18">
        <v>10047</v>
      </c>
    </row>
    <row r="19" spans="1:9" x14ac:dyDescent="0.25">
      <c r="A19" s="4" t="s">
        <v>50</v>
      </c>
      <c r="B19">
        <v>30</v>
      </c>
      <c r="C19" s="5">
        <v>44944</v>
      </c>
      <c r="D19" s="6">
        <v>0.5</v>
      </c>
      <c r="E19">
        <v>173.27</v>
      </c>
      <c r="F19">
        <v>173.47</v>
      </c>
      <c r="G19">
        <v>173.04</v>
      </c>
      <c r="H19">
        <v>173.29</v>
      </c>
      <c r="I19">
        <v>8143</v>
      </c>
    </row>
    <row r="20" spans="1:9" x14ac:dyDescent="0.25">
      <c r="A20" s="4" t="s">
        <v>50</v>
      </c>
      <c r="B20">
        <v>30</v>
      </c>
      <c r="C20" s="5">
        <v>44944</v>
      </c>
      <c r="D20" s="6">
        <v>0.52083333333333337</v>
      </c>
      <c r="E20">
        <v>173.1</v>
      </c>
      <c r="F20">
        <v>173.17</v>
      </c>
      <c r="G20">
        <v>172.64500000000001</v>
      </c>
      <c r="H20">
        <v>172.68</v>
      </c>
      <c r="I20">
        <v>5929</v>
      </c>
    </row>
    <row r="21" spans="1:9" x14ac:dyDescent="0.25">
      <c r="A21" s="4" t="s">
        <v>50</v>
      </c>
      <c r="B21">
        <v>30</v>
      </c>
      <c r="C21" s="5">
        <v>44944</v>
      </c>
      <c r="D21" s="6">
        <v>0.54166666666666663</v>
      </c>
      <c r="E21">
        <v>172.72</v>
      </c>
      <c r="F21">
        <v>172.93</v>
      </c>
      <c r="G21">
        <v>172.43</v>
      </c>
      <c r="H21">
        <v>172.45</v>
      </c>
      <c r="I21">
        <v>5139</v>
      </c>
    </row>
    <row r="22" spans="1:9" x14ac:dyDescent="0.25">
      <c r="A22" s="4" t="s">
        <v>50</v>
      </c>
      <c r="B22">
        <v>30</v>
      </c>
      <c r="C22" s="5">
        <v>44944</v>
      </c>
      <c r="D22" s="6">
        <v>0.5625</v>
      </c>
      <c r="E22">
        <v>172.51</v>
      </c>
      <c r="F22">
        <v>172.6</v>
      </c>
      <c r="G22">
        <v>172.19</v>
      </c>
      <c r="H22">
        <v>172.41</v>
      </c>
      <c r="I22">
        <v>9556</v>
      </c>
    </row>
    <row r="23" spans="1:9" x14ac:dyDescent="0.25">
      <c r="A23" s="4" t="s">
        <v>50</v>
      </c>
      <c r="B23">
        <v>30</v>
      </c>
      <c r="C23" s="5">
        <v>44944</v>
      </c>
      <c r="D23" s="6">
        <v>0.58333333333333337</v>
      </c>
      <c r="E23">
        <v>172.42</v>
      </c>
      <c r="F23">
        <v>172.95</v>
      </c>
      <c r="G23">
        <v>172.37</v>
      </c>
      <c r="H23">
        <v>172.63</v>
      </c>
      <c r="I23">
        <v>8745</v>
      </c>
    </row>
    <row r="24" spans="1:9" x14ac:dyDescent="0.25">
      <c r="A24" s="4" t="s">
        <v>50</v>
      </c>
      <c r="B24">
        <v>30</v>
      </c>
      <c r="C24" s="5">
        <v>44944</v>
      </c>
      <c r="D24" s="6">
        <v>0.60416666666666663</v>
      </c>
      <c r="E24">
        <v>172.65</v>
      </c>
      <c r="F24">
        <v>172.78</v>
      </c>
      <c r="G24">
        <v>172.33</v>
      </c>
      <c r="H24">
        <v>172.47</v>
      </c>
      <c r="I24">
        <v>8689</v>
      </c>
    </row>
    <row r="25" spans="1:9" x14ac:dyDescent="0.25">
      <c r="A25" s="4" t="s">
        <v>50</v>
      </c>
      <c r="B25">
        <v>30</v>
      </c>
      <c r="C25" s="5">
        <v>44944</v>
      </c>
      <c r="D25" s="6">
        <v>0.625</v>
      </c>
      <c r="E25">
        <v>172.45</v>
      </c>
      <c r="F25">
        <v>172.61</v>
      </c>
      <c r="G25">
        <v>172.29</v>
      </c>
      <c r="H25">
        <v>172.49</v>
      </c>
      <c r="I25">
        <v>4622</v>
      </c>
    </row>
    <row r="26" spans="1:9" x14ac:dyDescent="0.25">
      <c r="A26" s="4" t="s">
        <v>50</v>
      </c>
      <c r="B26">
        <v>30</v>
      </c>
      <c r="C26" s="5">
        <v>44944</v>
      </c>
      <c r="D26" s="6">
        <v>0.64583333333333337</v>
      </c>
      <c r="E26">
        <v>172.43</v>
      </c>
      <c r="F26">
        <v>172.52</v>
      </c>
      <c r="G26">
        <v>172.21</v>
      </c>
      <c r="H26">
        <v>172.34</v>
      </c>
      <c r="I26">
        <v>3662</v>
      </c>
    </row>
    <row r="27" spans="1:9" x14ac:dyDescent="0.25">
      <c r="A27" s="4" t="s">
        <v>50</v>
      </c>
      <c r="B27">
        <v>30</v>
      </c>
      <c r="C27" s="5">
        <v>44944</v>
      </c>
      <c r="D27" s="6">
        <v>0.66666666666666663</v>
      </c>
      <c r="E27">
        <v>172.3</v>
      </c>
      <c r="F27">
        <v>172.3</v>
      </c>
      <c r="G27">
        <v>171.34</v>
      </c>
      <c r="H27">
        <v>171.61</v>
      </c>
      <c r="I27">
        <v>20574</v>
      </c>
    </row>
    <row r="28" spans="1:9" x14ac:dyDescent="0.25">
      <c r="A28" s="4" t="s">
        <v>50</v>
      </c>
      <c r="B28">
        <v>30</v>
      </c>
      <c r="C28" s="5">
        <v>44945</v>
      </c>
      <c r="D28" s="6">
        <v>0.41666666666666669</v>
      </c>
      <c r="E28">
        <v>171.21</v>
      </c>
      <c r="F28">
        <v>172.17</v>
      </c>
      <c r="G28">
        <v>170.91</v>
      </c>
      <c r="H28">
        <v>171.41</v>
      </c>
      <c r="I28">
        <v>20514</v>
      </c>
    </row>
    <row r="29" spans="1:9" x14ac:dyDescent="0.25">
      <c r="A29" s="4" t="s">
        <v>50</v>
      </c>
      <c r="B29">
        <v>30</v>
      </c>
      <c r="C29" s="5">
        <v>44945</v>
      </c>
      <c r="D29" s="6">
        <v>0.4375</v>
      </c>
      <c r="E29">
        <v>171.29</v>
      </c>
      <c r="F29">
        <v>171.29</v>
      </c>
      <c r="G29">
        <v>170.88</v>
      </c>
      <c r="H29">
        <v>171.01</v>
      </c>
      <c r="I29">
        <v>7818</v>
      </c>
    </row>
    <row r="30" spans="1:9" x14ac:dyDescent="0.25">
      <c r="A30" s="4" t="s">
        <v>50</v>
      </c>
      <c r="B30">
        <v>30</v>
      </c>
      <c r="C30" s="5">
        <v>44945</v>
      </c>
      <c r="D30" s="6">
        <v>0.45833333333333331</v>
      </c>
      <c r="E30">
        <v>170.95</v>
      </c>
      <c r="F30">
        <v>171.11</v>
      </c>
      <c r="G30">
        <v>170.4</v>
      </c>
      <c r="H30">
        <v>171.11</v>
      </c>
      <c r="I30">
        <v>10247</v>
      </c>
    </row>
    <row r="31" spans="1:9" x14ac:dyDescent="0.25">
      <c r="A31" s="4" t="s">
        <v>50</v>
      </c>
      <c r="B31">
        <v>30</v>
      </c>
      <c r="C31" s="5">
        <v>44945</v>
      </c>
      <c r="D31" s="6">
        <v>0.47916666666666669</v>
      </c>
      <c r="E31">
        <v>171.32</v>
      </c>
      <c r="F31">
        <v>171.4</v>
      </c>
      <c r="G31">
        <v>171</v>
      </c>
      <c r="H31">
        <v>171.1</v>
      </c>
      <c r="I31">
        <v>4549</v>
      </c>
    </row>
    <row r="32" spans="1:9" x14ac:dyDescent="0.25">
      <c r="A32" s="4" t="s">
        <v>50</v>
      </c>
      <c r="B32">
        <v>30</v>
      </c>
      <c r="C32" s="5">
        <v>44945</v>
      </c>
      <c r="D32" s="6">
        <v>0.5</v>
      </c>
      <c r="E32">
        <v>171.04</v>
      </c>
      <c r="F32">
        <v>171.17</v>
      </c>
      <c r="G32">
        <v>170.76499999999999</v>
      </c>
      <c r="H32">
        <v>170.76499999999999</v>
      </c>
      <c r="I32">
        <v>2255</v>
      </c>
    </row>
    <row r="33" spans="1:9" x14ac:dyDescent="0.25">
      <c r="A33" s="4" t="s">
        <v>50</v>
      </c>
      <c r="B33">
        <v>30</v>
      </c>
      <c r="C33" s="5">
        <v>44945</v>
      </c>
      <c r="D33" s="6">
        <v>0.52083333333333337</v>
      </c>
      <c r="E33">
        <v>170.8</v>
      </c>
      <c r="F33">
        <v>170.93</v>
      </c>
      <c r="G33">
        <v>170.55</v>
      </c>
      <c r="H33">
        <v>170.64</v>
      </c>
      <c r="I33">
        <v>2818</v>
      </c>
    </row>
    <row r="34" spans="1:9" x14ac:dyDescent="0.25">
      <c r="A34" s="4" t="s">
        <v>50</v>
      </c>
      <c r="B34">
        <v>30</v>
      </c>
      <c r="C34" s="5">
        <v>44945</v>
      </c>
      <c r="D34" s="6">
        <v>0.54166666666666663</v>
      </c>
      <c r="E34">
        <v>170.58</v>
      </c>
      <c r="F34">
        <v>170.58</v>
      </c>
      <c r="G34">
        <v>170.25</v>
      </c>
      <c r="H34">
        <v>170.33</v>
      </c>
      <c r="I34">
        <v>1774</v>
      </c>
    </row>
    <row r="35" spans="1:9" x14ac:dyDescent="0.25">
      <c r="A35" s="4" t="s">
        <v>50</v>
      </c>
      <c r="B35">
        <v>30</v>
      </c>
      <c r="C35" s="5">
        <v>44945</v>
      </c>
      <c r="D35" s="6">
        <v>0.5625</v>
      </c>
      <c r="E35">
        <v>170.5</v>
      </c>
      <c r="F35">
        <v>170.75</v>
      </c>
      <c r="G35">
        <v>170.41</v>
      </c>
      <c r="H35">
        <v>170.52</v>
      </c>
      <c r="I35">
        <v>5242</v>
      </c>
    </row>
    <row r="36" spans="1:9" x14ac:dyDescent="0.25">
      <c r="A36" s="4" t="s">
        <v>50</v>
      </c>
      <c r="B36">
        <v>30</v>
      </c>
      <c r="C36" s="5">
        <v>44945</v>
      </c>
      <c r="D36" s="6">
        <v>0.58333333333333337</v>
      </c>
      <c r="E36">
        <v>170.59</v>
      </c>
      <c r="F36">
        <v>170.75</v>
      </c>
      <c r="G36">
        <v>170.46</v>
      </c>
      <c r="H36">
        <v>170.52</v>
      </c>
      <c r="I36">
        <v>2442</v>
      </c>
    </row>
    <row r="37" spans="1:9" x14ac:dyDescent="0.25">
      <c r="A37" s="4" t="s">
        <v>50</v>
      </c>
      <c r="B37">
        <v>30</v>
      </c>
      <c r="C37" s="5">
        <v>44945</v>
      </c>
      <c r="D37" s="6">
        <v>0.60416666666666663</v>
      </c>
      <c r="E37">
        <v>170.56</v>
      </c>
      <c r="F37">
        <v>170.66</v>
      </c>
      <c r="G37">
        <v>170.32</v>
      </c>
      <c r="H37">
        <v>170.36</v>
      </c>
      <c r="I37">
        <v>4140</v>
      </c>
    </row>
    <row r="38" spans="1:9" x14ac:dyDescent="0.25">
      <c r="A38" s="4" t="s">
        <v>50</v>
      </c>
      <c r="B38">
        <v>30</v>
      </c>
      <c r="C38" s="5">
        <v>44945</v>
      </c>
      <c r="D38" s="6">
        <v>0.625</v>
      </c>
      <c r="E38">
        <v>170.27</v>
      </c>
      <c r="F38">
        <v>170.61</v>
      </c>
      <c r="G38">
        <v>170.16</v>
      </c>
      <c r="H38">
        <v>170.16</v>
      </c>
      <c r="I38">
        <v>4465</v>
      </c>
    </row>
    <row r="39" spans="1:9" x14ac:dyDescent="0.25">
      <c r="A39" s="4" t="s">
        <v>50</v>
      </c>
      <c r="B39">
        <v>30</v>
      </c>
      <c r="C39" s="5">
        <v>44945</v>
      </c>
      <c r="D39" s="6">
        <v>0.64583333333333337</v>
      </c>
      <c r="E39">
        <v>170.13499999999999</v>
      </c>
      <c r="F39">
        <v>170.34</v>
      </c>
      <c r="G39">
        <v>170.10499999999999</v>
      </c>
      <c r="H39">
        <v>170.12</v>
      </c>
      <c r="I39">
        <v>9051</v>
      </c>
    </row>
    <row r="40" spans="1:9" x14ac:dyDescent="0.25">
      <c r="A40" s="4" t="s">
        <v>50</v>
      </c>
      <c r="B40">
        <v>30</v>
      </c>
      <c r="C40" s="5">
        <v>44945</v>
      </c>
      <c r="D40" s="6">
        <v>0.66666666666666663</v>
      </c>
      <c r="E40">
        <v>170.11</v>
      </c>
      <c r="F40">
        <v>170.2</v>
      </c>
      <c r="G40">
        <v>169.49</v>
      </c>
      <c r="H40">
        <v>169.63</v>
      </c>
      <c r="I40">
        <v>31374</v>
      </c>
    </row>
    <row r="41" spans="1:9" x14ac:dyDescent="0.25">
      <c r="A41" s="4" t="s">
        <v>50</v>
      </c>
      <c r="B41">
        <v>30</v>
      </c>
      <c r="C41" s="5">
        <v>44946</v>
      </c>
      <c r="D41" s="6">
        <v>0.41666666666666669</v>
      </c>
      <c r="E41">
        <v>168.64</v>
      </c>
      <c r="F41">
        <v>168.95</v>
      </c>
      <c r="G41">
        <v>167.47</v>
      </c>
      <c r="H41">
        <v>167.65</v>
      </c>
      <c r="I41">
        <v>8333</v>
      </c>
    </row>
    <row r="42" spans="1:9" x14ac:dyDescent="0.25">
      <c r="A42" s="4" t="s">
        <v>50</v>
      </c>
      <c r="B42">
        <v>30</v>
      </c>
      <c r="C42" s="5">
        <v>44946</v>
      </c>
      <c r="D42" s="6">
        <v>0.4375</v>
      </c>
      <c r="E42">
        <v>167.66</v>
      </c>
      <c r="F42">
        <v>168.13</v>
      </c>
      <c r="G42">
        <v>167.51</v>
      </c>
      <c r="H42">
        <v>167.98</v>
      </c>
      <c r="I42">
        <v>9028</v>
      </c>
    </row>
    <row r="43" spans="1:9" x14ac:dyDescent="0.25">
      <c r="A43" s="4" t="s">
        <v>50</v>
      </c>
      <c r="B43">
        <v>30</v>
      </c>
      <c r="C43" s="5">
        <v>44946</v>
      </c>
      <c r="D43" s="6">
        <v>0.45833333333333331</v>
      </c>
      <c r="E43">
        <v>168</v>
      </c>
      <c r="F43">
        <v>168.46</v>
      </c>
      <c r="G43">
        <v>167.89</v>
      </c>
      <c r="H43">
        <v>168.05</v>
      </c>
      <c r="I43">
        <v>16240</v>
      </c>
    </row>
    <row r="44" spans="1:9" x14ac:dyDescent="0.25">
      <c r="A44" s="4" t="s">
        <v>50</v>
      </c>
      <c r="B44">
        <v>30</v>
      </c>
      <c r="C44" s="5">
        <v>44946</v>
      </c>
      <c r="D44" s="6">
        <v>0.47916666666666669</v>
      </c>
      <c r="E44">
        <v>168.01</v>
      </c>
      <c r="F44">
        <v>168.56</v>
      </c>
      <c r="G44">
        <v>167.94</v>
      </c>
      <c r="H44">
        <v>168.49</v>
      </c>
      <c r="I44">
        <v>8095</v>
      </c>
    </row>
    <row r="45" spans="1:9" x14ac:dyDescent="0.25">
      <c r="A45" s="4" t="s">
        <v>50</v>
      </c>
      <c r="B45">
        <v>30</v>
      </c>
      <c r="C45" s="5">
        <v>44946</v>
      </c>
      <c r="D45" s="6">
        <v>0.5</v>
      </c>
      <c r="E45">
        <v>168.41</v>
      </c>
      <c r="F45">
        <v>168.47</v>
      </c>
      <c r="G45">
        <v>168.16</v>
      </c>
      <c r="H45">
        <v>168.33</v>
      </c>
      <c r="I45">
        <v>4038</v>
      </c>
    </row>
    <row r="46" spans="1:9" x14ac:dyDescent="0.25">
      <c r="A46" s="4" t="s">
        <v>50</v>
      </c>
      <c r="B46">
        <v>30</v>
      </c>
      <c r="C46" s="5">
        <v>44946</v>
      </c>
      <c r="D46" s="6">
        <v>0.52083333333333337</v>
      </c>
      <c r="E46">
        <v>168.34</v>
      </c>
      <c r="F46">
        <v>168.34</v>
      </c>
      <c r="G46">
        <v>168.07</v>
      </c>
      <c r="H46">
        <v>168.07</v>
      </c>
      <c r="I46">
        <v>3045</v>
      </c>
    </row>
    <row r="47" spans="1:9" x14ac:dyDescent="0.25">
      <c r="A47" s="4" t="s">
        <v>50</v>
      </c>
      <c r="B47">
        <v>30</v>
      </c>
      <c r="C47" s="5">
        <v>44946</v>
      </c>
      <c r="D47" s="6">
        <v>0.54166666666666663</v>
      </c>
      <c r="E47">
        <v>168.09</v>
      </c>
      <c r="F47">
        <v>168.13</v>
      </c>
      <c r="G47">
        <v>167.82499999999999</v>
      </c>
      <c r="H47">
        <v>168.05</v>
      </c>
      <c r="I47">
        <v>2044</v>
      </c>
    </row>
    <row r="48" spans="1:9" x14ac:dyDescent="0.25">
      <c r="A48" s="4" t="s">
        <v>50</v>
      </c>
      <c r="B48">
        <v>30</v>
      </c>
      <c r="C48" s="5">
        <v>44946</v>
      </c>
      <c r="D48" s="6">
        <v>0.5625</v>
      </c>
      <c r="E48">
        <v>167.96</v>
      </c>
      <c r="F48">
        <v>168.25</v>
      </c>
      <c r="G48">
        <v>167.8</v>
      </c>
      <c r="H48">
        <v>168.24</v>
      </c>
      <c r="I48">
        <v>4226</v>
      </c>
    </row>
    <row r="49" spans="1:9" x14ac:dyDescent="0.25">
      <c r="A49" s="4" t="s">
        <v>50</v>
      </c>
      <c r="B49">
        <v>30</v>
      </c>
      <c r="C49" s="5">
        <v>44946</v>
      </c>
      <c r="D49" s="6">
        <v>0.58333333333333337</v>
      </c>
      <c r="E49">
        <v>168.29</v>
      </c>
      <c r="F49">
        <v>168.95</v>
      </c>
      <c r="G49">
        <v>168.28</v>
      </c>
      <c r="H49">
        <v>168.81</v>
      </c>
      <c r="I49">
        <v>4329</v>
      </c>
    </row>
    <row r="50" spans="1:9" x14ac:dyDescent="0.25">
      <c r="A50" s="4" t="s">
        <v>50</v>
      </c>
      <c r="B50">
        <v>30</v>
      </c>
      <c r="C50" s="5">
        <v>44946</v>
      </c>
      <c r="D50" s="6">
        <v>0.60416666666666663</v>
      </c>
      <c r="E50">
        <v>168.88</v>
      </c>
      <c r="F50">
        <v>169.23</v>
      </c>
      <c r="G50">
        <v>168.8</v>
      </c>
      <c r="H50">
        <v>169.11</v>
      </c>
      <c r="I50">
        <v>7230</v>
      </c>
    </row>
    <row r="51" spans="1:9" x14ac:dyDescent="0.25">
      <c r="A51" s="4" t="s">
        <v>50</v>
      </c>
      <c r="B51">
        <v>30</v>
      </c>
      <c r="C51" s="5">
        <v>44946</v>
      </c>
      <c r="D51" s="6">
        <v>0.625</v>
      </c>
      <c r="E51">
        <v>169.15</v>
      </c>
      <c r="F51">
        <v>169.24</v>
      </c>
      <c r="G51">
        <v>169.01</v>
      </c>
      <c r="H51">
        <v>169.11</v>
      </c>
      <c r="I51">
        <v>5383</v>
      </c>
    </row>
    <row r="52" spans="1:9" x14ac:dyDescent="0.25">
      <c r="A52" s="4" t="s">
        <v>50</v>
      </c>
      <c r="B52">
        <v>30</v>
      </c>
      <c r="C52" s="5">
        <v>44946</v>
      </c>
      <c r="D52" s="6">
        <v>0.64583333333333337</v>
      </c>
      <c r="E52">
        <v>169.15</v>
      </c>
      <c r="F52">
        <v>169.88</v>
      </c>
      <c r="G52">
        <v>169.15</v>
      </c>
      <c r="H52">
        <v>169.47</v>
      </c>
      <c r="I52">
        <v>11172</v>
      </c>
    </row>
    <row r="53" spans="1:9" x14ac:dyDescent="0.25">
      <c r="A53" s="4" t="s">
        <v>50</v>
      </c>
      <c r="B53">
        <v>30</v>
      </c>
      <c r="C53" s="5">
        <v>44946</v>
      </c>
      <c r="D53" s="6">
        <v>0.66666666666666663</v>
      </c>
      <c r="E53">
        <v>169.55</v>
      </c>
      <c r="F53">
        <v>169.87</v>
      </c>
      <c r="G53">
        <v>169.45</v>
      </c>
      <c r="H53">
        <v>169.85</v>
      </c>
      <c r="I53">
        <v>44506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5"/>
  <sheetViews>
    <sheetView topLeftCell="H52" workbookViewId="0">
      <selection activeCell="J66" sqref="J66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8.85546875" bestFit="1" customWidth="1"/>
    <col min="10" max="10" width="17.28515625" bestFit="1" customWidth="1"/>
    <col min="11" max="11" width="40.85546875" bestFit="1" customWidth="1"/>
    <col min="12" max="12" width="40.42578125" bestFit="1" customWidth="1"/>
    <col min="13" max="13" width="40.140625" bestFit="1" customWidth="1"/>
    <col min="14" max="14" width="41.28515625" bestFit="1" customWidth="1"/>
    <col min="15" max="22" width="8.28515625" bestFit="1" customWidth="1"/>
    <col min="23" max="23" width="12" bestFit="1" customWidth="1"/>
    <col min="24" max="32" width="8.28515625" bestFit="1" customWidth="1"/>
    <col min="33" max="33" width="12" bestFit="1" customWidth="1"/>
    <col min="34" max="60" width="8.28515625" bestFit="1" customWidth="1"/>
    <col min="61" max="61" width="12" bestFit="1" customWidth="1"/>
    <col min="62" max="66" width="8.28515625" bestFit="1" customWidth="1"/>
    <col min="67" max="67" width="12" bestFit="1" customWidth="1"/>
    <col min="68" max="76" width="8.28515625" bestFit="1" customWidth="1"/>
    <col min="77" max="77" width="11" bestFit="1" customWidth="1"/>
    <col min="78" max="109" width="8.28515625" bestFit="1" customWidth="1"/>
    <col min="110" max="110" width="40.42578125" bestFit="1" customWidth="1"/>
    <col min="111" max="121" width="8.28515625" bestFit="1" customWidth="1"/>
    <col min="122" max="122" width="7" bestFit="1" customWidth="1"/>
    <col min="123" max="131" width="8.28515625" bestFit="1" customWidth="1"/>
    <col min="132" max="132" width="6" bestFit="1" customWidth="1"/>
    <col min="133" max="159" width="8.28515625" bestFit="1" customWidth="1"/>
    <col min="160" max="160" width="7" bestFit="1" customWidth="1"/>
    <col min="161" max="165" width="8.28515625" bestFit="1" customWidth="1"/>
    <col min="166" max="166" width="7" bestFit="1" customWidth="1"/>
    <col min="167" max="175" width="8.28515625" bestFit="1" customWidth="1"/>
    <col min="176" max="176" width="7" bestFit="1" customWidth="1"/>
    <col min="177" max="208" width="8.28515625" bestFit="1" customWidth="1"/>
    <col min="209" max="209" width="22.5703125" bestFit="1" customWidth="1"/>
    <col min="210" max="211" width="7" bestFit="1" customWidth="1"/>
    <col min="212" max="212" width="6" bestFit="1" customWidth="1"/>
    <col min="213" max="214" width="7" bestFit="1" customWidth="1"/>
    <col min="215" max="215" width="6" bestFit="1" customWidth="1"/>
    <col min="216" max="216" width="7" bestFit="1" customWidth="1"/>
    <col min="217" max="218" width="6" bestFit="1" customWidth="1"/>
    <col min="219" max="222" width="7" bestFit="1" customWidth="1"/>
    <col min="223" max="223" width="6" bestFit="1" customWidth="1"/>
    <col min="224" max="224" width="7" bestFit="1" customWidth="1"/>
    <col min="225" max="226" width="6" bestFit="1" customWidth="1"/>
    <col min="227" max="229" width="7" bestFit="1" customWidth="1"/>
    <col min="230" max="230" width="6" bestFit="1" customWidth="1"/>
    <col min="231" max="231" width="8" bestFit="1" customWidth="1"/>
    <col min="232" max="235" width="7" bestFit="1" customWidth="1"/>
    <col min="236" max="238" width="6" bestFit="1" customWidth="1"/>
    <col min="239" max="244" width="7" bestFit="1" customWidth="1"/>
    <col min="245" max="246" width="6" bestFit="1" customWidth="1"/>
    <col min="247" max="249" width="7" bestFit="1" customWidth="1"/>
    <col min="250" max="251" width="6" bestFit="1" customWidth="1"/>
    <col min="252" max="252" width="7" bestFit="1" customWidth="1"/>
    <col min="253" max="255" width="6" bestFit="1" customWidth="1"/>
    <col min="256" max="256" width="7" bestFit="1" customWidth="1"/>
    <col min="257" max="258" width="6" bestFit="1" customWidth="1"/>
    <col min="259" max="259" width="8" bestFit="1" customWidth="1"/>
    <col min="260" max="270" width="7" bestFit="1" customWidth="1"/>
    <col min="271" max="271" width="8" bestFit="1" customWidth="1"/>
    <col min="272" max="277" width="7" bestFit="1" customWidth="1"/>
    <col min="278" max="278" width="8" bestFit="1" customWidth="1"/>
    <col min="279" max="279" width="7" bestFit="1" customWidth="1"/>
    <col min="280" max="280" width="6" bestFit="1" customWidth="1"/>
    <col min="281" max="288" width="7" bestFit="1" customWidth="1"/>
    <col min="289" max="289" width="8" bestFit="1" customWidth="1"/>
    <col min="290" max="301" width="7" bestFit="1" customWidth="1"/>
    <col min="302" max="302" width="8" bestFit="1" customWidth="1"/>
    <col min="303" max="307" width="7" bestFit="1" customWidth="1"/>
    <col min="308" max="308" width="23.7109375" bestFit="1" customWidth="1"/>
    <col min="309" max="309" width="6" bestFit="1" customWidth="1"/>
    <col min="310" max="311" width="7" bestFit="1" customWidth="1"/>
    <col min="312" max="313" width="6" bestFit="1" customWidth="1"/>
    <col min="314" max="314" width="7" bestFit="1" customWidth="1"/>
    <col min="315" max="315" width="6" bestFit="1" customWidth="1"/>
    <col min="316" max="316" width="5" bestFit="1" customWidth="1"/>
    <col min="317" max="320" width="7" bestFit="1" customWidth="1"/>
    <col min="321" max="322" width="6" bestFit="1" customWidth="1"/>
    <col min="323" max="323" width="7" bestFit="1" customWidth="1"/>
    <col min="324" max="324" width="6" bestFit="1" customWidth="1"/>
    <col min="325" max="326" width="7" bestFit="1" customWidth="1"/>
    <col min="327" max="327" width="6" bestFit="1" customWidth="1"/>
    <col min="328" max="328" width="7" bestFit="1" customWidth="1"/>
    <col min="329" max="329" width="6" bestFit="1" customWidth="1"/>
    <col min="330" max="330" width="7" bestFit="1" customWidth="1"/>
    <col min="331" max="331" width="6" bestFit="1" customWidth="1"/>
    <col min="332" max="334" width="7" bestFit="1" customWidth="1"/>
    <col min="335" max="337" width="6" bestFit="1" customWidth="1"/>
    <col min="338" max="339" width="7" bestFit="1" customWidth="1"/>
    <col min="340" max="341" width="6" bestFit="1" customWidth="1"/>
    <col min="342" max="343" width="7" bestFit="1" customWidth="1"/>
    <col min="344" max="344" width="6" bestFit="1" customWidth="1"/>
    <col min="345" max="348" width="7" bestFit="1" customWidth="1"/>
    <col min="349" max="350" width="6" bestFit="1" customWidth="1"/>
    <col min="351" max="351" width="7" bestFit="1" customWidth="1"/>
    <col min="352" max="354" width="6" bestFit="1" customWidth="1"/>
    <col min="355" max="355" width="7" bestFit="1" customWidth="1"/>
    <col min="356" max="357" width="6" bestFit="1" customWidth="1"/>
    <col min="358" max="376" width="7" bestFit="1" customWidth="1"/>
    <col min="377" max="377" width="8" bestFit="1" customWidth="1"/>
    <col min="378" max="378" width="7" bestFit="1" customWidth="1"/>
    <col min="379" max="379" width="6" bestFit="1" customWidth="1"/>
    <col min="380" max="400" width="7" bestFit="1" customWidth="1"/>
    <col min="401" max="401" width="8" bestFit="1" customWidth="1"/>
    <col min="402" max="406" width="7" bestFit="1" customWidth="1"/>
    <col min="407" max="407" width="45.5703125" bestFit="1" customWidth="1"/>
    <col min="408" max="408" width="45.140625" bestFit="1" customWidth="1"/>
    <col min="409" max="409" width="27.28515625" bestFit="1" customWidth="1"/>
    <col min="410" max="410" width="28.42578125" bestFit="1" customWidth="1"/>
    <col min="411" max="411" width="8.28515625" bestFit="1" customWidth="1"/>
    <col min="412" max="412" width="10.140625" bestFit="1" customWidth="1"/>
    <col min="413" max="413" width="8.85546875" bestFit="1" customWidth="1"/>
    <col min="414" max="414" width="11.140625" bestFit="1" customWidth="1"/>
    <col min="415" max="415" width="22.5703125" bestFit="1" customWidth="1"/>
    <col min="416" max="416" width="9.140625" bestFit="1" customWidth="1"/>
    <col min="417" max="417" width="7.85546875" bestFit="1" customWidth="1"/>
    <col min="418" max="418" width="10.140625" bestFit="1" customWidth="1"/>
    <col min="419" max="419" width="8.85546875" bestFit="1" customWidth="1"/>
    <col min="420" max="420" width="11.140625" bestFit="1" customWidth="1"/>
    <col min="421" max="421" width="7.85546875" bestFit="1" customWidth="1"/>
    <col min="422" max="422" width="10.140625" bestFit="1" customWidth="1"/>
    <col min="423" max="423" width="7.85546875" bestFit="1" customWidth="1"/>
    <col min="424" max="424" width="10.140625" bestFit="1" customWidth="1"/>
    <col min="425" max="425" width="7.85546875" bestFit="1" customWidth="1"/>
    <col min="426" max="426" width="10.140625" bestFit="1" customWidth="1"/>
    <col min="427" max="427" width="7.85546875" bestFit="1" customWidth="1"/>
    <col min="428" max="428" width="10.140625" bestFit="1" customWidth="1"/>
    <col min="429" max="429" width="7.85546875" bestFit="1" customWidth="1"/>
    <col min="430" max="430" width="10.140625" bestFit="1" customWidth="1"/>
    <col min="431" max="431" width="6.85546875" bestFit="1" customWidth="1"/>
    <col min="432" max="432" width="9.140625" bestFit="1" customWidth="1"/>
    <col min="433" max="433" width="7.85546875" bestFit="1" customWidth="1"/>
    <col min="434" max="434" width="10.140625" bestFit="1" customWidth="1"/>
    <col min="435" max="435" width="8.85546875" bestFit="1" customWidth="1"/>
    <col min="436" max="436" width="11.140625" bestFit="1" customWidth="1"/>
    <col min="437" max="437" width="7.85546875" bestFit="1" customWidth="1"/>
    <col min="438" max="438" width="10.140625" bestFit="1" customWidth="1"/>
    <col min="439" max="439" width="8.85546875" bestFit="1" customWidth="1"/>
    <col min="440" max="440" width="7" bestFit="1" customWidth="1"/>
    <col min="441" max="441" width="11.140625" bestFit="1" customWidth="1"/>
    <col min="442" max="442" width="7.85546875" bestFit="1" customWidth="1"/>
    <col min="443" max="443" width="10.140625" bestFit="1" customWidth="1"/>
    <col min="444" max="444" width="7.85546875" bestFit="1" customWidth="1"/>
    <col min="445" max="445" width="10.140625" bestFit="1" customWidth="1"/>
    <col min="446" max="446" width="8.85546875" bestFit="1" customWidth="1"/>
    <col min="447" max="447" width="11.140625" bestFit="1" customWidth="1"/>
    <col min="448" max="448" width="7.85546875" bestFit="1" customWidth="1"/>
    <col min="449" max="449" width="10.140625" bestFit="1" customWidth="1"/>
    <col min="450" max="450" width="7" bestFit="1" customWidth="1"/>
    <col min="451" max="451" width="9.140625" bestFit="1" customWidth="1"/>
    <col min="452" max="452" width="7.85546875" bestFit="1" customWidth="1"/>
    <col min="453" max="453" width="10.140625" bestFit="1" customWidth="1"/>
    <col min="454" max="454" width="7.85546875" bestFit="1" customWidth="1"/>
    <col min="455" max="455" width="10.140625" bestFit="1" customWidth="1"/>
    <col min="456" max="456" width="8.85546875" bestFit="1" customWidth="1"/>
    <col min="457" max="457" width="11.140625" bestFit="1" customWidth="1"/>
    <col min="458" max="458" width="7.85546875" bestFit="1" customWidth="1"/>
    <col min="459" max="459" width="10.140625" bestFit="1" customWidth="1"/>
    <col min="460" max="460" width="7.85546875" bestFit="1" customWidth="1"/>
    <col min="461" max="461" width="7" bestFit="1" customWidth="1"/>
    <col min="462" max="462" width="10.140625" bestFit="1" customWidth="1"/>
    <col min="463" max="463" width="7.85546875" bestFit="1" customWidth="1"/>
    <col min="464" max="464" width="10.140625" bestFit="1" customWidth="1"/>
    <col min="465" max="465" width="8.85546875" bestFit="1" customWidth="1"/>
    <col min="466" max="466" width="11.140625" bestFit="1" customWidth="1"/>
    <col min="467" max="467" width="7.85546875" bestFit="1" customWidth="1"/>
    <col min="468" max="468" width="10.140625" bestFit="1" customWidth="1"/>
    <col min="469" max="469" width="8.85546875" bestFit="1" customWidth="1"/>
    <col min="470" max="470" width="11.140625" bestFit="1" customWidth="1"/>
    <col min="471" max="471" width="7.85546875" bestFit="1" customWidth="1"/>
    <col min="472" max="472" width="10.140625" bestFit="1" customWidth="1"/>
    <col min="473" max="473" width="6.85546875" bestFit="1" customWidth="1"/>
    <col min="474" max="474" width="9.140625" bestFit="1" customWidth="1"/>
    <col min="475" max="475" width="7.85546875" bestFit="1" customWidth="1"/>
    <col min="476" max="476" width="10.140625" bestFit="1" customWidth="1"/>
    <col min="477" max="477" width="7.85546875" bestFit="1" customWidth="1"/>
    <col min="478" max="478" width="10.140625" bestFit="1" customWidth="1"/>
    <col min="479" max="479" width="8.85546875" bestFit="1" customWidth="1"/>
    <col min="480" max="480" width="11.140625" bestFit="1" customWidth="1"/>
    <col min="481" max="481" width="7.85546875" bestFit="1" customWidth="1"/>
    <col min="482" max="482" width="10.140625" bestFit="1" customWidth="1"/>
    <col min="483" max="483" width="7.85546875" bestFit="1" customWidth="1"/>
    <col min="484" max="484" width="10.140625" bestFit="1" customWidth="1"/>
    <col min="485" max="485" width="8.85546875" bestFit="1" customWidth="1"/>
    <col min="486" max="486" width="11.140625" bestFit="1" customWidth="1"/>
    <col min="487" max="487" width="7.85546875" bestFit="1" customWidth="1"/>
    <col min="488" max="488" width="10.140625" bestFit="1" customWidth="1"/>
    <col min="489" max="489" width="7.85546875" bestFit="1" customWidth="1"/>
    <col min="490" max="490" width="10.140625" bestFit="1" customWidth="1"/>
    <col min="491" max="491" width="7.85546875" bestFit="1" customWidth="1"/>
    <col min="492" max="492" width="10.140625" bestFit="1" customWidth="1"/>
    <col min="493" max="493" width="8.85546875" bestFit="1" customWidth="1"/>
    <col min="494" max="494" width="11.140625" bestFit="1" customWidth="1"/>
    <col min="495" max="495" width="7.85546875" bestFit="1" customWidth="1"/>
    <col min="496" max="496" width="10.140625" bestFit="1" customWidth="1"/>
    <col min="497" max="497" width="8.85546875" bestFit="1" customWidth="1"/>
    <col min="498" max="498" width="11.140625" bestFit="1" customWidth="1"/>
    <col min="499" max="499" width="7.85546875" bestFit="1" customWidth="1"/>
    <col min="500" max="500" width="10.140625" bestFit="1" customWidth="1"/>
    <col min="501" max="501" width="7.85546875" bestFit="1" customWidth="1"/>
    <col min="502" max="502" width="10.140625" bestFit="1" customWidth="1"/>
    <col min="503" max="503" width="8.85546875" bestFit="1" customWidth="1"/>
    <col min="504" max="504" width="11.140625" bestFit="1" customWidth="1"/>
    <col min="505" max="505" width="7.85546875" bestFit="1" customWidth="1"/>
    <col min="506" max="506" width="10.140625" bestFit="1" customWidth="1"/>
    <col min="507" max="507" width="7.85546875" bestFit="1" customWidth="1"/>
    <col min="508" max="508" width="10.140625" bestFit="1" customWidth="1"/>
    <col min="509" max="509" width="7.85546875" bestFit="1" customWidth="1"/>
    <col min="510" max="510" width="10.140625" bestFit="1" customWidth="1"/>
    <col min="511" max="511" width="7.85546875" bestFit="1" customWidth="1"/>
    <col min="512" max="512" width="10.140625" bestFit="1" customWidth="1"/>
    <col min="513" max="513" width="7.85546875" bestFit="1" customWidth="1"/>
    <col min="514" max="514" width="10.140625" bestFit="1" customWidth="1"/>
    <col min="515" max="515" width="7.85546875" bestFit="1" customWidth="1"/>
    <col min="516" max="516" width="10.140625" bestFit="1" customWidth="1"/>
    <col min="517" max="517" width="8.85546875" bestFit="1" customWidth="1"/>
    <col min="518" max="518" width="8" bestFit="1" customWidth="1"/>
    <col min="519" max="519" width="11.140625" bestFit="1" customWidth="1"/>
    <col min="520" max="520" width="8.85546875" bestFit="1" customWidth="1"/>
    <col min="521" max="521" width="11.140625" bestFit="1" customWidth="1"/>
    <col min="522" max="522" width="8.85546875" bestFit="1" customWidth="1"/>
    <col min="523" max="523" width="11.140625" bestFit="1" customWidth="1"/>
    <col min="524" max="524" width="8.85546875" bestFit="1" customWidth="1"/>
    <col min="525" max="525" width="11.140625" bestFit="1" customWidth="1"/>
    <col min="526" max="526" width="8.85546875" bestFit="1" customWidth="1"/>
    <col min="527" max="527" width="11.140625" bestFit="1" customWidth="1"/>
    <col min="528" max="528" width="8.85546875" bestFit="1" customWidth="1"/>
    <col min="529" max="529" width="11.140625" bestFit="1" customWidth="1"/>
    <col min="530" max="530" width="8.85546875" bestFit="1" customWidth="1"/>
    <col min="531" max="531" width="7" bestFit="1" customWidth="1"/>
    <col min="532" max="532" width="11.140625" bestFit="1" customWidth="1"/>
    <col min="533" max="533" width="8.85546875" bestFit="1" customWidth="1"/>
    <col min="534" max="534" width="11.140625" bestFit="1" customWidth="1"/>
    <col min="535" max="535" width="8.85546875" bestFit="1" customWidth="1"/>
    <col min="536" max="536" width="11.140625" bestFit="1" customWidth="1"/>
    <col min="537" max="537" width="8.85546875" bestFit="1" customWidth="1"/>
    <col min="538" max="538" width="11.140625" bestFit="1" customWidth="1"/>
    <col min="539" max="539" width="8.85546875" bestFit="1" customWidth="1"/>
    <col min="540" max="540" width="11.140625" bestFit="1" customWidth="1"/>
    <col min="541" max="541" width="7.85546875" bestFit="1" customWidth="1"/>
    <col min="542" max="542" width="10.140625" bestFit="1" customWidth="1"/>
    <col min="543" max="543" width="8.85546875" bestFit="1" customWidth="1"/>
    <col min="544" max="544" width="11.140625" bestFit="1" customWidth="1"/>
    <col min="545" max="545" width="8.85546875" bestFit="1" customWidth="1"/>
    <col min="546" max="546" width="11.140625" bestFit="1" customWidth="1"/>
    <col min="547" max="547" width="8.85546875" bestFit="1" customWidth="1"/>
    <col min="548" max="548" width="11.140625" bestFit="1" customWidth="1"/>
    <col min="549" max="549" width="8.85546875" bestFit="1" customWidth="1"/>
    <col min="550" max="550" width="11.140625" bestFit="1" customWidth="1"/>
    <col min="551" max="551" width="8.85546875" bestFit="1" customWidth="1"/>
    <col min="552" max="552" width="11.140625" bestFit="1" customWidth="1"/>
    <col min="553" max="553" width="8.85546875" bestFit="1" customWidth="1"/>
    <col min="554" max="554" width="11.140625" bestFit="1" customWidth="1"/>
    <col min="555" max="555" width="8.85546875" bestFit="1" customWidth="1"/>
    <col min="556" max="556" width="11.140625" bestFit="1" customWidth="1"/>
    <col min="557" max="557" width="8.85546875" bestFit="1" customWidth="1"/>
    <col min="558" max="558" width="11.140625" bestFit="1" customWidth="1"/>
    <col min="559" max="559" width="8.85546875" bestFit="1" customWidth="1"/>
    <col min="560" max="560" width="11.140625" bestFit="1" customWidth="1"/>
    <col min="561" max="561" width="7.85546875" bestFit="1" customWidth="1"/>
    <col min="562" max="562" width="10.140625" bestFit="1" customWidth="1"/>
    <col min="563" max="563" width="8.85546875" bestFit="1" customWidth="1"/>
    <col min="564" max="564" width="11.140625" bestFit="1" customWidth="1"/>
    <col min="565" max="565" width="7.85546875" bestFit="1" customWidth="1"/>
    <col min="566" max="566" width="10.140625" bestFit="1" customWidth="1"/>
    <col min="567" max="567" width="8.85546875" bestFit="1" customWidth="1"/>
    <col min="568" max="568" width="11.140625" bestFit="1" customWidth="1"/>
    <col min="569" max="569" width="7.85546875" bestFit="1" customWidth="1"/>
    <col min="570" max="570" width="10.140625" bestFit="1" customWidth="1"/>
    <col min="571" max="571" width="8.85546875" bestFit="1" customWidth="1"/>
    <col min="572" max="572" width="11.140625" bestFit="1" customWidth="1"/>
    <col min="573" max="573" width="8.85546875" bestFit="1" customWidth="1"/>
    <col min="574" max="574" width="11.140625" bestFit="1" customWidth="1"/>
    <col min="575" max="575" width="8.85546875" bestFit="1" customWidth="1"/>
    <col min="576" max="576" width="11.140625" bestFit="1" customWidth="1"/>
    <col min="577" max="577" width="8.85546875" bestFit="1" customWidth="1"/>
    <col min="578" max="578" width="11.140625" bestFit="1" customWidth="1"/>
    <col min="579" max="579" width="8.85546875" bestFit="1" customWidth="1"/>
    <col min="580" max="580" width="11.140625" bestFit="1" customWidth="1"/>
    <col min="581" max="581" width="8.85546875" bestFit="1" customWidth="1"/>
    <col min="582" max="582" width="11.140625" bestFit="1" customWidth="1"/>
    <col min="583" max="583" width="8.85546875" bestFit="1" customWidth="1"/>
    <col min="584" max="584" width="11.140625" bestFit="1" customWidth="1"/>
    <col min="585" max="585" width="8.85546875" bestFit="1" customWidth="1"/>
    <col min="586" max="586" width="11.140625" bestFit="1" customWidth="1"/>
    <col min="587" max="587" width="8.85546875" bestFit="1" customWidth="1"/>
    <col min="588" max="588" width="11.140625" bestFit="1" customWidth="1"/>
    <col min="589" max="589" width="8.85546875" bestFit="1" customWidth="1"/>
    <col min="590" max="590" width="11.140625" bestFit="1" customWidth="1"/>
    <col min="591" max="591" width="8.85546875" bestFit="1" customWidth="1"/>
    <col min="592" max="592" width="11.140625" bestFit="1" customWidth="1"/>
    <col min="593" max="593" width="8.85546875" bestFit="1" customWidth="1"/>
    <col min="594" max="594" width="11.140625" bestFit="1" customWidth="1"/>
    <col min="595" max="595" width="8.85546875" bestFit="1" customWidth="1"/>
    <col min="596" max="596" width="11.140625" bestFit="1" customWidth="1"/>
    <col min="597" max="597" width="8.85546875" bestFit="1" customWidth="1"/>
    <col min="598" max="598" width="11.140625" bestFit="1" customWidth="1"/>
    <col min="599" max="599" width="7.85546875" bestFit="1" customWidth="1"/>
    <col min="600" max="600" width="10.140625" bestFit="1" customWidth="1"/>
    <col min="601" max="601" width="8.85546875" bestFit="1" customWidth="1"/>
    <col min="602" max="602" width="11.140625" bestFit="1" customWidth="1"/>
    <col min="603" max="603" width="8.85546875" bestFit="1" customWidth="1"/>
    <col min="604" max="604" width="11.140625" bestFit="1" customWidth="1"/>
    <col min="605" max="605" width="9.85546875" bestFit="1" customWidth="1"/>
    <col min="606" max="606" width="12.140625" bestFit="1" customWidth="1"/>
    <col min="607" max="607" width="8.85546875" bestFit="1" customWidth="1"/>
    <col min="608" max="608" width="11.140625" bestFit="1" customWidth="1"/>
    <col min="609" max="609" width="8.85546875" bestFit="1" customWidth="1"/>
    <col min="610" max="610" width="11.140625" bestFit="1" customWidth="1"/>
    <col min="611" max="611" width="8.85546875" bestFit="1" customWidth="1"/>
    <col min="612" max="612" width="11.140625" bestFit="1" customWidth="1"/>
    <col min="613" max="613" width="7.85546875" bestFit="1" customWidth="1"/>
    <col min="614" max="614" width="10.140625" bestFit="1" customWidth="1"/>
    <col min="615" max="615" width="8.85546875" bestFit="1" customWidth="1"/>
    <col min="616" max="616" width="11.140625" bestFit="1" customWidth="1"/>
    <col min="617" max="617" width="23.7109375" bestFit="1" customWidth="1"/>
    <col min="618" max="618" width="9.140625" bestFit="1" customWidth="1"/>
    <col min="619" max="619" width="7.85546875" bestFit="1" customWidth="1"/>
    <col min="620" max="620" width="10.140625" bestFit="1" customWidth="1"/>
    <col min="621" max="621" width="8.85546875" bestFit="1" customWidth="1"/>
    <col min="622" max="622" width="11.140625" bestFit="1" customWidth="1"/>
    <col min="623" max="623" width="7.85546875" bestFit="1" customWidth="1"/>
    <col min="624" max="624" width="10.140625" bestFit="1" customWidth="1"/>
    <col min="625" max="625" width="7.85546875" bestFit="1" customWidth="1"/>
    <col min="626" max="626" width="10.140625" bestFit="1" customWidth="1"/>
    <col min="627" max="627" width="7.85546875" bestFit="1" customWidth="1"/>
    <col min="628" max="628" width="10.140625" bestFit="1" customWidth="1"/>
    <col min="629" max="629" width="7.85546875" bestFit="1" customWidth="1"/>
    <col min="630" max="630" width="10.140625" bestFit="1" customWidth="1"/>
    <col min="631" max="631" width="7.85546875" bestFit="1" customWidth="1"/>
    <col min="632" max="632" width="10.140625" bestFit="1" customWidth="1"/>
    <col min="633" max="633" width="6.85546875" bestFit="1" customWidth="1"/>
    <col min="634" max="634" width="9.140625" bestFit="1" customWidth="1"/>
    <col min="635" max="635" width="7.85546875" bestFit="1" customWidth="1"/>
    <col min="636" max="636" width="10.140625" bestFit="1" customWidth="1"/>
    <col min="637" max="637" width="8.85546875" bestFit="1" customWidth="1"/>
    <col min="638" max="638" width="11.140625" bestFit="1" customWidth="1"/>
    <col min="639" max="639" width="7.85546875" bestFit="1" customWidth="1"/>
    <col min="640" max="640" width="10.140625" bestFit="1" customWidth="1"/>
    <col min="641" max="641" width="8.85546875" bestFit="1" customWidth="1"/>
    <col min="642" max="642" width="6" bestFit="1" customWidth="1"/>
    <col min="643" max="643" width="11.140625" bestFit="1" customWidth="1"/>
    <col min="644" max="644" width="7.85546875" bestFit="1" customWidth="1"/>
    <col min="645" max="645" width="10.140625" bestFit="1" customWidth="1"/>
    <col min="646" max="646" width="7.85546875" bestFit="1" customWidth="1"/>
    <col min="647" max="647" width="10.140625" bestFit="1" customWidth="1"/>
    <col min="648" max="648" width="8.85546875" bestFit="1" customWidth="1"/>
    <col min="649" max="649" width="11.140625" bestFit="1" customWidth="1"/>
    <col min="650" max="650" width="7.85546875" bestFit="1" customWidth="1"/>
    <col min="651" max="651" width="10.140625" bestFit="1" customWidth="1"/>
    <col min="652" max="652" width="7" bestFit="1" customWidth="1"/>
    <col min="653" max="653" width="9.140625" bestFit="1" customWidth="1"/>
    <col min="654" max="654" width="7.85546875" bestFit="1" customWidth="1"/>
    <col min="655" max="655" width="10.140625" bestFit="1" customWidth="1"/>
    <col min="656" max="656" width="7.85546875" bestFit="1" customWidth="1"/>
    <col min="657" max="657" width="10.140625" bestFit="1" customWidth="1"/>
    <col min="658" max="658" width="8.85546875" bestFit="1" customWidth="1"/>
    <col min="659" max="659" width="11.140625" bestFit="1" customWidth="1"/>
    <col min="660" max="660" width="7.85546875" bestFit="1" customWidth="1"/>
    <col min="661" max="661" width="10.140625" bestFit="1" customWidth="1"/>
    <col min="662" max="662" width="7.85546875" bestFit="1" customWidth="1"/>
    <col min="663" max="663" width="6" bestFit="1" customWidth="1"/>
    <col min="664" max="664" width="10.140625" bestFit="1" customWidth="1"/>
    <col min="665" max="665" width="7.85546875" bestFit="1" customWidth="1"/>
    <col min="666" max="666" width="10.140625" bestFit="1" customWidth="1"/>
    <col min="667" max="667" width="8.85546875" bestFit="1" customWidth="1"/>
    <col min="668" max="668" width="11.140625" bestFit="1" customWidth="1"/>
    <col min="669" max="669" width="7.85546875" bestFit="1" customWidth="1"/>
    <col min="670" max="670" width="10.140625" bestFit="1" customWidth="1"/>
    <col min="671" max="671" width="8.85546875" bestFit="1" customWidth="1"/>
    <col min="672" max="672" width="11.140625" bestFit="1" customWidth="1"/>
    <col min="673" max="673" width="7.85546875" bestFit="1" customWidth="1"/>
    <col min="674" max="674" width="10.140625" bestFit="1" customWidth="1"/>
    <col min="675" max="675" width="6.85546875" bestFit="1" customWidth="1"/>
    <col min="676" max="676" width="9.140625" bestFit="1" customWidth="1"/>
    <col min="677" max="677" width="7.85546875" bestFit="1" customWidth="1"/>
    <col min="678" max="678" width="10.140625" bestFit="1" customWidth="1"/>
    <col min="679" max="679" width="7.85546875" bestFit="1" customWidth="1"/>
    <col min="680" max="680" width="10.140625" bestFit="1" customWidth="1"/>
    <col min="681" max="681" width="8.85546875" bestFit="1" customWidth="1"/>
    <col min="682" max="682" width="11.140625" bestFit="1" customWidth="1"/>
    <col min="683" max="683" width="7.85546875" bestFit="1" customWidth="1"/>
    <col min="684" max="684" width="10.140625" bestFit="1" customWidth="1"/>
    <col min="685" max="685" width="7.85546875" bestFit="1" customWidth="1"/>
    <col min="686" max="686" width="10.140625" bestFit="1" customWidth="1"/>
    <col min="687" max="687" width="8.85546875" bestFit="1" customWidth="1"/>
    <col min="688" max="688" width="11.140625" bestFit="1" customWidth="1"/>
    <col min="689" max="689" width="7.85546875" bestFit="1" customWidth="1"/>
    <col min="690" max="690" width="10.140625" bestFit="1" customWidth="1"/>
    <col min="691" max="691" width="7.85546875" bestFit="1" customWidth="1"/>
    <col min="692" max="692" width="10.140625" bestFit="1" customWidth="1"/>
    <col min="693" max="693" width="7.85546875" bestFit="1" customWidth="1"/>
    <col min="694" max="694" width="10.140625" bestFit="1" customWidth="1"/>
    <col min="695" max="695" width="8.85546875" bestFit="1" customWidth="1"/>
    <col min="696" max="696" width="11.140625" bestFit="1" customWidth="1"/>
    <col min="697" max="697" width="7.85546875" bestFit="1" customWidth="1"/>
    <col min="698" max="698" width="10.140625" bestFit="1" customWidth="1"/>
    <col min="699" max="699" width="8.85546875" bestFit="1" customWidth="1"/>
    <col min="700" max="700" width="11.140625" bestFit="1" customWidth="1"/>
    <col min="701" max="701" width="7.85546875" bestFit="1" customWidth="1"/>
    <col min="702" max="702" width="10.140625" bestFit="1" customWidth="1"/>
    <col min="703" max="703" width="7.85546875" bestFit="1" customWidth="1"/>
    <col min="704" max="704" width="10.140625" bestFit="1" customWidth="1"/>
    <col min="705" max="705" width="8.85546875" bestFit="1" customWidth="1"/>
    <col min="706" max="706" width="11.140625" bestFit="1" customWidth="1"/>
    <col min="707" max="707" width="7.85546875" bestFit="1" customWidth="1"/>
    <col min="708" max="708" width="10.140625" bestFit="1" customWidth="1"/>
    <col min="709" max="709" width="7.85546875" bestFit="1" customWidth="1"/>
    <col min="710" max="710" width="10.140625" bestFit="1" customWidth="1"/>
    <col min="711" max="711" width="7.85546875" bestFit="1" customWidth="1"/>
    <col min="712" max="712" width="10.140625" bestFit="1" customWidth="1"/>
    <col min="713" max="713" width="7.85546875" bestFit="1" customWidth="1"/>
    <col min="714" max="714" width="10.140625" bestFit="1" customWidth="1"/>
    <col min="715" max="715" width="7.85546875" bestFit="1" customWidth="1"/>
    <col min="716" max="716" width="10.140625" bestFit="1" customWidth="1"/>
    <col min="717" max="717" width="7.85546875" bestFit="1" customWidth="1"/>
    <col min="718" max="718" width="10.140625" bestFit="1" customWidth="1"/>
    <col min="719" max="719" width="8.85546875" bestFit="1" customWidth="1"/>
    <col min="720" max="720" width="7" bestFit="1" customWidth="1"/>
    <col min="721" max="721" width="11.140625" bestFit="1" customWidth="1"/>
    <col min="722" max="722" width="8.85546875" bestFit="1" customWidth="1"/>
    <col min="723" max="723" width="11.140625" bestFit="1" customWidth="1"/>
    <col min="724" max="724" width="8.85546875" bestFit="1" customWidth="1"/>
    <col min="725" max="725" width="11.140625" bestFit="1" customWidth="1"/>
    <col min="726" max="726" width="8.85546875" bestFit="1" customWidth="1"/>
    <col min="727" max="727" width="11.140625" bestFit="1" customWidth="1"/>
    <col min="728" max="728" width="8.85546875" bestFit="1" customWidth="1"/>
    <col min="729" max="729" width="11.140625" bestFit="1" customWidth="1"/>
    <col min="730" max="730" width="8.85546875" bestFit="1" customWidth="1"/>
    <col min="731" max="731" width="11.140625" bestFit="1" customWidth="1"/>
    <col min="732" max="732" width="8.85546875" bestFit="1" customWidth="1"/>
    <col min="733" max="733" width="7" bestFit="1" customWidth="1"/>
    <col min="734" max="734" width="11.140625" bestFit="1" customWidth="1"/>
    <col min="735" max="735" width="8.85546875" bestFit="1" customWidth="1"/>
    <col min="736" max="736" width="11.140625" bestFit="1" customWidth="1"/>
    <col min="737" max="737" width="8.85546875" bestFit="1" customWidth="1"/>
    <col min="738" max="738" width="11.140625" bestFit="1" customWidth="1"/>
    <col min="739" max="739" width="8.85546875" bestFit="1" customWidth="1"/>
    <col min="740" max="740" width="11.140625" bestFit="1" customWidth="1"/>
    <col min="741" max="741" width="8.85546875" bestFit="1" customWidth="1"/>
    <col min="742" max="742" width="11.140625" bestFit="1" customWidth="1"/>
    <col min="743" max="743" width="7.85546875" bestFit="1" customWidth="1"/>
    <col min="744" max="744" width="10.140625" bestFit="1" customWidth="1"/>
    <col min="745" max="745" width="8.85546875" bestFit="1" customWidth="1"/>
    <col min="746" max="746" width="11.140625" bestFit="1" customWidth="1"/>
    <col min="747" max="747" width="8.85546875" bestFit="1" customWidth="1"/>
    <col min="748" max="748" width="11.140625" bestFit="1" customWidth="1"/>
    <col min="749" max="749" width="8.85546875" bestFit="1" customWidth="1"/>
    <col min="750" max="750" width="11.140625" bestFit="1" customWidth="1"/>
    <col min="751" max="751" width="8.85546875" bestFit="1" customWidth="1"/>
    <col min="752" max="752" width="11.140625" bestFit="1" customWidth="1"/>
    <col min="753" max="753" width="8.85546875" bestFit="1" customWidth="1"/>
    <col min="754" max="754" width="11.140625" bestFit="1" customWidth="1"/>
    <col min="755" max="755" width="8.85546875" bestFit="1" customWidth="1"/>
    <col min="756" max="756" width="11.140625" bestFit="1" customWidth="1"/>
    <col min="757" max="757" width="8.85546875" bestFit="1" customWidth="1"/>
    <col min="758" max="758" width="11.140625" bestFit="1" customWidth="1"/>
    <col min="759" max="759" width="8.85546875" bestFit="1" customWidth="1"/>
    <col min="760" max="760" width="11.140625" bestFit="1" customWidth="1"/>
    <col min="761" max="761" width="8.85546875" bestFit="1" customWidth="1"/>
    <col min="762" max="762" width="11.140625" bestFit="1" customWidth="1"/>
    <col min="763" max="763" width="7.85546875" bestFit="1" customWidth="1"/>
    <col min="764" max="764" width="10.140625" bestFit="1" customWidth="1"/>
    <col min="765" max="765" width="8.85546875" bestFit="1" customWidth="1"/>
    <col min="766" max="766" width="11.140625" bestFit="1" customWidth="1"/>
    <col min="767" max="767" width="7.85546875" bestFit="1" customWidth="1"/>
    <col min="768" max="768" width="10.140625" bestFit="1" customWidth="1"/>
    <col min="769" max="769" width="8.85546875" bestFit="1" customWidth="1"/>
    <col min="770" max="770" width="11.140625" bestFit="1" customWidth="1"/>
    <col min="771" max="771" width="7.85546875" bestFit="1" customWidth="1"/>
    <col min="772" max="772" width="10.140625" bestFit="1" customWidth="1"/>
    <col min="773" max="773" width="8.85546875" bestFit="1" customWidth="1"/>
    <col min="774" max="774" width="11.140625" bestFit="1" customWidth="1"/>
    <col min="775" max="775" width="8.85546875" bestFit="1" customWidth="1"/>
    <col min="776" max="776" width="11.140625" bestFit="1" customWidth="1"/>
    <col min="777" max="777" width="8.85546875" bestFit="1" customWidth="1"/>
    <col min="778" max="778" width="11.140625" bestFit="1" customWidth="1"/>
    <col min="779" max="779" width="8.85546875" bestFit="1" customWidth="1"/>
    <col min="780" max="780" width="11.140625" bestFit="1" customWidth="1"/>
    <col min="781" max="781" width="8.85546875" bestFit="1" customWidth="1"/>
    <col min="782" max="782" width="11.140625" bestFit="1" customWidth="1"/>
    <col min="783" max="783" width="8.85546875" bestFit="1" customWidth="1"/>
    <col min="784" max="784" width="11.140625" bestFit="1" customWidth="1"/>
    <col min="785" max="785" width="8.85546875" bestFit="1" customWidth="1"/>
    <col min="786" max="786" width="11.140625" bestFit="1" customWidth="1"/>
    <col min="787" max="787" width="8.85546875" bestFit="1" customWidth="1"/>
    <col min="788" max="788" width="11.140625" bestFit="1" customWidth="1"/>
    <col min="789" max="789" width="8.85546875" bestFit="1" customWidth="1"/>
    <col min="790" max="790" width="11.140625" bestFit="1" customWidth="1"/>
    <col min="791" max="791" width="8.85546875" bestFit="1" customWidth="1"/>
    <col min="792" max="792" width="11.140625" bestFit="1" customWidth="1"/>
    <col min="793" max="793" width="8.85546875" bestFit="1" customWidth="1"/>
    <col min="794" max="794" width="11.140625" bestFit="1" customWidth="1"/>
    <col min="795" max="795" width="8.85546875" bestFit="1" customWidth="1"/>
    <col min="796" max="796" width="11.140625" bestFit="1" customWidth="1"/>
    <col min="797" max="797" width="8.85546875" bestFit="1" customWidth="1"/>
    <col min="798" max="798" width="11.140625" bestFit="1" customWidth="1"/>
    <col min="799" max="799" width="8.85546875" bestFit="1" customWidth="1"/>
    <col min="800" max="800" width="11.140625" bestFit="1" customWidth="1"/>
    <col min="801" max="801" width="7.85546875" bestFit="1" customWidth="1"/>
    <col min="802" max="802" width="10.140625" bestFit="1" customWidth="1"/>
    <col min="803" max="803" width="8.85546875" bestFit="1" customWidth="1"/>
    <col min="804" max="804" width="11.140625" bestFit="1" customWidth="1"/>
    <col min="805" max="805" width="8.85546875" bestFit="1" customWidth="1"/>
    <col min="806" max="806" width="11.140625" bestFit="1" customWidth="1"/>
    <col min="807" max="807" width="9.85546875" bestFit="1" customWidth="1"/>
    <col min="808" max="808" width="12.140625" bestFit="1" customWidth="1"/>
    <col min="809" max="809" width="8.85546875" bestFit="1" customWidth="1"/>
    <col min="810" max="810" width="11.140625" bestFit="1" customWidth="1"/>
    <col min="811" max="811" width="8.85546875" bestFit="1" customWidth="1"/>
    <col min="812" max="812" width="11.140625" bestFit="1" customWidth="1"/>
    <col min="813" max="813" width="8.85546875" bestFit="1" customWidth="1"/>
    <col min="814" max="814" width="11.140625" bestFit="1" customWidth="1"/>
    <col min="815" max="815" width="7.85546875" bestFit="1" customWidth="1"/>
    <col min="816" max="816" width="10.140625" bestFit="1" customWidth="1"/>
    <col min="817" max="817" width="8.85546875" bestFit="1" customWidth="1"/>
    <col min="818" max="818" width="11.140625" bestFit="1" customWidth="1"/>
    <col min="819" max="819" width="45.5703125" bestFit="1" customWidth="1"/>
    <col min="820" max="820" width="45.140625" bestFit="1" customWidth="1"/>
    <col min="821" max="821" width="27.28515625" bestFit="1" customWidth="1"/>
    <col min="822" max="822" width="28.42578125" bestFit="1" customWidth="1"/>
    <col min="823" max="824" width="11.140625" bestFit="1" customWidth="1"/>
    <col min="825" max="825" width="8.85546875" bestFit="1" customWidth="1"/>
    <col min="826" max="827" width="11.140625" bestFit="1" customWidth="1"/>
    <col min="828" max="828" width="8.85546875" bestFit="1" customWidth="1"/>
    <col min="829" max="830" width="11.140625" bestFit="1" customWidth="1"/>
    <col min="831" max="831" width="8.85546875" bestFit="1" customWidth="1"/>
    <col min="832" max="832" width="11.140625" bestFit="1" customWidth="1"/>
    <col min="833" max="833" width="8.85546875" bestFit="1" customWidth="1"/>
    <col min="834" max="835" width="11.140625" bestFit="1" customWidth="1"/>
    <col min="836" max="836" width="8.85546875" bestFit="1" customWidth="1"/>
    <col min="837" max="838" width="11.140625" bestFit="1" customWidth="1"/>
    <col min="839" max="839" width="8.85546875" bestFit="1" customWidth="1"/>
    <col min="840" max="840" width="10.140625" bestFit="1" customWidth="1"/>
    <col min="841" max="841" width="11.140625" bestFit="1" customWidth="1"/>
    <col min="842" max="842" width="9.85546875" bestFit="1" customWidth="1"/>
    <col min="843" max="843" width="12.140625" bestFit="1" customWidth="1"/>
    <col min="844" max="844" width="11.140625" bestFit="1" customWidth="1"/>
    <col min="845" max="845" width="8.85546875" bestFit="1" customWidth="1"/>
    <col min="846" max="847" width="11.140625" bestFit="1" customWidth="1"/>
    <col min="848" max="848" width="7.85546875" bestFit="1" customWidth="1"/>
    <col min="849" max="849" width="8.5703125" bestFit="1" customWidth="1"/>
    <col min="850" max="850" width="10.140625" bestFit="1" customWidth="1"/>
    <col min="851" max="851" width="8.85546875" bestFit="1" customWidth="1"/>
    <col min="852" max="853" width="11.140625" bestFit="1" customWidth="1"/>
    <col min="854" max="854" width="8.85546875" bestFit="1" customWidth="1"/>
    <col min="855" max="855" width="11.140625" bestFit="1" customWidth="1"/>
    <col min="856" max="856" width="10.140625" bestFit="1" customWidth="1"/>
    <col min="857" max="857" width="8.85546875" bestFit="1" customWidth="1"/>
    <col min="858" max="859" width="11.140625" bestFit="1" customWidth="1"/>
    <col min="860" max="860" width="8.85546875" bestFit="1" customWidth="1"/>
    <col min="861" max="861" width="11.140625" bestFit="1" customWidth="1"/>
    <col min="862" max="862" width="10.140625" bestFit="1" customWidth="1"/>
    <col min="863" max="863" width="8.85546875" bestFit="1" customWidth="1"/>
    <col min="864" max="865" width="11.140625" bestFit="1" customWidth="1"/>
    <col min="866" max="866" width="8.85546875" bestFit="1" customWidth="1"/>
    <col min="867" max="868" width="11.140625" bestFit="1" customWidth="1"/>
    <col min="869" max="869" width="8.85546875" bestFit="1" customWidth="1"/>
    <col min="870" max="871" width="11.140625" bestFit="1" customWidth="1"/>
    <col min="872" max="872" width="8.85546875" bestFit="1" customWidth="1"/>
    <col min="873" max="874" width="11.140625" bestFit="1" customWidth="1"/>
    <col min="875" max="875" width="9.85546875" bestFit="1" customWidth="1"/>
    <col min="876" max="876" width="12.140625" bestFit="1" customWidth="1"/>
    <col min="877" max="877" width="11.140625" bestFit="1" customWidth="1"/>
    <col min="878" max="878" width="8.85546875" bestFit="1" customWidth="1"/>
    <col min="879" max="880" width="11.140625" bestFit="1" customWidth="1"/>
    <col min="881" max="881" width="8.85546875" bestFit="1" customWidth="1"/>
    <col min="882" max="883" width="11.140625" bestFit="1" customWidth="1"/>
    <col min="884" max="884" width="8.85546875" bestFit="1" customWidth="1"/>
    <col min="885" max="886" width="11.140625" bestFit="1" customWidth="1"/>
    <col min="887" max="887" width="8.85546875" bestFit="1" customWidth="1"/>
    <col min="888" max="888" width="10.140625" bestFit="1" customWidth="1"/>
    <col min="889" max="889" width="11.140625" bestFit="1" customWidth="1"/>
    <col min="890" max="890" width="8.85546875" bestFit="1" customWidth="1"/>
    <col min="891" max="892" width="11.140625" bestFit="1" customWidth="1"/>
    <col min="893" max="893" width="8.85546875" bestFit="1" customWidth="1"/>
    <col min="894" max="895" width="11.140625" bestFit="1" customWidth="1"/>
    <col min="896" max="896" width="8.85546875" bestFit="1" customWidth="1"/>
    <col min="897" max="898" width="11.140625" bestFit="1" customWidth="1"/>
    <col min="899" max="899" width="8.85546875" bestFit="1" customWidth="1"/>
    <col min="900" max="901" width="11.140625" bestFit="1" customWidth="1"/>
    <col min="902" max="902" width="8.85546875" bestFit="1" customWidth="1"/>
    <col min="903" max="904" width="11.140625" bestFit="1" customWidth="1"/>
    <col min="905" max="905" width="8.85546875" bestFit="1" customWidth="1"/>
    <col min="906" max="906" width="11.140625" bestFit="1" customWidth="1"/>
    <col min="907" max="907" width="10.140625" bestFit="1" customWidth="1"/>
    <col min="908" max="908" width="8.85546875" bestFit="1" customWidth="1"/>
    <col min="909" max="910" width="11.140625" bestFit="1" customWidth="1"/>
    <col min="911" max="911" width="8.85546875" bestFit="1" customWidth="1"/>
    <col min="912" max="913" width="11.140625" bestFit="1" customWidth="1"/>
    <col min="914" max="914" width="9.85546875" bestFit="1" customWidth="1"/>
    <col min="915" max="915" width="11.140625" bestFit="1" customWidth="1"/>
    <col min="916" max="916" width="12.140625" bestFit="1" customWidth="1"/>
    <col min="917" max="917" width="8.85546875" bestFit="1" customWidth="1"/>
    <col min="918" max="919" width="11.140625" bestFit="1" customWidth="1"/>
    <col min="920" max="920" width="8.85546875" bestFit="1" customWidth="1"/>
    <col min="921" max="921" width="10.140625" bestFit="1" customWidth="1"/>
    <col min="922" max="922" width="11.140625" bestFit="1" customWidth="1"/>
    <col min="923" max="923" width="8.85546875" bestFit="1" customWidth="1"/>
    <col min="924" max="925" width="11.140625" bestFit="1" customWidth="1"/>
    <col min="926" max="926" width="8.85546875" bestFit="1" customWidth="1"/>
    <col min="927" max="927" width="11.140625" bestFit="1" customWidth="1"/>
    <col min="928" max="928" width="10.140625" bestFit="1" customWidth="1"/>
    <col min="929" max="929" width="8.85546875" bestFit="1" customWidth="1"/>
    <col min="930" max="931" width="11.140625" bestFit="1" customWidth="1"/>
    <col min="932" max="932" width="23.7109375" bestFit="1" customWidth="1"/>
    <col min="933" max="933" width="10.140625" bestFit="1" customWidth="1"/>
    <col min="934" max="934" width="9.140625" bestFit="1" customWidth="1"/>
    <col min="935" max="935" width="8.85546875" bestFit="1" customWidth="1"/>
    <col min="936" max="936" width="11.140625" bestFit="1" customWidth="1"/>
    <col min="937" max="937" width="10.140625" bestFit="1" customWidth="1"/>
    <col min="938" max="938" width="8.85546875" bestFit="1" customWidth="1"/>
    <col min="939" max="939" width="10.140625" bestFit="1" customWidth="1"/>
    <col min="940" max="940" width="11.140625" bestFit="1" customWidth="1"/>
    <col min="941" max="941" width="7.85546875" bestFit="1" customWidth="1"/>
    <col min="942" max="943" width="10.140625" bestFit="1" customWidth="1"/>
    <col min="944" max="944" width="8.85546875" bestFit="1" customWidth="1"/>
    <col min="945" max="945" width="11.140625" bestFit="1" customWidth="1"/>
    <col min="946" max="946" width="10.140625" bestFit="1" customWidth="1"/>
    <col min="947" max="947" width="8.85546875" bestFit="1" customWidth="1"/>
    <col min="948" max="948" width="11.140625" bestFit="1" customWidth="1"/>
    <col min="949" max="949" width="10.140625" bestFit="1" customWidth="1"/>
    <col min="950" max="950" width="7.85546875" bestFit="1" customWidth="1"/>
    <col min="951" max="952" width="10.140625" bestFit="1" customWidth="1"/>
    <col min="953" max="953" width="8.85546875" bestFit="1" customWidth="1"/>
    <col min="954" max="954" width="11.140625" bestFit="1" customWidth="1"/>
    <col min="955" max="955" width="10.140625" bestFit="1" customWidth="1"/>
    <col min="956" max="956" width="7.85546875" bestFit="1" customWidth="1"/>
    <col min="957" max="957" width="10.140625" bestFit="1" customWidth="1"/>
    <col min="958" max="958" width="9.140625" bestFit="1" customWidth="1"/>
    <col min="959" max="959" width="7.85546875" bestFit="1" customWidth="1"/>
    <col min="960" max="960" width="9.140625" bestFit="1" customWidth="1"/>
    <col min="961" max="961" width="10.140625" bestFit="1" customWidth="1"/>
    <col min="962" max="962" width="8.85546875" bestFit="1" customWidth="1"/>
    <col min="963" max="964" width="11.140625" bestFit="1" customWidth="1"/>
    <col min="965" max="965" width="8.85546875" bestFit="1" customWidth="1"/>
    <col min="966" max="966" width="11.140625" bestFit="1" customWidth="1"/>
    <col min="967" max="967" width="10.140625" bestFit="1" customWidth="1"/>
    <col min="968" max="968" width="8.85546875" bestFit="1" customWidth="1"/>
    <col min="969" max="969" width="11.140625" bestFit="1" customWidth="1"/>
    <col min="970" max="970" width="8.85546875" bestFit="1" customWidth="1"/>
    <col min="971" max="972" width="11.140625" bestFit="1" customWidth="1"/>
    <col min="973" max="973" width="8.85546875" bestFit="1" customWidth="1"/>
    <col min="974" max="974" width="11.140625" bestFit="1" customWidth="1"/>
    <col min="975" max="975" width="10.140625" bestFit="1" customWidth="1"/>
    <col min="976" max="976" width="7.85546875" bestFit="1" customWidth="1"/>
    <col min="977" max="978" width="10.140625" bestFit="1" customWidth="1"/>
    <col min="979" max="979" width="8.85546875" bestFit="1" customWidth="1"/>
    <col min="980" max="981" width="11.140625" bestFit="1" customWidth="1"/>
    <col min="982" max="982" width="7.85546875" bestFit="1" customWidth="1"/>
    <col min="983" max="984" width="10.140625" bestFit="1" customWidth="1"/>
    <col min="985" max="985" width="7.85546875" bestFit="1" customWidth="1"/>
    <col min="986" max="986" width="10.140625" bestFit="1" customWidth="1"/>
    <col min="987" max="987" width="9.140625" bestFit="1" customWidth="1"/>
    <col min="988" max="988" width="8.85546875" bestFit="1" customWidth="1"/>
    <col min="989" max="989" width="11.140625" bestFit="1" customWidth="1"/>
    <col min="990" max="990" width="10.140625" bestFit="1" customWidth="1"/>
    <col min="991" max="991" width="8.85546875" bestFit="1" customWidth="1"/>
    <col min="992" max="992" width="11.140625" bestFit="1" customWidth="1"/>
    <col min="993" max="993" width="10.140625" bestFit="1" customWidth="1"/>
    <col min="994" max="994" width="8.85546875" bestFit="1" customWidth="1"/>
    <col min="995" max="996" width="11.140625" bestFit="1" customWidth="1"/>
    <col min="997" max="997" width="7.85546875" bestFit="1" customWidth="1"/>
    <col min="998" max="999" width="10.140625" bestFit="1" customWidth="1"/>
    <col min="1000" max="1000" width="7.85546875" bestFit="1" customWidth="1"/>
    <col min="1001" max="1001" width="10.140625" bestFit="1" customWidth="1"/>
    <col min="1002" max="1002" width="8.85546875" bestFit="1" customWidth="1"/>
    <col min="1003" max="1003" width="11.140625" bestFit="1" customWidth="1"/>
    <col min="1004" max="1004" width="10.140625" bestFit="1" customWidth="1"/>
    <col min="1005" max="1005" width="8.85546875" bestFit="1" customWidth="1"/>
    <col min="1006" max="1006" width="11.140625" bestFit="1" customWidth="1"/>
    <col min="1007" max="1007" width="10.140625" bestFit="1" customWidth="1"/>
    <col min="1008" max="1008" width="8.85546875" bestFit="1" customWidth="1"/>
    <col min="1009" max="1009" width="10.140625" bestFit="1" customWidth="1"/>
    <col min="1010" max="1010" width="11.140625" bestFit="1" customWidth="1"/>
    <col min="1011" max="1011" width="8.85546875" bestFit="1" customWidth="1"/>
    <col min="1012" max="1012" width="11.140625" bestFit="1" customWidth="1"/>
    <col min="1013" max="1013" width="10.140625" bestFit="1" customWidth="1"/>
    <col min="1014" max="1014" width="8.85546875" bestFit="1" customWidth="1"/>
    <col min="1015" max="1015" width="10.140625" bestFit="1" customWidth="1"/>
    <col min="1016" max="1016" width="11.140625" bestFit="1" customWidth="1"/>
    <col min="1017" max="1017" width="7.85546875" bestFit="1" customWidth="1"/>
    <col min="1018" max="1019" width="10.140625" bestFit="1" customWidth="1"/>
    <col min="1020" max="1020" width="7.85546875" bestFit="1" customWidth="1"/>
    <col min="1021" max="1021" width="10.140625" bestFit="1" customWidth="1"/>
    <col min="1022" max="1022" width="9.140625" bestFit="1" customWidth="1"/>
    <col min="1023" max="1023" width="7.85546875" bestFit="1" customWidth="1"/>
    <col min="1024" max="1025" width="10.140625" bestFit="1" customWidth="1"/>
    <col min="1026" max="1026" width="8.85546875" bestFit="1" customWidth="1"/>
    <col min="1027" max="1027" width="11.140625" bestFit="1" customWidth="1"/>
    <col min="1028" max="1028" width="10.140625" bestFit="1" customWidth="1"/>
    <col min="1029" max="1029" width="8.85546875" bestFit="1" customWidth="1"/>
    <col min="1030" max="1030" width="10.140625" bestFit="1" customWidth="1"/>
    <col min="1031" max="1031" width="11.140625" bestFit="1" customWidth="1"/>
    <col min="1032" max="1032" width="8.85546875" bestFit="1" customWidth="1"/>
    <col min="1033" max="1033" width="11.140625" bestFit="1" customWidth="1"/>
    <col min="1034" max="1034" width="10.140625" bestFit="1" customWidth="1"/>
    <col min="1035" max="1035" width="8.85546875" bestFit="1" customWidth="1"/>
    <col min="1036" max="1036" width="11.140625" bestFit="1" customWidth="1"/>
    <col min="1037" max="1037" width="10.140625" bestFit="1" customWidth="1"/>
    <col min="1038" max="1038" width="8.85546875" bestFit="1" customWidth="1"/>
    <col min="1039" max="1039" width="10.140625" bestFit="1" customWidth="1"/>
    <col min="1040" max="1040" width="11.140625" bestFit="1" customWidth="1"/>
    <col min="1041" max="1041" width="8.85546875" bestFit="1" customWidth="1"/>
    <col min="1042" max="1042" width="11.140625" bestFit="1" customWidth="1"/>
    <col min="1043" max="1043" width="10.140625" bestFit="1" customWidth="1"/>
    <col min="1044" max="1044" width="7.85546875" bestFit="1" customWidth="1"/>
    <col min="1045" max="1046" width="10.140625" bestFit="1" customWidth="1"/>
    <col min="1047" max="1047" width="7.85546875" bestFit="1" customWidth="1"/>
    <col min="1048" max="1049" width="10.140625" bestFit="1" customWidth="1"/>
    <col min="1050" max="1050" width="8.85546875" bestFit="1" customWidth="1"/>
    <col min="1051" max="1052" width="11.140625" bestFit="1" customWidth="1"/>
    <col min="1053" max="1053" width="8.85546875" bestFit="1" customWidth="1"/>
    <col min="1054" max="1054" width="11.140625" bestFit="1" customWidth="1"/>
    <col min="1055" max="1055" width="10.140625" bestFit="1" customWidth="1"/>
    <col min="1056" max="1056" width="8.85546875" bestFit="1" customWidth="1"/>
    <col min="1057" max="1057" width="10.140625" bestFit="1" customWidth="1"/>
    <col min="1058" max="1058" width="11.140625" bestFit="1" customWidth="1"/>
    <col min="1059" max="1059" width="7.85546875" bestFit="1" customWidth="1"/>
    <col min="1060" max="1061" width="10.140625" bestFit="1" customWidth="1"/>
    <col min="1062" max="1062" width="7.85546875" bestFit="1" customWidth="1"/>
    <col min="1063" max="1064" width="10.140625" bestFit="1" customWidth="1"/>
    <col min="1065" max="1065" width="8.85546875" bestFit="1" customWidth="1"/>
    <col min="1066" max="1066" width="10.140625" bestFit="1" customWidth="1"/>
    <col min="1067" max="1067" width="11.140625" bestFit="1" customWidth="1"/>
    <col min="1068" max="1068" width="7.85546875" bestFit="1" customWidth="1"/>
    <col min="1069" max="1070" width="10.140625" bestFit="1" customWidth="1"/>
    <col min="1071" max="1071" width="7.85546875" bestFit="1" customWidth="1"/>
    <col min="1072" max="1073" width="10.140625" bestFit="1" customWidth="1"/>
    <col min="1074" max="1074" width="7.85546875" bestFit="1" customWidth="1"/>
    <col min="1075" max="1076" width="10.140625" bestFit="1" customWidth="1"/>
    <col min="1077" max="1077" width="8.85546875" bestFit="1" customWidth="1"/>
    <col min="1078" max="1078" width="11.140625" bestFit="1" customWidth="1"/>
    <col min="1079" max="1079" width="10.140625" bestFit="1" customWidth="1"/>
    <col min="1080" max="1080" width="7.85546875" bestFit="1" customWidth="1"/>
    <col min="1081" max="1082" width="10.140625" bestFit="1" customWidth="1"/>
    <col min="1083" max="1083" width="7.85546875" bestFit="1" customWidth="1"/>
    <col min="1084" max="1085" width="10.140625" bestFit="1" customWidth="1"/>
    <col min="1086" max="1086" width="8.85546875" bestFit="1" customWidth="1"/>
    <col min="1087" max="1087" width="11.140625" bestFit="1" customWidth="1"/>
    <col min="1088" max="1088" width="9.85546875" bestFit="1" customWidth="1"/>
    <col min="1089" max="1089" width="12.140625" bestFit="1" customWidth="1"/>
    <col min="1090" max="1090" width="11.140625" bestFit="1" customWidth="1"/>
    <col min="1091" max="1091" width="8.85546875" bestFit="1" customWidth="1"/>
    <col min="1092" max="1092" width="10.140625" bestFit="1" customWidth="1"/>
    <col min="1093" max="1093" width="11.140625" bestFit="1" customWidth="1"/>
    <col min="1094" max="1094" width="8.85546875" bestFit="1" customWidth="1"/>
    <col min="1095" max="1096" width="11.140625" bestFit="1" customWidth="1"/>
    <col min="1097" max="1097" width="8.85546875" bestFit="1" customWidth="1"/>
    <col min="1098" max="1099" width="11.140625" bestFit="1" customWidth="1"/>
    <col min="1100" max="1100" width="8.85546875" bestFit="1" customWidth="1"/>
    <col min="1101" max="1102" width="11.140625" bestFit="1" customWidth="1"/>
    <col min="1103" max="1103" width="8.85546875" bestFit="1" customWidth="1"/>
    <col min="1104" max="1105" width="11.140625" bestFit="1" customWidth="1"/>
    <col min="1106" max="1106" width="8.85546875" bestFit="1" customWidth="1"/>
    <col min="1107" max="1107" width="11.140625" bestFit="1" customWidth="1"/>
    <col min="1108" max="1108" width="8.85546875" bestFit="1" customWidth="1"/>
    <col min="1109" max="1110" width="11.140625" bestFit="1" customWidth="1"/>
    <col min="1111" max="1111" width="8.85546875" bestFit="1" customWidth="1"/>
    <col min="1112" max="1112" width="10.140625" bestFit="1" customWidth="1"/>
    <col min="1113" max="1113" width="11.140625" bestFit="1" customWidth="1"/>
    <col min="1114" max="1114" width="8.85546875" bestFit="1" customWidth="1"/>
    <col min="1115" max="1116" width="11.140625" bestFit="1" customWidth="1"/>
    <col min="1117" max="1117" width="8.85546875" bestFit="1" customWidth="1"/>
    <col min="1118" max="1119" width="11.140625" bestFit="1" customWidth="1"/>
    <col min="1120" max="1120" width="8.85546875" bestFit="1" customWidth="1"/>
    <col min="1121" max="1122" width="11.140625" bestFit="1" customWidth="1"/>
    <col min="1123" max="1123" width="8.85546875" bestFit="1" customWidth="1"/>
    <col min="1124" max="1124" width="11.140625" bestFit="1" customWidth="1"/>
    <col min="1125" max="1125" width="10.140625" bestFit="1" customWidth="1"/>
    <col min="1126" max="1126" width="9.85546875" bestFit="1" customWidth="1"/>
    <col min="1127" max="1127" width="12.140625" bestFit="1" customWidth="1"/>
    <col min="1128" max="1128" width="11.140625" bestFit="1" customWidth="1"/>
    <col min="1129" max="1129" width="8.85546875" bestFit="1" customWidth="1"/>
    <col min="1130" max="1131" width="11.140625" bestFit="1" customWidth="1"/>
    <col min="1132" max="1132" width="8.85546875" bestFit="1" customWidth="1"/>
    <col min="1133" max="1134" width="11.140625" bestFit="1" customWidth="1"/>
    <col min="1135" max="1135" width="8.85546875" bestFit="1" customWidth="1"/>
    <col min="1136" max="1137" width="11.140625" bestFit="1" customWidth="1"/>
    <col min="1138" max="1138" width="8.85546875" bestFit="1" customWidth="1"/>
    <col min="1139" max="1139" width="11.140625" bestFit="1" customWidth="1"/>
    <col min="1140" max="1140" width="8.85546875" bestFit="1" customWidth="1"/>
    <col min="1141" max="1142" width="11.140625" bestFit="1" customWidth="1"/>
    <col min="1143" max="1143" width="8.85546875" bestFit="1" customWidth="1"/>
    <col min="1144" max="1145" width="11.140625" bestFit="1" customWidth="1"/>
    <col min="1146" max="1146" width="8.85546875" bestFit="1" customWidth="1"/>
    <col min="1147" max="1147" width="10.140625" bestFit="1" customWidth="1"/>
    <col min="1148" max="1148" width="11.140625" bestFit="1" customWidth="1"/>
    <col min="1149" max="1149" width="9.85546875" bestFit="1" customWidth="1"/>
    <col min="1150" max="1150" width="12.140625" bestFit="1" customWidth="1"/>
    <col min="1151" max="1151" width="11.140625" bestFit="1" customWidth="1"/>
    <col min="1152" max="1152" width="8.85546875" bestFit="1" customWidth="1"/>
    <col min="1153" max="1154" width="11.140625" bestFit="1" customWidth="1"/>
    <col min="1155" max="1155" width="7.85546875" bestFit="1" customWidth="1"/>
    <col min="1156" max="1156" width="8.5703125" bestFit="1" customWidth="1"/>
    <col min="1157" max="1157" width="10.140625" bestFit="1" customWidth="1"/>
    <col min="1158" max="1158" width="8.85546875" bestFit="1" customWidth="1"/>
    <col min="1159" max="1160" width="11.140625" bestFit="1" customWidth="1"/>
    <col min="1161" max="1161" width="8.85546875" bestFit="1" customWidth="1"/>
    <col min="1162" max="1162" width="11.140625" bestFit="1" customWidth="1"/>
    <col min="1163" max="1163" width="10.140625" bestFit="1" customWidth="1"/>
    <col min="1164" max="1164" width="8.85546875" bestFit="1" customWidth="1"/>
    <col min="1165" max="1166" width="11.140625" bestFit="1" customWidth="1"/>
    <col min="1167" max="1167" width="8.85546875" bestFit="1" customWidth="1"/>
    <col min="1168" max="1168" width="11.140625" bestFit="1" customWidth="1"/>
    <col min="1169" max="1169" width="10.140625" bestFit="1" customWidth="1"/>
    <col min="1170" max="1170" width="8.85546875" bestFit="1" customWidth="1"/>
    <col min="1171" max="1172" width="11.140625" bestFit="1" customWidth="1"/>
    <col min="1173" max="1173" width="8.85546875" bestFit="1" customWidth="1"/>
    <col min="1174" max="1175" width="11.140625" bestFit="1" customWidth="1"/>
    <col min="1176" max="1176" width="8.85546875" bestFit="1" customWidth="1"/>
    <col min="1177" max="1178" width="11.140625" bestFit="1" customWidth="1"/>
    <col min="1179" max="1179" width="8.85546875" bestFit="1" customWidth="1"/>
    <col min="1180" max="1181" width="11.140625" bestFit="1" customWidth="1"/>
    <col min="1182" max="1182" width="9.85546875" bestFit="1" customWidth="1"/>
    <col min="1183" max="1183" width="12.140625" bestFit="1" customWidth="1"/>
    <col min="1184" max="1184" width="11.140625" bestFit="1" customWidth="1"/>
    <col min="1185" max="1185" width="8.85546875" bestFit="1" customWidth="1"/>
    <col min="1186" max="1187" width="11.140625" bestFit="1" customWidth="1"/>
    <col min="1188" max="1188" width="8.85546875" bestFit="1" customWidth="1"/>
    <col min="1189" max="1190" width="11.140625" bestFit="1" customWidth="1"/>
    <col min="1191" max="1191" width="8.85546875" bestFit="1" customWidth="1"/>
    <col min="1192" max="1193" width="11.140625" bestFit="1" customWidth="1"/>
    <col min="1194" max="1194" width="8.85546875" bestFit="1" customWidth="1"/>
    <col min="1195" max="1195" width="10.140625" bestFit="1" customWidth="1"/>
    <col min="1196" max="1196" width="11.140625" bestFit="1" customWidth="1"/>
    <col min="1197" max="1197" width="8.85546875" bestFit="1" customWidth="1"/>
    <col min="1198" max="1199" width="11.140625" bestFit="1" customWidth="1"/>
    <col min="1200" max="1200" width="8.85546875" bestFit="1" customWidth="1"/>
    <col min="1201" max="1202" width="11.140625" bestFit="1" customWidth="1"/>
    <col min="1203" max="1203" width="8.85546875" bestFit="1" customWidth="1"/>
    <col min="1204" max="1205" width="11.140625" bestFit="1" customWidth="1"/>
    <col min="1206" max="1206" width="8.85546875" bestFit="1" customWidth="1"/>
    <col min="1207" max="1208" width="11.140625" bestFit="1" customWidth="1"/>
    <col min="1209" max="1209" width="8.85546875" bestFit="1" customWidth="1"/>
    <col min="1210" max="1211" width="11.140625" bestFit="1" customWidth="1"/>
    <col min="1212" max="1212" width="8.85546875" bestFit="1" customWidth="1"/>
    <col min="1213" max="1213" width="11.140625" bestFit="1" customWidth="1"/>
    <col min="1214" max="1214" width="10.140625" bestFit="1" customWidth="1"/>
    <col min="1215" max="1215" width="8.85546875" bestFit="1" customWidth="1"/>
    <col min="1216" max="1217" width="11.140625" bestFit="1" customWidth="1"/>
    <col min="1218" max="1218" width="8.85546875" bestFit="1" customWidth="1"/>
    <col min="1219" max="1220" width="11.140625" bestFit="1" customWidth="1"/>
    <col min="1221" max="1221" width="9.85546875" bestFit="1" customWidth="1"/>
    <col min="1222" max="1222" width="11.140625" bestFit="1" customWidth="1"/>
    <col min="1223" max="1223" width="12.140625" bestFit="1" customWidth="1"/>
    <col min="1224" max="1224" width="8.85546875" bestFit="1" customWidth="1"/>
    <col min="1225" max="1226" width="11.140625" bestFit="1" customWidth="1"/>
    <col min="1227" max="1227" width="8.85546875" bestFit="1" customWidth="1"/>
    <col min="1228" max="1228" width="10.140625" bestFit="1" customWidth="1"/>
    <col min="1229" max="1229" width="11.140625" bestFit="1" customWidth="1"/>
    <col min="1230" max="1230" width="8.85546875" bestFit="1" customWidth="1"/>
    <col min="1231" max="1232" width="11.140625" bestFit="1" customWidth="1"/>
    <col min="1233" max="1233" width="8.85546875" bestFit="1" customWidth="1"/>
    <col min="1234" max="1234" width="11.140625" bestFit="1" customWidth="1"/>
    <col min="1235" max="1235" width="10.140625" bestFit="1" customWidth="1"/>
    <col min="1236" max="1236" width="8.85546875" bestFit="1" customWidth="1"/>
    <col min="1237" max="1238" width="11.140625" bestFit="1" customWidth="1"/>
    <col min="1239" max="1239" width="45.5703125" bestFit="1" customWidth="1"/>
    <col min="1240" max="1240" width="45.140625" bestFit="1" customWidth="1"/>
    <col min="1241" max="1241" width="27.28515625" bestFit="1" customWidth="1"/>
    <col min="1242" max="1242" width="28.42578125" bestFit="1" customWidth="1"/>
    <col min="1243" max="1244" width="11.140625" bestFit="1" customWidth="1"/>
    <col min="1245" max="1245" width="8.85546875" bestFit="1" customWidth="1"/>
    <col min="1246" max="1246" width="10.140625" bestFit="1" customWidth="1"/>
    <col min="1247" max="1247" width="9.140625" bestFit="1" customWidth="1"/>
    <col min="1248" max="1248" width="11.140625" bestFit="1" customWidth="1"/>
    <col min="1249" max="1249" width="7.85546875" bestFit="1" customWidth="1"/>
    <col min="1250" max="1252" width="10.140625" bestFit="1" customWidth="1"/>
    <col min="1253" max="1253" width="8.85546875" bestFit="1" customWidth="1"/>
    <col min="1254" max="1254" width="11.140625" bestFit="1" customWidth="1"/>
    <col min="1255" max="1255" width="10.140625" bestFit="1" customWidth="1"/>
    <col min="1256" max="1256" width="7.85546875" bestFit="1" customWidth="1"/>
    <col min="1257" max="1257" width="9.140625" bestFit="1" customWidth="1"/>
    <col min="1258" max="1258" width="10.140625" bestFit="1" customWidth="1"/>
    <col min="1259" max="1259" width="9.140625" bestFit="1" customWidth="1"/>
    <col min="1260" max="1260" width="8.85546875" bestFit="1" customWidth="1"/>
    <col min="1261" max="1261" width="11.140625" bestFit="1" customWidth="1"/>
    <col min="1262" max="1262" width="10.140625" bestFit="1" customWidth="1"/>
    <col min="1263" max="1263" width="8.85546875" bestFit="1" customWidth="1"/>
    <col min="1264" max="1264" width="11.140625" bestFit="1" customWidth="1"/>
    <col min="1265" max="1266" width="10.140625" bestFit="1" customWidth="1"/>
    <col min="1267" max="1267" width="8.85546875" bestFit="1" customWidth="1"/>
    <col min="1268" max="1270" width="11.140625" bestFit="1" customWidth="1"/>
    <col min="1271" max="1271" width="8.85546875" bestFit="1" customWidth="1"/>
    <col min="1272" max="1272" width="11.140625" bestFit="1" customWidth="1"/>
    <col min="1273" max="1273" width="10.140625" bestFit="1" customWidth="1"/>
    <col min="1274" max="1274" width="11.140625" bestFit="1" customWidth="1"/>
    <col min="1275" max="1275" width="8.85546875" bestFit="1" customWidth="1"/>
    <col min="1276" max="1277" width="10.140625" bestFit="1" customWidth="1"/>
    <col min="1278" max="1278" width="11.140625" bestFit="1" customWidth="1"/>
    <col min="1279" max="1279" width="7.85546875" bestFit="1" customWidth="1"/>
    <col min="1280" max="1280" width="10.140625" bestFit="1" customWidth="1"/>
    <col min="1281" max="1281" width="9.140625" bestFit="1" customWidth="1"/>
    <col min="1282" max="1282" width="8.85546875" bestFit="1" customWidth="1"/>
    <col min="1283" max="1284" width="11.140625" bestFit="1" customWidth="1"/>
    <col min="1285" max="1285" width="10.140625" bestFit="1" customWidth="1"/>
    <col min="1286" max="1286" width="7.85546875" bestFit="1" customWidth="1"/>
    <col min="1287" max="1289" width="10.140625" bestFit="1" customWidth="1"/>
    <col min="1290" max="1290" width="8.85546875" bestFit="1" customWidth="1"/>
    <col min="1291" max="1291" width="11.140625" bestFit="1" customWidth="1"/>
    <col min="1292" max="1292" width="10.140625" bestFit="1" customWidth="1"/>
    <col min="1293" max="1293" width="11.140625" bestFit="1" customWidth="1"/>
    <col min="1294" max="1294" width="8.85546875" bestFit="1" customWidth="1"/>
    <col min="1295" max="1297" width="11.140625" bestFit="1" customWidth="1"/>
    <col min="1298" max="1298" width="7.85546875" bestFit="1" customWidth="1"/>
    <col min="1299" max="1301" width="10.140625" bestFit="1" customWidth="1"/>
    <col min="1302" max="1302" width="8.85546875" bestFit="1" customWidth="1"/>
    <col min="1303" max="1303" width="11.140625" bestFit="1" customWidth="1"/>
    <col min="1304" max="1304" width="10.140625" bestFit="1" customWidth="1"/>
    <col min="1305" max="1305" width="11.140625" bestFit="1" customWidth="1"/>
    <col min="1306" max="1306" width="8.85546875" bestFit="1" customWidth="1"/>
    <col min="1307" max="1309" width="11.140625" bestFit="1" customWidth="1"/>
    <col min="1310" max="1310" width="8.85546875" bestFit="1" customWidth="1"/>
    <col min="1311" max="1311" width="11.140625" bestFit="1" customWidth="1"/>
    <col min="1312" max="1312" width="10.140625" bestFit="1" customWidth="1"/>
    <col min="1313" max="1313" width="11.140625" bestFit="1" customWidth="1"/>
    <col min="1314" max="1314" width="7.85546875" bestFit="1" customWidth="1"/>
    <col min="1315" max="1317" width="10.140625" bestFit="1" customWidth="1"/>
    <col min="1318" max="1318" width="7.85546875" bestFit="1" customWidth="1"/>
    <col min="1319" max="1319" width="10.140625" bestFit="1" customWidth="1"/>
    <col min="1320" max="1320" width="9.140625" bestFit="1" customWidth="1"/>
    <col min="1321" max="1321" width="10.140625" bestFit="1" customWidth="1"/>
    <col min="1322" max="1322" width="8.85546875" bestFit="1" customWidth="1"/>
    <col min="1323" max="1323" width="11.140625" bestFit="1" customWidth="1"/>
    <col min="1324" max="1325" width="10.140625" bestFit="1" customWidth="1"/>
    <col min="1326" max="1326" width="8.85546875" bestFit="1" customWidth="1"/>
    <col min="1327" max="1328" width="11.140625" bestFit="1" customWidth="1"/>
    <col min="1329" max="1329" width="10.140625" bestFit="1" customWidth="1"/>
    <col min="1330" max="1330" width="7.85546875" bestFit="1" customWidth="1"/>
    <col min="1331" max="1333" width="10.140625" bestFit="1" customWidth="1"/>
    <col min="1334" max="1334" width="8.85546875" bestFit="1" customWidth="1"/>
    <col min="1335" max="1335" width="10.140625" bestFit="1" customWidth="1"/>
    <col min="1336" max="1336" width="11.140625" bestFit="1" customWidth="1"/>
    <col min="1337" max="1337" width="10.140625" bestFit="1" customWidth="1"/>
    <col min="1338" max="1338" width="7.85546875" bestFit="1" customWidth="1"/>
    <col min="1339" max="1341" width="10.140625" bestFit="1" customWidth="1"/>
    <col min="1342" max="1342" width="8.85546875" bestFit="1" customWidth="1"/>
    <col min="1343" max="1343" width="11.140625" bestFit="1" customWidth="1"/>
    <col min="1344" max="1344" width="10.140625" bestFit="1" customWidth="1"/>
    <col min="1345" max="1345" width="9.140625" bestFit="1" customWidth="1"/>
    <col min="1346" max="1346" width="8.85546875" bestFit="1" customWidth="1"/>
    <col min="1347" max="1347" width="11.140625" bestFit="1" customWidth="1"/>
    <col min="1348" max="1349" width="10.140625" bestFit="1" customWidth="1"/>
    <col min="1350" max="1350" width="8.85546875" bestFit="1" customWidth="1"/>
    <col min="1351" max="1351" width="11.140625" bestFit="1" customWidth="1"/>
    <col min="1352" max="1353" width="10.140625" bestFit="1" customWidth="1"/>
    <col min="1354" max="1354" width="8.85546875" bestFit="1" customWidth="1"/>
    <col min="1355" max="1355" width="10.140625" bestFit="1" customWidth="1"/>
    <col min="1356" max="1356" width="11.140625" bestFit="1" customWidth="1"/>
    <col min="1357" max="1357" width="7.85546875" bestFit="1" customWidth="1"/>
    <col min="1358" max="1358" width="10.140625" bestFit="1" customWidth="1"/>
    <col min="1359" max="1359" width="9.140625" bestFit="1" customWidth="1"/>
    <col min="1360" max="1360" width="10.140625" bestFit="1" customWidth="1"/>
    <col min="1361" max="1361" width="8.85546875" bestFit="1" customWidth="1"/>
    <col min="1362" max="1362" width="11.140625" bestFit="1" customWidth="1"/>
    <col min="1363" max="1363" width="10.140625" bestFit="1" customWidth="1"/>
    <col min="1364" max="1364" width="11.140625" bestFit="1" customWidth="1"/>
    <col min="1365" max="1365" width="7.85546875" bestFit="1" customWidth="1"/>
    <col min="1366" max="1368" width="10.140625" bestFit="1" customWidth="1"/>
    <col min="1369" max="1369" width="8.85546875" bestFit="1" customWidth="1"/>
    <col min="1370" max="1370" width="11.140625" bestFit="1" customWidth="1"/>
    <col min="1371" max="1372" width="10.140625" bestFit="1" customWidth="1"/>
    <col min="1373" max="1373" width="8.85546875" bestFit="1" customWidth="1"/>
    <col min="1374" max="1374" width="10.140625" bestFit="1" customWidth="1"/>
    <col min="1375" max="1376" width="11.140625" bestFit="1" customWidth="1"/>
    <col min="1377" max="1377" width="8.85546875" bestFit="1" customWidth="1"/>
    <col min="1378" max="1378" width="11.140625" bestFit="1" customWidth="1"/>
    <col min="1379" max="1380" width="10.140625" bestFit="1" customWidth="1"/>
    <col min="1381" max="1381" width="8.85546875" bestFit="1" customWidth="1"/>
    <col min="1382" max="1382" width="10.140625" bestFit="1" customWidth="1"/>
    <col min="1383" max="1384" width="11.140625" bestFit="1" customWidth="1"/>
    <col min="1385" max="1385" width="8.85546875" bestFit="1" customWidth="1"/>
    <col min="1386" max="1386" width="11.140625" bestFit="1" customWidth="1"/>
    <col min="1387" max="1388" width="10.140625" bestFit="1" customWidth="1"/>
    <col min="1389" max="1389" width="7.85546875" bestFit="1" customWidth="1"/>
    <col min="1390" max="1391" width="10.140625" bestFit="1" customWidth="1"/>
    <col min="1392" max="1392" width="9.140625" bestFit="1" customWidth="1"/>
    <col min="1393" max="1393" width="8.85546875" bestFit="1" customWidth="1"/>
    <col min="1394" max="1394" width="10.140625" bestFit="1" customWidth="1"/>
    <col min="1395" max="1395" width="11.140625" bestFit="1" customWidth="1"/>
    <col min="1396" max="1396" width="10.140625" bestFit="1" customWidth="1"/>
    <col min="1397" max="1397" width="7.85546875" bestFit="1" customWidth="1"/>
    <col min="1398" max="1400" width="10.140625" bestFit="1" customWidth="1"/>
    <col min="1401" max="1401" width="7.85546875" bestFit="1" customWidth="1"/>
    <col min="1402" max="1404" width="10.140625" bestFit="1" customWidth="1"/>
    <col min="1405" max="1405" width="8.85546875" bestFit="1" customWidth="1"/>
    <col min="1406" max="1407" width="11.140625" bestFit="1" customWidth="1"/>
    <col min="1408" max="1408" width="10.140625" bestFit="1" customWidth="1"/>
    <col min="1409" max="1409" width="8.85546875" bestFit="1" customWidth="1"/>
    <col min="1410" max="1410" width="11.140625" bestFit="1" customWidth="1"/>
    <col min="1411" max="1412" width="10.140625" bestFit="1" customWidth="1"/>
    <col min="1413" max="1413" width="7.85546875" bestFit="1" customWidth="1"/>
    <col min="1414" max="1416" width="10.140625" bestFit="1" customWidth="1"/>
    <col min="1417" max="1417" width="7.85546875" bestFit="1" customWidth="1"/>
    <col min="1418" max="1420" width="10.140625" bestFit="1" customWidth="1"/>
    <col min="1421" max="1421" width="7.85546875" bestFit="1" customWidth="1"/>
    <col min="1422" max="1423" width="10.140625" bestFit="1" customWidth="1"/>
    <col min="1424" max="1424" width="8.85546875" bestFit="1" customWidth="1"/>
    <col min="1425" max="1425" width="10.140625" bestFit="1" customWidth="1"/>
    <col min="1426" max="1426" width="11.140625" bestFit="1" customWidth="1"/>
    <col min="1427" max="1427" width="8" bestFit="1" customWidth="1"/>
    <col min="1428" max="1428" width="8.85546875" bestFit="1" customWidth="1"/>
    <col min="1429" max="1430" width="10.140625" bestFit="1" customWidth="1"/>
    <col min="1431" max="1431" width="11.140625" bestFit="1" customWidth="1"/>
    <col min="1432" max="1432" width="7.85546875" bestFit="1" customWidth="1"/>
    <col min="1433" max="1435" width="10.140625" bestFit="1" customWidth="1"/>
    <col min="1436" max="1436" width="8.85546875" bestFit="1" customWidth="1"/>
    <col min="1437" max="1437" width="11.140625" bestFit="1" customWidth="1"/>
    <col min="1438" max="1439" width="10.140625" bestFit="1" customWidth="1"/>
    <col min="1440" max="1440" width="7.85546875" bestFit="1" customWidth="1"/>
    <col min="1441" max="1443" width="10.140625" bestFit="1" customWidth="1"/>
    <col min="1444" max="1444" width="8.85546875" bestFit="1" customWidth="1"/>
    <col min="1445" max="1447" width="11.140625" bestFit="1" customWidth="1"/>
    <col min="1448" max="1448" width="8.85546875" bestFit="1" customWidth="1"/>
    <col min="1449" max="1449" width="10.140625" bestFit="1" customWidth="1"/>
    <col min="1450" max="1451" width="11.140625" bestFit="1" customWidth="1"/>
    <col min="1452" max="1452" width="8.85546875" bestFit="1" customWidth="1"/>
    <col min="1453" max="1454" width="11.140625" bestFit="1" customWidth="1"/>
    <col min="1455" max="1455" width="8.5703125" bestFit="1" customWidth="1"/>
    <col min="1456" max="1456" width="8.85546875" bestFit="1" customWidth="1"/>
    <col min="1457" max="1459" width="11.140625" bestFit="1" customWidth="1"/>
    <col min="1460" max="1460" width="9.85546875" bestFit="1" customWidth="1"/>
    <col min="1461" max="1461" width="12.140625" bestFit="1" customWidth="1"/>
    <col min="1462" max="1463" width="11.140625" bestFit="1" customWidth="1"/>
    <col min="1464" max="1464" width="8.85546875" bestFit="1" customWidth="1"/>
    <col min="1465" max="1467" width="11.140625" bestFit="1" customWidth="1"/>
    <col min="1468" max="1468" width="8.85546875" bestFit="1" customWidth="1"/>
    <col min="1469" max="1471" width="11.140625" bestFit="1" customWidth="1"/>
    <col min="1472" max="1472" width="8.85546875" bestFit="1" customWidth="1"/>
    <col min="1473" max="1475" width="11.140625" bestFit="1" customWidth="1"/>
    <col min="1476" max="1476" width="8.85546875" bestFit="1" customWidth="1"/>
    <col min="1477" max="1479" width="11.140625" bestFit="1" customWidth="1"/>
    <col min="1480" max="1480" width="8.85546875" bestFit="1" customWidth="1"/>
    <col min="1481" max="1481" width="10.140625" bestFit="1" customWidth="1"/>
    <col min="1482" max="1483" width="11.140625" bestFit="1" customWidth="1"/>
    <col min="1484" max="1484" width="8.85546875" bestFit="1" customWidth="1"/>
    <col min="1485" max="1486" width="11.140625" bestFit="1" customWidth="1"/>
    <col min="1487" max="1487" width="8.85546875" bestFit="1" customWidth="1"/>
    <col min="1488" max="1490" width="11.140625" bestFit="1" customWidth="1"/>
    <col min="1491" max="1491" width="8.85546875" bestFit="1" customWidth="1"/>
    <col min="1492" max="1494" width="11.140625" bestFit="1" customWidth="1"/>
    <col min="1495" max="1495" width="8.85546875" bestFit="1" customWidth="1"/>
    <col min="1496" max="1496" width="11.140625" bestFit="1" customWidth="1"/>
    <col min="1497" max="1497" width="10.140625" bestFit="1" customWidth="1"/>
    <col min="1498" max="1498" width="11.140625" bestFit="1" customWidth="1"/>
    <col min="1499" max="1499" width="9.85546875" bestFit="1" customWidth="1"/>
    <col min="1500" max="1500" width="12.140625" bestFit="1" customWidth="1"/>
    <col min="1501" max="1501" width="11.140625" bestFit="1" customWidth="1"/>
    <col min="1502" max="1502" width="12.140625" bestFit="1" customWidth="1"/>
    <col min="1503" max="1503" width="8.85546875" bestFit="1" customWidth="1"/>
    <col min="1504" max="1506" width="11.140625" bestFit="1" customWidth="1"/>
    <col min="1507" max="1507" width="8.85546875" bestFit="1" customWidth="1"/>
    <col min="1508" max="1509" width="11.140625" bestFit="1" customWidth="1"/>
    <col min="1510" max="1510" width="10.140625" bestFit="1" customWidth="1"/>
    <col min="1511" max="1511" width="8.85546875" bestFit="1" customWidth="1"/>
    <col min="1512" max="1514" width="11.140625" bestFit="1" customWidth="1"/>
    <col min="1515" max="1515" width="8.85546875" bestFit="1" customWidth="1"/>
    <col min="1516" max="1518" width="11.140625" bestFit="1" customWidth="1"/>
    <col min="1519" max="1519" width="8.85546875" bestFit="1" customWidth="1"/>
    <col min="1520" max="1522" width="11.140625" bestFit="1" customWidth="1"/>
    <col min="1523" max="1523" width="8.85546875" bestFit="1" customWidth="1"/>
    <col min="1524" max="1525" width="11.140625" bestFit="1" customWidth="1"/>
    <col min="1526" max="1526" width="10.140625" bestFit="1" customWidth="1"/>
    <col min="1527" max="1527" width="8.85546875" bestFit="1" customWidth="1"/>
    <col min="1528" max="1528" width="10.140625" bestFit="1" customWidth="1"/>
    <col min="1529" max="1530" width="11.140625" bestFit="1" customWidth="1"/>
    <col min="1531" max="1531" width="9.85546875" bestFit="1" customWidth="1"/>
    <col min="1532" max="1532" width="12.140625" bestFit="1" customWidth="1"/>
    <col min="1533" max="1534" width="11.140625" bestFit="1" customWidth="1"/>
    <col min="1535" max="1535" width="8.85546875" bestFit="1" customWidth="1"/>
    <col min="1536" max="1538" width="11.140625" bestFit="1" customWidth="1"/>
    <col min="1539" max="1539" width="8.85546875" bestFit="1" customWidth="1"/>
    <col min="1540" max="1542" width="11.140625" bestFit="1" customWidth="1"/>
    <col min="1543" max="1543" width="8.85546875" bestFit="1" customWidth="1"/>
    <col min="1544" max="1544" width="8.5703125" bestFit="1" customWidth="1"/>
    <col min="1545" max="1545" width="10.140625" bestFit="1" customWidth="1"/>
    <col min="1546" max="1546" width="11.140625" bestFit="1" customWidth="1"/>
    <col min="1547" max="1547" width="8.85546875" bestFit="1" customWidth="1"/>
    <col min="1548" max="1548" width="11.140625" bestFit="1" customWidth="1"/>
    <col min="1549" max="1550" width="10.140625" bestFit="1" customWidth="1"/>
    <col min="1551" max="1551" width="8.85546875" bestFit="1" customWidth="1"/>
    <col min="1552" max="1554" width="11.140625" bestFit="1" customWidth="1"/>
    <col min="1555" max="1555" width="8.85546875" bestFit="1" customWidth="1"/>
    <col min="1556" max="1558" width="11.140625" bestFit="1" customWidth="1"/>
    <col min="1559" max="1559" width="8.85546875" bestFit="1" customWidth="1"/>
    <col min="1560" max="1562" width="11.140625" bestFit="1" customWidth="1"/>
    <col min="1563" max="1563" width="8.85546875" bestFit="1" customWidth="1"/>
    <col min="1564" max="1564" width="11.140625" bestFit="1" customWidth="1"/>
    <col min="1565" max="1565" width="10.140625" bestFit="1" customWidth="1"/>
    <col min="1566" max="1566" width="11.140625" bestFit="1" customWidth="1"/>
    <col min="1567" max="1567" width="8.85546875" bestFit="1" customWidth="1"/>
    <col min="1568" max="1570" width="11.140625" bestFit="1" customWidth="1"/>
    <col min="1571" max="1571" width="8.85546875" bestFit="1" customWidth="1"/>
    <col min="1572" max="1574" width="11.140625" bestFit="1" customWidth="1"/>
    <col min="1575" max="1575" width="8.85546875" bestFit="1" customWidth="1"/>
    <col min="1576" max="1578" width="11.140625" bestFit="1" customWidth="1"/>
    <col min="1579" max="1579" width="9.85546875" bestFit="1" customWidth="1"/>
    <col min="1580" max="1580" width="12.140625" bestFit="1" customWidth="1"/>
    <col min="1581" max="1581" width="11.140625" bestFit="1" customWidth="1"/>
    <col min="1582" max="1582" width="10.140625" bestFit="1" customWidth="1"/>
    <col min="1583" max="1583" width="8.85546875" bestFit="1" customWidth="1"/>
    <col min="1584" max="1586" width="11.140625" bestFit="1" customWidth="1"/>
    <col min="1587" max="1587" width="8.85546875" bestFit="1" customWidth="1"/>
    <col min="1588" max="1590" width="11.140625" bestFit="1" customWidth="1"/>
    <col min="1591" max="1591" width="8.85546875" bestFit="1" customWidth="1"/>
    <col min="1592" max="1592" width="10.140625" bestFit="1" customWidth="1"/>
    <col min="1593" max="1594" width="11.140625" bestFit="1" customWidth="1"/>
    <col min="1595" max="1595" width="8.85546875" bestFit="1" customWidth="1"/>
    <col min="1596" max="1598" width="11.140625" bestFit="1" customWidth="1"/>
    <col min="1599" max="1599" width="8.85546875" bestFit="1" customWidth="1"/>
    <col min="1600" max="1602" width="11.140625" bestFit="1" customWidth="1"/>
    <col min="1603" max="1603" width="8.85546875" bestFit="1" customWidth="1"/>
    <col min="1604" max="1606" width="11.140625" bestFit="1" customWidth="1"/>
    <col min="1607" max="1607" width="8.85546875" bestFit="1" customWidth="1"/>
    <col min="1608" max="1610" width="11.140625" bestFit="1" customWidth="1"/>
    <col min="1611" max="1611" width="8.85546875" bestFit="1" customWidth="1"/>
    <col min="1612" max="1612" width="11.140625" bestFit="1" customWidth="1"/>
    <col min="1613" max="1613" width="10.140625" bestFit="1" customWidth="1"/>
    <col min="1614" max="1614" width="11.140625" bestFit="1" customWidth="1"/>
    <col min="1615" max="1615" width="8.85546875" bestFit="1" customWidth="1"/>
    <col min="1616" max="1617" width="11.140625" bestFit="1" customWidth="1"/>
    <col min="1618" max="1618" width="10.140625" bestFit="1" customWidth="1"/>
    <col min="1619" max="1619" width="8.85546875" bestFit="1" customWidth="1"/>
    <col min="1620" max="1620" width="11.140625" bestFit="1" customWidth="1"/>
    <col min="1621" max="1621" width="10.140625" bestFit="1" customWidth="1"/>
    <col min="1622" max="1622" width="11.140625" bestFit="1" customWidth="1"/>
    <col min="1623" max="1623" width="8.85546875" bestFit="1" customWidth="1"/>
    <col min="1624" max="1626" width="11.140625" bestFit="1" customWidth="1"/>
    <col min="1627" max="1627" width="8.85546875" bestFit="1" customWidth="1"/>
    <col min="1628" max="1630" width="11.140625" bestFit="1" customWidth="1"/>
    <col min="1631" max="1631" width="9.85546875" bestFit="1" customWidth="1"/>
    <col min="1632" max="1632" width="11.140625" bestFit="1" customWidth="1"/>
    <col min="1633" max="1633" width="12.140625" bestFit="1" customWidth="1"/>
    <col min="1634" max="1634" width="11.140625" bestFit="1" customWidth="1"/>
    <col min="1635" max="1635" width="8.85546875" bestFit="1" customWidth="1"/>
    <col min="1636" max="1636" width="10.140625" bestFit="1" customWidth="1"/>
    <col min="1637" max="1638" width="11.140625" bestFit="1" customWidth="1"/>
    <col min="1639" max="1639" width="8.85546875" bestFit="1" customWidth="1"/>
    <col min="1640" max="1642" width="11.140625" bestFit="1" customWidth="1"/>
    <col min="1643" max="1643" width="8.85546875" bestFit="1" customWidth="1"/>
    <col min="1644" max="1646" width="11.140625" bestFit="1" customWidth="1"/>
    <col min="1647" max="1647" width="8.85546875" bestFit="1" customWidth="1"/>
    <col min="1648" max="1650" width="11.140625" bestFit="1" customWidth="1"/>
    <col min="1651" max="1651" width="45.5703125" bestFit="1" customWidth="1"/>
    <col min="1652" max="1652" width="45.140625" bestFit="1" customWidth="1"/>
    <col min="1653" max="1653" width="27.28515625" bestFit="1" customWidth="1"/>
    <col min="1654" max="1654" width="28.42578125" bestFit="1" customWidth="1"/>
  </cols>
  <sheetData>
    <row r="1" spans="1:9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5">
      <c r="A2" s="4" t="s">
        <v>49</v>
      </c>
      <c r="B2">
        <v>30</v>
      </c>
      <c r="C2" s="5">
        <v>44943</v>
      </c>
      <c r="D2" s="6">
        <v>0.41666666666666669</v>
      </c>
      <c r="E2">
        <v>61.75</v>
      </c>
      <c r="F2">
        <v>62.37</v>
      </c>
      <c r="G2">
        <v>61.75</v>
      </c>
      <c r="H2">
        <v>62.14</v>
      </c>
      <c r="I2">
        <v>71455</v>
      </c>
    </row>
    <row r="3" spans="1:9" x14ac:dyDescent="0.25">
      <c r="A3" s="4" t="s">
        <v>49</v>
      </c>
      <c r="B3">
        <v>30</v>
      </c>
      <c r="C3" s="5">
        <v>44943</v>
      </c>
      <c r="D3" s="6">
        <v>0.4375</v>
      </c>
      <c r="E3">
        <v>62.14</v>
      </c>
      <c r="F3">
        <v>62.22</v>
      </c>
      <c r="G3">
        <v>62.07</v>
      </c>
      <c r="H3">
        <v>62.12</v>
      </c>
      <c r="I3">
        <v>58772</v>
      </c>
    </row>
    <row r="4" spans="1:9" x14ac:dyDescent="0.25">
      <c r="A4" s="4" t="s">
        <v>49</v>
      </c>
      <c r="B4">
        <v>30</v>
      </c>
      <c r="C4" s="5">
        <v>44943</v>
      </c>
      <c r="D4" s="6">
        <v>0.45833333333333331</v>
      </c>
      <c r="E4">
        <v>62.13</v>
      </c>
      <c r="F4">
        <v>62.21</v>
      </c>
      <c r="G4">
        <v>61.895000000000003</v>
      </c>
      <c r="H4">
        <v>62.024999999999999</v>
      </c>
      <c r="I4">
        <v>49896</v>
      </c>
    </row>
    <row r="5" spans="1:9" x14ac:dyDescent="0.25">
      <c r="A5" s="4" t="s">
        <v>49</v>
      </c>
      <c r="B5">
        <v>30</v>
      </c>
      <c r="C5" s="5">
        <v>44943</v>
      </c>
      <c r="D5" s="6">
        <v>0.47916666666666669</v>
      </c>
      <c r="E5">
        <v>62.02</v>
      </c>
      <c r="F5">
        <v>62.06</v>
      </c>
      <c r="G5">
        <v>61.93</v>
      </c>
      <c r="H5">
        <v>62.01</v>
      </c>
      <c r="I5">
        <v>38959</v>
      </c>
    </row>
    <row r="6" spans="1:9" x14ac:dyDescent="0.25">
      <c r="A6" s="4" t="s">
        <v>49</v>
      </c>
      <c r="B6">
        <v>30</v>
      </c>
      <c r="C6" s="5">
        <v>44943</v>
      </c>
      <c r="D6" s="6">
        <v>0.5</v>
      </c>
      <c r="E6">
        <v>62.005000000000003</v>
      </c>
      <c r="F6">
        <v>62.08</v>
      </c>
      <c r="G6">
        <v>61.96</v>
      </c>
      <c r="H6">
        <v>62.01</v>
      </c>
      <c r="I6">
        <v>27764</v>
      </c>
    </row>
    <row r="7" spans="1:9" x14ac:dyDescent="0.25">
      <c r="A7" s="4" t="s">
        <v>49</v>
      </c>
      <c r="B7">
        <v>30</v>
      </c>
      <c r="C7" s="5">
        <v>44943</v>
      </c>
      <c r="D7" s="6">
        <v>0.52083333333333337</v>
      </c>
      <c r="E7">
        <v>62</v>
      </c>
      <c r="F7">
        <v>62.055</v>
      </c>
      <c r="G7">
        <v>61.94</v>
      </c>
      <c r="H7">
        <v>61.954999999999998</v>
      </c>
      <c r="I7">
        <v>28545</v>
      </c>
    </row>
    <row r="8" spans="1:9" x14ac:dyDescent="0.25">
      <c r="A8" s="4" t="s">
        <v>49</v>
      </c>
      <c r="B8">
        <v>30</v>
      </c>
      <c r="C8" s="5">
        <v>44943</v>
      </c>
      <c r="D8" s="6">
        <v>0.54166666666666663</v>
      </c>
      <c r="E8">
        <v>61.96</v>
      </c>
      <c r="F8">
        <v>62.12</v>
      </c>
      <c r="G8">
        <v>61.96</v>
      </c>
      <c r="H8">
        <v>61.99</v>
      </c>
      <c r="I8">
        <v>22159</v>
      </c>
    </row>
    <row r="9" spans="1:9" x14ac:dyDescent="0.25">
      <c r="A9" s="4" t="s">
        <v>49</v>
      </c>
      <c r="B9">
        <v>30</v>
      </c>
      <c r="C9" s="5">
        <v>44943</v>
      </c>
      <c r="D9" s="6">
        <v>0.5625</v>
      </c>
      <c r="E9">
        <v>62</v>
      </c>
      <c r="F9">
        <v>62.03</v>
      </c>
      <c r="G9">
        <v>61.83</v>
      </c>
      <c r="H9">
        <v>61.83</v>
      </c>
      <c r="I9">
        <v>25502</v>
      </c>
    </row>
    <row r="10" spans="1:9" x14ac:dyDescent="0.25">
      <c r="A10" s="4" t="s">
        <v>49</v>
      </c>
      <c r="B10">
        <v>30</v>
      </c>
      <c r="C10" s="5">
        <v>44943</v>
      </c>
      <c r="D10" s="6">
        <v>0.58333333333333337</v>
      </c>
      <c r="E10">
        <v>61.83</v>
      </c>
      <c r="F10">
        <v>61.87</v>
      </c>
      <c r="G10">
        <v>61.79</v>
      </c>
      <c r="H10">
        <v>61.8</v>
      </c>
      <c r="I10">
        <v>28744</v>
      </c>
    </row>
    <row r="11" spans="1:9" x14ac:dyDescent="0.25">
      <c r="A11" s="4" t="s">
        <v>49</v>
      </c>
      <c r="B11">
        <v>30</v>
      </c>
      <c r="C11" s="5">
        <v>44943</v>
      </c>
      <c r="D11" s="6">
        <v>0.60416666666666663</v>
      </c>
      <c r="E11">
        <v>61.79</v>
      </c>
      <c r="F11">
        <v>61.81</v>
      </c>
      <c r="G11">
        <v>61.594999999999999</v>
      </c>
      <c r="H11">
        <v>61.604999999999997</v>
      </c>
      <c r="I11">
        <v>32814</v>
      </c>
    </row>
    <row r="12" spans="1:9" x14ac:dyDescent="0.25">
      <c r="A12" s="4" t="s">
        <v>49</v>
      </c>
      <c r="B12">
        <v>30</v>
      </c>
      <c r="C12" s="5">
        <v>44943</v>
      </c>
      <c r="D12" s="6">
        <v>0.625</v>
      </c>
      <c r="E12">
        <v>61.62</v>
      </c>
      <c r="F12">
        <v>61.814999999999998</v>
      </c>
      <c r="G12">
        <v>61.62</v>
      </c>
      <c r="H12">
        <v>61.76</v>
      </c>
      <c r="I12">
        <v>38702</v>
      </c>
    </row>
    <row r="13" spans="1:9" x14ac:dyDescent="0.25">
      <c r="A13" s="4" t="s">
        <v>49</v>
      </c>
      <c r="B13">
        <v>30</v>
      </c>
      <c r="C13" s="5">
        <v>44943</v>
      </c>
      <c r="D13" s="6">
        <v>0.64583333333333337</v>
      </c>
      <c r="E13">
        <v>61.76</v>
      </c>
      <c r="F13">
        <v>61.795000000000002</v>
      </c>
      <c r="G13">
        <v>61.695</v>
      </c>
      <c r="H13">
        <v>61.71</v>
      </c>
      <c r="I13">
        <v>33642</v>
      </c>
    </row>
    <row r="14" spans="1:9" x14ac:dyDescent="0.25">
      <c r="A14" s="4" t="s">
        <v>49</v>
      </c>
      <c r="B14">
        <v>30</v>
      </c>
      <c r="C14" s="5">
        <v>44943</v>
      </c>
      <c r="D14" s="6">
        <v>0.66666666666666663</v>
      </c>
      <c r="E14">
        <v>61.72</v>
      </c>
      <c r="F14">
        <v>61.72</v>
      </c>
      <c r="G14">
        <v>61.57</v>
      </c>
      <c r="H14">
        <v>61.674999999999997</v>
      </c>
      <c r="I14">
        <v>95739</v>
      </c>
    </row>
    <row r="15" spans="1:9" x14ac:dyDescent="0.25">
      <c r="A15" s="4" t="s">
        <v>49</v>
      </c>
      <c r="B15">
        <v>30</v>
      </c>
      <c r="C15" s="5">
        <v>44944</v>
      </c>
      <c r="D15" s="6">
        <v>0.41666666666666669</v>
      </c>
      <c r="E15">
        <v>61.5</v>
      </c>
      <c r="F15">
        <v>61.51</v>
      </c>
      <c r="G15">
        <v>61.11</v>
      </c>
      <c r="H15">
        <v>61.21</v>
      </c>
      <c r="I15">
        <v>32766</v>
      </c>
    </row>
    <row r="16" spans="1:9" x14ac:dyDescent="0.25">
      <c r="A16" s="4" t="s">
        <v>49</v>
      </c>
      <c r="B16">
        <v>30</v>
      </c>
      <c r="C16" s="5">
        <v>44944</v>
      </c>
      <c r="D16" s="6">
        <v>0.4375</v>
      </c>
      <c r="E16">
        <v>61.22</v>
      </c>
      <c r="F16">
        <v>61.23</v>
      </c>
      <c r="G16">
        <v>60.875</v>
      </c>
      <c r="H16">
        <v>60.875</v>
      </c>
      <c r="I16">
        <v>28552</v>
      </c>
    </row>
    <row r="17" spans="1:9" x14ac:dyDescent="0.25">
      <c r="A17" s="4" t="s">
        <v>49</v>
      </c>
      <c r="B17">
        <v>30</v>
      </c>
      <c r="C17" s="5">
        <v>44944</v>
      </c>
      <c r="D17" s="6">
        <v>0.45833333333333331</v>
      </c>
      <c r="E17">
        <v>60.875</v>
      </c>
      <c r="F17">
        <v>60.884999999999998</v>
      </c>
      <c r="G17">
        <v>60.61</v>
      </c>
      <c r="H17">
        <v>60.65</v>
      </c>
      <c r="I17">
        <v>37445</v>
      </c>
    </row>
    <row r="18" spans="1:9" x14ac:dyDescent="0.25">
      <c r="A18" s="4" t="s">
        <v>49</v>
      </c>
      <c r="B18">
        <v>30</v>
      </c>
      <c r="C18" s="5">
        <v>44944</v>
      </c>
      <c r="D18" s="6">
        <v>0.47916666666666669</v>
      </c>
      <c r="E18">
        <v>60.63</v>
      </c>
      <c r="F18">
        <v>60.65</v>
      </c>
      <c r="G18">
        <v>60.414999999999999</v>
      </c>
      <c r="H18">
        <v>60.54</v>
      </c>
      <c r="I18">
        <v>31089</v>
      </c>
    </row>
    <row r="19" spans="1:9" x14ac:dyDescent="0.25">
      <c r="A19" s="4" t="s">
        <v>49</v>
      </c>
      <c r="B19">
        <v>30</v>
      </c>
      <c r="C19" s="5">
        <v>44944</v>
      </c>
      <c r="D19" s="6">
        <v>0.5</v>
      </c>
      <c r="E19">
        <v>60.53</v>
      </c>
      <c r="F19">
        <v>60.53</v>
      </c>
      <c r="G19">
        <v>60.314999999999998</v>
      </c>
      <c r="H19">
        <v>60.335000000000001</v>
      </c>
      <c r="I19">
        <v>36434</v>
      </c>
    </row>
    <row r="20" spans="1:9" x14ac:dyDescent="0.25">
      <c r="A20" s="4" t="s">
        <v>49</v>
      </c>
      <c r="B20">
        <v>30</v>
      </c>
      <c r="C20" s="5">
        <v>44944</v>
      </c>
      <c r="D20" s="6">
        <v>0.52083333333333337</v>
      </c>
      <c r="E20">
        <v>60.32</v>
      </c>
      <c r="F20">
        <v>60.325000000000003</v>
      </c>
      <c r="G20">
        <v>60.12</v>
      </c>
      <c r="H20">
        <v>60.12</v>
      </c>
      <c r="I20">
        <v>45175</v>
      </c>
    </row>
    <row r="21" spans="1:9" x14ac:dyDescent="0.25">
      <c r="A21" s="4" t="s">
        <v>49</v>
      </c>
      <c r="B21">
        <v>30</v>
      </c>
      <c r="C21" s="5">
        <v>44944</v>
      </c>
      <c r="D21" s="6">
        <v>0.54166666666666663</v>
      </c>
      <c r="E21">
        <v>60.12</v>
      </c>
      <c r="F21">
        <v>60.134999999999998</v>
      </c>
      <c r="G21">
        <v>59.954999999999998</v>
      </c>
      <c r="H21">
        <v>59.98</v>
      </c>
      <c r="I21">
        <v>36346</v>
      </c>
    </row>
    <row r="22" spans="1:9" x14ac:dyDescent="0.25">
      <c r="A22" s="4" t="s">
        <v>49</v>
      </c>
      <c r="B22">
        <v>30</v>
      </c>
      <c r="C22" s="5">
        <v>44944</v>
      </c>
      <c r="D22" s="6">
        <v>0.5625</v>
      </c>
      <c r="E22">
        <v>59.994999999999997</v>
      </c>
      <c r="F22">
        <v>60.02</v>
      </c>
      <c r="G22">
        <v>59.755000000000003</v>
      </c>
      <c r="H22">
        <v>59.795000000000002</v>
      </c>
      <c r="I22">
        <v>44397</v>
      </c>
    </row>
    <row r="23" spans="1:9" x14ac:dyDescent="0.25">
      <c r="A23" s="4" t="s">
        <v>49</v>
      </c>
      <c r="B23">
        <v>30</v>
      </c>
      <c r="C23" s="5">
        <v>44944</v>
      </c>
      <c r="D23" s="6">
        <v>0.58333333333333337</v>
      </c>
      <c r="E23">
        <v>59.795000000000002</v>
      </c>
      <c r="F23">
        <v>60.085000000000001</v>
      </c>
      <c r="G23">
        <v>59.784999999999997</v>
      </c>
      <c r="H23">
        <v>59.905000000000001</v>
      </c>
      <c r="I23">
        <v>44126</v>
      </c>
    </row>
    <row r="24" spans="1:9" x14ac:dyDescent="0.25">
      <c r="A24" s="4" t="s">
        <v>49</v>
      </c>
      <c r="B24">
        <v>30</v>
      </c>
      <c r="C24" s="5">
        <v>44944</v>
      </c>
      <c r="D24" s="6">
        <v>0.60416666666666663</v>
      </c>
      <c r="E24">
        <v>59.905000000000001</v>
      </c>
      <c r="F24">
        <v>60.034999999999997</v>
      </c>
      <c r="G24">
        <v>59.905000000000001</v>
      </c>
      <c r="H24">
        <v>60.03</v>
      </c>
      <c r="I24">
        <v>34997</v>
      </c>
    </row>
    <row r="25" spans="1:9" x14ac:dyDescent="0.25">
      <c r="A25" s="4" t="s">
        <v>49</v>
      </c>
      <c r="B25">
        <v>30</v>
      </c>
      <c r="C25" s="5">
        <v>44944</v>
      </c>
      <c r="D25" s="6">
        <v>0.625</v>
      </c>
      <c r="E25">
        <v>60.034999999999997</v>
      </c>
      <c r="F25">
        <v>60.12</v>
      </c>
      <c r="G25">
        <v>59.994999999999997</v>
      </c>
      <c r="H25">
        <v>60.104999999999997</v>
      </c>
      <c r="I25">
        <v>24990</v>
      </c>
    </row>
    <row r="26" spans="1:9" x14ac:dyDescent="0.25">
      <c r="A26" s="4" t="s">
        <v>49</v>
      </c>
      <c r="B26">
        <v>30</v>
      </c>
      <c r="C26" s="5">
        <v>44944</v>
      </c>
      <c r="D26" s="6">
        <v>0.64583333333333337</v>
      </c>
      <c r="E26">
        <v>60.09</v>
      </c>
      <c r="F26">
        <v>60.1</v>
      </c>
      <c r="G26">
        <v>59.99</v>
      </c>
      <c r="H26">
        <v>60.015000000000001</v>
      </c>
      <c r="I26">
        <v>32378</v>
      </c>
    </row>
    <row r="27" spans="1:9" x14ac:dyDescent="0.25">
      <c r="A27" s="4" t="s">
        <v>49</v>
      </c>
      <c r="B27">
        <v>30</v>
      </c>
      <c r="C27" s="5">
        <v>44944</v>
      </c>
      <c r="D27" s="6">
        <v>0.66666666666666663</v>
      </c>
      <c r="E27">
        <v>60.005000000000003</v>
      </c>
      <c r="F27">
        <v>60.034999999999997</v>
      </c>
      <c r="G27">
        <v>59.685000000000002</v>
      </c>
      <c r="H27">
        <v>59.82</v>
      </c>
      <c r="I27">
        <v>153281</v>
      </c>
    </row>
    <row r="28" spans="1:9" x14ac:dyDescent="0.25">
      <c r="A28" s="4" t="s">
        <v>49</v>
      </c>
      <c r="B28">
        <v>30</v>
      </c>
      <c r="C28" s="5">
        <v>44945</v>
      </c>
      <c r="D28" s="6">
        <v>0.41666666666666669</v>
      </c>
      <c r="E28">
        <v>59.85</v>
      </c>
      <c r="F28">
        <v>60.43</v>
      </c>
      <c r="G28">
        <v>59.73</v>
      </c>
      <c r="H28">
        <v>60.32</v>
      </c>
      <c r="I28">
        <v>75219</v>
      </c>
    </row>
    <row r="29" spans="1:9" x14ac:dyDescent="0.25">
      <c r="A29" s="4" t="s">
        <v>49</v>
      </c>
      <c r="B29">
        <v>30</v>
      </c>
      <c r="C29" s="5">
        <v>44945</v>
      </c>
      <c r="D29" s="6">
        <v>0.4375</v>
      </c>
      <c r="E29">
        <v>60.32</v>
      </c>
      <c r="F29">
        <v>60.4</v>
      </c>
      <c r="G29">
        <v>60.13</v>
      </c>
      <c r="H29">
        <v>60.35</v>
      </c>
      <c r="I29">
        <v>44445</v>
      </c>
    </row>
    <row r="30" spans="1:9" x14ac:dyDescent="0.25">
      <c r="A30" s="4" t="s">
        <v>49</v>
      </c>
      <c r="B30">
        <v>30</v>
      </c>
      <c r="C30" s="5">
        <v>44945</v>
      </c>
      <c r="D30" s="6">
        <v>0.45833333333333331</v>
      </c>
      <c r="E30">
        <v>60.335000000000001</v>
      </c>
      <c r="F30">
        <v>60.64</v>
      </c>
      <c r="G30">
        <v>60.244999999999997</v>
      </c>
      <c r="H30">
        <v>60.57</v>
      </c>
      <c r="I30">
        <v>63627</v>
      </c>
    </row>
    <row r="31" spans="1:9" x14ac:dyDescent="0.25">
      <c r="A31" s="4" t="s">
        <v>49</v>
      </c>
      <c r="B31">
        <v>30</v>
      </c>
      <c r="C31" s="5">
        <v>44945</v>
      </c>
      <c r="D31" s="6">
        <v>0.47916666666666669</v>
      </c>
      <c r="E31">
        <v>60.545000000000002</v>
      </c>
      <c r="F31">
        <v>60.634999999999998</v>
      </c>
      <c r="G31">
        <v>60.33</v>
      </c>
      <c r="H31">
        <v>60.33</v>
      </c>
      <c r="I31">
        <v>32132</v>
      </c>
    </row>
    <row r="32" spans="1:9" x14ac:dyDescent="0.25">
      <c r="A32" s="4" t="s">
        <v>49</v>
      </c>
      <c r="B32">
        <v>30</v>
      </c>
      <c r="C32" s="5">
        <v>44945</v>
      </c>
      <c r="D32" s="6">
        <v>0.5</v>
      </c>
      <c r="E32">
        <v>60.34</v>
      </c>
      <c r="F32">
        <v>60.35</v>
      </c>
      <c r="G32">
        <v>60.17</v>
      </c>
      <c r="H32">
        <v>60.21</v>
      </c>
      <c r="I32">
        <v>17787</v>
      </c>
    </row>
    <row r="33" spans="1:9" x14ac:dyDescent="0.25">
      <c r="A33" s="4" t="s">
        <v>49</v>
      </c>
      <c r="B33">
        <v>30</v>
      </c>
      <c r="C33" s="5">
        <v>44945</v>
      </c>
      <c r="D33" s="6">
        <v>0.52083333333333337</v>
      </c>
      <c r="E33">
        <v>60.21</v>
      </c>
      <c r="F33">
        <v>60.28</v>
      </c>
      <c r="G33">
        <v>60.155000000000001</v>
      </c>
      <c r="H33">
        <v>60.185000000000002</v>
      </c>
      <c r="I33">
        <v>26634</v>
      </c>
    </row>
    <row r="34" spans="1:9" x14ac:dyDescent="0.25">
      <c r="A34" s="4" t="s">
        <v>49</v>
      </c>
      <c r="B34">
        <v>30</v>
      </c>
      <c r="C34" s="5">
        <v>44945</v>
      </c>
      <c r="D34" s="6">
        <v>0.54166666666666663</v>
      </c>
      <c r="E34">
        <v>60.19</v>
      </c>
      <c r="F34">
        <v>60.19</v>
      </c>
      <c r="G34">
        <v>60.07</v>
      </c>
      <c r="H34">
        <v>60.14</v>
      </c>
      <c r="I34">
        <v>15243</v>
      </c>
    </row>
    <row r="35" spans="1:9" x14ac:dyDescent="0.25">
      <c r="A35" s="4" t="s">
        <v>49</v>
      </c>
      <c r="B35">
        <v>30</v>
      </c>
      <c r="C35" s="5">
        <v>44945</v>
      </c>
      <c r="D35" s="6">
        <v>0.5625</v>
      </c>
      <c r="E35">
        <v>60.16</v>
      </c>
      <c r="F35">
        <v>60.255000000000003</v>
      </c>
      <c r="G35">
        <v>60.13</v>
      </c>
      <c r="H35">
        <v>60.2</v>
      </c>
      <c r="I35">
        <v>18975</v>
      </c>
    </row>
    <row r="36" spans="1:9" x14ac:dyDescent="0.25">
      <c r="A36" s="4" t="s">
        <v>49</v>
      </c>
      <c r="B36">
        <v>30</v>
      </c>
      <c r="C36" s="5">
        <v>44945</v>
      </c>
      <c r="D36" s="6">
        <v>0.58333333333333337</v>
      </c>
      <c r="E36">
        <v>60.22</v>
      </c>
      <c r="F36">
        <v>60.24</v>
      </c>
      <c r="G36">
        <v>60.134999999999998</v>
      </c>
      <c r="H36">
        <v>60.19</v>
      </c>
      <c r="I36">
        <v>16193</v>
      </c>
    </row>
    <row r="37" spans="1:9" x14ac:dyDescent="0.25">
      <c r="A37" s="4" t="s">
        <v>49</v>
      </c>
      <c r="B37">
        <v>30</v>
      </c>
      <c r="C37" s="5">
        <v>44945</v>
      </c>
      <c r="D37" s="6">
        <v>0.60416666666666663</v>
      </c>
      <c r="E37">
        <v>60.2</v>
      </c>
      <c r="F37">
        <v>60.21</v>
      </c>
      <c r="G37">
        <v>60.104999999999997</v>
      </c>
      <c r="H37">
        <v>60.15</v>
      </c>
      <c r="I37">
        <v>20022</v>
      </c>
    </row>
    <row r="38" spans="1:9" x14ac:dyDescent="0.25">
      <c r="A38" s="4" t="s">
        <v>49</v>
      </c>
      <c r="B38">
        <v>30</v>
      </c>
      <c r="C38" s="5">
        <v>44945</v>
      </c>
      <c r="D38" s="6">
        <v>0.625</v>
      </c>
      <c r="E38">
        <v>60.14</v>
      </c>
      <c r="F38">
        <v>60.21</v>
      </c>
      <c r="G38">
        <v>60.08</v>
      </c>
      <c r="H38">
        <v>60.1</v>
      </c>
      <c r="I38">
        <v>24269</v>
      </c>
    </row>
    <row r="39" spans="1:9" x14ac:dyDescent="0.25">
      <c r="A39" s="4" t="s">
        <v>49</v>
      </c>
      <c r="B39">
        <v>30</v>
      </c>
      <c r="C39" s="5">
        <v>44945</v>
      </c>
      <c r="D39" s="6">
        <v>0.64583333333333337</v>
      </c>
      <c r="E39">
        <v>60.11</v>
      </c>
      <c r="F39">
        <v>60.13</v>
      </c>
      <c r="G39">
        <v>60.005000000000003</v>
      </c>
      <c r="H39">
        <v>60.07</v>
      </c>
      <c r="I39">
        <v>27335</v>
      </c>
    </row>
    <row r="40" spans="1:9" x14ac:dyDescent="0.25">
      <c r="A40" s="4" t="s">
        <v>49</v>
      </c>
      <c r="B40">
        <v>30</v>
      </c>
      <c r="C40" s="5">
        <v>44945</v>
      </c>
      <c r="D40" s="6">
        <v>0.66666666666666663</v>
      </c>
      <c r="E40">
        <v>60.07</v>
      </c>
      <c r="F40">
        <v>60.09</v>
      </c>
      <c r="G40">
        <v>59.72</v>
      </c>
      <c r="H40">
        <v>59.73</v>
      </c>
      <c r="I40">
        <v>90297</v>
      </c>
    </row>
    <row r="41" spans="1:9" x14ac:dyDescent="0.25">
      <c r="A41" s="4" t="s">
        <v>49</v>
      </c>
      <c r="B41">
        <v>30</v>
      </c>
      <c r="C41" s="5">
        <v>44946</v>
      </c>
      <c r="D41" s="6">
        <v>0.41666666666666669</v>
      </c>
      <c r="E41">
        <v>59.72</v>
      </c>
      <c r="F41">
        <v>59.86</v>
      </c>
      <c r="G41">
        <v>59.414999999999999</v>
      </c>
      <c r="H41">
        <v>59.43</v>
      </c>
      <c r="I41">
        <v>43449</v>
      </c>
    </row>
    <row r="42" spans="1:9" x14ac:dyDescent="0.25">
      <c r="A42" s="4" t="s">
        <v>49</v>
      </c>
      <c r="B42">
        <v>30</v>
      </c>
      <c r="C42" s="5">
        <v>44946</v>
      </c>
      <c r="D42" s="6">
        <v>0.4375</v>
      </c>
      <c r="E42">
        <v>59.435000000000002</v>
      </c>
      <c r="F42">
        <v>59.725000000000001</v>
      </c>
      <c r="G42">
        <v>59.42</v>
      </c>
      <c r="H42">
        <v>59.68</v>
      </c>
      <c r="I42">
        <v>21204</v>
      </c>
    </row>
    <row r="43" spans="1:9" x14ac:dyDescent="0.25">
      <c r="A43" s="4" t="s">
        <v>49</v>
      </c>
      <c r="B43">
        <v>30</v>
      </c>
      <c r="C43" s="5">
        <v>44946</v>
      </c>
      <c r="D43" s="6">
        <v>0.45833333333333331</v>
      </c>
      <c r="E43">
        <v>59.68</v>
      </c>
      <c r="F43">
        <v>59.78</v>
      </c>
      <c r="G43">
        <v>59.62</v>
      </c>
      <c r="H43">
        <v>59.704999999999998</v>
      </c>
      <c r="I43">
        <v>24142</v>
      </c>
    </row>
    <row r="44" spans="1:9" x14ac:dyDescent="0.25">
      <c r="A44" s="4" t="s">
        <v>49</v>
      </c>
      <c r="B44">
        <v>30</v>
      </c>
      <c r="C44" s="5">
        <v>44946</v>
      </c>
      <c r="D44" s="6">
        <v>0.47916666666666669</v>
      </c>
      <c r="E44">
        <v>59.7</v>
      </c>
      <c r="F44">
        <v>59.89</v>
      </c>
      <c r="G44">
        <v>59.695</v>
      </c>
      <c r="H44">
        <v>59.86</v>
      </c>
      <c r="I44">
        <v>22187</v>
      </c>
    </row>
    <row r="45" spans="1:9" x14ac:dyDescent="0.25">
      <c r="A45" s="4" t="s">
        <v>49</v>
      </c>
      <c r="B45">
        <v>30</v>
      </c>
      <c r="C45" s="5">
        <v>44946</v>
      </c>
      <c r="D45" s="6">
        <v>0.5</v>
      </c>
      <c r="E45">
        <v>59.84</v>
      </c>
      <c r="F45">
        <v>59.9</v>
      </c>
      <c r="G45">
        <v>59.79</v>
      </c>
      <c r="H45">
        <v>59.8</v>
      </c>
      <c r="I45">
        <v>13158</v>
      </c>
    </row>
    <row r="46" spans="1:9" x14ac:dyDescent="0.25">
      <c r="A46" s="4" t="s">
        <v>49</v>
      </c>
      <c r="B46">
        <v>30</v>
      </c>
      <c r="C46" s="5">
        <v>44946</v>
      </c>
      <c r="D46" s="6">
        <v>0.52083333333333337</v>
      </c>
      <c r="E46">
        <v>59.814999999999998</v>
      </c>
      <c r="F46">
        <v>59.82</v>
      </c>
      <c r="G46">
        <v>59.725000000000001</v>
      </c>
      <c r="H46">
        <v>59.73</v>
      </c>
      <c r="I46">
        <v>11789</v>
      </c>
    </row>
    <row r="47" spans="1:9" x14ac:dyDescent="0.25">
      <c r="A47" s="4" t="s">
        <v>49</v>
      </c>
      <c r="B47">
        <v>30</v>
      </c>
      <c r="C47" s="5">
        <v>44946</v>
      </c>
      <c r="D47" s="6">
        <v>0.54166666666666663</v>
      </c>
      <c r="E47">
        <v>59.72</v>
      </c>
      <c r="F47">
        <v>59.72</v>
      </c>
      <c r="G47">
        <v>59.634999999999998</v>
      </c>
      <c r="H47">
        <v>59.64</v>
      </c>
      <c r="I47">
        <v>13040</v>
      </c>
    </row>
    <row r="48" spans="1:9" x14ac:dyDescent="0.25">
      <c r="A48" s="4" t="s">
        <v>49</v>
      </c>
      <c r="B48">
        <v>30</v>
      </c>
      <c r="C48" s="5">
        <v>44946</v>
      </c>
      <c r="D48" s="6">
        <v>0.5625</v>
      </c>
      <c r="E48">
        <v>59.645000000000003</v>
      </c>
      <c r="F48">
        <v>59.7</v>
      </c>
      <c r="G48">
        <v>59.57</v>
      </c>
      <c r="H48">
        <v>59.69</v>
      </c>
      <c r="I48">
        <v>28784</v>
      </c>
    </row>
    <row r="49" spans="1:9" x14ac:dyDescent="0.25">
      <c r="A49" s="4" t="s">
        <v>49</v>
      </c>
      <c r="B49">
        <v>30</v>
      </c>
      <c r="C49" s="5">
        <v>44946</v>
      </c>
      <c r="D49" s="6">
        <v>0.58333333333333337</v>
      </c>
      <c r="E49">
        <v>59.7</v>
      </c>
      <c r="F49">
        <v>59.92</v>
      </c>
      <c r="G49">
        <v>59.7</v>
      </c>
      <c r="H49">
        <v>59.835000000000001</v>
      </c>
      <c r="I49">
        <v>18765</v>
      </c>
    </row>
    <row r="50" spans="1:9" x14ac:dyDescent="0.25">
      <c r="A50" s="4" t="s">
        <v>49</v>
      </c>
      <c r="B50">
        <v>30</v>
      </c>
      <c r="C50" s="5">
        <v>44946</v>
      </c>
      <c r="D50" s="6">
        <v>0.60416666666666663</v>
      </c>
      <c r="E50">
        <v>59.835000000000001</v>
      </c>
      <c r="F50">
        <v>59.87</v>
      </c>
      <c r="G50">
        <v>59.77</v>
      </c>
      <c r="H50">
        <v>59.835000000000001</v>
      </c>
      <c r="I50">
        <v>16313</v>
      </c>
    </row>
    <row r="51" spans="1:9" x14ac:dyDescent="0.25">
      <c r="A51" s="4" t="s">
        <v>49</v>
      </c>
      <c r="B51">
        <v>30</v>
      </c>
      <c r="C51" s="5">
        <v>44946</v>
      </c>
      <c r="D51" s="6">
        <v>0.625</v>
      </c>
      <c r="E51">
        <v>59.84</v>
      </c>
      <c r="F51">
        <v>59.924999999999997</v>
      </c>
      <c r="G51">
        <v>59.825000000000003</v>
      </c>
      <c r="H51">
        <v>59.85</v>
      </c>
      <c r="I51">
        <v>16420</v>
      </c>
    </row>
    <row r="52" spans="1:9" x14ac:dyDescent="0.25">
      <c r="A52" s="4" t="s">
        <v>49</v>
      </c>
      <c r="B52">
        <v>30</v>
      </c>
      <c r="C52" s="5">
        <v>44946</v>
      </c>
      <c r="D52" s="6">
        <v>0.64583333333333337</v>
      </c>
      <c r="E52">
        <v>59.875</v>
      </c>
      <c r="F52">
        <v>60.07</v>
      </c>
      <c r="G52">
        <v>59.875</v>
      </c>
      <c r="H52">
        <v>59.93</v>
      </c>
      <c r="I52">
        <v>19848</v>
      </c>
    </row>
    <row r="53" spans="1:9" x14ac:dyDescent="0.25">
      <c r="A53" s="4" t="s">
        <v>49</v>
      </c>
      <c r="B53">
        <v>30</v>
      </c>
      <c r="C53" s="5">
        <v>44946</v>
      </c>
      <c r="D53" s="6">
        <v>0.66666666666666663</v>
      </c>
      <c r="E53">
        <v>59.93</v>
      </c>
      <c r="F53">
        <v>60.08</v>
      </c>
      <c r="G53">
        <v>59.93</v>
      </c>
      <c r="H53">
        <v>60.06</v>
      </c>
      <c r="I53">
        <v>100398</v>
      </c>
    </row>
    <row r="54" spans="1:9" x14ac:dyDescent="0.25">
      <c r="A54" s="4" t="s">
        <v>50</v>
      </c>
      <c r="B54">
        <v>30</v>
      </c>
      <c r="C54" s="5">
        <v>44943</v>
      </c>
      <c r="D54" s="6">
        <v>0.41666666666666669</v>
      </c>
      <c r="E54">
        <v>176.15</v>
      </c>
      <c r="F54">
        <v>177.4</v>
      </c>
      <c r="G54">
        <v>176.15</v>
      </c>
      <c r="H54">
        <v>176.94</v>
      </c>
      <c r="I54">
        <v>9462</v>
      </c>
    </row>
    <row r="55" spans="1:9" x14ac:dyDescent="0.25">
      <c r="A55" s="4" t="s">
        <v>50</v>
      </c>
      <c r="B55">
        <v>30</v>
      </c>
      <c r="C55" s="5">
        <v>44943</v>
      </c>
      <c r="D55" s="6">
        <v>0.4375</v>
      </c>
      <c r="E55">
        <v>177.24</v>
      </c>
      <c r="F55">
        <v>177.54</v>
      </c>
      <c r="G55">
        <v>176.97</v>
      </c>
      <c r="H55">
        <v>177.02</v>
      </c>
      <c r="I55">
        <v>4535</v>
      </c>
    </row>
    <row r="56" spans="1:9" x14ac:dyDescent="0.25">
      <c r="A56" s="4" t="s">
        <v>50</v>
      </c>
      <c r="B56">
        <v>30</v>
      </c>
      <c r="C56" s="5">
        <v>44943</v>
      </c>
      <c r="D56" s="6">
        <v>0.45833333333333331</v>
      </c>
      <c r="E56">
        <v>177.06</v>
      </c>
      <c r="F56">
        <v>177.27</v>
      </c>
      <c r="G56">
        <v>176.58</v>
      </c>
      <c r="H56">
        <v>176.73</v>
      </c>
      <c r="I56">
        <v>3004</v>
      </c>
    </row>
    <row r="57" spans="1:9" x14ac:dyDescent="0.25">
      <c r="A57" s="4" t="s">
        <v>50</v>
      </c>
      <c r="B57">
        <v>30</v>
      </c>
      <c r="C57" s="5">
        <v>44943</v>
      </c>
      <c r="D57" s="6">
        <v>0.47916666666666669</v>
      </c>
      <c r="E57">
        <v>176.67</v>
      </c>
      <c r="F57">
        <v>176.905</v>
      </c>
      <c r="G57">
        <v>176.51</v>
      </c>
      <c r="H57">
        <v>176.9</v>
      </c>
      <c r="I57">
        <v>5448</v>
      </c>
    </row>
    <row r="58" spans="1:9" x14ac:dyDescent="0.25">
      <c r="A58" s="4" t="s">
        <v>50</v>
      </c>
      <c r="B58">
        <v>30</v>
      </c>
      <c r="C58" s="5">
        <v>44943</v>
      </c>
      <c r="D58" s="6">
        <v>0.5</v>
      </c>
      <c r="E58">
        <v>176.81</v>
      </c>
      <c r="F58">
        <v>177.02</v>
      </c>
      <c r="G58">
        <v>176.7</v>
      </c>
      <c r="H58">
        <v>176.84</v>
      </c>
      <c r="I58">
        <v>6023</v>
      </c>
    </row>
    <row r="59" spans="1:9" x14ac:dyDescent="0.25">
      <c r="A59" s="4" t="s">
        <v>50</v>
      </c>
      <c r="B59">
        <v>30</v>
      </c>
      <c r="C59" s="5">
        <v>44943</v>
      </c>
      <c r="D59" s="6">
        <v>0.52083333333333337</v>
      </c>
      <c r="E59">
        <v>176.84</v>
      </c>
      <c r="F59">
        <v>176.84</v>
      </c>
      <c r="G59">
        <v>176.67</v>
      </c>
      <c r="H59">
        <v>176.7</v>
      </c>
      <c r="I59">
        <v>6507</v>
      </c>
    </row>
    <row r="60" spans="1:9" x14ac:dyDescent="0.25">
      <c r="A60" s="4" t="s">
        <v>50</v>
      </c>
      <c r="B60">
        <v>30</v>
      </c>
      <c r="C60" s="5">
        <v>44943</v>
      </c>
      <c r="D60" s="6">
        <v>0.54166666666666663</v>
      </c>
      <c r="E60">
        <v>176.58</v>
      </c>
      <c r="F60">
        <v>176.93</v>
      </c>
      <c r="G60">
        <v>176.49</v>
      </c>
      <c r="H60">
        <v>176.49</v>
      </c>
      <c r="I60">
        <v>12111</v>
      </c>
    </row>
    <row r="61" spans="1:9" x14ac:dyDescent="0.25">
      <c r="A61" s="4" t="s">
        <v>50</v>
      </c>
      <c r="B61">
        <v>30</v>
      </c>
      <c r="C61" s="5">
        <v>44943</v>
      </c>
      <c r="D61" s="6">
        <v>0.5625</v>
      </c>
      <c r="E61">
        <v>176.56</v>
      </c>
      <c r="F61">
        <v>176.61</v>
      </c>
      <c r="G61">
        <v>176.26</v>
      </c>
      <c r="H61">
        <v>176.39</v>
      </c>
      <c r="I61">
        <v>3500</v>
      </c>
    </row>
    <row r="62" spans="1:9" x14ac:dyDescent="0.25">
      <c r="A62" s="4" t="s">
        <v>50</v>
      </c>
      <c r="B62">
        <v>30</v>
      </c>
      <c r="C62" s="5">
        <v>44943</v>
      </c>
      <c r="D62" s="6">
        <v>0.58333333333333337</v>
      </c>
      <c r="E62">
        <v>176.38</v>
      </c>
      <c r="F62">
        <v>176.5</v>
      </c>
      <c r="G62">
        <v>176.17</v>
      </c>
      <c r="H62">
        <v>176.19</v>
      </c>
      <c r="I62">
        <v>3406</v>
      </c>
    </row>
    <row r="63" spans="1:9" x14ac:dyDescent="0.25">
      <c r="A63" s="4" t="s">
        <v>50</v>
      </c>
      <c r="B63">
        <v>30</v>
      </c>
      <c r="C63" s="5">
        <v>44943</v>
      </c>
      <c r="D63" s="6">
        <v>0.60416666666666663</v>
      </c>
      <c r="E63">
        <v>176.3</v>
      </c>
      <c r="F63">
        <v>176.37</v>
      </c>
      <c r="G63">
        <v>175.76</v>
      </c>
      <c r="H63">
        <v>175.78</v>
      </c>
      <c r="I63">
        <v>4017</v>
      </c>
    </row>
    <row r="64" spans="1:9" x14ac:dyDescent="0.25">
      <c r="A64" s="4" t="s">
        <v>50</v>
      </c>
      <c r="B64">
        <v>30</v>
      </c>
      <c r="C64" s="5">
        <v>44943</v>
      </c>
      <c r="D64" s="6">
        <v>0.625</v>
      </c>
      <c r="E64">
        <v>175.88</v>
      </c>
      <c r="F64">
        <v>176.38</v>
      </c>
      <c r="G64">
        <v>175.88</v>
      </c>
      <c r="H64">
        <v>176.1</v>
      </c>
      <c r="I64">
        <v>2600</v>
      </c>
    </row>
    <row r="65" spans="1:14" x14ac:dyDescent="0.25">
      <c r="A65" s="4" t="s">
        <v>50</v>
      </c>
      <c r="B65">
        <v>30</v>
      </c>
      <c r="C65" s="5">
        <v>44943</v>
      </c>
      <c r="D65" s="6">
        <v>0.64583333333333337</v>
      </c>
      <c r="E65">
        <v>176.05</v>
      </c>
      <c r="F65">
        <v>176.15</v>
      </c>
      <c r="G65">
        <v>175.86</v>
      </c>
      <c r="H65">
        <v>175.97</v>
      </c>
      <c r="I65">
        <v>4525</v>
      </c>
    </row>
    <row r="66" spans="1:14" x14ac:dyDescent="0.25">
      <c r="A66" s="4" t="s">
        <v>50</v>
      </c>
      <c r="B66">
        <v>30</v>
      </c>
      <c r="C66" s="5">
        <v>44943</v>
      </c>
      <c r="D66" s="6">
        <v>0.66666666666666663</v>
      </c>
      <c r="E66">
        <v>175.98</v>
      </c>
      <c r="F66">
        <v>176.09</v>
      </c>
      <c r="G66">
        <v>175.56</v>
      </c>
      <c r="H66">
        <v>176.03</v>
      </c>
      <c r="I66">
        <v>27072</v>
      </c>
      <c r="J66" s="7" t="s">
        <v>51</v>
      </c>
      <c r="K66" t="s">
        <v>54</v>
      </c>
      <c r="L66" t="s">
        <v>53</v>
      </c>
      <c r="M66" t="s">
        <v>55</v>
      </c>
      <c r="N66" t="s">
        <v>56</v>
      </c>
    </row>
    <row r="67" spans="1:14" x14ac:dyDescent="0.25">
      <c r="A67" s="4" t="s">
        <v>50</v>
      </c>
      <c r="B67">
        <v>30</v>
      </c>
      <c r="C67" s="5">
        <v>44944</v>
      </c>
      <c r="D67" s="6">
        <v>0.41666666666666669</v>
      </c>
      <c r="E67">
        <v>175.35</v>
      </c>
      <c r="F67">
        <v>175.59</v>
      </c>
      <c r="G67">
        <v>174.34</v>
      </c>
      <c r="H67">
        <v>174.49</v>
      </c>
      <c r="I67">
        <v>6849</v>
      </c>
      <c r="J67" s="8" t="s">
        <v>49</v>
      </c>
      <c r="K67" s="4">
        <v>0.866007312417861</v>
      </c>
      <c r="L67" s="4">
        <v>0.86492623313289052</v>
      </c>
      <c r="M67" s="4">
        <v>0.86068812025365449</v>
      </c>
      <c r="N67" s="4">
        <v>0.85689154633172493</v>
      </c>
    </row>
    <row r="68" spans="1:14" x14ac:dyDescent="0.25">
      <c r="A68" s="4" t="s">
        <v>50</v>
      </c>
      <c r="B68">
        <v>30</v>
      </c>
      <c r="C68" s="5">
        <v>44944</v>
      </c>
      <c r="D68" s="6">
        <v>0.4375</v>
      </c>
      <c r="E68">
        <v>174.33</v>
      </c>
      <c r="F68">
        <v>174.51</v>
      </c>
      <c r="G68">
        <v>173.7</v>
      </c>
      <c r="H68">
        <v>173.79</v>
      </c>
      <c r="I68">
        <v>2608</v>
      </c>
      <c r="J68" s="9">
        <v>44943</v>
      </c>
      <c r="K68" s="4">
        <v>0.16567461158174412</v>
      </c>
      <c r="L68" s="4">
        <v>0.19653814792212512</v>
      </c>
      <c r="M68" s="4">
        <v>0.16027120444150647</v>
      </c>
      <c r="N68" s="4">
        <v>0.17436147245441805</v>
      </c>
    </row>
    <row r="69" spans="1:14" x14ac:dyDescent="0.25">
      <c r="A69" s="4" t="s">
        <v>50</v>
      </c>
      <c r="B69">
        <v>30</v>
      </c>
      <c r="C69" s="5">
        <v>44944</v>
      </c>
      <c r="D69" s="6">
        <v>0.45833333333333331</v>
      </c>
      <c r="E69">
        <v>173.66</v>
      </c>
      <c r="F69">
        <v>173.66</v>
      </c>
      <c r="G69">
        <v>172.93</v>
      </c>
      <c r="H69">
        <v>173.09</v>
      </c>
      <c r="I69">
        <v>12371</v>
      </c>
      <c r="J69" s="9">
        <v>44944</v>
      </c>
      <c r="K69" s="4">
        <v>0.5338974380522451</v>
      </c>
      <c r="L69" s="4">
        <v>0.49780125526568642</v>
      </c>
      <c r="M69" s="4">
        <v>0.44588575057399893</v>
      </c>
      <c r="N69" s="4">
        <v>0.43662054463578226</v>
      </c>
    </row>
    <row r="70" spans="1:14" x14ac:dyDescent="0.25">
      <c r="A70" s="4" t="s">
        <v>50</v>
      </c>
      <c r="B70">
        <v>30</v>
      </c>
      <c r="C70" s="5">
        <v>44944</v>
      </c>
      <c r="D70" s="6">
        <v>0.47916666666666669</v>
      </c>
      <c r="E70">
        <v>173.09</v>
      </c>
      <c r="F70">
        <v>173.34</v>
      </c>
      <c r="G70">
        <v>172.94</v>
      </c>
      <c r="H70">
        <v>173.27</v>
      </c>
      <c r="I70">
        <v>10047</v>
      </c>
      <c r="J70" s="9">
        <v>44945</v>
      </c>
      <c r="K70" s="4">
        <v>0.16429823570490615</v>
      </c>
      <c r="L70" s="4">
        <v>0.173824808649016</v>
      </c>
      <c r="M70" s="4">
        <v>0.17555406793558664</v>
      </c>
      <c r="N70" s="4">
        <v>0.19252538960161086</v>
      </c>
    </row>
    <row r="71" spans="1:14" x14ac:dyDescent="0.25">
      <c r="A71" s="4" t="s">
        <v>50</v>
      </c>
      <c r="B71">
        <v>30</v>
      </c>
      <c r="C71" s="5">
        <v>44944</v>
      </c>
      <c r="D71" s="6">
        <v>0.5</v>
      </c>
      <c r="E71">
        <v>173.27</v>
      </c>
      <c r="F71">
        <v>173.47</v>
      </c>
      <c r="G71">
        <v>173.04</v>
      </c>
      <c r="H71">
        <v>173.29</v>
      </c>
      <c r="I71">
        <v>8143</v>
      </c>
      <c r="J71" s="9">
        <v>44946</v>
      </c>
      <c r="K71" s="4">
        <v>0.12832500805783589</v>
      </c>
      <c r="L71" s="4">
        <v>0.12036669400270188</v>
      </c>
      <c r="M71" s="4">
        <v>0.15775772564012</v>
      </c>
      <c r="N71" s="4">
        <v>0.15445624224511389</v>
      </c>
    </row>
    <row r="72" spans="1:14" x14ac:dyDescent="0.25">
      <c r="A72" s="4" t="s">
        <v>50</v>
      </c>
      <c r="B72">
        <v>30</v>
      </c>
      <c r="C72" s="5">
        <v>44944</v>
      </c>
      <c r="D72" s="6">
        <v>0.52083333333333337</v>
      </c>
      <c r="E72">
        <v>173.1</v>
      </c>
      <c r="F72">
        <v>173.17</v>
      </c>
      <c r="G72">
        <v>172.64500000000001</v>
      </c>
      <c r="H72">
        <v>172.68</v>
      </c>
      <c r="I72">
        <v>5929</v>
      </c>
      <c r="J72" s="8" t="s">
        <v>50</v>
      </c>
      <c r="K72" s="4">
        <v>3.0606713812958888</v>
      </c>
      <c r="L72" s="4">
        <v>3.0505194446167287</v>
      </c>
      <c r="M72" s="4">
        <v>3.0437449582802683</v>
      </c>
      <c r="N72" s="4">
        <v>3.0195337080589897</v>
      </c>
    </row>
    <row r="73" spans="1:14" x14ac:dyDescent="0.25">
      <c r="A73" s="4" t="s">
        <v>50</v>
      </c>
      <c r="B73">
        <v>30</v>
      </c>
      <c r="C73" s="5">
        <v>44944</v>
      </c>
      <c r="D73" s="6">
        <v>0.54166666666666663</v>
      </c>
      <c r="E73">
        <v>172.72</v>
      </c>
      <c r="F73">
        <v>172.93</v>
      </c>
      <c r="G73">
        <v>172.43</v>
      </c>
      <c r="H73">
        <v>172.45</v>
      </c>
      <c r="I73">
        <v>5139</v>
      </c>
      <c r="J73" s="9">
        <v>44943</v>
      </c>
      <c r="K73" s="4">
        <v>0.42288690370965898</v>
      </c>
      <c r="L73" s="4">
        <v>0.46622804478417357</v>
      </c>
      <c r="M73" s="4">
        <v>0.42285810190833761</v>
      </c>
      <c r="N73" s="4">
        <v>0.41906948200886812</v>
      </c>
    </row>
    <row r="74" spans="1:14" x14ac:dyDescent="0.25">
      <c r="A74" s="4" t="s">
        <v>50</v>
      </c>
      <c r="B74">
        <v>30</v>
      </c>
      <c r="C74" s="5">
        <v>44944</v>
      </c>
      <c r="D74" s="6">
        <v>0.5625</v>
      </c>
      <c r="E74">
        <v>172.51</v>
      </c>
      <c r="F74">
        <v>172.6</v>
      </c>
      <c r="G74">
        <v>172.19</v>
      </c>
      <c r="H74">
        <v>172.41</v>
      </c>
      <c r="I74">
        <v>9556</v>
      </c>
      <c r="J74" s="9">
        <v>44944</v>
      </c>
      <c r="K74" s="4">
        <v>0.89381062641020181</v>
      </c>
      <c r="L74" s="4">
        <v>0.91161521908993937</v>
      </c>
      <c r="M74" s="4">
        <v>0.7497871492811633</v>
      </c>
      <c r="N74" s="4">
        <v>0.73616556804911271</v>
      </c>
    </row>
    <row r="75" spans="1:14" x14ac:dyDescent="0.25">
      <c r="A75" s="4" t="s">
        <v>50</v>
      </c>
      <c r="B75">
        <v>30</v>
      </c>
      <c r="C75" s="5">
        <v>44944</v>
      </c>
      <c r="D75" s="6">
        <v>0.58333333333333337</v>
      </c>
      <c r="E75">
        <v>172.42</v>
      </c>
      <c r="F75">
        <v>172.95</v>
      </c>
      <c r="G75">
        <v>172.37</v>
      </c>
      <c r="H75">
        <v>172.63</v>
      </c>
      <c r="I75">
        <v>8745</v>
      </c>
      <c r="J75" s="9">
        <v>44945</v>
      </c>
      <c r="K75" s="4">
        <v>0.41972442119328279</v>
      </c>
      <c r="L75" s="4">
        <v>0.51804118240340857</v>
      </c>
      <c r="M75" s="4">
        <v>0.40746362115788437</v>
      </c>
      <c r="N75" s="4">
        <v>0.48905717770988666</v>
      </c>
    </row>
    <row r="76" spans="1:14" x14ac:dyDescent="0.25">
      <c r="A76" s="4" t="s">
        <v>50</v>
      </c>
      <c r="B76">
        <v>30</v>
      </c>
      <c r="C76" s="5">
        <v>44944</v>
      </c>
      <c r="D76" s="6">
        <v>0.60416666666666663</v>
      </c>
      <c r="E76">
        <v>172.65</v>
      </c>
      <c r="F76">
        <v>172.78</v>
      </c>
      <c r="G76">
        <v>172.33</v>
      </c>
      <c r="H76">
        <v>172.47</v>
      </c>
      <c r="I76">
        <v>8689</v>
      </c>
      <c r="J76" s="9">
        <v>44946</v>
      </c>
      <c r="K76" s="4">
        <v>0.5652557850782477</v>
      </c>
      <c r="L76" s="4">
        <v>0.60748957994306418</v>
      </c>
      <c r="M76" s="4">
        <v>0.64131875350253809</v>
      </c>
      <c r="N76" s="4">
        <v>0.66108011849275361</v>
      </c>
    </row>
    <row r="77" spans="1:14" x14ac:dyDescent="0.25">
      <c r="A77" s="4" t="s">
        <v>50</v>
      </c>
      <c r="B77">
        <v>30</v>
      </c>
      <c r="C77" s="5">
        <v>44944</v>
      </c>
      <c r="D77" s="6">
        <v>0.625</v>
      </c>
      <c r="E77">
        <v>172.45</v>
      </c>
      <c r="F77">
        <v>172.61</v>
      </c>
      <c r="G77">
        <v>172.29</v>
      </c>
      <c r="H77">
        <v>172.49</v>
      </c>
      <c r="I77">
        <v>4622</v>
      </c>
      <c r="J77" s="8" t="s">
        <v>52</v>
      </c>
      <c r="K77" s="4">
        <v>56.133170203909252</v>
      </c>
      <c r="L77" s="4">
        <v>56.206502536953188</v>
      </c>
      <c r="M77" s="4">
        <v>56.047522714432802</v>
      </c>
      <c r="N77" s="4">
        <v>56.105737617243499</v>
      </c>
    </row>
    <row r="78" spans="1:14" x14ac:dyDescent="0.25">
      <c r="A78" s="4" t="s">
        <v>50</v>
      </c>
      <c r="B78">
        <v>30</v>
      </c>
      <c r="C78" s="5">
        <v>44944</v>
      </c>
      <c r="D78" s="6">
        <v>0.64583333333333337</v>
      </c>
      <c r="E78">
        <v>172.43</v>
      </c>
      <c r="F78">
        <v>172.52</v>
      </c>
      <c r="G78">
        <v>172.21</v>
      </c>
      <c r="H78">
        <v>172.34</v>
      </c>
      <c r="I78">
        <v>3662</v>
      </c>
    </row>
    <row r="79" spans="1:14" x14ac:dyDescent="0.25">
      <c r="A79" s="4" t="s">
        <v>50</v>
      </c>
      <c r="B79">
        <v>30</v>
      </c>
      <c r="C79" s="5">
        <v>44944</v>
      </c>
      <c r="D79" s="6">
        <v>0.66666666666666663</v>
      </c>
      <c r="E79">
        <v>172.3</v>
      </c>
      <c r="F79">
        <v>172.3</v>
      </c>
      <c r="G79">
        <v>171.34</v>
      </c>
      <c r="H79">
        <v>171.61</v>
      </c>
      <c r="I79">
        <v>20574</v>
      </c>
    </row>
    <row r="80" spans="1:14" x14ac:dyDescent="0.25">
      <c r="A80" s="4" t="s">
        <v>50</v>
      </c>
      <c r="B80">
        <v>30</v>
      </c>
      <c r="C80" s="5">
        <v>44945</v>
      </c>
      <c r="D80" s="6">
        <v>0.41666666666666669</v>
      </c>
      <c r="E80">
        <v>171.21</v>
      </c>
      <c r="F80">
        <v>172.17</v>
      </c>
      <c r="G80">
        <v>170.91</v>
      </c>
      <c r="H80">
        <v>171.41</v>
      </c>
      <c r="I80">
        <v>20514</v>
      </c>
    </row>
    <row r="81" spans="1:9" x14ac:dyDescent="0.25">
      <c r="A81" s="4" t="s">
        <v>50</v>
      </c>
      <c r="B81">
        <v>30</v>
      </c>
      <c r="C81" s="5">
        <v>44945</v>
      </c>
      <c r="D81" s="6">
        <v>0.4375</v>
      </c>
      <c r="E81">
        <v>171.29</v>
      </c>
      <c r="F81">
        <v>171.29</v>
      </c>
      <c r="G81">
        <v>170.88</v>
      </c>
      <c r="H81">
        <v>171.01</v>
      </c>
      <c r="I81">
        <v>7818</v>
      </c>
    </row>
    <row r="82" spans="1:9" x14ac:dyDescent="0.25">
      <c r="A82" s="4" t="s">
        <v>50</v>
      </c>
      <c r="B82">
        <v>30</v>
      </c>
      <c r="C82" s="5">
        <v>44945</v>
      </c>
      <c r="D82" s="6">
        <v>0.45833333333333331</v>
      </c>
      <c r="E82">
        <v>170.95</v>
      </c>
      <c r="F82">
        <v>171.11</v>
      </c>
      <c r="G82">
        <v>170.4</v>
      </c>
      <c r="H82">
        <v>171.11</v>
      </c>
      <c r="I82">
        <v>10247</v>
      </c>
    </row>
    <row r="83" spans="1:9" x14ac:dyDescent="0.25">
      <c r="A83" s="4" t="s">
        <v>50</v>
      </c>
      <c r="B83">
        <v>30</v>
      </c>
      <c r="C83" s="5">
        <v>44945</v>
      </c>
      <c r="D83" s="6">
        <v>0.47916666666666669</v>
      </c>
      <c r="E83">
        <v>171.32</v>
      </c>
      <c r="F83">
        <v>171.4</v>
      </c>
      <c r="G83">
        <v>171</v>
      </c>
      <c r="H83">
        <v>171.1</v>
      </c>
      <c r="I83">
        <v>4549</v>
      </c>
    </row>
    <row r="84" spans="1:9" x14ac:dyDescent="0.25">
      <c r="A84" s="4" t="s">
        <v>50</v>
      </c>
      <c r="B84">
        <v>30</v>
      </c>
      <c r="C84" s="5">
        <v>44945</v>
      </c>
      <c r="D84" s="6">
        <v>0.5</v>
      </c>
      <c r="E84">
        <v>171.04</v>
      </c>
      <c r="F84">
        <v>171.17</v>
      </c>
      <c r="G84">
        <v>170.76499999999999</v>
      </c>
      <c r="H84">
        <v>170.76499999999999</v>
      </c>
      <c r="I84">
        <v>2255</v>
      </c>
    </row>
    <row r="85" spans="1:9" x14ac:dyDescent="0.25">
      <c r="A85" s="4" t="s">
        <v>50</v>
      </c>
      <c r="B85">
        <v>30</v>
      </c>
      <c r="C85" s="5">
        <v>44945</v>
      </c>
      <c r="D85" s="6">
        <v>0.52083333333333337</v>
      </c>
      <c r="E85">
        <v>170.8</v>
      </c>
      <c r="F85">
        <v>170.93</v>
      </c>
      <c r="G85">
        <v>170.55</v>
      </c>
      <c r="H85">
        <v>170.64</v>
      </c>
      <c r="I85">
        <v>2818</v>
      </c>
    </row>
    <row r="86" spans="1:9" x14ac:dyDescent="0.25">
      <c r="A86" s="4" t="s">
        <v>50</v>
      </c>
      <c r="B86">
        <v>30</v>
      </c>
      <c r="C86" s="5">
        <v>44945</v>
      </c>
      <c r="D86" s="6">
        <v>0.54166666666666663</v>
      </c>
      <c r="E86">
        <v>170.58</v>
      </c>
      <c r="F86">
        <v>170.58</v>
      </c>
      <c r="G86">
        <v>170.25</v>
      </c>
      <c r="H86">
        <v>170.33</v>
      </c>
      <c r="I86">
        <v>1774</v>
      </c>
    </row>
    <row r="87" spans="1:9" x14ac:dyDescent="0.25">
      <c r="A87" s="4" t="s">
        <v>50</v>
      </c>
      <c r="B87">
        <v>30</v>
      </c>
      <c r="C87" s="5">
        <v>44945</v>
      </c>
      <c r="D87" s="6">
        <v>0.5625</v>
      </c>
      <c r="E87">
        <v>170.5</v>
      </c>
      <c r="F87">
        <v>170.75</v>
      </c>
      <c r="G87">
        <v>170.41</v>
      </c>
      <c r="H87">
        <v>170.52</v>
      </c>
      <c r="I87">
        <v>5242</v>
      </c>
    </row>
    <row r="88" spans="1:9" x14ac:dyDescent="0.25">
      <c r="A88" s="4" t="s">
        <v>50</v>
      </c>
      <c r="B88">
        <v>30</v>
      </c>
      <c r="C88" s="5">
        <v>44945</v>
      </c>
      <c r="D88" s="6">
        <v>0.58333333333333337</v>
      </c>
      <c r="E88">
        <v>170.59</v>
      </c>
      <c r="F88">
        <v>170.75</v>
      </c>
      <c r="G88">
        <v>170.46</v>
      </c>
      <c r="H88">
        <v>170.52</v>
      </c>
      <c r="I88">
        <v>2442</v>
      </c>
    </row>
    <row r="89" spans="1:9" x14ac:dyDescent="0.25">
      <c r="A89" s="4" t="s">
        <v>50</v>
      </c>
      <c r="B89">
        <v>30</v>
      </c>
      <c r="C89" s="5">
        <v>44945</v>
      </c>
      <c r="D89" s="6">
        <v>0.60416666666666663</v>
      </c>
      <c r="E89">
        <v>170.56</v>
      </c>
      <c r="F89">
        <v>170.66</v>
      </c>
      <c r="G89">
        <v>170.32</v>
      </c>
      <c r="H89">
        <v>170.36</v>
      </c>
      <c r="I89">
        <v>4140</v>
      </c>
    </row>
    <row r="90" spans="1:9" x14ac:dyDescent="0.25">
      <c r="A90" s="4" t="s">
        <v>50</v>
      </c>
      <c r="B90">
        <v>30</v>
      </c>
      <c r="C90" s="5">
        <v>44945</v>
      </c>
      <c r="D90" s="6">
        <v>0.625</v>
      </c>
      <c r="E90">
        <v>170.27</v>
      </c>
      <c r="F90">
        <v>170.61</v>
      </c>
      <c r="G90">
        <v>170.16</v>
      </c>
      <c r="H90">
        <v>170.16</v>
      </c>
      <c r="I90">
        <v>4465</v>
      </c>
    </row>
    <row r="91" spans="1:9" x14ac:dyDescent="0.25">
      <c r="A91" s="4" t="s">
        <v>50</v>
      </c>
      <c r="B91">
        <v>30</v>
      </c>
      <c r="C91" s="5">
        <v>44945</v>
      </c>
      <c r="D91" s="6">
        <v>0.64583333333333337</v>
      </c>
      <c r="E91">
        <v>170.13499999999999</v>
      </c>
      <c r="F91">
        <v>170.34</v>
      </c>
      <c r="G91">
        <v>170.10499999999999</v>
      </c>
      <c r="H91">
        <v>170.12</v>
      </c>
      <c r="I91">
        <v>9051</v>
      </c>
    </row>
    <row r="92" spans="1:9" x14ac:dyDescent="0.25">
      <c r="A92" s="4" t="s">
        <v>50</v>
      </c>
      <c r="B92">
        <v>30</v>
      </c>
      <c r="C92" s="5">
        <v>44945</v>
      </c>
      <c r="D92" s="6">
        <v>0.66666666666666663</v>
      </c>
      <c r="E92">
        <v>170.11</v>
      </c>
      <c r="F92">
        <v>170.2</v>
      </c>
      <c r="G92">
        <v>169.49</v>
      </c>
      <c r="H92">
        <v>169.63</v>
      </c>
      <c r="I92">
        <v>31374</v>
      </c>
    </row>
    <row r="93" spans="1:9" x14ac:dyDescent="0.25">
      <c r="A93" s="4" t="s">
        <v>50</v>
      </c>
      <c r="B93">
        <v>30</v>
      </c>
      <c r="C93" s="5">
        <v>44946</v>
      </c>
      <c r="D93" s="6">
        <v>0.41666666666666669</v>
      </c>
      <c r="E93">
        <v>168.64</v>
      </c>
      <c r="F93">
        <v>168.95</v>
      </c>
      <c r="G93">
        <v>167.47</v>
      </c>
      <c r="H93">
        <v>167.65</v>
      </c>
      <c r="I93">
        <v>8333</v>
      </c>
    </row>
    <row r="94" spans="1:9" x14ac:dyDescent="0.25">
      <c r="A94" s="4" t="s">
        <v>50</v>
      </c>
      <c r="B94">
        <v>30</v>
      </c>
      <c r="C94" s="5">
        <v>44946</v>
      </c>
      <c r="D94" s="6">
        <v>0.4375</v>
      </c>
      <c r="E94">
        <v>167.66</v>
      </c>
      <c r="F94">
        <v>168.13</v>
      </c>
      <c r="G94">
        <v>167.51</v>
      </c>
      <c r="H94">
        <v>167.98</v>
      </c>
      <c r="I94">
        <v>9028</v>
      </c>
    </row>
    <row r="95" spans="1:9" x14ac:dyDescent="0.25">
      <c r="A95" s="4" t="s">
        <v>50</v>
      </c>
      <c r="B95">
        <v>30</v>
      </c>
      <c r="C95" s="5">
        <v>44946</v>
      </c>
      <c r="D95" s="6">
        <v>0.45833333333333331</v>
      </c>
      <c r="E95">
        <v>168</v>
      </c>
      <c r="F95">
        <v>168.46</v>
      </c>
      <c r="G95">
        <v>167.89</v>
      </c>
      <c r="H95">
        <v>168.05</v>
      </c>
      <c r="I95">
        <v>16240</v>
      </c>
    </row>
    <row r="96" spans="1:9" x14ac:dyDescent="0.25">
      <c r="A96" s="4" t="s">
        <v>50</v>
      </c>
      <c r="B96">
        <v>30</v>
      </c>
      <c r="C96" s="5">
        <v>44946</v>
      </c>
      <c r="D96" s="6">
        <v>0.47916666666666669</v>
      </c>
      <c r="E96">
        <v>168.01</v>
      </c>
      <c r="F96">
        <v>168.56</v>
      </c>
      <c r="G96">
        <v>167.94</v>
      </c>
      <c r="H96">
        <v>168.49</v>
      </c>
      <c r="I96">
        <v>8095</v>
      </c>
    </row>
    <row r="97" spans="1:9" x14ac:dyDescent="0.25">
      <c r="A97" s="4" t="s">
        <v>50</v>
      </c>
      <c r="B97">
        <v>30</v>
      </c>
      <c r="C97" s="5">
        <v>44946</v>
      </c>
      <c r="D97" s="6">
        <v>0.5</v>
      </c>
      <c r="E97">
        <v>168.41</v>
      </c>
      <c r="F97">
        <v>168.47</v>
      </c>
      <c r="G97">
        <v>168.16</v>
      </c>
      <c r="H97">
        <v>168.33</v>
      </c>
      <c r="I97">
        <v>4038</v>
      </c>
    </row>
    <row r="98" spans="1:9" x14ac:dyDescent="0.25">
      <c r="A98" s="4" t="s">
        <v>50</v>
      </c>
      <c r="B98">
        <v>30</v>
      </c>
      <c r="C98" s="5">
        <v>44946</v>
      </c>
      <c r="D98" s="6">
        <v>0.52083333333333337</v>
      </c>
      <c r="E98">
        <v>168.34</v>
      </c>
      <c r="F98">
        <v>168.34</v>
      </c>
      <c r="G98">
        <v>168.07</v>
      </c>
      <c r="H98">
        <v>168.07</v>
      </c>
      <c r="I98">
        <v>3045</v>
      </c>
    </row>
    <row r="99" spans="1:9" x14ac:dyDescent="0.25">
      <c r="A99" s="4" t="s">
        <v>50</v>
      </c>
      <c r="B99">
        <v>30</v>
      </c>
      <c r="C99" s="5">
        <v>44946</v>
      </c>
      <c r="D99" s="6">
        <v>0.54166666666666663</v>
      </c>
      <c r="E99">
        <v>168.09</v>
      </c>
      <c r="F99">
        <v>168.13</v>
      </c>
      <c r="G99">
        <v>167.82499999999999</v>
      </c>
      <c r="H99">
        <v>168.05</v>
      </c>
      <c r="I99">
        <v>2044</v>
      </c>
    </row>
    <row r="100" spans="1:9" x14ac:dyDescent="0.25">
      <c r="A100" s="4" t="s">
        <v>50</v>
      </c>
      <c r="B100">
        <v>30</v>
      </c>
      <c r="C100" s="5">
        <v>44946</v>
      </c>
      <c r="D100" s="6">
        <v>0.5625</v>
      </c>
      <c r="E100">
        <v>167.96</v>
      </c>
      <c r="F100">
        <v>168.25</v>
      </c>
      <c r="G100">
        <v>167.8</v>
      </c>
      <c r="H100">
        <v>168.24</v>
      </c>
      <c r="I100">
        <v>4226</v>
      </c>
    </row>
    <row r="101" spans="1:9" x14ac:dyDescent="0.25">
      <c r="A101" s="4" t="s">
        <v>50</v>
      </c>
      <c r="B101">
        <v>30</v>
      </c>
      <c r="C101" s="5">
        <v>44946</v>
      </c>
      <c r="D101" s="6">
        <v>0.58333333333333337</v>
      </c>
      <c r="E101">
        <v>168.29</v>
      </c>
      <c r="F101">
        <v>168.95</v>
      </c>
      <c r="G101">
        <v>168.28</v>
      </c>
      <c r="H101">
        <v>168.81</v>
      </c>
      <c r="I101">
        <v>4329</v>
      </c>
    </row>
    <row r="102" spans="1:9" x14ac:dyDescent="0.25">
      <c r="A102" s="4" t="s">
        <v>50</v>
      </c>
      <c r="B102">
        <v>30</v>
      </c>
      <c r="C102" s="5">
        <v>44946</v>
      </c>
      <c r="D102" s="6">
        <v>0.60416666666666663</v>
      </c>
      <c r="E102">
        <v>168.88</v>
      </c>
      <c r="F102">
        <v>169.23</v>
      </c>
      <c r="G102">
        <v>168.8</v>
      </c>
      <c r="H102">
        <v>169.11</v>
      </c>
      <c r="I102">
        <v>7230</v>
      </c>
    </row>
    <row r="103" spans="1:9" x14ac:dyDescent="0.25">
      <c r="A103" s="4" t="s">
        <v>50</v>
      </c>
      <c r="B103">
        <v>30</v>
      </c>
      <c r="C103" s="5">
        <v>44946</v>
      </c>
      <c r="D103" s="6">
        <v>0.625</v>
      </c>
      <c r="E103">
        <v>169.15</v>
      </c>
      <c r="F103">
        <v>169.24</v>
      </c>
      <c r="G103">
        <v>169.01</v>
      </c>
      <c r="H103">
        <v>169.11</v>
      </c>
      <c r="I103">
        <v>5383</v>
      </c>
    </row>
    <row r="104" spans="1:9" x14ac:dyDescent="0.25">
      <c r="A104" s="4" t="s">
        <v>50</v>
      </c>
      <c r="B104">
        <v>30</v>
      </c>
      <c r="C104" s="5">
        <v>44946</v>
      </c>
      <c r="D104" s="6">
        <v>0.64583333333333337</v>
      </c>
      <c r="E104">
        <v>169.15</v>
      </c>
      <c r="F104">
        <v>169.88</v>
      </c>
      <c r="G104">
        <v>169.15</v>
      </c>
      <c r="H104">
        <v>169.47</v>
      </c>
      <c r="I104">
        <v>11172</v>
      </c>
    </row>
    <row r="105" spans="1:9" x14ac:dyDescent="0.25">
      <c r="A105" s="4" t="s">
        <v>50</v>
      </c>
      <c r="B105">
        <v>30</v>
      </c>
      <c r="C105" s="5">
        <v>44946</v>
      </c>
      <c r="D105" s="6">
        <v>0.66666666666666663</v>
      </c>
      <c r="E105">
        <v>169.55</v>
      </c>
      <c r="F105">
        <v>169.87</v>
      </c>
      <c r="G105">
        <v>169.45</v>
      </c>
      <c r="H105">
        <v>169.85</v>
      </c>
      <c r="I105">
        <v>44506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E2" sqref="E2"/>
    </sheetView>
  </sheetViews>
  <sheetFormatPr defaultRowHeight="15" x14ac:dyDescent="0.25"/>
  <cols>
    <col min="1" max="1" width="8.5703125" bestFit="1" customWidth="1"/>
    <col min="2" max="2" width="62" bestFit="1" customWidth="1"/>
    <col min="3" max="3" width="27" bestFit="1" customWidth="1"/>
    <col min="4" max="4" width="19.7109375" bestFit="1" customWidth="1"/>
    <col min="5" max="5" width="28.5703125" bestFit="1" customWidth="1"/>
    <col min="6" max="6" width="81.140625" bestFit="1" customWidth="1"/>
  </cols>
  <sheetData>
    <row r="1" spans="1:6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25">
      <c r="A2" s="4" t="s">
        <v>69</v>
      </c>
      <c r="B2" t="s">
        <v>70</v>
      </c>
      <c r="C2" t="s">
        <v>65</v>
      </c>
      <c r="D2" t="s">
        <v>66</v>
      </c>
      <c r="E2" t="s">
        <v>71</v>
      </c>
      <c r="F2" t="s">
        <v>72</v>
      </c>
    </row>
    <row r="3" spans="1:6" x14ac:dyDescent="0.25">
      <c r="A3" s="4" t="s">
        <v>73</v>
      </c>
      <c r="B3" t="s">
        <v>74</v>
      </c>
      <c r="C3" t="s">
        <v>65</v>
      </c>
      <c r="D3" t="s">
        <v>66</v>
      </c>
      <c r="E3" t="s">
        <v>71</v>
      </c>
      <c r="F3" t="s">
        <v>75</v>
      </c>
    </row>
    <row r="4" spans="1:6" x14ac:dyDescent="0.25">
      <c r="A4" s="4" t="s">
        <v>80</v>
      </c>
      <c r="B4" t="s">
        <v>81</v>
      </c>
      <c r="C4" t="s">
        <v>65</v>
      </c>
      <c r="D4" t="s">
        <v>66</v>
      </c>
      <c r="E4" t="s">
        <v>71</v>
      </c>
      <c r="F4" t="s">
        <v>82</v>
      </c>
    </row>
    <row r="5" spans="1:6" x14ac:dyDescent="0.25">
      <c r="A5" s="4" t="s">
        <v>83</v>
      </c>
      <c r="B5" t="s">
        <v>84</v>
      </c>
      <c r="C5" t="s">
        <v>65</v>
      </c>
      <c r="D5" t="s">
        <v>66</v>
      </c>
      <c r="E5" t="s">
        <v>71</v>
      </c>
      <c r="F5" t="s">
        <v>85</v>
      </c>
    </row>
    <row r="6" spans="1:6" x14ac:dyDescent="0.25">
      <c r="A6" s="4" t="s">
        <v>76</v>
      </c>
      <c r="B6" t="s">
        <v>77</v>
      </c>
      <c r="C6" t="s">
        <v>65</v>
      </c>
      <c r="D6" t="s">
        <v>66</v>
      </c>
      <c r="E6" t="s">
        <v>78</v>
      </c>
      <c r="F6" t="s">
        <v>79</v>
      </c>
    </row>
    <row r="7" spans="1:6" x14ac:dyDescent="0.25">
      <c r="A7" s="4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10" sqref="G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25"/>
  <sheetViews>
    <sheetView workbookViewId="0">
      <selection activeCell="G24" sqref="G24"/>
    </sheetView>
  </sheetViews>
  <sheetFormatPr defaultRowHeight="15" x14ac:dyDescent="0.25"/>
  <cols>
    <col min="1" max="1" width="17.28515625" bestFit="1" customWidth="1"/>
    <col min="2" max="2" width="32.7109375" bestFit="1" customWidth="1"/>
  </cols>
  <sheetData>
    <row r="3" spans="1:2" x14ac:dyDescent="0.25">
      <c r="A3" s="7" t="s">
        <v>51</v>
      </c>
      <c r="B3" t="s">
        <v>100</v>
      </c>
    </row>
    <row r="4" spans="1:2" x14ac:dyDescent="0.25">
      <c r="A4" s="8" t="s">
        <v>27</v>
      </c>
      <c r="B4" s="4">
        <v>179</v>
      </c>
    </row>
    <row r="5" spans="1:2" x14ac:dyDescent="0.25">
      <c r="A5" s="8" t="s">
        <v>28</v>
      </c>
      <c r="B5" s="4">
        <v>102</v>
      </c>
    </row>
    <row r="6" spans="1:2" x14ac:dyDescent="0.25">
      <c r="A6" s="8" t="s">
        <v>29</v>
      </c>
      <c r="B6" s="4">
        <v>1031</v>
      </c>
    </row>
    <row r="7" spans="1:2" x14ac:dyDescent="0.25">
      <c r="A7" s="8" t="s">
        <v>30</v>
      </c>
      <c r="B7" s="4">
        <v>49</v>
      </c>
    </row>
    <row r="8" spans="1:2" x14ac:dyDescent="0.25">
      <c r="A8" s="8" t="s">
        <v>31</v>
      </c>
      <c r="B8" s="4">
        <v>43</v>
      </c>
    </row>
    <row r="9" spans="1:2" x14ac:dyDescent="0.25">
      <c r="A9" s="8" t="s">
        <v>32</v>
      </c>
      <c r="B9" s="4">
        <v>59</v>
      </c>
    </row>
    <row r="10" spans="1:2" x14ac:dyDescent="0.25">
      <c r="A10" s="8" t="s">
        <v>92</v>
      </c>
      <c r="B10" s="4">
        <v>449</v>
      </c>
    </row>
    <row r="11" spans="1:2" x14ac:dyDescent="0.25">
      <c r="A11" s="8" t="s">
        <v>87</v>
      </c>
      <c r="B11" s="4">
        <v>194</v>
      </c>
    </row>
    <row r="12" spans="1:2" x14ac:dyDescent="0.25">
      <c r="A12" s="8" t="s">
        <v>91</v>
      </c>
      <c r="B12" s="4">
        <v>28</v>
      </c>
    </row>
    <row r="13" spans="1:2" x14ac:dyDescent="0.25">
      <c r="A13" s="8" t="s">
        <v>89</v>
      </c>
      <c r="B13" s="4">
        <v>90</v>
      </c>
    </row>
    <row r="14" spans="1:2" x14ac:dyDescent="0.25">
      <c r="A14" s="8" t="s">
        <v>98</v>
      </c>
      <c r="B14" s="4">
        <v>80</v>
      </c>
    </row>
    <row r="15" spans="1:2" x14ac:dyDescent="0.25">
      <c r="A15" s="8" t="s">
        <v>97</v>
      </c>
      <c r="B15" s="4">
        <v>35</v>
      </c>
    </row>
    <row r="16" spans="1:2" x14ac:dyDescent="0.25">
      <c r="A16" s="8" t="s">
        <v>86</v>
      </c>
      <c r="B16" s="4">
        <v>123</v>
      </c>
    </row>
    <row r="17" spans="1:2" x14ac:dyDescent="0.25">
      <c r="A17" s="8" t="s">
        <v>90</v>
      </c>
      <c r="B17" s="4">
        <v>89</v>
      </c>
    </row>
    <row r="18" spans="1:2" x14ac:dyDescent="0.25">
      <c r="A18" s="8" t="s">
        <v>96</v>
      </c>
      <c r="B18" s="4">
        <v>58</v>
      </c>
    </row>
    <row r="19" spans="1:2" x14ac:dyDescent="0.25">
      <c r="A19" s="8" t="s">
        <v>34</v>
      </c>
      <c r="B19" s="4">
        <v>24</v>
      </c>
    </row>
    <row r="20" spans="1:2" x14ac:dyDescent="0.25">
      <c r="A20" s="8" t="s">
        <v>95</v>
      </c>
      <c r="B20" s="4">
        <v>29</v>
      </c>
    </row>
    <row r="21" spans="1:2" x14ac:dyDescent="0.25">
      <c r="A21" s="8" t="s">
        <v>94</v>
      </c>
      <c r="B21" s="4">
        <v>43</v>
      </c>
    </row>
    <row r="22" spans="1:2" x14ac:dyDescent="0.25">
      <c r="A22" s="8" t="s">
        <v>88</v>
      </c>
      <c r="B22" s="4">
        <v>50</v>
      </c>
    </row>
    <row r="23" spans="1:2" x14ac:dyDescent="0.25">
      <c r="A23" s="8" t="s">
        <v>93</v>
      </c>
      <c r="B23" s="4">
        <v>8</v>
      </c>
    </row>
    <row r="24" spans="1:2" x14ac:dyDescent="0.25">
      <c r="A24" s="8" t="s">
        <v>99</v>
      </c>
      <c r="B24" s="4">
        <v>3</v>
      </c>
    </row>
    <row r="25" spans="1:2" x14ac:dyDescent="0.25">
      <c r="A25" s="8" t="s">
        <v>52</v>
      </c>
      <c r="B25" s="4">
        <v>2766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H A A B Q S w M E F A A C A A g A E 6 J P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E 6 J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i T 1 g o q w q Y M Q Q A A P g T A A A T A B w A R m 9 y b X V s Y X M v U 2 V j d G l v b j E u b S C i G A A o o B Q A A A A A A A A A A A A A A A A A A A A A A A A A A A D t V 1 9 v 2 1 Q U f 6 / U 7 3 D l v T i S s W J v r S g l S C P 1 a G h p Q u O N h x V V T n z p P G z f y L 6 Z W q p K W y v B p B X x g s Q e g A G f I J Q F s n V d v 8 L 1 N + L c a z v / O y e h m 3 h o o t T 2 O e e e P 7 / z z w 1 x n T r E R 9 X 4 q i 3 P z 8 3 P h f e s A N v o m n S 7 q q G 1 8 r Z + P a 9 p i + K i 5 y V U Q C 6 m 8 3 M I P u x p 9 C g 6 Z K + j 7 9 g Z 6 7 C X w C u G D 9 Q V U m 9 6 2 K f y L c f F a p H 4 F B 5 C W S p + s H U 7 x E G 4 p e v v L y w u b a 3 g 8 G t K G l t g R x 2 2 o 9 b D B 1 J O u b u C X c d z K A 4 K 0 r K k o C J x m 5 4 f F p Y U Z P h 1 Y j v + T k H T F z Q F f d 4 k F F f p n o s L v V t 1 g / j 4 y 5 w S u 3 t N Y s / Y a 3 Y S P Y k e s z a 4 f B Y 9 Y W 3 E / m E t 9 h c w T j m T v W Q d H q R p 1 e B 8 J S A e K F v F l g 2 O y 8 M B K + h u I n H T d a t 1 y 7 W C s E C D 5 o D N p 2 D g l b C X 2 n y B Q E m H n f f s m I H l h 1 + R w I s D N P c a O J Q n 9 1 f Z 3 5 c + N E v F N W P z I 0 C J w n F E 8 S 4 9 U B A w K j G 1 5 N P F G y p X H Z N X b p p G V 9 q 2 a E I 2 S 5 / 1 y N T x E n K 5 Y m y M 0 b 1 a + m R 1 D H m 9 / M U Y a n G 9 X D X G 0 O + U 1 4 c c P O j D 7 y c I t w 8 / C F p g c M Z a k I a 2 S E S 7 h + Q m b r h W H d + x 3 C a W 3 4 y + I q n w g 2 9 y J k g P m + C Z 0 o 3 5 Y K J c a t n J n C g Q k c o B s P 2 m V 8 P B 1 J B o s 2 C i Z Y M S Z 3 w y U P T L A U W L U R m o t R l R 0 W d B R c 9 G J S n 4 b o 1 P h s / 1 y 8 F H j / H p b 7 o E n j F t 1 w V u f s 7 x J / J x d C t U j M q 7 W Q s j h q 7 2 w t V e + J / s B d 7 t a Z i z D o C 3 v j V G k 9 H P e D s T Q x u Y G O x H c P l P C O K E d a L D 6 F j L G B U x G k X i 1 R w f y / s X v I Y q F 0 6 i f j e H 1 Q / 4 9 U d 0 B K 3 S y n D n 0 5 D 4 U 4 + u V L d 6 H 0 5 L u f 5 B E z 0 E v A A Q u L Y A Q d 6 p L Z 5 V x E 4 4 f C 2 A 6 h S A + j Y 6 4 q W x i e s k s F W T C F R G 5 k y f 4 t + E u h P W B s V n 0 R E g L R L y P W h r x 3 m K D p G o / l 7 J G b s N y 7 d j G 3 H V y V O 6 C A U f 6 + R l w 3 4 B X i c p i v R U h 5 f r K y j W h 9 F j + B 1 x B Y i f Y z + D r y I a x M 7 B F D / Q Z s / j k o 5 + E C K / w x N 3 Q N Q 9 F 4 6 O B f 2 Z k H 8 u Z t 3 f v K x A 7 j Q 6 H p L 6 l Z 0 D 7 9 E b 3 B D V L g J Q p 3 M + O Z M d Q i J 4 Q S A J d 6 J w E t k J g h r s 0 y k K Y 3 D R w + i 3 3 t P z 2 l J + Q b t h 5 r V 8 5 p a f q V d G z f z n r o m r + x Z s 4 H U n p G O 2 c 7 X h O h R e H l R x 8 / H e B q H 3 4 J V B z i k w 7 F w 3 / W v s 0 s A S 0 I S q E Q Q k m L b f 4 q b S L r n j U q 2 8 e H d c U r P c b c f m j H A v p N j b J r X 7 8 P 9 8 S n N 2 f I s 2 A 7 z N V z m n b F r f 2 N j l d 2 t E i G x Y n m C U 7 N 2 4 I x I D 6 o D y l D j O S J c 3 Y i z l 9 I y m l M R 4 + p g 6 k T 4 L Z 1 K 8 x f s O 7 4 g E m 7 R D o A / g N Y e 9 4 D t l 2 p z 0 b Y k s 7 V l 9 g W Q 9 d 9 U b V 7 3 x b n t j + i m f g r P 8 L 1 B L A Q I t A B Q A A g A I A B O i T 1 h u I L q p p w A A A P k A A A A S A A A A A A A A A A A A A A A A A A A A A A B D b 2 5 m a W c v U G F j a 2 F n Z S 5 4 b W x Q S w E C L Q A U A A I A C A A T o k 9 Y D 8 r p q 6 Q A A A D p A A A A E w A A A A A A A A A A A A A A A A D z A A A A W 0 N v b n R l b n R f V H l w Z X N d L n h t b F B L A Q I t A B Q A A g A I A B O i T 1 g o q w q Y M Q Q A A P g T A A A T A A A A A A A A A A A A A A A A A O Q B A A B G b 3 J t d W x h c y 9 T Z W N 0 a W 9 u M S 5 t U E s F B g A A A A A D A A M A w g A A A G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g A A A A A A A A Q 2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M S U y M E t P X z I z M D E x N l 8 y M z A x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V U z F f S 0 9 f M j M w M T E 2 X z I z M D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j o 0 N z o z O S 4 x M j M 5 M T M 5 W i I g L z 4 8 R W 5 0 c n k g V H l w Z T 0 i R m l s b E N v b H V t b l R 5 c G V z I i B W Y W x 1 Z T 0 i c 0 J n T U p D Z 1 V G Q l F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M S B L T 1 8 y M z A x M T Z f M j M w M T I w L 9 C Y 0 L f Q v N C 1 0 L 3 Q t d C 9 0 L 3 R i 9 C 5 I N G C 0 L j Q v y 5 7 X H U w M D N j V E l D S 0 V S X H U w M D N l L D B 9 J n F 1 b 3 Q 7 L C Z x d W 9 0 O 1 N l Y 3 R p b 2 4 x L 1 V T M S B L T 1 8 y M z A x M T Z f M j M w M T I w L 9 C Y 0 L f Q v N C 1 0 L 3 Q t d C 9 0 L 3 R i 9 C 5 I N G C 0 L j Q v y 5 7 X H U w M D N j U E V S X H U w M D N l L D F 9 J n F 1 b 3 Q 7 L C Z x d W 9 0 O 1 N l Y 3 R p b 2 4 x L 1 V T M S B L T 1 8 y M z A x M T Z f M j M w M T I w L 9 C Y 0 L f Q v N C 1 0 L 3 Q t d C 9 0 L 3 R i 9 C 5 I N G C 0 L j Q v y 5 7 X H U w M D N j R E F U R V x 1 M D A z Z S w y f S Z x d W 9 0 O y w m c X V v d D t T Z W N 0 a W 9 u M S 9 V U z E g S 0 9 f M j M w M T E 2 X z I z M D E y M C / Q m N C 3 0 L z Q t d C 9 0 L X Q v d C 9 0 Y v Q u S D R g t C 4 0 L 8 u e 1 x 1 M D A z Y 1 R J T U V c d T A w M 2 U s M 3 0 m c X V v d D s s J n F 1 b 3 Q 7 U 2 V j d G l v b j E v V V M x I E t P X z I z M D E x N l 8 y M z A x M j A v 0 J j Q t 9 C 8 0 L X Q v d C 1 0 L 3 Q v d G L 0 L k g 0 Y L Q u N C / M S 5 7 X H U w M D N j T 1 B F T l x 1 M D A z Z S w 0 f S Z x d W 9 0 O y w m c X V v d D t T Z W N 0 a W 9 u M S 9 V U z E g S 0 9 f M j M w M T E 2 X z I z M D E y M C / Q m N C 3 0 L z Q t d C 9 0 L X Q v d C 9 0 Y v Q u S D R g t C 4 0 L 8 y L n t c d T A w M 2 N I S U d I X H U w M D N l L D V 9 J n F 1 b 3 Q 7 L C Z x d W 9 0 O 1 N l Y 3 R p b 2 4 x L 1 V T M S B L T 1 8 y M z A x M T Z f M j M w M T I w L 9 C Y 0 L f Q v N C 1 0 L 3 Q t d C 9 0 L 3 R i 9 C 5 I N G C 0 L j Q v z M u e 1 x 1 M D A z Y 0 x P V 1 x 1 M D A z Z S w 2 f S Z x d W 9 0 O y w m c X V v d D t T Z W N 0 a W 9 u M S 9 V U z E g S 0 9 f M j M w M T E 2 X z I z M D E y M C / Q m N C 3 0 L z Q t d C 9 0 L X Q v d C 9 0 Y v Q u S D R g t C 4 0 L 8 z L n t c d T A w M 2 N D T E 9 T R V x 1 M D A z Z S w 3 f S Z x d W 9 0 O y w m c X V v d D t T Z W N 0 a W 9 u M S 9 V U z E g S 0 9 f M j M w M T E 2 X z I z M D E y M C / Q m N C 3 0 L z Q t d C 9 0 L X Q v d C 9 0 Y v Q u S D R g t C 4 0 L 8 u e 1 x 1 M D A z Y 1 Z P T F x 1 M D A z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U z E g S 0 9 f M j M w M T E 2 X z I z M D E y M C / Q m N C 3 0 L z Q t d C 9 0 L X Q v d C 9 0 Y v Q u S D R g t C 4 0 L 8 u e 1 x 1 M D A z Y 1 R J Q 0 t F U l x 1 M D A z Z S w w f S Z x d W 9 0 O y w m c X V v d D t T Z W N 0 a W 9 u M S 9 V U z E g S 0 9 f M j M w M T E 2 X z I z M D E y M C / Q m N C 3 0 L z Q t d C 9 0 L X Q v d C 9 0 Y v Q u S D R g t C 4 0 L 8 u e 1 x 1 M D A z Y 1 B F U l x 1 M D A z Z S w x f S Z x d W 9 0 O y w m c X V v d D t T Z W N 0 a W 9 u M S 9 V U z E g S 0 9 f M j M w M T E 2 X z I z M D E y M C / Q m N C 3 0 L z Q t d C 9 0 L X Q v d C 9 0 Y v Q u S D R g t C 4 0 L 8 u e 1 x 1 M D A z Y 0 R B V E V c d T A w M 2 U s M n 0 m c X V v d D s s J n F 1 b 3 Q 7 U 2 V j d G l v b j E v V V M x I E t P X z I z M D E x N l 8 y M z A x M j A v 0 J j Q t 9 C 8 0 L X Q v d C 1 0 L 3 Q v d G L 0 L k g 0 Y L Q u N C / L n t c d T A w M 2 N U S U 1 F X H U w M D N l L D N 9 J n F 1 b 3 Q 7 L C Z x d W 9 0 O 1 N l Y 3 R p b 2 4 x L 1 V T M S B L T 1 8 y M z A x M T Z f M j M w M T I w L 9 C Y 0 L f Q v N C 1 0 L 3 Q t d C 9 0 L 3 R i 9 C 5 I N G C 0 L j Q v z E u e 1 x 1 M D A z Y 0 9 Q R U 5 c d T A w M 2 U s N H 0 m c X V v d D s s J n F 1 b 3 Q 7 U 2 V j d G l v b j E v V V M x I E t P X z I z M D E x N l 8 y M z A x M j A v 0 J j Q t 9 C 8 0 L X Q v d C 1 0 L 3 Q v d G L 0 L k g 0 Y L Q u N C / M i 5 7 X H U w M D N j S E l H S F x 1 M D A z Z S w 1 f S Z x d W 9 0 O y w m c X V v d D t T Z W N 0 a W 9 u M S 9 V U z E g S 0 9 f M j M w M T E 2 X z I z M D E y M C / Q m N C 3 0 L z Q t d C 9 0 L X Q v d C 9 0 Y v Q u S D R g t C 4 0 L 8 z L n t c d T A w M 2 N M T 1 d c d T A w M 2 U s N n 0 m c X V v d D s s J n F 1 b 3 Q 7 U 2 V j d G l v b j E v V V M x I E t P X z I z M D E x N l 8 y M z A x M j A v 0 J j Q t 9 C 8 0 L X Q v d C 1 0 L 3 Q v d G L 0 L k g 0 Y L Q u N C / M y 5 7 X H U w M D N j Q 0 x P U 0 V c d T A w M 2 U s N 3 0 m c X V v d D s s J n F 1 b 3 Q 7 U 2 V j d G l v b j E v V V M x I E t P X z I z M D E x N l 8 y M z A x M j A v 0 J j Q t 9 C 8 0 L X Q v d C 1 0 L 3 Q v d G L 0 L k g 0 Y L Q u N C / L n t c d T A w M 2 N W T 0 x c d T A w M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M S U y M E t P X z I z M D E x N l 8 y M z A x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L T 1 8 y M z A x M T Z f M j M w M T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E t P X z I z M D E x N l 8 y M z A x M j A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S 0 9 f M j M w M T E 2 X z I z M D E y M C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U E V Q X z I z M D E x N l 8 y M z A x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V U z F f U E V Q X z I z M D E x N l 8 y M z A x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Y 6 N T Q 6 N D M u M D A 2 N z E 1 O F o i I C 8 + P E V u d H J 5 I F R 5 c G U 9 I k Z p b G x D b 2 x 1 b W 5 U e X B l c y I g V m F s d W U 9 I n N C Z 0 1 K Q 2 d V R k J R V U Q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T 1 B F T l x 1 M D A z Z S Z x d W 9 0 O y w m c X V v d D t c d T A w M 2 N I S U d I X H U w M D N l J n F 1 b 3 Q 7 L C Z x d W 9 0 O 1 x 1 M D A z Y 0 x P V 1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z E g U E V Q X z I z M D E x N l 8 y M z A x M j A v 0 J j Q t 9 C 8 0 L X Q v d C 1 0 L 3 Q v d G L 0 L k g 0 Y L Q u N C / L n t c d T A w M 2 N U S U N L R V J c d T A w M 2 U s M H 0 m c X V v d D s s J n F 1 b 3 Q 7 U 2 V j d G l v b j E v V V M x I F B F U F 8 y M z A x M T Z f M j M w M T I w L 9 C Y 0 L f Q v N C 1 0 L 3 Q t d C 9 0 L 3 R i 9 C 5 I N G C 0 L j Q v y 5 7 X H U w M D N j U E V S X H U w M D N l L D F 9 J n F 1 b 3 Q 7 L C Z x d W 9 0 O 1 N l Y 3 R p b 2 4 x L 1 V T M S B Q R V B f M j M w M T E 2 X z I z M D E y M C / Q m N C 3 0 L z Q t d C 9 0 L X Q v d C 9 0 Y v Q u S D R g t C 4 0 L 8 u e 1 x 1 M D A z Y 0 R B V E V c d T A w M 2 U s M n 0 m c X V v d D s s J n F 1 b 3 Q 7 U 2 V j d G l v b j E v V V M x I F B F U F 8 y M z A x M T Z f M j M w M T I w L 9 C Y 0 L f Q v N C 1 0 L 3 Q t d C 9 0 L 3 R i 9 C 5 I N G C 0 L j Q v y 5 7 X H U w M D N j V E l N R V x 1 M D A z Z S w z f S Z x d W 9 0 O y w m c X V v d D t T Z W N 0 a W 9 u M S 9 V U z E g U E V Q X z I z M D E x N l 8 y M z A x M j A v 0 J j Q t 9 C 8 0 L X Q v d C 1 0 L 3 Q v d G L 0 L k g 0 Y L Q u N C / M S 5 7 X H U w M D N j T 1 B F T l x 1 M D A z Z S w 0 f S Z x d W 9 0 O y w m c X V v d D t T Z W N 0 a W 9 u M S 9 V U z E g U E V Q X z I z M D E x N l 8 y M z A x M j A v 0 J j Q t 9 C 8 0 L X Q v d C 1 0 L 3 Q v d G L 0 L k g 0 Y L Q u N C / M S 5 7 X H U w M D N j S E l H S F x 1 M D A z Z S w 1 f S Z x d W 9 0 O y w m c X V v d D t T Z W N 0 a W 9 u M S 9 V U z E g U E V Q X z I z M D E x N l 8 y M z A x M j A v 0 J j Q t 9 C 8 0 L X Q v d C 1 0 L 3 Q v d G L 0 L k g 0 Y L Q u N C / M S 5 7 X H U w M D N j T E 9 X X H U w M D N l L D Z 9 J n F 1 b 3 Q 7 L C Z x d W 9 0 O 1 N l Y 3 R p b 2 4 x L 1 V T M S B Q R V B f M j M w M T E 2 X z I z M D E y M C / Q m N C 3 0 L z Q t d C 9 0 L X Q v d C 9 0 Y v Q u S D R g t C 4 0 L 8 x L n t c d T A w M 2 N D T E 9 T R V x 1 M D A z Z S w 3 f S Z x d W 9 0 O y w m c X V v d D t T Z W N 0 a W 9 u M S 9 V U z E g U E V Q X z I z M D E x N l 8 y M z A x M j A v 0 J j Q t 9 C 8 0 L X Q v d C 1 0 L 3 Q v d G L 0 L k g 0 Y L Q u N C /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M x I F B F U F 8 y M z A x M T Z f M j M w M T I w L 9 C Y 0 L f Q v N C 1 0 L 3 Q t d C 9 0 L 3 R i 9 C 5 I N G C 0 L j Q v y 5 7 X H U w M D N j V E l D S 0 V S X H U w M D N l L D B 9 J n F 1 b 3 Q 7 L C Z x d W 9 0 O 1 N l Y 3 R p b 2 4 x L 1 V T M S B Q R V B f M j M w M T E 2 X z I z M D E y M C / Q m N C 3 0 L z Q t d C 9 0 L X Q v d C 9 0 Y v Q u S D R g t C 4 0 L 8 u e 1 x 1 M D A z Y 1 B F U l x 1 M D A z Z S w x f S Z x d W 9 0 O y w m c X V v d D t T Z W N 0 a W 9 u M S 9 V U z E g U E V Q X z I z M D E x N l 8 y M z A x M j A v 0 J j Q t 9 C 8 0 L X Q v d C 1 0 L 3 Q v d G L 0 L k g 0 Y L Q u N C / L n t c d T A w M 2 N E Q V R F X H U w M D N l L D J 9 J n F 1 b 3 Q 7 L C Z x d W 9 0 O 1 N l Y 3 R p b 2 4 x L 1 V T M S B Q R V B f M j M w M T E 2 X z I z M D E y M C / Q m N C 3 0 L z Q t d C 9 0 L X Q v d C 9 0 Y v Q u S D R g t C 4 0 L 8 u e 1 x 1 M D A z Y 1 R J T U V c d T A w M 2 U s M 3 0 m c X V v d D s s J n F 1 b 3 Q 7 U 2 V j d G l v b j E v V V M x I F B F U F 8 y M z A x M T Z f M j M w M T I w L 9 C Y 0 L f Q v N C 1 0 L 3 Q t d C 9 0 L 3 R i 9 C 5 I N G C 0 L j Q v z E u e 1 x 1 M D A z Y 0 9 Q R U 5 c d T A w M 2 U s N H 0 m c X V v d D s s J n F 1 b 3 Q 7 U 2 V j d G l v b j E v V V M x I F B F U F 8 y M z A x M T Z f M j M w M T I w L 9 C Y 0 L f Q v N C 1 0 L 3 Q t d C 9 0 L 3 R i 9 C 5 I N G C 0 L j Q v z E u e 1 x 1 M D A z Y 0 h J R 0 h c d T A w M 2 U s N X 0 m c X V v d D s s J n F 1 b 3 Q 7 U 2 V j d G l v b j E v V V M x I F B F U F 8 y M z A x M T Z f M j M w M T I w L 9 C Y 0 L f Q v N C 1 0 L 3 Q t d C 9 0 L 3 R i 9 C 5 I N G C 0 L j Q v z E u e 1 x 1 M D A z Y 0 x P V 1 x 1 M D A z Z S w 2 f S Z x d W 9 0 O y w m c X V v d D t T Z W N 0 a W 9 u M S 9 V U z E g U E V Q X z I z M D E x N l 8 y M z A x M j A v 0 J j Q t 9 C 8 0 L X Q v d C 1 0 L 3 Q v d G L 0 L k g 0 Y L Q u N C / M S 5 7 X H U w M D N j Q 0 x P U 0 V c d T A w M 2 U s N 3 0 m c X V v d D s s J n F 1 b 3 Q 7 U 2 V j d G l v b j E v V V M x I F B F U F 8 y M z A x M T Z f M j M w M T I w L 9 C Y 0 L f Q v N C 1 0 L 3 Q t d C 9 0 L 3 R i 9 C 5 I N G C 0 L j Q v y 5 7 X H U w M D N j V k 9 M X H U w M D N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U z E l M j B Q R V B f M j M w M T E 2 X z I z M D E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z E l M j B Q R V B f M j M w M T E 2 X z I z M D E y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U 0 L 7 Q s d C w 0 L L Q u N G C 0 Y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j o 1 N D o 0 M y 4 w M T U 2 N j U y W i I g L z 4 8 R W 5 0 c n k g V H l w Z T 0 i R m l s b E N v b H V t b l R 5 c G V z I i B W Y W x 1 Z T 0 i c 0 J n T U p D Z 1 V G Q l F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7 Q s d C w 0 L L Q u N G C 0 Y w x L 9 C Y 0 Y H R g t C + 0 Y f Q v d C 4 0 L o u e 1 x 1 M D A z Y 1 R J Q 0 t F U l x 1 M D A z Z S w w f S Z x d W 9 0 O y w m c X V v d D t T Z W N 0 a W 9 u M S / Q l N C + 0 L H Q s N C y 0 L j R g t G M M S / Q m N G B 0 Y L Q v t G H 0 L 3 Q u N C 6 L n t c d T A w M 2 N Q R V J c d T A w M 2 U s M X 0 m c X V v d D s s J n F 1 b 3 Q 7 U 2 V j d G l v b j E v 0 J T Q v t C x 0 L D Q s t C 4 0 Y L R j D E v 0 J j R g d G C 0 L 7 R h 9 C 9 0 L j Q u i 5 7 X H U w M D N j R E F U R V x 1 M D A z Z S w y f S Z x d W 9 0 O y w m c X V v d D t T Z W N 0 a W 9 u M S / Q l N C + 0 L H Q s N C y 0 L j R g t G M M S / Q m N G B 0 Y L Q v t G H 0 L 3 Q u N C 6 L n t c d T A w M 2 N U S U 1 F X H U w M D N l L D N 9 J n F 1 b 3 Q 7 L C Z x d W 9 0 O 1 N l Y 3 R p b 2 4 x L 9 C U 0 L 7 Q s d C w 0 L L Q u N G C 0 Y w x L 9 C Y 0 Y H R g t C + 0 Y f Q v d C 4 0 L o u e 1 x 1 M D A z Y 0 9 Q R U 5 c d T A w M 2 U s N H 0 m c X V v d D s s J n F 1 b 3 Q 7 U 2 V j d G l v b j E v 0 J T Q v t C x 0 L D Q s t C 4 0 Y L R j D E v 0 J j R g d G C 0 L 7 R h 9 C 9 0 L j Q u i 5 7 X H U w M D N j S E l H S F x 1 M D A z Z S w 1 f S Z x d W 9 0 O y w m c X V v d D t T Z W N 0 a W 9 u M S / Q l N C + 0 L H Q s N C y 0 L j R g t G M M S / Q m N G B 0 Y L Q v t G H 0 L 3 Q u N C 6 L n t c d T A w M 2 N M T 1 d c d T A w M 2 U s N n 0 m c X V v d D s s J n F 1 b 3 Q 7 U 2 V j d G l v b j E v 0 J T Q v t C x 0 L D Q s t C 4 0 Y L R j D E v 0 J j R g d G C 0 L 7 R h 9 C 9 0 L j Q u i 5 7 X H U w M D N j Q 0 x P U 0 V c d T A w M 2 U s N 3 0 m c X V v d D s s J n F 1 b 3 Q 7 U 2 V j d G l v b j E v 0 J T Q v t C x 0 L D Q s t C 4 0 Y L R j D E v 0 J j R g d G C 0 L 7 R h 9 C 9 0 L j Q u i 5 7 X H U w M D N j V k 9 M X H U w M D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U 0 L 7 Q s d C w 0 L L Q u N G C 0 Y w x L 9 C Y 0 Y H R g t C + 0 Y f Q v d C 4 0 L o u e 1 x 1 M D A z Y 1 R J Q 0 t F U l x 1 M D A z Z S w w f S Z x d W 9 0 O y w m c X V v d D t T Z W N 0 a W 9 u M S / Q l N C + 0 L H Q s N C y 0 L j R g t G M M S / Q m N G B 0 Y L Q v t G H 0 L 3 Q u N C 6 L n t c d T A w M 2 N Q R V J c d T A w M 2 U s M X 0 m c X V v d D s s J n F 1 b 3 Q 7 U 2 V j d G l v b j E v 0 J T Q v t C x 0 L D Q s t C 4 0 Y L R j D E v 0 J j R g d G C 0 L 7 R h 9 C 9 0 L j Q u i 5 7 X H U w M D N j R E F U R V x 1 M D A z Z S w y f S Z x d W 9 0 O y w m c X V v d D t T Z W N 0 a W 9 u M S / Q l N C + 0 L H Q s N C y 0 L j R g t G M M S / Q m N G B 0 Y L Q v t G H 0 L 3 Q u N C 6 L n t c d T A w M 2 N U S U 1 F X H U w M D N l L D N 9 J n F 1 b 3 Q 7 L C Z x d W 9 0 O 1 N l Y 3 R p b 2 4 x L 9 C U 0 L 7 Q s d C w 0 L L Q u N G C 0 Y w x L 9 C Y 0 Y H R g t C + 0 Y f Q v d C 4 0 L o u e 1 x 1 M D A z Y 0 9 Q R U 5 c d T A w M 2 U s N H 0 m c X V v d D s s J n F 1 b 3 Q 7 U 2 V j d G l v b j E v 0 J T Q v t C x 0 L D Q s t C 4 0 Y L R j D E v 0 J j R g d G C 0 L 7 R h 9 C 9 0 L j Q u i 5 7 X H U w M D N j S E l H S F x 1 M D A z Z S w 1 f S Z x d W 9 0 O y w m c X V v d D t T Z W N 0 a W 9 u M S / Q l N C + 0 L H Q s N C y 0 L j R g t G M M S / Q m N G B 0 Y L Q v t G H 0 L 3 Q u N C 6 L n t c d T A w M 2 N M T 1 d c d T A w M 2 U s N n 0 m c X V v d D s s J n F 1 b 3 Q 7 U 2 V j d G l v b j E v 0 J T Q v t C x 0 L D Q s t C 4 0 Y L R j D E v 0 J j R g d G C 0 L 7 R h 9 C 9 0 L j Q u i 5 7 X H U w M D N j Q 0 x P U 0 V c d T A w M 2 U s N 3 0 m c X V v d D s s J n F 1 b 3 Q 7 U 2 V j d G l v b j E v 0 J T Q v t C x 0 L D Q s t C 4 0 Y L R j D E v 0 J j R g d G C 0 L 7 R h 9 C 9 0 L j Q u i 5 7 X H U w M D N j V k 9 M X H U w M D N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j g l R D E l O D I l R D E l O E M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S U 4 M y V E M C V C Q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Y P Q u 9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c 6 M D I 6 M j U u O T c 5 M z A 5 N l o i I C 8 + P E V u d H J 5 I F R 5 c G U 9 I k Z p b G x D b 2 x 1 b W 5 U e X B l c y I g V m F s d W U 9 I n N C Z 0 F B Q U F B Q S I g L z 4 8 R W 5 0 c n k g V H l w Z T 0 i R m l s b E N v b H V t b k 5 h b W V z I i B W Y W x 1 Z T 0 i c 1 s m c X V v d D t O Y W 1 l J n F 1 b 3 Q 7 L C Z x d W 9 0 O 1 Z h b H V l L t C d 0 L D Q u N C 8 0 L X Q v d C + 0 L L Q s N C 9 0 L j Q t S D Q v N C w 0 Y D R i N G A 0 Y P R g t C w I C Z x d W 9 0 O y w m c X V v d D t W Y W x 1 Z S 7 Q n N C 1 0 Y H R g t C + I N C / 0 Y D Q v t C y 0 L X Q t N C 1 0 L 3 Q u N G P J n F 1 b 3 Q 7 L C Z x d W 9 0 O 1 Z h b H V l L t C h 0 L X Q t 9 C + 0 L 3 Q v d C + 0 Y H R g t G M J n F 1 b 3 Q 7 L C Z x d W 9 0 O 1 Z h b H V l L t C f 0 Y D Q v t C 0 0 L 7 Q u 9 C 2 0 L j R g t C 1 0 L v R j N C 9 0 L 7 R g d G C 0 Y w m c X V v d D s s J n F 1 b 3 Q 7 V m F s d W U u 0 J 7 Q v 9 C 4 0 Y H Q s N C 9 0 L j Q t S D Q v N C w 0 Y D R i N G A 0 Y P R g t C w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Y P Q u 9 C w L 9 C f 0 Y D Q t d C + 0 L H R g N C w 0 L f Q v t C y 0 L D Q v d C + I N C y I N G C 0 L D Q s d C 7 0 L j R h t G D L n t O Y W 1 l L D B 9 J n F 1 b 3 Q 7 L C Z x d W 9 0 O 1 N l Y 3 R p b 2 4 x L 9 C i 0 Y P Q u 9 C w L 9 C g 0 L D Q t 9 C y 0 L X R g N C 9 0 Y P R g t G L 0 L k g 0 Y 3 Q u 9 C 1 0 L z Q t d C 9 0 Y I g V m F s d W U u e 1 Z h b H V l L t C d 0 L D Q u N C 8 0 L X Q v d C + 0 L L Q s N C 9 0 L j Q t S D Q v N C w 0 Y D R i N G A 0 Y P R g t C w I C w x f S Z x d W 9 0 O y w m c X V v d D t T Z W N 0 a W 9 u M S / Q o t G D 0 L v Q s C / Q o N C w 0 L f Q s t C 1 0 Y D Q v d G D 0 Y L R i 9 C 5 I N G N 0 L v Q t d C 8 0 L X Q v d G C I F Z h b H V l L n t W Y W x 1 Z S 7 Q n N C 1 0 Y H R g t C + I N C / 0 Y D Q v t C y 0 L X Q t N C 1 0 L 3 Q u N G P L D J 9 J n F 1 b 3 Q 7 L C Z x d W 9 0 O 1 N l Y 3 R p b 2 4 x L 9 C i 0 Y P Q u 9 C w L 9 C g 0 L D Q t 9 C y 0 L X R g N C 9 0 Y P R g t G L 0 L k g 0 Y 3 Q u 9 C 1 0 L z Q t d C 9 0 Y I g V m F s d W U u e 1 Z h b H V l L t C h 0 L X Q t 9 C + 0 L 3 Q v d C + 0 Y H R g t G M L D N 9 J n F 1 b 3 Q 7 L C Z x d W 9 0 O 1 N l Y 3 R p b 2 4 x L 9 C i 0 Y P Q u 9 C w L 9 C g 0 L D Q t 9 C y 0 L X R g N C 9 0 Y P R g t G L 0 L k g 0 Y 3 Q u 9 C 1 0 L z Q t d C 9 0 Y I g V m F s d W U u e 1 Z h b H V l L t C f 0 Y D Q v t C 0 0 L 7 Q u 9 C 2 0 L j R g t C 1 0 L v R j N C 9 0 L 7 R g d G C 0 Y w s N H 0 m c X V v d D s s J n F 1 b 3 Q 7 U 2 V j d G l v b j E v 0 K L R g 9 C 7 0 L A v 0 K D Q s N C 3 0 L L Q t d G A 0 L 3 R g 9 G C 0 Y v Q u S D R j d C 7 0 L X Q v N C 1 0 L 3 R g i B W Y W x 1 Z S 5 7 V m F s d W U u 0 J 7 Q v 9 C 4 0 Y H Q s N C 9 0 L j Q t S D Q v N C w 0 Y D R i N G A 0 Y P R g t C w I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t G D 0 L v Q s C / Q n 9 G A 0 L X Q v t C x 0 Y D Q s N C 3 0 L 7 Q s t C w 0 L 3 Q v i D Q s i D R g t C w 0 L H Q u 9 C 4 0 Y b R g y 5 7 T m F t Z S w w f S Z x d W 9 0 O y w m c X V v d D t T Z W N 0 a W 9 u M S / Q o t G D 0 L v Q s C / Q o N C w 0 L f Q s t C 1 0 Y D Q v d G D 0 Y L R i 9 C 5 I N G N 0 L v Q t d C 8 0 L X Q v d G C I F Z h b H V l L n t W Y W x 1 Z S 7 Q n d C w 0 L j Q v N C 1 0 L 3 Q v t C y 0 L D Q v d C 4 0 L U g 0 L z Q s N G A 0 Y j R g N G D 0 Y L Q s C A s M X 0 m c X V v d D s s J n F 1 b 3 Q 7 U 2 V j d G l v b j E v 0 K L R g 9 C 7 0 L A v 0 K D Q s N C 3 0 L L Q t d G A 0 L 3 R g 9 G C 0 Y v Q u S D R j d C 7 0 L X Q v N C 1 0 L 3 R g i B W Y W x 1 Z S 5 7 V m F s d W U u 0 J z Q t d G B 0 Y L Q v i D Q v 9 G A 0 L 7 Q s t C 1 0 L T Q t d C 9 0 L j R j y w y f S Z x d W 9 0 O y w m c X V v d D t T Z W N 0 a W 9 u M S / Q o t G D 0 L v Q s C / Q o N C w 0 L f Q s t C 1 0 Y D Q v d G D 0 Y L R i 9 C 5 I N G N 0 L v Q t d C 8 0 L X Q v d G C I F Z h b H V l L n t W Y W x 1 Z S 7 Q o d C 1 0 L f Q v t C 9 0 L 3 Q v t G B 0 Y L R j C w z f S Z x d W 9 0 O y w m c X V v d D t T Z W N 0 a W 9 u M S / Q o t G D 0 L v Q s C / Q o N C w 0 L f Q s t C 1 0 Y D Q v d G D 0 Y L R i 9 C 5 I N G N 0 L v Q t d C 8 0 L X Q v d G C I F Z h b H V l L n t W Y W x 1 Z S 7 Q n 9 G A 0 L 7 Q t N C + 0 L v Q t t C 4 0 Y L Q t d C 7 0 Y z Q v d C + 0 Y H R g t G M L D R 9 J n F 1 b 3 Q 7 L C Z x d W 9 0 O 1 N l Y 3 R p b 2 4 x L 9 C i 0 Y P Q u 9 C w L 9 C g 0 L D Q t 9 C y 0 L X R g N C 9 0 Y P R g t G L 0 L k g 0 Y 3 Q u 9 C 1 0 L z Q t d C 9 0 Y I g V m F s d W U u e 1 Z h b H V l L t C e 0 L / Q u N G B 0 L D Q v d C 4 0 L U g 0 L z Q s N G A 0 Y j R g N G D 0 Y L Q s C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S U 4 M y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E l O D M l R D A l Q k I l R D A l Q j A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x J T g z J U Q w J U J C J U Q w J U I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z o x N D o z M y 4 5 N j A 4 M D M 5 W i I g L z 4 8 R W 5 0 c n k g V H l w Z T 0 i R m l s b E N v b H V t b l R 5 c G V z I i B W Y W x 1 Z T 0 i c 0 F B Q U F B Q U F B Q U E 9 P S I g L z 4 8 R W 5 0 c n k g V H l w Z T 0 i R m l s b E N v b H V t b k 5 h b W V z I i B W Y W x 1 Z T 0 i c 1 s m c X V v d D t D b 2 x 1 b W 4 x L m d s b 2 J h b F 9 p Z C Z x d W 9 0 O y w m c X V v d D t D b 2 x 1 b W 4 x L n N 5 c 3 R l b V 9 v Y m p l Y 3 R f a W Q m c X V v d D s s J n F 1 b 3 Q 7 Q 2 9 s d W 1 u M S 5 z a W d u Y X R 1 c m V f Z G F 0 Z S Z x d W 9 0 O y w m c X V v d D t D b 2 x 1 b W 4 x L l J h e m R l b C Z x d W 9 0 O y w m c X V v d D t D b 2 x 1 b W 4 x L k t v Z C Z x d W 9 0 O y w m c X V v d D t D b 2 x 1 b W 4 x L k 5 h b W U m c X V v d D s s J n F 1 b 3 Q 7 Q 2 9 s d W 1 u M S 5 J Z H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I w M T k w N T E 0 V D A x M D A v 0 K D Q s N C 3 0 L L Q t d G A 0 L 3 R g 9 G C 0 Y v Q u S D R j d C 7 0 L X Q v N C 1 0 L 3 R g i B D b 2 x 1 b W 4 x L n t D b 2 x 1 b W 4 x L m d s b 2 J h b F 9 p Z C w w f S Z x d W 9 0 O y w m c X V v d D t T Z W N 0 a W 9 u M S 9 k Y X R h L T I w M T k w N T E 0 V D A x M D A v 0 K D Q s N C 3 0 L L Q t d G A 0 L 3 R g 9 G C 0 Y v Q u S D R j d C 7 0 L X Q v N C 1 0 L 3 R g i B D b 2 x 1 b W 4 x L n t D b 2 x 1 b W 4 x L n N 5 c 3 R l b V 9 v Y m p l Y 3 R f a W Q s M X 0 m c X V v d D s s J n F 1 b 3 Q 7 U 2 V j d G l v b j E v Z G F 0 Y S 0 y M D E 5 M D U x N F Q w M T A w L 9 C g 0 L D Q t 9 C y 0 L X R g N C 9 0 Y P R g t G L 0 L k g 0 Y 3 Q u 9 C 1 0 L z Q t d C 9 0 Y I g Q 2 9 s d W 1 u M S 5 7 Q 2 9 s d W 1 u M S 5 z a W d u Y X R 1 c m V f Z G F 0 Z S w y f S Z x d W 9 0 O y w m c X V v d D t T Z W N 0 a W 9 u M S 9 k Y X R h L T I w M T k w N T E 0 V D A x M D A v 0 K D Q s N C 3 0 L L Q t d G A 0 L 3 R g 9 G C 0 Y v Q u S D R j d C 7 0 L X Q v N C 1 0 L 3 R g i B D b 2 x 1 b W 4 x L n t D b 2 x 1 b W 4 x L l J h e m R l b C w z f S Z x d W 9 0 O y w m c X V v d D t T Z W N 0 a W 9 u M S 9 k Y X R h L T I w M T k w N T E 0 V D A x M D A v 0 K D Q s N C 3 0 L L Q t d G A 0 L 3 R g 9 G C 0 Y v Q u S D R j d C 7 0 L X Q v N C 1 0 L 3 R g i B D b 2 x 1 b W 4 x L n t D b 2 x 1 b W 4 x L k t v Z C w 0 f S Z x d W 9 0 O y w m c X V v d D t T Z W N 0 a W 9 u M S 9 k Y X R h L T I w M T k w N T E 0 V D A x M D A v 0 K D Q s N C 3 0 L L Q t d G A 0 L 3 R g 9 G C 0 Y v Q u S D R j d C 7 0 L X Q v N C 1 0 L 3 R g i B D b 2 x 1 b W 4 x L n t D b 2 x 1 b W 4 x L k 5 h b W U s N X 0 m c X V v d D s s J n F 1 b 3 Q 7 U 2 V j d G l v b j E v Z G F 0 Y S 0 y M D E 5 M D U x N F Q w M T A w L 9 C g 0 L D Q t 9 C y 0 L X R g N C 9 0 Y P R g t G L 0 L k g 0 Y 3 Q u 9 C 1 0 L z Q t d C 9 0 Y I g Q 2 9 s d W 1 u M S 5 7 Q 2 9 s d W 1 u M S 5 J Z H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0 y M D E 5 M D U x N F Q w M T A w L 9 C g 0 L D Q t 9 C y 0 L X R g N C 9 0 Y P R g t G L 0 L k g 0 Y 3 Q u 9 C 1 0 L z Q t d C 9 0 Y I g Q 2 9 s d W 1 u M S 5 7 Q 2 9 s d W 1 u M S 5 n b G 9 i Y W x f a W Q s M H 0 m c X V v d D s s J n F 1 b 3 Q 7 U 2 V j d G l v b j E v Z G F 0 Y S 0 y M D E 5 M D U x N F Q w M T A w L 9 C g 0 L D Q t 9 C y 0 L X R g N C 9 0 Y P R g t G L 0 L k g 0 Y 3 Q u 9 C 1 0 L z Q t d C 9 0 Y I g Q 2 9 s d W 1 u M S 5 7 Q 2 9 s d W 1 u M S 5 z e X N 0 Z W 1 f b 2 J q Z W N 0 X 2 l k L D F 9 J n F 1 b 3 Q 7 L C Z x d W 9 0 O 1 N l Y 3 R p b 2 4 x L 2 R h d G E t M j A x O T A 1 M T R U M D E w M C / Q o N C w 0 L f Q s t C 1 0 Y D Q v d G D 0 Y L R i 9 C 5 I N G N 0 L v Q t d C 8 0 L X Q v d G C I E N v b H V t b j E u e 0 N v b H V t b j E u c 2 l n b m F 0 d X J l X 2 R h d G U s M n 0 m c X V v d D s s J n F 1 b 3 Q 7 U 2 V j d G l v b j E v Z G F 0 Y S 0 y M D E 5 M D U x N F Q w M T A w L 9 C g 0 L D Q t 9 C y 0 L X R g N C 9 0 Y P R g t G L 0 L k g 0 Y 3 Q u 9 C 1 0 L z Q t d C 9 0 Y I g Q 2 9 s d W 1 u M S 5 7 Q 2 9 s d W 1 u M S 5 S Y X p k Z W w s M 3 0 m c X V v d D s s J n F 1 b 3 Q 7 U 2 V j d G l v b j E v Z G F 0 Y S 0 y M D E 5 M D U x N F Q w M T A w L 9 C g 0 L D Q t 9 C y 0 L X R g N C 9 0 Y P R g t G L 0 L k g 0 Y 3 Q u 9 C 1 0 L z Q t d C 9 0 Y I g Q 2 9 s d W 1 u M S 5 7 Q 2 9 s d W 1 u M S 5 L b 2 Q s N H 0 m c X V v d D s s J n F 1 b 3 Q 7 U 2 V j d G l v b j E v Z G F 0 Y S 0 y M D E 5 M D U x N F Q w M T A w L 9 C g 0 L D Q t 9 C y 0 L X R g N C 9 0 Y P R g t G L 0 L k g 0 Y 3 Q u 9 C 1 0 L z Q t d C 9 0 Y I g Q 2 9 s d W 1 u M S 5 7 Q 2 9 s d W 1 u M S 5 O Y W 1 l L D V 9 J n F 1 b 3 Q 7 L C Z x d W 9 0 O 1 N l Y 3 R p b 2 4 x L 2 R h d G E t M j A x O T A 1 M T R U M D E w M C / Q o N C w 0 L f Q s t C 1 0 Y D Q v d G D 0 Y L R i 9 C 5 I N G N 0 L v Q t d C 8 0 L X Q v d G C I E N v b H V t b j E u e 0 N v b H V t b j E u S W R 4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I w M T k w N T E 0 V D A x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5 M D U x N F Q w M T A w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0 J v Q u N G B 0 Y I 2 I d C h 0 L L Q v t C 0 0 L 3 Q s N G P I N G C 0 L D Q s d C 7 0 L j R h t C w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N z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1 V D E 3 O j E 2 O j M 5 L j A 5 M T g z N T B a I i A v P j x F b n R y e S B U e X B l P S J G a W x s Q 2 9 s d W 1 u V H l w Z X M i I F Z h b H V l P S J z Q U F B Q U F B Q U F B Q T 0 9 I i A v P j x F b n R y e S B U e X B l P S J G a W x s Q 2 9 s d W 1 u T m F t Z X M i I F Z h b H V l P S J z W y Z x d W 9 0 O 0 N v b H V t b j E u Z 2 x v Y m F s X 2 l k J n F 1 b 3 Q 7 L C Z x d W 9 0 O 0 N v b H V t b j E u c 3 l z d G V t X 2 9 i a m V j d F 9 p Z C Z x d W 9 0 O y w m c X V v d D t D b 2 x 1 b W 4 x L n N p Z 2 5 h d H V y Z V 9 k Y X R l J n F 1 b 3 Q 7 L C Z x d W 9 0 O 0 N v b H V t b j E u U m F 6 Z G V s J n F 1 b 3 Q 7 L C Z x d W 9 0 O 0 N v b H V t b j E u S 2 9 k J n F 1 b 3 Q 7 L C Z x d W 9 0 O 0 N v b H V t b j E u T m F t Z S Z x d W 9 0 O y w m c X V v d D t D b 2 x 1 b W 4 x L k l k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j A x O T A 1 M T R U M D E w M C A o M i k v 0 K D Q s N C 3 0 L L Q t d G A 0 L 3 R g 9 G C 0 Y v Q u S D R j d C 7 0 L X Q v N C 1 0 L 3 R g i B D b 2 x 1 b W 4 x L n t D b 2 x 1 b W 4 x L m d s b 2 J h b F 9 p Z C w w f S Z x d W 9 0 O y w m c X V v d D t T Z W N 0 a W 9 u M S 9 k Y X R h L T I w M T k w N T E 0 V D A x M D A g K D I p L 9 C g 0 L D Q t 9 C y 0 L X R g N C 9 0 Y P R g t G L 0 L k g 0 Y 3 Q u 9 C 1 0 L z Q t d C 9 0 Y I g Q 2 9 s d W 1 u M S 5 7 Q 2 9 s d W 1 u M S 5 z e X N 0 Z W 1 f b 2 J q Z W N 0 X 2 l k L D F 9 J n F 1 b 3 Q 7 L C Z x d W 9 0 O 1 N l Y 3 R p b 2 4 x L 2 R h d G E t M j A x O T A 1 M T R U M D E w M C A o M i k v 0 K D Q s N C 3 0 L L Q t d G A 0 L 3 R g 9 G C 0 Y v Q u S D R j d C 7 0 L X Q v N C 1 0 L 3 R g i B D b 2 x 1 b W 4 x L n t D b 2 x 1 b W 4 x L n N p Z 2 5 h d H V y Z V 9 k Y X R l L D J 9 J n F 1 b 3 Q 7 L C Z x d W 9 0 O 1 N l Y 3 R p b 2 4 x L 2 R h d G E t M j A x O T A 1 M T R U M D E w M C A o M i k v 0 K D Q s N C 3 0 L L Q t d G A 0 L 3 R g 9 G C 0 Y v Q u S D R j d C 7 0 L X Q v N C 1 0 L 3 R g i B D b 2 x 1 b W 4 x L n t D b 2 x 1 b W 4 x L l J h e m R l b C w z f S Z x d W 9 0 O y w m c X V v d D t T Z W N 0 a W 9 u M S 9 k Y X R h L T I w M T k w N T E 0 V D A x M D A g K D I p L 9 C g 0 L D Q t 9 C y 0 L X R g N C 9 0 Y P R g t G L 0 L k g 0 Y 3 Q u 9 C 1 0 L z Q t d C 9 0 Y I g Q 2 9 s d W 1 u M S 5 7 Q 2 9 s d W 1 u M S 5 L b 2 Q s N H 0 m c X V v d D s s J n F 1 b 3 Q 7 U 2 V j d G l v b j E v Z G F 0 Y S 0 y M D E 5 M D U x N F Q w M T A w I C g y K S / Q o N C w 0 L f Q s t C 1 0 Y D Q v d G D 0 Y L R i 9 C 5 I N G N 0 L v Q t d C 8 0 L X Q v d G C I E N v b H V t b j E u e 0 N v b H V t b j E u T m F t Z S w 1 f S Z x d W 9 0 O y w m c X V v d D t T Z W N 0 a W 9 u M S 9 k Y X R h L T I w M T k w N T E 0 V D A x M D A g K D I p L 9 C g 0 L D Q t 9 C y 0 L X R g N C 9 0 Y P R g t G L 0 L k g 0 Y 3 Q u 9 C 1 0 L z Q t d C 9 0 Y I g Q 2 9 s d W 1 u M S 5 7 Q 2 9 s d W 1 u M S 5 J Z H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0 y M D E 5 M D U x N F Q w M T A w I C g y K S / Q o N C w 0 L f Q s t C 1 0 Y D Q v d G D 0 Y L R i 9 C 5 I N G N 0 L v Q t d C 8 0 L X Q v d G C I E N v b H V t b j E u e 0 N v b H V t b j E u Z 2 x v Y m F s X 2 l k L D B 9 J n F 1 b 3 Q 7 L C Z x d W 9 0 O 1 N l Y 3 R p b 2 4 x L 2 R h d G E t M j A x O T A 1 M T R U M D E w M C A o M i k v 0 K D Q s N C 3 0 L L Q t d G A 0 L 3 R g 9 G C 0 Y v Q u S D R j d C 7 0 L X Q v N C 1 0 L 3 R g i B D b 2 x 1 b W 4 x L n t D b 2 x 1 b W 4 x L n N 5 c 3 R l b V 9 v Y m p l Y 3 R f a W Q s M X 0 m c X V v d D s s J n F 1 b 3 Q 7 U 2 V j d G l v b j E v Z G F 0 Y S 0 y M D E 5 M D U x N F Q w M T A w I C g y K S / Q o N C w 0 L f Q s t C 1 0 Y D Q v d G D 0 Y L R i 9 C 5 I N G N 0 L v Q t d C 8 0 L X Q v d G C I E N v b H V t b j E u e 0 N v b H V t b j E u c 2 l n b m F 0 d X J l X 2 R h d G U s M n 0 m c X V v d D s s J n F 1 b 3 Q 7 U 2 V j d G l v b j E v Z G F 0 Y S 0 y M D E 5 M D U x N F Q w M T A w I C g y K S / Q o N C w 0 L f Q s t C 1 0 Y D Q v d G D 0 Y L R i 9 C 5 I N G N 0 L v Q t d C 8 0 L X Q v d G C I E N v b H V t b j E u e 0 N v b H V t b j E u U m F 6 Z G V s L D N 9 J n F 1 b 3 Q 7 L C Z x d W 9 0 O 1 N l Y 3 R p b 2 4 x L 2 R h d G E t M j A x O T A 1 M T R U M D E w M C A o M i k v 0 K D Q s N C 3 0 L L Q t d G A 0 L 3 R g 9 G C 0 Y v Q u S D R j d C 7 0 L X Q v N C 1 0 L 3 R g i B D b 2 x 1 b W 4 x L n t D b 2 x 1 b W 4 x L k t v Z C w 0 f S Z x d W 9 0 O y w m c X V v d D t T Z W N 0 a W 9 u M S 9 k Y X R h L T I w M T k w N T E 0 V D A x M D A g K D I p L 9 C g 0 L D Q t 9 C y 0 L X R g N C 9 0 Y P R g t G L 0 L k g 0 Y 3 Q u 9 C 1 0 L z Q t d C 9 0 Y I g Q 2 9 s d W 1 u M S 5 7 Q 2 9 s d W 1 u M S 5 O Y W 1 l L D V 9 J n F 1 b 3 Q 7 L C Z x d W 9 0 O 1 N l Y 3 R p b 2 4 x L 2 R h d G E t M j A x O T A 1 M T R U M D E w M C A o M i k v 0 K D Q s N C 3 0 L L Q t d G A 0 L 3 R g 9 G C 0 Y v Q u S D R j d C 7 0 L X Q v N C 1 0 L 3 R g i B D b 2 x 1 b W 4 x L n t D b 2 x 1 b W 4 x L k l k e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y M D E 5 M D U x N F Q w M T A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T A 1 M T R U M D E w M C U y M C g y K S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k w N T E 0 V D A x M D A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T t G z s L H T R L 9 6 r H B z 1 7 w 7 A A A A A A I A A A A A A A N m A A D A A A A A E A A A A F q f n o s r Q i P H p / C B J 9 P D y t I A A A A A B I A A A K A A A A A Q A A A A p E x g U d y D t Q 9 d J f E M O l E F B 1 A A A A C 9 q t r o r y y y y i d z r / n q d k o J S K W 3 c x x u Q 7 8 J r I 9 g r J 3 L z Q M e Q p 3 e f a f V V P I c z O K 9 d C v Q t 2 i u Z O 0 C c 3 S x t A v V k I i 2 B y i Y y N 0 b 8 J N T B x / E r W N O s R Q A A A D i 5 1 9 F 0 q W i 5 q U 4 C 6 G d S z n r e 2 P T I w = = < / D a t a M a s h u p > 
</file>

<file path=customXml/itemProps1.xml><?xml version="1.0" encoding="utf-8"?>
<ds:datastoreItem xmlns:ds="http://schemas.openxmlformats.org/officeDocument/2006/customXml" ds:itemID="{6E7E30E6-240D-443F-8E36-970140D59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Решение1</vt:lpstr>
      <vt:lpstr>2</vt:lpstr>
      <vt:lpstr>Пепси</vt:lpstr>
      <vt:lpstr>Решение2</vt:lpstr>
      <vt:lpstr>3</vt:lpstr>
      <vt:lpstr>Решение3</vt:lpstr>
      <vt:lpstr>4</vt:lpstr>
      <vt:lpstr>Решение4</vt:lpstr>
      <vt:lpstr>ВПР</vt:lpstr>
      <vt:lpstr>5</vt:lpstr>
      <vt:lpstr>Решение5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Сергушов Павел Андреевич</dc:creator>
  <cp:lastModifiedBy>Pavel Sergushov</cp:lastModifiedBy>
  <dcterms:created xsi:type="dcterms:W3CDTF">2015-06-05T18:19:34Z</dcterms:created>
  <dcterms:modified xsi:type="dcterms:W3CDTF">2024-04-01T20:22:29Z</dcterms:modified>
</cp:coreProperties>
</file>