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315" windowHeight="11835" activeTab="1"/>
  </bookViews>
  <sheets>
    <sheet name="KT základní" sheetId="15" r:id="rId1"/>
    <sheet name="KT vysokoškolské" sheetId="16" r:id="rId2"/>
    <sheet name="data" sheetId="10" r:id="rId3"/>
    <sheet name="List2" sheetId="11" r:id="rId4"/>
    <sheet name="vysvětlivky" sheetId="8" r:id="rId5"/>
  </sheets>
  <definedNames>
    <definedName name="ExterníData_1" localSheetId="2" hidden="1">data!$A$1:$L$99</definedName>
    <definedName name="ExterníData_1" localSheetId="3" hidden="1">List2!$A$1:$I$15</definedName>
  </definedNames>
  <calcPr calcId="145621"/>
  <pivotCaches>
    <pivotCache cacheId="101" r:id="rId6"/>
  </pivotCaches>
</workbook>
</file>

<file path=xl/calcChain.xml><?xml version="1.0" encoding="utf-8"?>
<calcChain xmlns="http://schemas.openxmlformats.org/spreadsheetml/2006/main">
  <c r="C100" i="10" l="1"/>
  <c r="B100" i="10"/>
  <c r="M100" i="10"/>
</calcChain>
</file>

<file path=xl/connections.xml><?xml version="1.0" encoding="utf-8"?>
<connections xmlns="http://schemas.openxmlformats.org/spreadsheetml/2006/main">
  <connection id="1" keepAlive="1" name="Dotaz – sldb2021_vzdelani" description="Připojení k dotazu produktu sldb2021_vzdelani v sešitě" type="5" refreshedVersion="4" background="1" saveData="1">
    <dbPr connection="provider=Microsoft.Mashup.OleDb.1;data source=$EmbeddedMashup(e9138aed-25ac-43a8-8723-adb13eb8f7b1)$;location=sldb2021_vzdelani;extended properties=&quot;UEsDBBQAAgAIAPlhmVp0UXFPqwAAAPoAAAASABwAQ29uZmlnL1BhY2thZ2UueG1sIKIYACigFAAAAAAAAAAAAAAAAAAAAAAAAAAAAIWPwQqCQBiEX0X27r/rmmHxux68JgRBRDdZN13SNdw1fbcOPVKvUFBGt24zw3ww87jdMZ3axruq3urOJCQARjxlZFdqUyVkcCc/JqnAbSHPRaW8V9nY9WR1QmrnLmtKx3GEMYSuryhnLKCHfLOTtWoLXxvrCiMV+VLlf4oI3L/HCA5RDFHAQlgwjnSOMddm1gFEEPLVEhjSnxizoXFDr4S0fnZEOluknx/iCVBLAwQUAAIACAD5YZla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+WGZWm7WZ0YwAwAAjAoAABMAHABGb3JtdWxhcy9TZWN0aW9uMS5tIKIYACigFAAAAAAAAAAAAAAAAAAAAAAAAAAAAO2VzU7bQBCA70i8w8pcHMmK4kCoVJpKVaDqL9AEDoUga+MdwGS9G3nXLgnKI/QBECeOPfAClTgZ3qtjO2Cn2PxIPTaKkrVndubb+dlR4GpPCtLL/u21xYXFBXVMA2BEcTZoNpq2E00YcCo80iYc9OICwc8eC+QJvuioqL4u3dAHoc33Hod6RwqND8o0Oq/7uwoClf7277RU//Nud+97f51q6lCXMvDHzoY4Ai0ddNdyGstOo9XfRvsw1CUisk0j4F+DYUTvtOaVUr2NUxd4f4YulXYip9PtRxBMwGn2H5yt7qrIqFn768A939MQtA3LsEhH8tAXqm03LbIhXMk8cdRebTUatkW+hVJDT485tPNlfVMKOKhZWZSWjL348pjTKL4iCsgkiq9vL0HIkMS/AxmJ+MrAGO7QAW7Eo/ho5QNgRAJlpgG2yP7s9TvOey7lNFBtHYRFDxh0jbaoiH+R2/P4kg3HudEecMxsV/5Q5jNYLALUPSbmfjgB33NcTx2gJcNuNIwaoYKh5C5emfDNW2IYtZxl+/YcTjDJMxzFZThyIcfpgqA+zIJqlrNbZ2fGsWRCaopAxkje/ARN5GAcUQ2cMA4EIW4ueHyZME+nufstBoOgyrMvo4LnClLrzAiHdOLoU20UDPdQjBiJJkOuSSHCm6A0sE/SE2YZQGIwDeZQMmNqLRkPu8ps1hK1jO0VKlXpJE4+e4LVv8Ch3gqxSHPCrpwMKIfMddnue+CN0xGmMl1nLs2y82HkKyjI2YOcCMqI3UouB6RHeenO+mO75ksoVCOZlkNVLmWAPZIn88nDY3g9hkVVeazH4J5RhKiSls0wc1Fskrnnmfy+vfKHYQ7nBHJ4v2ZUh/6cjaQ077f9VaflVW1XN2B1tJM2/BehKma5QLrn31wI/MbXRI9HOeAOto86lIGfMe6MR1DdrnZK+SjPR6FXV+qJmWlZ5T5MZGHDtLa44IkK4uKkrOrq/wPz5QPzueNsNh9nAytzu5KOq+JAesFEKJ9Fs2t5udhlJZp2xcgtGQjzyKv5hH2E2n4Rtp1zryQtmS1bT18U1fdECVHSeplC8+m+LzZShe+1P1BLAQItABQAAgAIAPlhmVp0UXFPqwAAAPoAAAASAAAAAAAAAAAAAAAAAAAAAABDb25maWcvUGFja2FnZS54bWxQSwECLQAUAAIACAD5YZlaD8rpq6QAAADpAAAAEwAAAAAAAAAAAAAAAAD3AAAAW0NvbnRlbnRfVHlwZXNdLnhtbFBLAQItABQAAgAIAPlhmVpu1mdGMAMAAIwKAAATAAAAAAAAAAAAAAAAAOgBAABGb3JtdWxhcy9TZWN0aW9uMS5tUEsFBgAAAAADAAMAwgAAAGUFAAAAAA==&quot;" command="SELECT * FROM [sldb2021_vzdelani]"/>
  </connection>
  <connection id="2" keepAlive="1" name="Dotaz – sldb2021_vzdelani (2)" description="Připojení k dotazu produktu sldb2021_vzdelani (2) v sešitě" type="5" refreshedVersion="4" background="1" saveData="1">
    <dbPr connection="provider=Microsoft.Mashup.OleDb.1;data source=$EmbeddedMashup(e9138aed-25ac-43a8-8723-adb13eb8f7b1)$;location=&quot;sldb2021_vzdelani (2)&quot;;extended properties=&quot;UEsDBBQAAgAIAPlhmVp0UXFPqwAAAPoAAAASABwAQ29uZmlnL1BhY2thZ2UueG1sIKIYACigFAAAAAAAAAAAAAAAAAAAAAAAAAAAAIWPwQqCQBiEX0X27r/rmmHxux68JgRBRDdZN13SNdw1fbcOPVKvUFBGt24zw3ww87jdMZ3axruq3urOJCQARjxlZFdqUyVkcCc/JqnAbSHPRaW8V9nY9WR1QmrnLmtKx3GEMYSuryhnLKCHfLOTtWoLXxvrCiMV+VLlf4oI3L/HCA5RDFHAQlgwjnSOMddm1gFEEPLVEhjSnxizoXFDr4S0fnZEOluknx/iCVBLAwQUAAIACAD5YZla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+WGZWiMb7h+oAQAAYgMAABMAHABGb3JtdWxhcy9TZWN0aW9uMS5tIKIYACigFAAAAAAAAAAAAAAAAAAAAAAAAAAAAJWSzU7jMBSF95X6DpbZJJJVxYGwAGWVdjajGUoLi4Egy42vINSxUewaCuojzAOwnOU8B/BeuGmr8hMxGi/8e3zP5yMbKGypFRqvRnrY7XQ75orXINAONlJM4iimzN0LkFyVKIhDjFIkwXY7yLczUetrv5EZ1+vrYlaBssG3UkIv08r6hQlwdpCfGqhN0+cblcm/n47OfuV9bjnjBRdQzdlAXYLVzHsmLNplUZIPfX2Y2pYjNOQO5I966vhG9V7U6AZ3Bch8za+NZY5lo9xBfQ8szj89sFcYh0Ny3gdZVqWFOsUEE5RpOauUSWlM0EAVWpTqMt1PoogSdDzTFsZ2LiHdTns/tYKLkKxS2sE+Eltrx9XTX/Ty+PRHTOfLHE/4xGvHIH38I31rgiZPgoAXVyg4X9nuXXglxuG22pGASd3UMlLPbgrY1hpBpR2seYN2Y/KAV4JdvPgSkbYytvl/QN5vkGkUfUlN/wubbrn3vN96mrx9wvDlEa7951pfbAlH8eqNSwsRediYxEuTG/38GyzSk7njFiRSXCCaLP8/XizCbqdU//A+fAVQSwECLQAUAAIACAD5YZladFFxT6sAAAD6AAAAEgAAAAAAAAAAAAAAAAAAAAAAQ29uZmlnL1BhY2thZ2UueG1sUEsBAi0AFAACAAgA+WGZWg/K6aukAAAA6QAAABMAAAAAAAAAAAAAAAAA9wAAAFtDb250ZW50X1R5cGVzXS54bWxQSwECLQAUAAIACAD5YZlaIxvuH6gBAABiAwAAEwAAAAAAAAAAAAAAAADoAQAARm9ybXVsYXMvU2VjdGlvbjEubVBLBQYAAAAAAwADAMIAAADdAwAAAAA=&quot;" command="SELECT * FROM [sldb2021_vzdelani (2)]"/>
  </connection>
</connections>
</file>

<file path=xl/sharedStrings.xml><?xml version="1.0" encoding="utf-8"?>
<sst xmlns="http://schemas.openxmlformats.org/spreadsheetml/2006/main" count="1174" uniqueCount="206">
  <si>
    <t>idhod</t>
  </si>
  <si>
    <t>vzdelani_cis</t>
  </si>
  <si>
    <t>vzdelani_kod</t>
  </si>
  <si>
    <t>uzemi_cis</t>
  </si>
  <si>
    <t>uzemi_kod</t>
  </si>
  <si>
    <t>sldb_rok</t>
  </si>
  <si>
    <t>sldb_datum</t>
  </si>
  <si>
    <t>vzdelani_txt</t>
  </si>
  <si>
    <t>uzemi_txt</t>
  </si>
  <si>
    <t>Zlínský kraj</t>
  </si>
  <si>
    <t>Bez vzdělání</t>
  </si>
  <si>
    <t>Nezjištěno</t>
  </si>
  <si>
    <t>Úplné  střední (s maturitou), vč. nástavbového a pomaturitního</t>
  </si>
  <si>
    <t>Střední vč. vyučení (bez maturity)</t>
  </si>
  <si>
    <t>Vysokoškolské</t>
  </si>
  <si>
    <t>Základní vč. neukončeného</t>
  </si>
  <si>
    <t>Vyšší odborné, konzervatoř</t>
  </si>
  <si>
    <t>Středočeský kraj</t>
  </si>
  <si>
    <t>Olomoucký kraj</t>
  </si>
  <si>
    <t>Moravskoslezský kraj</t>
  </si>
  <si>
    <t>Kraj Vysočina</t>
  </si>
  <si>
    <t>Karlovarský kraj</t>
  </si>
  <si>
    <t>Jihomoravský kraj</t>
  </si>
  <si>
    <t>Jihočeský kraj</t>
  </si>
  <si>
    <t>Královéhradecký kraj</t>
  </si>
  <si>
    <t>Pardubický kraj</t>
  </si>
  <si>
    <t>Liberecký kraj</t>
  </si>
  <si>
    <t>Ústecký kraj</t>
  </si>
  <si>
    <t>Plzeňský kraj</t>
  </si>
  <si>
    <t>Hlavní město Praha</t>
  </si>
  <si>
    <t>Hodnoty</t>
  </si>
  <si>
    <t>zdroj:</t>
  </si>
  <si>
    <t>https://data.gov.cz/datov%C3%A1-sada?iri=https%3A%2F%2Fdata.gov.cz%2Fzdroj%2Fdatov%C3%A9-sady%2F00025593%2Fd752b2704511a0e381d2e89385ad0b9f</t>
  </si>
  <si>
    <t>https://csu.gov.cz/vysledky-scitani-2021-otevrena-data-dokumentace</t>
  </si>
  <si>
    <t>počet obyvatel nad 15 let</t>
  </si>
  <si>
    <t>počet obyvatel dle vzdělání</t>
  </si>
  <si>
    <t>Součet z počet obyvatel dle vzdělání</t>
  </si>
  <si>
    <t>Celkem</t>
  </si>
  <si>
    <t>(Více položek)</t>
  </si>
  <si>
    <t>ukaz_kod</t>
  </si>
  <si>
    <t>944984177</t>
  </si>
  <si>
    <t>1102063</t>
  </si>
  <si>
    <t>3162</t>
  </si>
  <si>
    <t>1294</t>
  </si>
  <si>
    <t>001</t>
  </si>
  <si>
    <t>100</t>
  </si>
  <si>
    <t>3018</t>
  </si>
  <si>
    <t>2021</t>
  </si>
  <si>
    <t>2021-03-26</t>
  </si>
  <si>
    <t>944984176</t>
  </si>
  <si>
    <t>900</t>
  </si>
  <si>
    <t>944997385</t>
  </si>
  <si>
    <t>5181</t>
  </si>
  <si>
    <t>35450001</t>
  </si>
  <si>
    <t>944984174</t>
  </si>
  <si>
    <t>5784</t>
  </si>
  <si>
    <t>105</t>
  </si>
  <si>
    <t>945004139</t>
  </si>
  <si>
    <t>109</t>
  </si>
  <si>
    <t>944984175</t>
  </si>
  <si>
    <t>117</t>
  </si>
  <si>
    <t>945010790</t>
  </si>
  <si>
    <t>130</t>
  </si>
  <si>
    <t>945019166</t>
  </si>
  <si>
    <t>1162092</t>
  </si>
  <si>
    <t>3026</t>
  </si>
  <si>
    <t>945032581</t>
  </si>
  <si>
    <t>944999126</t>
  </si>
  <si>
    <t>945012376</t>
  </si>
  <si>
    <t>945019040</t>
  </si>
  <si>
    <t>945032449</t>
  </si>
  <si>
    <t>945032580</t>
  </si>
  <si>
    <t>944987336</t>
  </si>
  <si>
    <t>530545</t>
  </si>
  <si>
    <t>3034</t>
  </si>
  <si>
    <t>945012375</t>
  </si>
  <si>
    <t>944987334</t>
  </si>
  <si>
    <t>945032447</t>
  </si>
  <si>
    <t>945019039</t>
  </si>
  <si>
    <t>945032448</t>
  </si>
  <si>
    <t>944987335</t>
  </si>
  <si>
    <t>944987596</t>
  </si>
  <si>
    <t>490442</t>
  </si>
  <si>
    <t>3042</t>
  </si>
  <si>
    <t>945005789</t>
  </si>
  <si>
    <t>945032582</t>
  </si>
  <si>
    <t>945005788</t>
  </si>
  <si>
    <t>944987594</t>
  </si>
  <si>
    <t>945025891</t>
  </si>
  <si>
    <t>944987595</t>
  </si>
  <si>
    <t>944987333</t>
  </si>
  <si>
    <t>236517</t>
  </si>
  <si>
    <t>3051</t>
  </si>
  <si>
    <t>945005648</t>
  </si>
  <si>
    <t>945019038</t>
  </si>
  <si>
    <t>944987077</t>
  </si>
  <si>
    <t>944987078</t>
  </si>
  <si>
    <t>945005647</t>
  </si>
  <si>
    <t>945025757</t>
  </si>
  <si>
    <t>944983896</t>
  </si>
  <si>
    <t>662139</t>
  </si>
  <si>
    <t>3069</t>
  </si>
  <si>
    <t>944987862</t>
  </si>
  <si>
    <t>944987861</t>
  </si>
  <si>
    <t>944987860</t>
  </si>
  <si>
    <t>945005910</t>
  </si>
  <si>
    <t>945032729</t>
  </si>
  <si>
    <t>945019289</t>
  </si>
  <si>
    <t>944997384</t>
  </si>
  <si>
    <t>363889</t>
  </si>
  <si>
    <t>3077</t>
  </si>
  <si>
    <t>944997383</t>
  </si>
  <si>
    <t>945004138</t>
  </si>
  <si>
    <t>944997381</t>
  </si>
  <si>
    <t>944997382</t>
  </si>
  <si>
    <t>945010789</t>
  </si>
  <si>
    <t>945024193</t>
  </si>
  <si>
    <t>945019288</t>
  </si>
  <si>
    <t>453626</t>
  </si>
  <si>
    <t>3085</t>
  </si>
  <si>
    <t>944999264</t>
  </si>
  <si>
    <t>944987859</t>
  </si>
  <si>
    <t>945032728</t>
  </si>
  <si>
    <t>945005908</t>
  </si>
  <si>
    <t>945005909</t>
  </si>
  <si>
    <t>944999263</t>
  </si>
  <si>
    <t>944987858</t>
  </si>
  <si>
    <t>427281</t>
  </si>
  <si>
    <t>3093</t>
  </si>
  <si>
    <t>944987857</t>
  </si>
  <si>
    <t>945005790</t>
  </si>
  <si>
    <t>944987597</t>
  </si>
  <si>
    <t>944987598</t>
  </si>
  <si>
    <t>944987599</t>
  </si>
  <si>
    <t>944987600</t>
  </si>
  <si>
    <t>944983901</t>
  </si>
  <si>
    <t>418463</t>
  </si>
  <si>
    <t>3107</t>
  </si>
  <si>
    <t>945024065</t>
  </si>
  <si>
    <t>945024064</t>
  </si>
  <si>
    <t>944983899</t>
  </si>
  <si>
    <t>945030712</t>
  </si>
  <si>
    <t>944983900</t>
  </si>
  <si>
    <t>945017363</t>
  </si>
  <si>
    <t>945017362</t>
  </si>
  <si>
    <t>1003977</t>
  </si>
  <si>
    <t>3115</t>
  </si>
  <si>
    <t>945004021</t>
  </si>
  <si>
    <t>945024063</t>
  </si>
  <si>
    <t>944983897</t>
  </si>
  <si>
    <t>944983898</t>
  </si>
  <si>
    <t>945010654</t>
  </si>
  <si>
    <t>945010655</t>
  </si>
  <si>
    <t>945018888</t>
  </si>
  <si>
    <t>521624</t>
  </si>
  <si>
    <t>3123</t>
  </si>
  <si>
    <t>945012249</t>
  </si>
  <si>
    <t>945018887</t>
  </si>
  <si>
    <t>945005529</t>
  </si>
  <si>
    <t>945005530</t>
  </si>
  <si>
    <t>945005531</t>
  </si>
  <si>
    <t>945005532</t>
  </si>
  <si>
    <t>945005404</t>
  </si>
  <si>
    <t>477032</t>
  </si>
  <si>
    <t>3131</t>
  </si>
  <si>
    <t>945025493</t>
  </si>
  <si>
    <t>945005403</t>
  </si>
  <si>
    <t>944998747</t>
  </si>
  <si>
    <t>945018769</t>
  </si>
  <si>
    <t>945005402</t>
  </si>
  <si>
    <t>945018770</t>
  </si>
  <si>
    <t>944987076</t>
  </si>
  <si>
    <t>982717</t>
  </si>
  <si>
    <t>3140</t>
  </si>
  <si>
    <t>944998878</t>
  </si>
  <si>
    <t>945018890</t>
  </si>
  <si>
    <t>945032306</t>
  </si>
  <si>
    <t>945018889</t>
  </si>
  <si>
    <t>945025627</t>
  </si>
  <si>
    <t>944998877</t>
  </si>
  <si>
    <t>Sloupec2</t>
  </si>
  <si>
    <t>Column1</t>
  </si>
  <si>
    <t>Column6</t>
  </si>
  <si>
    <t>Column7</t>
  </si>
  <si>
    <t>Column8</t>
  </si>
  <si>
    <t>Column9</t>
  </si>
  <si>
    <t>Column10</t>
  </si>
  <si>
    <t>Column11</t>
  </si>
  <si>
    <t>Column12</t>
  </si>
  <si>
    <t>944986807</t>
  </si>
  <si>
    <t>Počet obyvatel s obvyklým pobytem ve věku 15 a více let</t>
  </si>
  <si>
    <t/>
  </si>
  <si>
    <t>944998744</t>
  </si>
  <si>
    <t>945025489</t>
  </si>
  <si>
    <t>945025490</t>
  </si>
  <si>
    <t>944986542</t>
  </si>
  <si>
    <t>945025492</t>
  </si>
  <si>
    <t>944998746</t>
  </si>
  <si>
    <t>945005401</t>
  </si>
  <si>
    <t>945025491</t>
  </si>
  <si>
    <t>945032174</t>
  </si>
  <si>
    <t>944998745</t>
  </si>
  <si>
    <t>945032034</t>
  </si>
  <si>
    <t>944986540</t>
  </si>
  <si>
    <t>944986541</t>
  </si>
  <si>
    <t>Podíl počtu obyvatel dle vzdělanosti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</si>
</sst>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1" fillId="0" borderId="0" xfId="1"/>
    <xf numFmtId="0" fontId="0" fillId="0" borderId="0" xfId="0" applyAlignment="1">
      <alignment wrapText="1"/>
    </xf>
    <xf numFmtId="10" fontId="0" fillId="0" borderId="0" xfId="0" applyNumberFormat="1"/>
    <xf numFmtId="3" fontId="0" fillId="0" borderId="0" xfId="0" applyNumberFormat="1"/>
    <xf numFmtId="0" fontId="0" fillId="0" borderId="0" xfId="0" applyAlignment="1"/>
    <xf numFmtId="3" fontId="0" fillId="0" borderId="0" xfId="0" applyNumberFormat="1" applyAlignment="1">
      <alignment wrapText="1"/>
    </xf>
  </cellXfs>
  <cellStyles count="2">
    <cellStyle name="Hypertextový odkaz" xfId="1" builtinId="8"/>
    <cellStyle name="Normální" xfId="0" builtinId="0"/>
  </cellStyles>
  <dxfs count="51"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50"/>
      <tableStyleElement type="headerRow" dxfId="49"/>
      <tableStyleElement type="firstRowStripe" dxfId="48"/>
    </tableStyle>
    <tableStyle name="TableStyleQueryResult" pivot="0" count="3">
      <tableStyleElement type="wholeTable" dxfId="47"/>
      <tableStyleElement type="headerRow" dxfId="46"/>
      <tableStyleElement type="firstRowStripe" dxfId="4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[analyza_vzdelanosti_CR_v2.xlsx]KT základní!Kontingenční tabulka 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3696985648381692E-2"/>
          <c:y val="0.23203123001437687"/>
          <c:w val="0.88958992242961277"/>
          <c:h val="0.57150905844371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'KT základní'!$C$4:$C$5</c:f>
              <c:strCache>
                <c:ptCount val="1"/>
                <c:pt idx="0">
                  <c:v>Součet z počet obyvatel dle vzdělání</c:v>
                </c:pt>
              </c:strCache>
            </c:strRef>
          </c:tx>
          <c:invertIfNegative val="0"/>
          <c:cat>
            <c:multiLvlStrRef>
              <c:f>'KT základní'!$A$6:$B$19</c:f>
              <c:multiLvlStrCache>
                <c:ptCount val="14"/>
                <c:lvl>
                  <c:pt idx="0">
                    <c:v>236 517</c:v>
                  </c:pt>
                  <c:pt idx="1">
                    <c:v>662 139</c:v>
                  </c:pt>
                  <c:pt idx="2">
                    <c:v>982 717</c:v>
                  </c:pt>
                  <c:pt idx="3">
                    <c:v>363 889</c:v>
                  </c:pt>
                  <c:pt idx="4">
                    <c:v>490 442</c:v>
                  </c:pt>
                  <c:pt idx="5">
                    <c:v>521 624</c:v>
                  </c:pt>
                  <c:pt idx="6">
                    <c:v>477 032</c:v>
                  </c:pt>
                  <c:pt idx="7">
                    <c:v>530 545</c:v>
                  </c:pt>
                  <c:pt idx="8">
                    <c:v>453 626</c:v>
                  </c:pt>
                  <c:pt idx="9">
                    <c:v>427 281</c:v>
                  </c:pt>
                  <c:pt idx="10">
                    <c:v>418 463</c:v>
                  </c:pt>
                  <c:pt idx="11">
                    <c:v>1 162 092</c:v>
                  </c:pt>
                  <c:pt idx="12">
                    <c:v>1 003 977</c:v>
                  </c:pt>
                  <c:pt idx="13">
                    <c:v>1 102 063</c:v>
                  </c:pt>
                </c:lvl>
                <c:lvl>
                  <c:pt idx="0">
                    <c:v>Karlovarský kraj</c:v>
                  </c:pt>
                  <c:pt idx="1">
                    <c:v>Ústecký kraj</c:v>
                  </c:pt>
                  <c:pt idx="2">
                    <c:v>Moravskoslezský kraj</c:v>
                  </c:pt>
                  <c:pt idx="3">
                    <c:v>Liberecký kraj</c:v>
                  </c:pt>
                  <c:pt idx="4">
                    <c:v>Plzeňský kraj</c:v>
                  </c:pt>
                  <c:pt idx="5">
                    <c:v>Olomoucký kraj</c:v>
                  </c:pt>
                  <c:pt idx="6">
                    <c:v>Zlínský kraj</c:v>
                  </c:pt>
                  <c:pt idx="7">
                    <c:v>Jihočeský kraj</c:v>
                  </c:pt>
                  <c:pt idx="8">
                    <c:v>Královéhradecký kraj</c:v>
                  </c:pt>
                  <c:pt idx="9">
                    <c:v>Pardubický kraj</c:v>
                  </c:pt>
                  <c:pt idx="10">
                    <c:v>Kraj Vysočina</c:v>
                  </c:pt>
                  <c:pt idx="11">
                    <c:v>Středočeský kraj</c:v>
                  </c:pt>
                  <c:pt idx="12">
                    <c:v>Jihomoravský kraj</c:v>
                  </c:pt>
                  <c:pt idx="13">
                    <c:v>Hlavní město Praha</c:v>
                  </c:pt>
                </c:lvl>
              </c:multiLvlStrCache>
            </c:multiLvlStrRef>
          </c:cat>
          <c:val>
            <c:numRef>
              <c:f>'KT základní'!$C$6:$C$19</c:f>
              <c:numCache>
                <c:formatCode>#,##0</c:formatCode>
                <c:ptCount val="14"/>
                <c:pt idx="0">
                  <c:v>42694</c:v>
                </c:pt>
                <c:pt idx="1">
                  <c:v>118103</c:v>
                </c:pt>
                <c:pt idx="2">
                  <c:v>142993</c:v>
                </c:pt>
                <c:pt idx="3">
                  <c:v>52712</c:v>
                </c:pt>
                <c:pt idx="4">
                  <c:v>67200</c:v>
                </c:pt>
                <c:pt idx="5">
                  <c:v>70556</c:v>
                </c:pt>
                <c:pt idx="6">
                  <c:v>64481</c:v>
                </c:pt>
                <c:pt idx="7">
                  <c:v>70891</c:v>
                </c:pt>
                <c:pt idx="8">
                  <c:v>60225</c:v>
                </c:pt>
                <c:pt idx="9">
                  <c:v>56464</c:v>
                </c:pt>
                <c:pt idx="10">
                  <c:v>53838</c:v>
                </c:pt>
                <c:pt idx="11">
                  <c:v>148031</c:v>
                </c:pt>
                <c:pt idx="12">
                  <c:v>126113</c:v>
                </c:pt>
                <c:pt idx="13">
                  <c:v>89659</c:v>
                </c:pt>
              </c:numCache>
            </c:numRef>
          </c:val>
        </c:ser>
        <c:ser>
          <c:idx val="1"/>
          <c:order val="1"/>
          <c:tx>
            <c:strRef>
              <c:f>'KT základní'!$D$4:$D$5</c:f>
              <c:strCache>
                <c:ptCount val="1"/>
                <c:pt idx="0">
                  <c:v>Podíl počtu obyvatel dle vzdělanosti</c:v>
                </c:pt>
              </c:strCache>
            </c:strRef>
          </c:tx>
          <c:invertIfNegative val="0"/>
          <c:cat>
            <c:multiLvlStrRef>
              <c:f>'KT základní'!$A$6:$B$19</c:f>
              <c:multiLvlStrCache>
                <c:ptCount val="14"/>
                <c:lvl>
                  <c:pt idx="0">
                    <c:v>236 517</c:v>
                  </c:pt>
                  <c:pt idx="1">
                    <c:v>662 139</c:v>
                  </c:pt>
                  <c:pt idx="2">
                    <c:v>982 717</c:v>
                  </c:pt>
                  <c:pt idx="3">
                    <c:v>363 889</c:v>
                  </c:pt>
                  <c:pt idx="4">
                    <c:v>490 442</c:v>
                  </c:pt>
                  <c:pt idx="5">
                    <c:v>521 624</c:v>
                  </c:pt>
                  <c:pt idx="6">
                    <c:v>477 032</c:v>
                  </c:pt>
                  <c:pt idx="7">
                    <c:v>530 545</c:v>
                  </c:pt>
                  <c:pt idx="8">
                    <c:v>453 626</c:v>
                  </c:pt>
                  <c:pt idx="9">
                    <c:v>427 281</c:v>
                  </c:pt>
                  <c:pt idx="10">
                    <c:v>418 463</c:v>
                  </c:pt>
                  <c:pt idx="11">
                    <c:v>1 162 092</c:v>
                  </c:pt>
                  <c:pt idx="12">
                    <c:v>1 003 977</c:v>
                  </c:pt>
                  <c:pt idx="13">
                    <c:v>1 102 063</c:v>
                  </c:pt>
                </c:lvl>
                <c:lvl>
                  <c:pt idx="0">
                    <c:v>Karlovarský kraj</c:v>
                  </c:pt>
                  <c:pt idx="1">
                    <c:v>Ústecký kraj</c:v>
                  </c:pt>
                  <c:pt idx="2">
                    <c:v>Moravskoslezský kraj</c:v>
                  </c:pt>
                  <c:pt idx="3">
                    <c:v>Liberecký kraj</c:v>
                  </c:pt>
                  <c:pt idx="4">
                    <c:v>Plzeňský kraj</c:v>
                  </c:pt>
                  <c:pt idx="5">
                    <c:v>Olomoucký kraj</c:v>
                  </c:pt>
                  <c:pt idx="6">
                    <c:v>Zlínský kraj</c:v>
                  </c:pt>
                  <c:pt idx="7">
                    <c:v>Jihočeský kraj</c:v>
                  </c:pt>
                  <c:pt idx="8">
                    <c:v>Královéhradecký kraj</c:v>
                  </c:pt>
                  <c:pt idx="9">
                    <c:v>Pardubický kraj</c:v>
                  </c:pt>
                  <c:pt idx="10">
                    <c:v>Kraj Vysočina</c:v>
                  </c:pt>
                  <c:pt idx="11">
                    <c:v>Středočeský kraj</c:v>
                  </c:pt>
                  <c:pt idx="12">
                    <c:v>Jihomoravský kraj</c:v>
                  </c:pt>
                  <c:pt idx="13">
                    <c:v>Hlavní město Praha</c:v>
                  </c:pt>
                </c:lvl>
              </c:multiLvlStrCache>
            </c:multiLvlStrRef>
          </c:cat>
          <c:val>
            <c:numRef>
              <c:f>'KT základní'!$D$6:$D$19</c:f>
              <c:numCache>
                <c:formatCode>0.00%</c:formatCode>
                <c:ptCount val="14"/>
                <c:pt idx="0">
                  <c:v>9.0255668725715277E-2</c:v>
                </c:pt>
                <c:pt idx="1">
                  <c:v>8.9182935909227518E-2</c:v>
                </c:pt>
                <c:pt idx="2">
                  <c:v>7.275390575313137E-2</c:v>
                </c:pt>
                <c:pt idx="3">
                  <c:v>7.2428680174448798E-2</c:v>
                </c:pt>
                <c:pt idx="4">
                  <c:v>6.8509630088777057E-2</c:v>
                </c:pt>
                <c:pt idx="5">
                  <c:v>6.7631090593991069E-2</c:v>
                </c:pt>
                <c:pt idx="6">
                  <c:v>6.7585612705227324E-2</c:v>
                </c:pt>
                <c:pt idx="7">
                  <c:v>6.6809601447568062E-2</c:v>
                </c:pt>
                <c:pt idx="8">
                  <c:v>6.6381777058634212E-2</c:v>
                </c:pt>
                <c:pt idx="9">
                  <c:v>6.6073614319382329E-2</c:v>
                </c:pt>
                <c:pt idx="10">
                  <c:v>6.4328267971122899E-2</c:v>
                </c:pt>
                <c:pt idx="11">
                  <c:v>6.3691601009214421E-2</c:v>
                </c:pt>
                <c:pt idx="12">
                  <c:v>6.2806717683771635E-2</c:v>
                </c:pt>
                <c:pt idx="13">
                  <c:v>4.0677801541291199E-2</c:v>
                </c:pt>
              </c:numCache>
            </c:numRef>
          </c:val>
        </c:ser>
        <c:dLbls>
          <c:dLblPos val="inBase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745408"/>
        <c:axId val="443746944"/>
      </c:barChart>
      <c:catAx>
        <c:axId val="443745408"/>
        <c:scaling>
          <c:orientation val="minMax"/>
        </c:scaling>
        <c:delete val="0"/>
        <c:axPos val="b"/>
        <c:title>
          <c:layout/>
          <c:overlay val="0"/>
          <c:txPr>
            <a:bodyPr rot="0" vert="horz"/>
            <a:lstStyle/>
            <a:p>
              <a:pPr>
                <a:defRPr/>
              </a:pPr>
              <a:endParaRPr lang="cs-CZ"/>
            </a:p>
          </c:txPr>
        </c:title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cs-CZ"/>
          </a:p>
        </c:txPr>
        <c:crossAx val="443746944"/>
        <c:crosses val="autoZero"/>
        <c:auto val="1"/>
        <c:lblAlgn val="ctr"/>
        <c:lblOffset val="100"/>
        <c:noMultiLvlLbl val="1"/>
      </c:catAx>
      <c:valAx>
        <c:axId val="4437469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cs-CZ"/>
          </a:p>
        </c:txPr>
        <c:crossAx val="443745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[analyza_vzdelanosti_CR_v2.xlsx]KT vysokoškolské!Kontingenční tabulka 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3696985648381692E-2"/>
          <c:y val="0.23203123001437687"/>
          <c:w val="0.88958992242961277"/>
          <c:h val="0.57150905844371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'KT vysokoškolské'!$C$4:$C$5</c:f>
              <c:strCache>
                <c:ptCount val="1"/>
                <c:pt idx="0">
                  <c:v>Součet z počet obyvatel dle vzdělání</c:v>
                </c:pt>
              </c:strCache>
            </c:strRef>
          </c:tx>
          <c:invertIfNegative val="0"/>
          <c:cat>
            <c:multiLvlStrRef>
              <c:f>'KT vysokoškolské'!$A$6:$B$19</c:f>
              <c:multiLvlStrCache>
                <c:ptCount val="14"/>
                <c:lvl>
                  <c:pt idx="0">
                    <c:v>1 102 063</c:v>
                  </c:pt>
                  <c:pt idx="1">
                    <c:v>1 003 977</c:v>
                  </c:pt>
                  <c:pt idx="2">
                    <c:v>1 162 092</c:v>
                  </c:pt>
                  <c:pt idx="3">
                    <c:v>521 624</c:v>
                  </c:pt>
                  <c:pt idx="4">
                    <c:v>477 032</c:v>
                  </c:pt>
                  <c:pt idx="5">
                    <c:v>982 717</c:v>
                  </c:pt>
                  <c:pt idx="6">
                    <c:v>530 545</c:v>
                  </c:pt>
                  <c:pt idx="7">
                    <c:v>490 442</c:v>
                  </c:pt>
                  <c:pt idx="8">
                    <c:v>453 626</c:v>
                  </c:pt>
                  <c:pt idx="9">
                    <c:v>427 281</c:v>
                  </c:pt>
                  <c:pt idx="10">
                    <c:v>418 463</c:v>
                  </c:pt>
                  <c:pt idx="11">
                    <c:v>363 889</c:v>
                  </c:pt>
                  <c:pt idx="12">
                    <c:v>662 139</c:v>
                  </c:pt>
                  <c:pt idx="13">
                    <c:v>236 517</c:v>
                  </c:pt>
                </c:lvl>
                <c:lvl>
                  <c:pt idx="0">
                    <c:v>Hlavní město Praha</c:v>
                  </c:pt>
                  <c:pt idx="1">
                    <c:v>Jihomoravský kraj</c:v>
                  </c:pt>
                  <c:pt idx="2">
                    <c:v>Středočeský kraj</c:v>
                  </c:pt>
                  <c:pt idx="3">
                    <c:v>Olomoucký kraj</c:v>
                  </c:pt>
                  <c:pt idx="4">
                    <c:v>Zlínský kraj</c:v>
                  </c:pt>
                  <c:pt idx="5">
                    <c:v>Moravskoslezský kraj</c:v>
                  </c:pt>
                  <c:pt idx="6">
                    <c:v>Jihočeský kraj</c:v>
                  </c:pt>
                  <c:pt idx="7">
                    <c:v>Plzeňský kraj</c:v>
                  </c:pt>
                  <c:pt idx="8">
                    <c:v>Královéhradecký kraj</c:v>
                  </c:pt>
                  <c:pt idx="9">
                    <c:v>Pardubický kraj</c:v>
                  </c:pt>
                  <c:pt idx="10">
                    <c:v>Kraj Vysočina</c:v>
                  </c:pt>
                  <c:pt idx="11">
                    <c:v>Liberecký kraj</c:v>
                  </c:pt>
                  <c:pt idx="12">
                    <c:v>Ústecký kraj</c:v>
                  </c:pt>
                  <c:pt idx="13">
                    <c:v>Karlovarský kraj</c:v>
                  </c:pt>
                </c:lvl>
              </c:multiLvlStrCache>
            </c:multiLvlStrRef>
          </c:cat>
          <c:val>
            <c:numRef>
              <c:f>'KT vysokoškolské'!$C$6:$C$19</c:f>
              <c:numCache>
                <c:formatCode>#,##0</c:formatCode>
                <c:ptCount val="14"/>
                <c:pt idx="0">
                  <c:v>371351</c:v>
                </c:pt>
                <c:pt idx="1">
                  <c:v>207890</c:v>
                </c:pt>
                <c:pt idx="2">
                  <c:v>196805</c:v>
                </c:pt>
                <c:pt idx="3">
                  <c:v>81795</c:v>
                </c:pt>
                <c:pt idx="4">
                  <c:v>74338</c:v>
                </c:pt>
                <c:pt idx="5">
                  <c:v>151462</c:v>
                </c:pt>
                <c:pt idx="6">
                  <c:v>79899</c:v>
                </c:pt>
                <c:pt idx="7">
                  <c:v>70888</c:v>
                </c:pt>
                <c:pt idx="8">
                  <c:v>63077</c:v>
                </c:pt>
                <c:pt idx="9">
                  <c:v>58987</c:v>
                </c:pt>
                <c:pt idx="10">
                  <c:v>56276</c:v>
                </c:pt>
                <c:pt idx="11">
                  <c:v>48054</c:v>
                </c:pt>
                <c:pt idx="12">
                  <c:v>68782</c:v>
                </c:pt>
                <c:pt idx="13">
                  <c:v>22803</c:v>
                </c:pt>
              </c:numCache>
            </c:numRef>
          </c:val>
        </c:ser>
        <c:ser>
          <c:idx val="1"/>
          <c:order val="1"/>
          <c:tx>
            <c:strRef>
              <c:f>'KT vysokoškolské'!$D$4:$D$5</c:f>
              <c:strCache>
                <c:ptCount val="1"/>
                <c:pt idx="0">
                  <c:v>Podíl počtu obyvatel dle vzdělanosti</c:v>
                </c:pt>
              </c:strCache>
            </c:strRef>
          </c:tx>
          <c:invertIfNegative val="0"/>
          <c:cat>
            <c:multiLvlStrRef>
              <c:f>'KT vysokoškolské'!$A$6:$B$19</c:f>
              <c:multiLvlStrCache>
                <c:ptCount val="14"/>
                <c:lvl>
                  <c:pt idx="0">
                    <c:v>1 102 063</c:v>
                  </c:pt>
                  <c:pt idx="1">
                    <c:v>1 003 977</c:v>
                  </c:pt>
                  <c:pt idx="2">
                    <c:v>1 162 092</c:v>
                  </c:pt>
                  <c:pt idx="3">
                    <c:v>521 624</c:v>
                  </c:pt>
                  <c:pt idx="4">
                    <c:v>477 032</c:v>
                  </c:pt>
                  <c:pt idx="5">
                    <c:v>982 717</c:v>
                  </c:pt>
                  <c:pt idx="6">
                    <c:v>530 545</c:v>
                  </c:pt>
                  <c:pt idx="7">
                    <c:v>490 442</c:v>
                  </c:pt>
                  <c:pt idx="8">
                    <c:v>453 626</c:v>
                  </c:pt>
                  <c:pt idx="9">
                    <c:v>427 281</c:v>
                  </c:pt>
                  <c:pt idx="10">
                    <c:v>418 463</c:v>
                  </c:pt>
                  <c:pt idx="11">
                    <c:v>363 889</c:v>
                  </c:pt>
                  <c:pt idx="12">
                    <c:v>662 139</c:v>
                  </c:pt>
                  <c:pt idx="13">
                    <c:v>236 517</c:v>
                  </c:pt>
                </c:lvl>
                <c:lvl>
                  <c:pt idx="0">
                    <c:v>Hlavní město Praha</c:v>
                  </c:pt>
                  <c:pt idx="1">
                    <c:v>Jihomoravský kraj</c:v>
                  </c:pt>
                  <c:pt idx="2">
                    <c:v>Středočeský kraj</c:v>
                  </c:pt>
                  <c:pt idx="3">
                    <c:v>Olomoucký kraj</c:v>
                  </c:pt>
                  <c:pt idx="4">
                    <c:v>Zlínský kraj</c:v>
                  </c:pt>
                  <c:pt idx="5">
                    <c:v>Moravskoslezský kraj</c:v>
                  </c:pt>
                  <c:pt idx="6">
                    <c:v>Jihočeský kraj</c:v>
                  </c:pt>
                  <c:pt idx="7">
                    <c:v>Plzeňský kraj</c:v>
                  </c:pt>
                  <c:pt idx="8">
                    <c:v>Královéhradecký kraj</c:v>
                  </c:pt>
                  <c:pt idx="9">
                    <c:v>Pardubický kraj</c:v>
                  </c:pt>
                  <c:pt idx="10">
                    <c:v>Kraj Vysočina</c:v>
                  </c:pt>
                  <c:pt idx="11">
                    <c:v>Liberecký kraj</c:v>
                  </c:pt>
                  <c:pt idx="12">
                    <c:v>Ústecký kraj</c:v>
                  </c:pt>
                  <c:pt idx="13">
                    <c:v>Karlovarský kraj</c:v>
                  </c:pt>
                </c:lvl>
              </c:multiLvlStrCache>
            </c:multiLvlStrRef>
          </c:cat>
          <c:val>
            <c:numRef>
              <c:f>'KT vysokoškolské'!$D$6:$D$19</c:f>
              <c:numCache>
                <c:formatCode>0.00%</c:formatCode>
                <c:ptCount val="14"/>
                <c:pt idx="0">
                  <c:v>0.33695986527086019</c:v>
                </c:pt>
                <c:pt idx="1">
                  <c:v>0.20706649654324749</c:v>
                </c:pt>
                <c:pt idx="2">
                  <c:v>0.16935406146845516</c:v>
                </c:pt>
                <c:pt idx="3">
                  <c:v>0.1568083523764244</c:v>
                </c:pt>
                <c:pt idx="4">
                  <c:v>0.15583440943165239</c:v>
                </c:pt>
                <c:pt idx="5">
                  <c:v>0.15412575543111598</c:v>
                </c:pt>
                <c:pt idx="6">
                  <c:v>0.15059797001196881</c:v>
                </c:pt>
                <c:pt idx="7">
                  <c:v>0.1445390076706318</c:v>
                </c:pt>
                <c:pt idx="8">
                  <c:v>0.13905067169871216</c:v>
                </c:pt>
                <c:pt idx="9">
                  <c:v>0.13805200792920819</c:v>
                </c:pt>
                <c:pt idx="10">
                  <c:v>0.13448261853497204</c:v>
                </c:pt>
                <c:pt idx="11">
                  <c:v>0.13205675357045693</c:v>
                </c:pt>
                <c:pt idx="12">
                  <c:v>0.10387849077006489</c:v>
                </c:pt>
                <c:pt idx="13">
                  <c:v>9.6411674425094185E-2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124352"/>
        <c:axId val="917479808"/>
      </c:barChart>
      <c:catAx>
        <c:axId val="911124352"/>
        <c:scaling>
          <c:orientation val="minMax"/>
        </c:scaling>
        <c:delete val="0"/>
        <c:axPos val="b"/>
        <c:title>
          <c:layout/>
          <c:overlay val="0"/>
          <c:txPr>
            <a:bodyPr rot="0" vert="horz"/>
            <a:lstStyle/>
            <a:p>
              <a:pPr>
                <a:defRPr/>
              </a:pPr>
              <a:endParaRPr lang="cs-CZ"/>
            </a:p>
          </c:txPr>
        </c:title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cs-CZ"/>
          </a:p>
        </c:txPr>
        <c:crossAx val="917479808"/>
        <c:crosses val="autoZero"/>
        <c:auto val="1"/>
        <c:lblAlgn val="ctr"/>
        <c:lblOffset val="100"/>
        <c:noMultiLvlLbl val="1"/>
      </c:catAx>
      <c:valAx>
        <c:axId val="9174798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cs-CZ"/>
          </a:p>
        </c:txPr>
        <c:crossAx val="9111243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285748</xdr:colOff>
      <xdr:row>20</xdr:row>
      <xdr:rowOff>123822</xdr:rowOff>
    </xdr:from>
    <xdr:to>
      <xdr:col>11</xdr:col>
      <xdr:colOff>266699</xdr:colOff>
      <xdr:row>55</xdr:row>
      <xdr:rowOff>76199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285748</xdr:colOff>
      <xdr:row>20</xdr:row>
      <xdr:rowOff>123822</xdr:rowOff>
    </xdr:from>
    <xdr:to>
      <xdr:col>11</xdr:col>
      <xdr:colOff>266699</xdr:colOff>
      <xdr:row>55</xdr:row>
      <xdr:rowOff>76199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493060</xdr:colOff>
      <xdr:row>1</xdr:row>
      <xdr:rowOff>112059</xdr:rowOff>
    </xdr:from>
    <xdr:to>
      <xdr:col>14</xdr:col>
      <xdr:colOff>249936</xdr:colOff>
      <xdr:row>32</xdr:row>
      <xdr:rowOff>74778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060" y="302559"/>
          <a:ext cx="8228523" cy="5868219"/>
        </a:xfrm>
        <a:prstGeom prst="rect">
          <a:avLst/>
        </a:prstGeom>
      </xdr:spPr>
    </xdr:pic>
    <xdr:clientData/>
  </xdr:twoCellAnchor>
  <xdr:twoCellAnchor editAs="oneCell">
    <xdr:from>
      <xdr:col>15</xdr:col>
      <xdr:colOff>89648</xdr:colOff>
      <xdr:row>2</xdr:row>
      <xdr:rowOff>0</xdr:rowOff>
    </xdr:from>
    <xdr:to>
      <xdr:col>22</xdr:col>
      <xdr:colOff>91929</xdr:colOff>
      <xdr:row>22</xdr:row>
      <xdr:rowOff>172006</xdr:rowOff>
    </xdr:to>
    <xdr:pic>
      <xdr:nvPicPr>
        <xdr:cNvPr id="3" name="Obráze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66413" y="381000"/>
          <a:ext cx="4238104" cy="398200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772.539181134256" createdVersion="4" refreshedVersion="4" minRefreshableVersion="3" recordCount="98">
  <cacheSource type="worksheet">
    <worksheetSource name="sldb2021_vzdelani"/>
  </cacheSource>
  <cacheFields count="14">
    <cacheField name="idhod" numFmtId="0">
      <sharedItems/>
    </cacheField>
    <cacheField name="počet obyvatel nad 15 let" numFmtId="0">
      <sharedItems containsSemiMixedTypes="0" containsString="0" containsNumber="1" containsInteger="1" minValue="236517" maxValue="1162092" count="14">
        <n v="1102063"/>
        <n v="1162092"/>
        <n v="530545"/>
        <n v="490442"/>
        <n v="236517"/>
        <n v="662139"/>
        <n v="363889"/>
        <n v="453626"/>
        <n v="427281"/>
        <n v="418463"/>
        <n v="1003977"/>
        <n v="521624"/>
        <n v="477032"/>
        <n v="982717"/>
      </sharedItems>
    </cacheField>
    <cacheField name="počet obyvatel dle vzdělání" numFmtId="0">
      <sharedItems containsSemiMixedTypes="0" containsString="0" containsNumber="1" containsInteger="1" minValue="2045" maxValue="378109"/>
    </cacheField>
    <cacheField name="ukaz_kod" numFmtId="0">
      <sharedItems/>
    </cacheField>
    <cacheField name="vzdelani_cis" numFmtId="0">
      <sharedItems/>
    </cacheField>
    <cacheField name="vzdelani_kod" numFmtId="0">
      <sharedItems/>
    </cacheField>
    <cacheField name="uzemi_cis" numFmtId="0">
      <sharedItems/>
    </cacheField>
    <cacheField name="uzemi_kod" numFmtId="0">
      <sharedItems/>
    </cacheField>
    <cacheField name="sldb_rok" numFmtId="0">
      <sharedItems/>
    </cacheField>
    <cacheField name="sldb_datum" numFmtId="0">
      <sharedItems/>
    </cacheField>
    <cacheField name="vzdelani_txt" numFmtId="0">
      <sharedItems count="7">
        <s v="Bez vzdělání"/>
        <s v="Nezjištěno"/>
        <s v="Úplné  střední (s maturitou), vč. nástavbového a pomaturitního"/>
        <s v="Střední vč. vyučení (bez maturity)"/>
        <s v="Vysokoškolské"/>
        <s v="Základní vč. neukončeného"/>
        <s v="Vyšší odborné, konzervatoř"/>
      </sharedItems>
    </cacheField>
    <cacheField name="uzemi_txt" numFmtId="0">
      <sharedItems count="14">
        <s v="Hlavní město Praha"/>
        <s v="Středočeský kraj"/>
        <s v="Jihočeský kraj"/>
        <s v="Plzeňský kraj"/>
        <s v="Karlovarský kraj"/>
        <s v="Ústecký kraj"/>
        <s v="Liberecký kraj"/>
        <s v="Královéhradecký kraj"/>
        <s v="Pardubický kraj"/>
        <s v="Kraj Vysočina"/>
        <s v="Jihomoravský kraj"/>
        <s v="Olomoucký kraj"/>
        <s v="Zlínský kraj"/>
        <s v="Moravskoslezský kraj"/>
      </sharedItems>
    </cacheField>
    <cacheField name="Sloupec2" numFmtId="0">
      <sharedItems containsNonDate="0" containsString="0" containsBlank="1"/>
    </cacheField>
    <cacheField name="Pole1" numFmtId="0" formula="'počet obyvatel dle vzdělání'/'počet obyvatel nad 15 le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944984177"/>
    <x v="0"/>
    <n v="3916"/>
    <s v="3162"/>
    <s v="1294"/>
    <s v="001"/>
    <s v="100"/>
    <s v="3018"/>
    <s v="2021"/>
    <s v="2021-03-26"/>
    <x v="0"/>
    <x v="0"/>
    <m/>
  </r>
  <r>
    <s v="944984176"/>
    <x v="0"/>
    <n v="66843"/>
    <s v="3162"/>
    <s v="1294"/>
    <s v="900"/>
    <s v="100"/>
    <s v="3018"/>
    <s v="2021"/>
    <s v="2021-03-26"/>
    <x v="1"/>
    <x v="0"/>
    <m/>
  </r>
  <r>
    <s v="944997385"/>
    <x v="0"/>
    <n v="361420"/>
    <s v="3162"/>
    <s v="5181"/>
    <s v="35450001"/>
    <s v="100"/>
    <s v="3018"/>
    <s v="2021"/>
    <s v="2021-03-26"/>
    <x v="2"/>
    <x v="0"/>
    <m/>
  </r>
  <r>
    <s v="944984174"/>
    <x v="0"/>
    <n v="187884"/>
    <s v="3162"/>
    <s v="5784"/>
    <s v="105"/>
    <s v="100"/>
    <s v="3018"/>
    <s v="2021"/>
    <s v="2021-03-26"/>
    <x v="3"/>
    <x v="0"/>
    <m/>
  </r>
  <r>
    <s v="945004139"/>
    <x v="0"/>
    <n v="371351"/>
    <s v="3162"/>
    <s v="5784"/>
    <s v="109"/>
    <s v="100"/>
    <s v="3018"/>
    <s v="2021"/>
    <s v="2021-03-26"/>
    <x v="4"/>
    <x v="0"/>
    <m/>
  </r>
  <r>
    <s v="944984175"/>
    <x v="0"/>
    <n v="85743"/>
    <s v="3162"/>
    <s v="5784"/>
    <s v="117"/>
    <s v="100"/>
    <s v="3018"/>
    <s v="2021"/>
    <s v="2021-03-26"/>
    <x v="5"/>
    <x v="0"/>
    <m/>
  </r>
  <r>
    <s v="945010790"/>
    <x v="0"/>
    <n v="24906"/>
    <s v="3162"/>
    <s v="5784"/>
    <s v="130"/>
    <s v="100"/>
    <s v="3018"/>
    <s v="2021"/>
    <s v="2021-03-26"/>
    <x v="6"/>
    <x v="0"/>
    <m/>
  </r>
  <r>
    <s v="945019166"/>
    <x v="1"/>
    <n v="6682"/>
    <s v="3162"/>
    <s v="1294"/>
    <s v="001"/>
    <s v="100"/>
    <s v="3026"/>
    <s v="2021"/>
    <s v="2021-03-26"/>
    <x v="0"/>
    <x v="1"/>
    <m/>
  </r>
  <r>
    <s v="945032581"/>
    <x v="1"/>
    <n v="64289"/>
    <s v="3162"/>
    <s v="1294"/>
    <s v="900"/>
    <s v="100"/>
    <s v="3026"/>
    <s v="2021"/>
    <s v="2021-03-26"/>
    <x v="1"/>
    <x v="1"/>
    <m/>
  </r>
  <r>
    <s v="944999126"/>
    <x v="1"/>
    <n v="378109"/>
    <s v="3162"/>
    <s v="5181"/>
    <s v="35450001"/>
    <s v="100"/>
    <s v="3026"/>
    <s v="2021"/>
    <s v="2021-03-26"/>
    <x v="2"/>
    <x v="1"/>
    <m/>
  </r>
  <r>
    <s v="945012376"/>
    <x v="1"/>
    <n v="354022"/>
    <s v="3162"/>
    <s v="5784"/>
    <s v="105"/>
    <s v="100"/>
    <s v="3026"/>
    <s v="2021"/>
    <s v="2021-03-26"/>
    <x v="3"/>
    <x v="1"/>
    <m/>
  </r>
  <r>
    <s v="945019040"/>
    <x v="1"/>
    <n v="196805"/>
    <s v="3162"/>
    <s v="5784"/>
    <s v="109"/>
    <s v="100"/>
    <s v="3026"/>
    <s v="2021"/>
    <s v="2021-03-26"/>
    <x v="4"/>
    <x v="1"/>
    <m/>
  </r>
  <r>
    <s v="945032449"/>
    <x v="1"/>
    <n v="141349"/>
    <s v="3162"/>
    <s v="5784"/>
    <s v="117"/>
    <s v="100"/>
    <s v="3026"/>
    <s v="2021"/>
    <s v="2021-03-26"/>
    <x v="5"/>
    <x v="1"/>
    <m/>
  </r>
  <r>
    <s v="945032580"/>
    <x v="1"/>
    <n v="20836"/>
    <s v="3162"/>
    <s v="5784"/>
    <s v="130"/>
    <s v="100"/>
    <s v="3026"/>
    <s v="2021"/>
    <s v="2021-03-26"/>
    <x v="6"/>
    <x v="1"/>
    <m/>
  </r>
  <r>
    <s v="944987336"/>
    <x v="2"/>
    <n v="3052"/>
    <s v="3162"/>
    <s v="1294"/>
    <s v="001"/>
    <s v="100"/>
    <s v="3034"/>
    <s v="2021"/>
    <s v="2021-03-26"/>
    <x v="0"/>
    <x v="2"/>
    <m/>
  </r>
  <r>
    <s v="945012375"/>
    <x v="2"/>
    <n v="29261"/>
    <s v="3162"/>
    <s v="1294"/>
    <s v="900"/>
    <s v="100"/>
    <s v="3034"/>
    <s v="2021"/>
    <s v="2021-03-26"/>
    <x v="1"/>
    <x v="2"/>
    <m/>
  </r>
  <r>
    <s v="944987334"/>
    <x v="2"/>
    <n v="164649"/>
    <s v="3162"/>
    <s v="5181"/>
    <s v="35450001"/>
    <s v="100"/>
    <s v="3034"/>
    <s v="2021"/>
    <s v="2021-03-26"/>
    <x v="2"/>
    <x v="2"/>
    <m/>
  </r>
  <r>
    <s v="945032447"/>
    <x v="2"/>
    <n v="177523"/>
    <s v="3162"/>
    <s v="5784"/>
    <s v="105"/>
    <s v="100"/>
    <s v="3034"/>
    <s v="2021"/>
    <s v="2021-03-26"/>
    <x v="3"/>
    <x v="2"/>
    <m/>
  </r>
  <r>
    <s v="945019039"/>
    <x v="2"/>
    <n v="79899"/>
    <s v="3162"/>
    <s v="5784"/>
    <s v="109"/>
    <s v="100"/>
    <s v="3034"/>
    <s v="2021"/>
    <s v="2021-03-26"/>
    <x v="4"/>
    <x v="2"/>
    <m/>
  </r>
  <r>
    <s v="945032448"/>
    <x v="2"/>
    <n v="67839"/>
    <s v="3162"/>
    <s v="5784"/>
    <s v="117"/>
    <s v="100"/>
    <s v="3034"/>
    <s v="2021"/>
    <s v="2021-03-26"/>
    <x v="5"/>
    <x v="2"/>
    <m/>
  </r>
  <r>
    <s v="944987335"/>
    <x v="2"/>
    <n v="8322"/>
    <s v="3162"/>
    <s v="5784"/>
    <s v="130"/>
    <s v="100"/>
    <s v="3034"/>
    <s v="2021"/>
    <s v="2021-03-26"/>
    <x v="6"/>
    <x v="2"/>
    <m/>
  </r>
  <r>
    <s v="944987596"/>
    <x v="3"/>
    <n v="3037"/>
    <s v="3162"/>
    <s v="1294"/>
    <s v="001"/>
    <s v="100"/>
    <s v="3042"/>
    <s v="2021"/>
    <s v="2021-03-26"/>
    <x v="0"/>
    <x v="3"/>
    <m/>
  </r>
  <r>
    <s v="945005789"/>
    <x v="3"/>
    <n v="30618"/>
    <s v="3162"/>
    <s v="1294"/>
    <s v="900"/>
    <s v="100"/>
    <s v="3042"/>
    <s v="2021"/>
    <s v="2021-03-26"/>
    <x v="1"/>
    <x v="3"/>
    <m/>
  </r>
  <r>
    <s v="945032582"/>
    <x v="3"/>
    <n v="151830"/>
    <s v="3162"/>
    <s v="5181"/>
    <s v="35450001"/>
    <s v="100"/>
    <s v="3042"/>
    <s v="2021"/>
    <s v="2021-03-26"/>
    <x v="2"/>
    <x v="3"/>
    <m/>
  </r>
  <r>
    <s v="945005788"/>
    <x v="3"/>
    <n v="162010"/>
    <s v="3162"/>
    <s v="5784"/>
    <s v="105"/>
    <s v="100"/>
    <s v="3042"/>
    <s v="2021"/>
    <s v="2021-03-26"/>
    <x v="3"/>
    <x v="3"/>
    <m/>
  </r>
  <r>
    <s v="944987594"/>
    <x v="3"/>
    <n v="70888"/>
    <s v="3162"/>
    <s v="5784"/>
    <s v="109"/>
    <s v="100"/>
    <s v="3042"/>
    <s v="2021"/>
    <s v="2021-03-26"/>
    <x v="4"/>
    <x v="3"/>
    <m/>
  </r>
  <r>
    <s v="945025891"/>
    <x v="3"/>
    <n v="64163"/>
    <s v="3162"/>
    <s v="5784"/>
    <s v="117"/>
    <s v="100"/>
    <s v="3042"/>
    <s v="2021"/>
    <s v="2021-03-26"/>
    <x v="5"/>
    <x v="3"/>
    <m/>
  </r>
  <r>
    <s v="944987595"/>
    <x v="3"/>
    <n v="7896"/>
    <s v="3162"/>
    <s v="5784"/>
    <s v="130"/>
    <s v="100"/>
    <s v="3042"/>
    <s v="2021"/>
    <s v="2021-03-26"/>
    <x v="6"/>
    <x v="3"/>
    <m/>
  </r>
  <r>
    <s v="944987333"/>
    <x v="4"/>
    <n v="2779"/>
    <s v="3162"/>
    <s v="1294"/>
    <s v="001"/>
    <s v="100"/>
    <s v="3051"/>
    <s v="2021"/>
    <s v="2021-03-26"/>
    <x v="0"/>
    <x v="4"/>
    <m/>
  </r>
  <r>
    <s v="945005648"/>
    <x v="4"/>
    <n v="19876"/>
    <s v="3162"/>
    <s v="1294"/>
    <s v="900"/>
    <s v="100"/>
    <s v="3051"/>
    <s v="2021"/>
    <s v="2021-03-26"/>
    <x v="1"/>
    <x v="4"/>
    <m/>
  </r>
  <r>
    <s v="945019038"/>
    <x v="4"/>
    <n v="66737"/>
    <s v="3162"/>
    <s v="5181"/>
    <s v="35450001"/>
    <s v="100"/>
    <s v="3051"/>
    <s v="2021"/>
    <s v="2021-03-26"/>
    <x v="2"/>
    <x v="4"/>
    <m/>
  </r>
  <r>
    <s v="944987077"/>
    <x v="4"/>
    <n v="81345"/>
    <s v="3162"/>
    <s v="5784"/>
    <s v="105"/>
    <s v="100"/>
    <s v="3051"/>
    <s v="2021"/>
    <s v="2021-03-26"/>
    <x v="3"/>
    <x v="4"/>
    <m/>
  </r>
  <r>
    <s v="944987078"/>
    <x v="4"/>
    <n v="22803"/>
    <s v="3162"/>
    <s v="5784"/>
    <s v="109"/>
    <s v="100"/>
    <s v="3051"/>
    <s v="2021"/>
    <s v="2021-03-26"/>
    <x v="4"/>
    <x v="4"/>
    <m/>
  </r>
  <r>
    <s v="945005647"/>
    <x v="4"/>
    <n v="39915"/>
    <s v="3162"/>
    <s v="5784"/>
    <s v="117"/>
    <s v="100"/>
    <s v="3051"/>
    <s v="2021"/>
    <s v="2021-03-26"/>
    <x v="5"/>
    <x v="4"/>
    <m/>
  </r>
  <r>
    <s v="945025757"/>
    <x v="4"/>
    <n v="3062"/>
    <s v="3162"/>
    <s v="5784"/>
    <s v="130"/>
    <s v="100"/>
    <s v="3051"/>
    <s v="2021"/>
    <s v="2021-03-26"/>
    <x v="6"/>
    <x v="4"/>
    <m/>
  </r>
  <r>
    <s v="944983896"/>
    <x v="5"/>
    <n v="7794"/>
    <s v="3162"/>
    <s v="1294"/>
    <s v="001"/>
    <s v="100"/>
    <s v="3069"/>
    <s v="2021"/>
    <s v="2021-03-26"/>
    <x v="0"/>
    <x v="5"/>
    <m/>
  </r>
  <r>
    <s v="944987862"/>
    <x v="5"/>
    <n v="54686"/>
    <s v="3162"/>
    <s v="1294"/>
    <s v="900"/>
    <s v="100"/>
    <s v="3069"/>
    <s v="2021"/>
    <s v="2021-03-26"/>
    <x v="1"/>
    <x v="5"/>
    <m/>
  </r>
  <r>
    <s v="944987861"/>
    <x v="5"/>
    <n v="189331"/>
    <s v="3162"/>
    <s v="5181"/>
    <s v="35450001"/>
    <s v="100"/>
    <s v="3069"/>
    <s v="2021"/>
    <s v="2021-03-26"/>
    <x v="2"/>
    <x v="5"/>
    <m/>
  </r>
  <r>
    <s v="944987860"/>
    <x v="5"/>
    <n v="223213"/>
    <s v="3162"/>
    <s v="5784"/>
    <s v="105"/>
    <s v="100"/>
    <s v="3069"/>
    <s v="2021"/>
    <s v="2021-03-26"/>
    <x v="3"/>
    <x v="5"/>
    <m/>
  </r>
  <r>
    <s v="945005910"/>
    <x v="5"/>
    <n v="68782"/>
    <s v="3162"/>
    <s v="5784"/>
    <s v="109"/>
    <s v="100"/>
    <s v="3069"/>
    <s v="2021"/>
    <s v="2021-03-26"/>
    <x v="4"/>
    <x v="5"/>
    <m/>
  </r>
  <r>
    <s v="945032729"/>
    <x v="5"/>
    <n v="110309"/>
    <s v="3162"/>
    <s v="5784"/>
    <s v="117"/>
    <s v="100"/>
    <s v="3069"/>
    <s v="2021"/>
    <s v="2021-03-26"/>
    <x v="5"/>
    <x v="5"/>
    <m/>
  </r>
  <r>
    <s v="945019289"/>
    <x v="5"/>
    <n v="8024"/>
    <s v="3162"/>
    <s v="5784"/>
    <s v="130"/>
    <s v="100"/>
    <s v="3069"/>
    <s v="2021"/>
    <s v="2021-03-26"/>
    <x v="6"/>
    <x v="5"/>
    <m/>
  </r>
  <r>
    <s v="944997384"/>
    <x v="6"/>
    <n v="2817"/>
    <s v="3162"/>
    <s v="1294"/>
    <s v="001"/>
    <s v="100"/>
    <s v="3077"/>
    <s v="2021"/>
    <s v="2021-03-26"/>
    <x v="0"/>
    <x v="6"/>
    <m/>
  </r>
  <r>
    <s v="944997383"/>
    <x v="6"/>
    <n v="25115"/>
    <s v="3162"/>
    <s v="1294"/>
    <s v="900"/>
    <s v="100"/>
    <s v="3077"/>
    <s v="2021"/>
    <s v="2021-03-26"/>
    <x v="1"/>
    <x v="6"/>
    <m/>
  </r>
  <r>
    <s v="945004138"/>
    <x v="6"/>
    <n v="108828"/>
    <s v="3162"/>
    <s v="5181"/>
    <s v="35450001"/>
    <s v="100"/>
    <s v="3077"/>
    <s v="2021"/>
    <s v="2021-03-26"/>
    <x v="2"/>
    <x v="6"/>
    <m/>
  </r>
  <r>
    <s v="944997381"/>
    <x v="6"/>
    <n v="124205"/>
    <s v="3162"/>
    <s v="5784"/>
    <s v="105"/>
    <s v="100"/>
    <s v="3077"/>
    <s v="2021"/>
    <s v="2021-03-26"/>
    <x v="3"/>
    <x v="6"/>
    <m/>
  </r>
  <r>
    <s v="944997382"/>
    <x v="6"/>
    <n v="48054"/>
    <s v="3162"/>
    <s v="5784"/>
    <s v="109"/>
    <s v="100"/>
    <s v="3077"/>
    <s v="2021"/>
    <s v="2021-03-26"/>
    <x v="4"/>
    <x v="6"/>
    <m/>
  </r>
  <r>
    <s v="945010789"/>
    <x v="6"/>
    <n v="49895"/>
    <s v="3162"/>
    <s v="5784"/>
    <s v="117"/>
    <s v="100"/>
    <s v="3077"/>
    <s v="2021"/>
    <s v="2021-03-26"/>
    <x v="5"/>
    <x v="6"/>
    <m/>
  </r>
  <r>
    <s v="945024193"/>
    <x v="6"/>
    <n v="4975"/>
    <s v="3162"/>
    <s v="5784"/>
    <s v="130"/>
    <s v="100"/>
    <s v="3077"/>
    <s v="2021"/>
    <s v="2021-03-26"/>
    <x v="6"/>
    <x v="6"/>
    <m/>
  </r>
  <r>
    <s v="945019288"/>
    <x v="7"/>
    <n v="2711"/>
    <s v="3162"/>
    <s v="1294"/>
    <s v="001"/>
    <s v="100"/>
    <s v="3085"/>
    <s v="2021"/>
    <s v="2021-03-26"/>
    <x v="0"/>
    <x v="7"/>
    <m/>
  </r>
  <r>
    <s v="944999264"/>
    <x v="7"/>
    <n v="25270"/>
    <s v="3162"/>
    <s v="1294"/>
    <s v="900"/>
    <s v="100"/>
    <s v="3085"/>
    <s v="2021"/>
    <s v="2021-03-26"/>
    <x v="1"/>
    <x v="7"/>
    <m/>
  </r>
  <r>
    <s v="944987859"/>
    <x v="7"/>
    <n v="143910"/>
    <s v="3162"/>
    <s v="5181"/>
    <s v="35450001"/>
    <s v="100"/>
    <s v="3085"/>
    <s v="2021"/>
    <s v="2021-03-26"/>
    <x v="2"/>
    <x v="7"/>
    <m/>
  </r>
  <r>
    <s v="945032728"/>
    <x v="7"/>
    <n v="154031"/>
    <s v="3162"/>
    <s v="5784"/>
    <s v="105"/>
    <s v="100"/>
    <s v="3085"/>
    <s v="2021"/>
    <s v="2021-03-26"/>
    <x v="3"/>
    <x v="7"/>
    <m/>
  </r>
  <r>
    <s v="945005908"/>
    <x v="7"/>
    <n v="63077"/>
    <s v="3162"/>
    <s v="5784"/>
    <s v="109"/>
    <s v="100"/>
    <s v="3085"/>
    <s v="2021"/>
    <s v="2021-03-26"/>
    <x v="4"/>
    <x v="7"/>
    <m/>
  </r>
  <r>
    <s v="945005909"/>
    <x v="7"/>
    <n v="57514"/>
    <s v="3162"/>
    <s v="5784"/>
    <s v="117"/>
    <s v="100"/>
    <s v="3085"/>
    <s v="2021"/>
    <s v="2021-03-26"/>
    <x v="5"/>
    <x v="7"/>
    <m/>
  </r>
  <r>
    <s v="944999263"/>
    <x v="7"/>
    <n v="7113"/>
    <s v="3162"/>
    <s v="5784"/>
    <s v="130"/>
    <s v="100"/>
    <s v="3085"/>
    <s v="2021"/>
    <s v="2021-03-26"/>
    <x v="6"/>
    <x v="7"/>
    <m/>
  </r>
  <r>
    <s v="944987858"/>
    <x v="8"/>
    <n v="2656"/>
    <s v="3162"/>
    <s v="1294"/>
    <s v="001"/>
    <s v="100"/>
    <s v="3093"/>
    <s v="2021"/>
    <s v="2021-03-26"/>
    <x v="0"/>
    <x v="8"/>
    <m/>
  </r>
  <r>
    <s v="944987857"/>
    <x v="8"/>
    <n v="21942"/>
    <s v="3162"/>
    <s v="1294"/>
    <s v="900"/>
    <s v="100"/>
    <s v="3093"/>
    <s v="2021"/>
    <s v="2021-03-26"/>
    <x v="1"/>
    <x v="8"/>
    <m/>
  </r>
  <r>
    <s v="945005790"/>
    <x v="8"/>
    <n v="132997"/>
    <s v="3162"/>
    <s v="5181"/>
    <s v="35450001"/>
    <s v="100"/>
    <s v="3093"/>
    <s v="2021"/>
    <s v="2021-03-26"/>
    <x v="2"/>
    <x v="8"/>
    <m/>
  </r>
  <r>
    <s v="944987597"/>
    <x v="8"/>
    <n v="149516"/>
    <s v="3162"/>
    <s v="5784"/>
    <s v="105"/>
    <s v="100"/>
    <s v="3093"/>
    <s v="2021"/>
    <s v="2021-03-26"/>
    <x v="3"/>
    <x v="8"/>
    <m/>
  </r>
  <r>
    <s v="944987598"/>
    <x v="8"/>
    <n v="58987"/>
    <s v="3162"/>
    <s v="5784"/>
    <s v="109"/>
    <s v="100"/>
    <s v="3093"/>
    <s v="2021"/>
    <s v="2021-03-26"/>
    <x v="4"/>
    <x v="8"/>
    <m/>
  </r>
  <r>
    <s v="944987599"/>
    <x v="8"/>
    <n v="53808"/>
    <s v="3162"/>
    <s v="5784"/>
    <s v="117"/>
    <s v="100"/>
    <s v="3093"/>
    <s v="2021"/>
    <s v="2021-03-26"/>
    <x v="5"/>
    <x v="8"/>
    <m/>
  </r>
  <r>
    <s v="944987600"/>
    <x v="8"/>
    <n v="7375"/>
    <s v="3162"/>
    <s v="5784"/>
    <s v="130"/>
    <s v="100"/>
    <s v="3093"/>
    <s v="2021"/>
    <s v="2021-03-26"/>
    <x v="6"/>
    <x v="8"/>
    <m/>
  </r>
  <r>
    <s v="944983901"/>
    <x v="9"/>
    <n v="2045"/>
    <s v="3162"/>
    <s v="1294"/>
    <s v="001"/>
    <s v="100"/>
    <s v="3107"/>
    <s v="2021"/>
    <s v="2021-03-26"/>
    <x v="0"/>
    <x v="9"/>
    <m/>
  </r>
  <r>
    <s v="945024065"/>
    <x v="9"/>
    <n v="17990"/>
    <s v="3162"/>
    <s v="1294"/>
    <s v="900"/>
    <s v="100"/>
    <s v="3107"/>
    <s v="2021"/>
    <s v="2021-03-26"/>
    <x v="1"/>
    <x v="9"/>
    <m/>
  </r>
  <r>
    <s v="945024064"/>
    <x v="9"/>
    <n v="130037"/>
    <s v="3162"/>
    <s v="5181"/>
    <s v="35450001"/>
    <s v="100"/>
    <s v="3107"/>
    <s v="2021"/>
    <s v="2021-03-26"/>
    <x v="2"/>
    <x v="9"/>
    <m/>
  </r>
  <r>
    <s v="944983899"/>
    <x v="9"/>
    <n v="153400"/>
    <s v="3162"/>
    <s v="5784"/>
    <s v="105"/>
    <s v="100"/>
    <s v="3107"/>
    <s v="2021"/>
    <s v="2021-03-26"/>
    <x v="3"/>
    <x v="9"/>
    <m/>
  </r>
  <r>
    <s v="945030712"/>
    <x v="9"/>
    <n v="56276"/>
    <s v="3162"/>
    <s v="5784"/>
    <s v="109"/>
    <s v="100"/>
    <s v="3107"/>
    <s v="2021"/>
    <s v="2021-03-26"/>
    <x v="4"/>
    <x v="9"/>
    <m/>
  </r>
  <r>
    <s v="944983900"/>
    <x v="9"/>
    <n v="51793"/>
    <s v="3162"/>
    <s v="5784"/>
    <s v="117"/>
    <s v="100"/>
    <s v="3107"/>
    <s v="2021"/>
    <s v="2021-03-26"/>
    <x v="5"/>
    <x v="9"/>
    <m/>
  </r>
  <r>
    <s v="945017363"/>
    <x v="9"/>
    <n v="6922"/>
    <s v="3162"/>
    <s v="5784"/>
    <s v="130"/>
    <s v="100"/>
    <s v="3107"/>
    <s v="2021"/>
    <s v="2021-03-26"/>
    <x v="6"/>
    <x v="9"/>
    <m/>
  </r>
  <r>
    <s v="945017362"/>
    <x v="10"/>
    <n v="4947"/>
    <s v="3162"/>
    <s v="1294"/>
    <s v="001"/>
    <s v="100"/>
    <s v="3115"/>
    <s v="2021"/>
    <s v="2021-03-26"/>
    <x v="0"/>
    <x v="10"/>
    <m/>
  </r>
  <r>
    <s v="945004021"/>
    <x v="10"/>
    <n v="48232"/>
    <s v="3162"/>
    <s v="1294"/>
    <s v="900"/>
    <s v="100"/>
    <s v="3115"/>
    <s v="2021"/>
    <s v="2021-03-26"/>
    <x v="1"/>
    <x v="10"/>
    <m/>
  </r>
  <r>
    <s v="945024063"/>
    <x v="10"/>
    <n v="304647"/>
    <s v="3162"/>
    <s v="5181"/>
    <s v="35450001"/>
    <s v="100"/>
    <s v="3115"/>
    <s v="2021"/>
    <s v="2021-03-26"/>
    <x v="2"/>
    <x v="10"/>
    <m/>
  </r>
  <r>
    <s v="944983897"/>
    <x v="10"/>
    <n v="301905"/>
    <s v="3162"/>
    <s v="5784"/>
    <s v="105"/>
    <s v="100"/>
    <s v="3115"/>
    <s v="2021"/>
    <s v="2021-03-26"/>
    <x v="3"/>
    <x v="10"/>
    <m/>
  </r>
  <r>
    <s v="944983898"/>
    <x v="10"/>
    <n v="207890"/>
    <s v="3162"/>
    <s v="5784"/>
    <s v="109"/>
    <s v="100"/>
    <s v="3115"/>
    <s v="2021"/>
    <s v="2021-03-26"/>
    <x v="4"/>
    <x v="10"/>
    <m/>
  </r>
  <r>
    <s v="945010654"/>
    <x v="10"/>
    <n v="121166"/>
    <s v="3162"/>
    <s v="5784"/>
    <s v="117"/>
    <s v="100"/>
    <s v="3115"/>
    <s v="2021"/>
    <s v="2021-03-26"/>
    <x v="5"/>
    <x v="10"/>
    <m/>
  </r>
  <r>
    <s v="945010655"/>
    <x v="10"/>
    <n v="15190"/>
    <s v="3162"/>
    <s v="5784"/>
    <s v="130"/>
    <s v="100"/>
    <s v="3115"/>
    <s v="2021"/>
    <s v="2021-03-26"/>
    <x v="6"/>
    <x v="10"/>
    <m/>
  </r>
  <r>
    <s v="945018888"/>
    <x v="11"/>
    <n v="3633"/>
    <s v="3162"/>
    <s v="1294"/>
    <s v="001"/>
    <s v="100"/>
    <s v="3123"/>
    <s v="2021"/>
    <s v="2021-03-26"/>
    <x v="0"/>
    <x v="11"/>
    <m/>
  </r>
  <r>
    <s v="945012249"/>
    <x v="11"/>
    <n v="27189"/>
    <s v="3162"/>
    <s v="1294"/>
    <s v="900"/>
    <s v="100"/>
    <s v="3123"/>
    <s v="2021"/>
    <s v="2021-03-26"/>
    <x v="1"/>
    <x v="11"/>
    <m/>
  </r>
  <r>
    <s v="945018887"/>
    <x v="11"/>
    <n v="160512"/>
    <s v="3162"/>
    <s v="5181"/>
    <s v="35450001"/>
    <s v="100"/>
    <s v="3123"/>
    <s v="2021"/>
    <s v="2021-03-26"/>
    <x v="2"/>
    <x v="11"/>
    <m/>
  </r>
  <r>
    <s v="945005529"/>
    <x v="11"/>
    <n v="174363"/>
    <s v="3162"/>
    <s v="5784"/>
    <s v="105"/>
    <s v="100"/>
    <s v="3123"/>
    <s v="2021"/>
    <s v="2021-03-26"/>
    <x v="3"/>
    <x v="11"/>
    <m/>
  </r>
  <r>
    <s v="945005530"/>
    <x v="11"/>
    <n v="81795"/>
    <s v="3162"/>
    <s v="5784"/>
    <s v="109"/>
    <s v="100"/>
    <s v="3123"/>
    <s v="2021"/>
    <s v="2021-03-26"/>
    <x v="4"/>
    <x v="11"/>
    <m/>
  </r>
  <r>
    <s v="945005531"/>
    <x v="11"/>
    <n v="66923"/>
    <s v="3162"/>
    <s v="5784"/>
    <s v="117"/>
    <s v="100"/>
    <s v="3123"/>
    <s v="2021"/>
    <s v="2021-03-26"/>
    <x v="5"/>
    <x v="11"/>
    <m/>
  </r>
  <r>
    <s v="945005532"/>
    <x v="11"/>
    <n v="7209"/>
    <s v="3162"/>
    <s v="5784"/>
    <s v="130"/>
    <s v="100"/>
    <s v="3123"/>
    <s v="2021"/>
    <s v="2021-03-26"/>
    <x v="6"/>
    <x v="11"/>
    <m/>
  </r>
  <r>
    <s v="945005404"/>
    <x v="12"/>
    <n v="2524"/>
    <s v="3162"/>
    <s v="1294"/>
    <s v="001"/>
    <s v="100"/>
    <s v="3131"/>
    <s v="2021"/>
    <s v="2021-03-26"/>
    <x v="0"/>
    <x v="12"/>
    <m/>
  </r>
  <r>
    <s v="945025493"/>
    <x v="12"/>
    <n v="21575"/>
    <s v="3162"/>
    <s v="1294"/>
    <s v="900"/>
    <s v="100"/>
    <s v="3131"/>
    <s v="2021"/>
    <s v="2021-03-26"/>
    <x v="1"/>
    <x v="12"/>
    <m/>
  </r>
  <r>
    <s v="945005403"/>
    <x v="12"/>
    <n v="146065"/>
    <s v="3162"/>
    <s v="5181"/>
    <s v="35450001"/>
    <s v="100"/>
    <s v="3131"/>
    <s v="2021"/>
    <s v="2021-03-26"/>
    <x v="2"/>
    <x v="12"/>
    <m/>
  </r>
  <r>
    <s v="944998747"/>
    <x v="12"/>
    <n v="164718"/>
    <s v="3162"/>
    <s v="5784"/>
    <s v="105"/>
    <s v="100"/>
    <s v="3131"/>
    <s v="2021"/>
    <s v="2021-03-26"/>
    <x v="3"/>
    <x v="12"/>
    <m/>
  </r>
  <r>
    <s v="945018769"/>
    <x v="12"/>
    <n v="74338"/>
    <s v="3162"/>
    <s v="5784"/>
    <s v="109"/>
    <s v="100"/>
    <s v="3131"/>
    <s v="2021"/>
    <s v="2021-03-26"/>
    <x v="4"/>
    <x v="12"/>
    <m/>
  </r>
  <r>
    <s v="945005402"/>
    <x v="12"/>
    <n v="61957"/>
    <s v="3162"/>
    <s v="5784"/>
    <s v="117"/>
    <s v="100"/>
    <s v="3131"/>
    <s v="2021"/>
    <s v="2021-03-26"/>
    <x v="5"/>
    <x v="12"/>
    <m/>
  </r>
  <r>
    <s v="945018770"/>
    <x v="12"/>
    <n v="5855"/>
    <s v="3162"/>
    <s v="5784"/>
    <s v="130"/>
    <s v="100"/>
    <s v="3131"/>
    <s v="2021"/>
    <s v="2021-03-26"/>
    <x v="6"/>
    <x v="12"/>
    <m/>
  </r>
  <r>
    <s v="944987076"/>
    <x v="13"/>
    <n v="7507"/>
    <s v="3162"/>
    <s v="1294"/>
    <s v="001"/>
    <s v="100"/>
    <s v="3140"/>
    <s v="2021"/>
    <s v="2021-03-26"/>
    <x v="0"/>
    <x v="13"/>
    <m/>
  </r>
  <r>
    <s v="944998878"/>
    <x v="13"/>
    <n v="58492"/>
    <s v="3162"/>
    <s v="1294"/>
    <s v="900"/>
    <s v="100"/>
    <s v="3140"/>
    <s v="2021"/>
    <s v="2021-03-26"/>
    <x v="1"/>
    <x v="13"/>
    <m/>
  </r>
  <r>
    <s v="945018890"/>
    <x v="13"/>
    <n v="290019"/>
    <s v="3162"/>
    <s v="5181"/>
    <s v="35450001"/>
    <s v="100"/>
    <s v="3140"/>
    <s v="2021"/>
    <s v="2021-03-26"/>
    <x v="2"/>
    <x v="13"/>
    <m/>
  </r>
  <r>
    <s v="945032306"/>
    <x v="13"/>
    <n v="328848"/>
    <s v="3162"/>
    <s v="5784"/>
    <s v="105"/>
    <s v="100"/>
    <s v="3140"/>
    <s v="2021"/>
    <s v="2021-03-26"/>
    <x v="3"/>
    <x v="13"/>
    <m/>
  </r>
  <r>
    <s v="945018889"/>
    <x v="13"/>
    <n v="151462"/>
    <s v="3162"/>
    <s v="5784"/>
    <s v="109"/>
    <s v="100"/>
    <s v="3140"/>
    <s v="2021"/>
    <s v="2021-03-26"/>
    <x v="4"/>
    <x v="13"/>
    <m/>
  </r>
  <r>
    <s v="945025627"/>
    <x v="13"/>
    <n v="135486"/>
    <s v="3162"/>
    <s v="5784"/>
    <s v="117"/>
    <s v="100"/>
    <s v="3140"/>
    <s v="2021"/>
    <s v="2021-03-26"/>
    <x v="5"/>
    <x v="13"/>
    <m/>
  </r>
  <r>
    <s v="944998877"/>
    <x v="13"/>
    <n v="10903"/>
    <s v="3162"/>
    <s v="5784"/>
    <s v="130"/>
    <s v="100"/>
    <s v="3140"/>
    <s v="2021"/>
    <s v="2021-03-26"/>
    <x v="6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 1" cacheId="101" applyNumberFormats="0" applyBorderFormats="0" applyFontFormats="0" applyPatternFormats="0" applyAlignmentFormats="0" applyWidthHeightFormats="1" dataCaption="Hodnoty" updatedVersion="4" minRefreshableVersion="3" useAutoFormatting="1" rowGrandTotals="0" itemPrintTitles="1" createdVersion="4" indent="0" compact="0" compactData="0" gridDropZones="1" multipleFieldFilters="0" chartFormat="2">
  <location ref="A4:D19" firstHeaderRow="1" firstDataRow="2" firstDataCol="2" rowPageCount="1" colPageCount="1"/>
  <pivotFields count="14">
    <pivotField compact="0" outline="0" showAll="0"/>
    <pivotField axis="axisRow" compact="0" numFmtId="3" outline="0" showAll="0" sortType="descending">
      <items count="15">
        <item x="4"/>
        <item x="6"/>
        <item x="9"/>
        <item x="8"/>
        <item x="7"/>
        <item x="12"/>
        <item x="3"/>
        <item x="11"/>
        <item x="2"/>
        <item x="5"/>
        <item x="13"/>
        <item x="10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8">
        <item x="0"/>
        <item h="1" x="1"/>
        <item h="1" x="3"/>
        <item h="1" x="2"/>
        <item h="1" x="4"/>
        <item h="1" x="6"/>
        <item x="5"/>
        <item t="default"/>
      </items>
    </pivotField>
    <pivotField axis="axisRow" compact="0" outline="0" showAll="0" sortType="descending" defaultSubtotal="0">
      <items count="14">
        <item x="0"/>
        <item x="2"/>
        <item x="10"/>
        <item x="4"/>
        <item x="9"/>
        <item x="7"/>
        <item x="6"/>
        <item x="13"/>
        <item x="11"/>
        <item x="8"/>
        <item x="3"/>
        <item x="1"/>
        <item x="5"/>
        <item x="1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dataField="1" compact="0" outline="0" dragToRow="0" dragToCol="0" dragToPage="0" showAll="0" defaultSubtotal="0"/>
  </pivotFields>
  <rowFields count="2">
    <field x="11"/>
    <field x="1"/>
  </rowFields>
  <rowItems count="14">
    <i>
      <x v="3"/>
      <x/>
    </i>
    <i>
      <x v="12"/>
      <x v="9"/>
    </i>
    <i>
      <x v="7"/>
      <x v="10"/>
    </i>
    <i>
      <x v="6"/>
      <x v="1"/>
    </i>
    <i>
      <x v="10"/>
      <x v="6"/>
    </i>
    <i>
      <x v="8"/>
      <x v="7"/>
    </i>
    <i>
      <x v="13"/>
      <x v="5"/>
    </i>
    <i>
      <x v="1"/>
      <x v="8"/>
    </i>
    <i>
      <x v="5"/>
      <x v="4"/>
    </i>
    <i>
      <x v="9"/>
      <x v="3"/>
    </i>
    <i>
      <x v="4"/>
      <x v="2"/>
    </i>
    <i>
      <x v="11"/>
      <x v="13"/>
    </i>
    <i>
      <x v="2"/>
      <x v="11"/>
    </i>
    <i>
      <x/>
      <x v="12"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Součet z počet obyvatel dle vzdělání" fld="2" baseField="0" baseItem="0" numFmtId="3"/>
    <dataField name="Podíl počtu obyvatel dle vzdělanosti" fld="13" baseField="1" baseItem="12" numFmtId="10"/>
  </dataFields>
  <formats count="3">
    <format dxfId="3">
      <pivotArea dataOnly="0" outline="0" fieldPosition="0">
        <references count="1">
          <reference field="4294967294" count="1">
            <x v="0"/>
          </reference>
        </references>
      </pivotArea>
    </format>
    <format dxfId="4">
      <pivotArea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1" cacheId="101" applyNumberFormats="0" applyBorderFormats="0" applyFontFormats="0" applyPatternFormats="0" applyAlignmentFormats="0" applyWidthHeightFormats="1" dataCaption="Hodnoty" updatedVersion="4" minRefreshableVersion="3" useAutoFormatting="1" rowGrandTotals="0" itemPrintTitles="1" createdVersion="4" indent="0" compact="0" compactData="0" gridDropZones="1" multipleFieldFilters="0" chartFormat="3">
  <location ref="A4:D19" firstHeaderRow="1" firstDataRow="2" firstDataCol="2" rowPageCount="1" colPageCount="1"/>
  <pivotFields count="14">
    <pivotField compact="0" outline="0" showAll="0"/>
    <pivotField axis="axisRow" compact="0" numFmtId="3" outline="0" showAll="0" sortType="descending">
      <items count="15">
        <item x="4"/>
        <item x="6"/>
        <item x="9"/>
        <item x="8"/>
        <item x="7"/>
        <item x="12"/>
        <item x="3"/>
        <item x="11"/>
        <item x="2"/>
        <item x="5"/>
        <item x="13"/>
        <item x="10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8">
        <item h="1" x="0"/>
        <item h="1" x="1"/>
        <item h="1" x="3"/>
        <item h="1" x="2"/>
        <item x="4"/>
        <item h="1" x="6"/>
        <item h="1" x="5"/>
        <item t="default"/>
      </items>
    </pivotField>
    <pivotField axis="axisRow" compact="0" outline="0" showAll="0" sortType="descending" defaultSubtotal="0">
      <items count="14">
        <item x="0"/>
        <item x="2"/>
        <item x="10"/>
        <item x="4"/>
        <item x="9"/>
        <item x="7"/>
        <item x="6"/>
        <item x="13"/>
        <item x="11"/>
        <item x="8"/>
        <item x="3"/>
        <item x="1"/>
        <item x="5"/>
        <item x="1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dataField="1" compact="0" outline="0" dragToRow="0" dragToCol="0" dragToPage="0" showAll="0" defaultSubtotal="0"/>
  </pivotFields>
  <rowFields count="2">
    <field x="11"/>
    <field x="1"/>
  </rowFields>
  <rowItems count="14">
    <i>
      <x/>
      <x v="12"/>
    </i>
    <i>
      <x v="2"/>
      <x v="11"/>
    </i>
    <i>
      <x v="11"/>
      <x v="13"/>
    </i>
    <i>
      <x v="8"/>
      <x v="7"/>
    </i>
    <i>
      <x v="13"/>
      <x v="5"/>
    </i>
    <i>
      <x v="7"/>
      <x v="10"/>
    </i>
    <i>
      <x v="1"/>
      <x v="8"/>
    </i>
    <i>
      <x v="10"/>
      <x v="6"/>
    </i>
    <i>
      <x v="5"/>
      <x v="4"/>
    </i>
    <i>
      <x v="9"/>
      <x v="3"/>
    </i>
    <i>
      <x v="4"/>
      <x v="2"/>
    </i>
    <i>
      <x v="6"/>
      <x v="1"/>
    </i>
    <i>
      <x v="12"/>
      <x v="9"/>
    </i>
    <i>
      <x v="3"/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Součet z počet obyvatel dle vzdělání" fld="2" baseField="0" baseItem="0" numFmtId="3"/>
    <dataField name="Podíl počtu obyvatel dle vzdělanosti" fld="13" baseField="1" baseItem="12" numFmtId="10"/>
  </dataFields>
  <formats count="3">
    <format dxfId="0">
      <pivotArea dataOnly="0" outline="0" fieldPosition="0">
        <references count="1">
          <reference field="4294967294" count="1">
            <x v="0"/>
          </reference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íData_1" connectionId="1" autoFormatId="0" applyNumberFormats="0" applyBorderFormats="0" applyFontFormats="1" applyPatternFormats="1" applyAlignmentFormats="0" applyWidthHeightFormats="0">
  <queryTableRefresh preserveSortFilterLayout="0" nextId="14" unboundColumnsRight="1">
    <queryTableFields count="13">
      <queryTableField id="1" name="idhod" tableColumnId="15"/>
      <queryTableField id="2" name="počet obyvatel nad 15 let" tableColumnId="16"/>
      <queryTableField id="3" name="počet obyvatel dle vzdělání" tableColumnId="17"/>
      <queryTableField id="4" name="ukaz_kod" tableColumnId="18"/>
      <queryTableField id="5" name="vzdelani_cis" tableColumnId="19"/>
      <queryTableField id="6" name="vzdelani_kod" tableColumnId="20"/>
      <queryTableField id="7" name="uzemi_cis" tableColumnId="21"/>
      <queryTableField id="8" name="uzemi_kod" tableColumnId="22"/>
      <queryTableField id="9" name="sldb_rok" tableColumnId="23"/>
      <queryTableField id="10" name="sldb_datum" tableColumnId="24"/>
      <queryTableField id="11" name="vzdelani_txt" tableColumnId="25"/>
      <queryTableField id="12" name="uzemi_txt" tableColumnId="26"/>
      <queryTableField id="13" dataBound="0" tableColumnId="27"/>
    </queryTableFields>
  </queryTableRefresh>
</queryTable>
</file>

<file path=xl/queryTables/queryTable2.xml><?xml version="1.0" encoding="utf-8"?>
<queryTable xmlns="http://schemas.openxmlformats.org/spreadsheetml/2006/main" name="ExterníData_1" connectionId="2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Column1" tableColumnId="10"/>
      <queryTableField id="2" name="počet obyvatel nad 15 let" tableColumnId="11"/>
      <queryTableField id="3" name="Column6" tableColumnId="12"/>
      <queryTableField id="4" name="Column7" tableColumnId="13"/>
      <queryTableField id="5" name="Column8" tableColumnId="14"/>
      <queryTableField id="6" name="Column9" tableColumnId="15"/>
      <queryTableField id="7" name="Column10" tableColumnId="16"/>
      <queryTableField id="8" name="Column11" tableColumnId="17"/>
      <queryTableField id="9" name="Column12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sldb2021_vzdelani" displayName="sldb2021_vzdelani" ref="A1:M100" tableType="queryTable" totalsRowCount="1" headerRowDxfId="44" dataDxfId="43">
  <autoFilter ref="A1:M99">
    <filterColumn colId="11">
      <filters>
        <filter val="Karlovarský kraj"/>
      </filters>
    </filterColumn>
  </autoFilter>
  <tableColumns count="13">
    <tableColumn id="15" uniqueName="15" name="idhod" totalsRowLabel="Celkem" queryTableFieldId="1" dataDxfId="29" totalsRowDxfId="30"/>
    <tableColumn id="16" uniqueName="16" name="počet obyvatel nad 15 let" totalsRowFunction="sum" queryTableFieldId="2" dataDxfId="28" totalsRowDxfId="7"/>
    <tableColumn id="17" uniqueName="17" name="počet obyvatel dle vzdělání" totalsRowFunction="sum" queryTableFieldId="3" dataDxfId="27" totalsRowDxfId="6"/>
    <tableColumn id="18" uniqueName="18" name="ukaz_kod" queryTableFieldId="4" dataDxfId="25" totalsRowDxfId="26"/>
    <tableColumn id="19" uniqueName="19" name="vzdelani_cis" queryTableFieldId="5" dataDxfId="23" totalsRowDxfId="24"/>
    <tableColumn id="20" uniqueName="20" name="vzdelani_kod" queryTableFieldId="6" dataDxfId="21" totalsRowDxfId="22"/>
    <tableColumn id="21" uniqueName="21" name="uzemi_cis" queryTableFieldId="7" dataDxfId="19" totalsRowDxfId="20"/>
    <tableColumn id="22" uniqueName="22" name="uzemi_kod" queryTableFieldId="8" dataDxfId="17" totalsRowDxfId="18"/>
    <tableColumn id="23" uniqueName="23" name="sldb_rok" queryTableFieldId="9" dataDxfId="15" totalsRowDxfId="16"/>
    <tableColumn id="24" uniqueName="24" name="sldb_datum" queryTableFieldId="10" dataDxfId="13" totalsRowDxfId="14"/>
    <tableColumn id="25" uniqueName="25" name="vzdelani_txt" queryTableFieldId="11" dataDxfId="11" totalsRowDxfId="12"/>
    <tableColumn id="26" uniqueName="26" name="uzemi_txt" queryTableFieldId="12" dataDxfId="9" totalsRowDxfId="8"/>
    <tableColumn id="27" uniqueName="27" name="Sloupec2" totalsRowFunction="count" queryTableFieldId="13" dataDxfId="10" totalsRowDxfId="31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3" name="sldb2021_vzdelani__2" displayName="sldb2021_vzdelani__2" ref="A1:I15" tableType="queryTable" totalsRowShown="0" headerRowDxfId="42" dataDxfId="41">
  <autoFilter ref="A1:I15"/>
  <tableColumns count="9">
    <tableColumn id="10" uniqueName="10" name="Column1" queryTableFieldId="1" dataDxfId="40"/>
    <tableColumn id="11" uniqueName="11" name="počet obyvatel nad 15 let" queryTableFieldId="2" dataDxfId="39"/>
    <tableColumn id="12" uniqueName="12" name="Column6" queryTableFieldId="3" dataDxfId="38"/>
    <tableColumn id="13" uniqueName="13" name="Column7" queryTableFieldId="4" dataDxfId="37"/>
    <tableColumn id="14" uniqueName="14" name="Column8" queryTableFieldId="5" dataDxfId="36"/>
    <tableColumn id="15" uniqueName="15" name="Column9" queryTableFieldId="6" dataDxfId="35"/>
    <tableColumn id="16" uniqueName="16" name="Column10" queryTableFieldId="7" dataDxfId="34"/>
    <tableColumn id="17" uniqueName="17" name="Column11" queryTableFieldId="8" dataDxfId="33"/>
    <tableColumn id="18" uniqueName="18" name="Column12" queryTableFieldId="9" dataDxfId="32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data.gov.cz/datov%C3%A1-sada?iri=https%3A%2F%2Fdata.gov.cz%2Fzdroj%2Fdatov%C3%A9-sady%2F00025593%2Fd752b2704511a0e381d2e89385ad0b9f" TargetMode="External"/><Relationship Id="rId1" Type="http://schemas.openxmlformats.org/officeDocument/2006/relationships/hyperlink" Target="https://csu.gov.cz/vysledky-scitani-2021-otevrena-data-dokument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topLeftCell="A13" workbookViewId="0">
      <selection activeCell="K54" sqref="K54"/>
    </sheetView>
  </sheetViews>
  <sheetFormatPr defaultRowHeight="15" x14ac:dyDescent="0.25"/>
  <cols>
    <col min="1" max="1" width="19.85546875" customWidth="1"/>
    <col min="2" max="2" width="25.85546875" bestFit="1" customWidth="1"/>
    <col min="3" max="3" width="8.5703125" bestFit="1" customWidth="1"/>
    <col min="4" max="4" width="12" customWidth="1"/>
    <col min="5" max="6" width="8.7109375" bestFit="1" customWidth="1"/>
  </cols>
  <sheetData>
    <row r="2" spans="1:4" x14ac:dyDescent="0.25">
      <c r="A2" s="3" t="s">
        <v>7</v>
      </c>
      <c r="B2" t="s">
        <v>38</v>
      </c>
    </row>
    <row r="4" spans="1:4" x14ac:dyDescent="0.25">
      <c r="C4" s="3" t="s">
        <v>30</v>
      </c>
    </row>
    <row r="5" spans="1:4" ht="75" x14ac:dyDescent="0.25">
      <c r="A5" s="3" t="s">
        <v>8</v>
      </c>
      <c r="B5" s="3" t="s">
        <v>34</v>
      </c>
      <c r="C5" s="5" t="s">
        <v>36</v>
      </c>
      <c r="D5" s="5" t="s">
        <v>205</v>
      </c>
    </row>
    <row r="6" spans="1:4" x14ac:dyDescent="0.25">
      <c r="A6" t="s">
        <v>21</v>
      </c>
      <c r="B6" s="7">
        <v>236517</v>
      </c>
      <c r="C6" s="9">
        <v>42694</v>
      </c>
      <c r="D6" s="6">
        <v>9.0255668725715277E-2</v>
      </c>
    </row>
    <row r="7" spans="1:4" x14ac:dyDescent="0.25">
      <c r="A7" t="s">
        <v>27</v>
      </c>
      <c r="B7" s="7">
        <v>662139</v>
      </c>
      <c r="C7" s="9">
        <v>118103</v>
      </c>
      <c r="D7" s="6">
        <v>8.9182935909227518E-2</v>
      </c>
    </row>
    <row r="8" spans="1:4" x14ac:dyDescent="0.25">
      <c r="A8" t="s">
        <v>19</v>
      </c>
      <c r="B8" s="7">
        <v>982717</v>
      </c>
      <c r="C8" s="9">
        <v>142993</v>
      </c>
      <c r="D8" s="6">
        <v>7.275390575313137E-2</v>
      </c>
    </row>
    <row r="9" spans="1:4" x14ac:dyDescent="0.25">
      <c r="A9" t="s">
        <v>26</v>
      </c>
      <c r="B9" s="7">
        <v>363889</v>
      </c>
      <c r="C9" s="9">
        <v>52712</v>
      </c>
      <c r="D9" s="6">
        <v>7.2428680174448798E-2</v>
      </c>
    </row>
    <row r="10" spans="1:4" x14ac:dyDescent="0.25">
      <c r="A10" t="s">
        <v>28</v>
      </c>
      <c r="B10" s="7">
        <v>490442</v>
      </c>
      <c r="C10" s="9">
        <v>67200</v>
      </c>
      <c r="D10" s="6">
        <v>6.8509630088777057E-2</v>
      </c>
    </row>
    <row r="11" spans="1:4" x14ac:dyDescent="0.25">
      <c r="A11" t="s">
        <v>18</v>
      </c>
      <c r="B11" s="7">
        <v>521624</v>
      </c>
      <c r="C11" s="9">
        <v>70556</v>
      </c>
      <c r="D11" s="6">
        <v>6.7631090593991069E-2</v>
      </c>
    </row>
    <row r="12" spans="1:4" x14ac:dyDescent="0.25">
      <c r="A12" t="s">
        <v>9</v>
      </c>
      <c r="B12" s="7">
        <v>477032</v>
      </c>
      <c r="C12" s="9">
        <v>64481</v>
      </c>
      <c r="D12" s="6">
        <v>6.7585612705227324E-2</v>
      </c>
    </row>
    <row r="13" spans="1:4" x14ac:dyDescent="0.25">
      <c r="A13" t="s">
        <v>23</v>
      </c>
      <c r="B13" s="7">
        <v>530545</v>
      </c>
      <c r="C13" s="9">
        <v>70891</v>
      </c>
      <c r="D13" s="6">
        <v>6.6809601447568062E-2</v>
      </c>
    </row>
    <row r="14" spans="1:4" x14ac:dyDescent="0.25">
      <c r="A14" t="s">
        <v>24</v>
      </c>
      <c r="B14" s="7">
        <v>453626</v>
      </c>
      <c r="C14" s="9">
        <v>60225</v>
      </c>
      <c r="D14" s="6">
        <v>6.6381777058634212E-2</v>
      </c>
    </row>
    <row r="15" spans="1:4" x14ac:dyDescent="0.25">
      <c r="A15" t="s">
        <v>25</v>
      </c>
      <c r="B15" s="7">
        <v>427281</v>
      </c>
      <c r="C15" s="9">
        <v>56464</v>
      </c>
      <c r="D15" s="6">
        <v>6.6073614319382329E-2</v>
      </c>
    </row>
    <row r="16" spans="1:4" x14ac:dyDescent="0.25">
      <c r="A16" t="s">
        <v>20</v>
      </c>
      <c r="B16" s="7">
        <v>418463</v>
      </c>
      <c r="C16" s="9">
        <v>53838</v>
      </c>
      <c r="D16" s="6">
        <v>6.4328267971122899E-2</v>
      </c>
    </row>
    <row r="17" spans="1:4" x14ac:dyDescent="0.25">
      <c r="A17" t="s">
        <v>17</v>
      </c>
      <c r="B17" s="7">
        <v>1162092</v>
      </c>
      <c r="C17" s="9">
        <v>148031</v>
      </c>
      <c r="D17" s="6">
        <v>6.3691601009214421E-2</v>
      </c>
    </row>
    <row r="18" spans="1:4" x14ac:dyDescent="0.25">
      <c r="A18" t="s">
        <v>22</v>
      </c>
      <c r="B18" s="7">
        <v>1003977</v>
      </c>
      <c r="C18" s="9">
        <v>126113</v>
      </c>
      <c r="D18" s="6">
        <v>6.2806717683771635E-2</v>
      </c>
    </row>
    <row r="19" spans="1:4" x14ac:dyDescent="0.25">
      <c r="A19" t="s">
        <v>29</v>
      </c>
      <c r="B19" s="7">
        <v>1102063</v>
      </c>
      <c r="C19" s="9">
        <v>89659</v>
      </c>
      <c r="D19" s="6">
        <v>4.0677801541291199E-2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tabSelected="1" workbookViewId="0">
      <selection activeCell="F19" sqref="F19"/>
    </sheetView>
  </sheetViews>
  <sheetFormatPr defaultRowHeight="15" x14ac:dyDescent="0.25"/>
  <cols>
    <col min="1" max="1" width="19.85546875" customWidth="1"/>
    <col min="2" max="2" width="25.85546875" bestFit="1" customWidth="1"/>
    <col min="3" max="3" width="8.5703125" bestFit="1" customWidth="1"/>
    <col min="4" max="4" width="12" customWidth="1"/>
    <col min="5" max="6" width="8.7109375" bestFit="1" customWidth="1"/>
  </cols>
  <sheetData>
    <row r="2" spans="1:4" x14ac:dyDescent="0.25">
      <c r="A2" s="3" t="s">
        <v>7</v>
      </c>
      <c r="B2" t="s">
        <v>14</v>
      </c>
    </row>
    <row r="4" spans="1:4" x14ac:dyDescent="0.25">
      <c r="C4" s="3" t="s">
        <v>30</v>
      </c>
    </row>
    <row r="5" spans="1:4" ht="75" x14ac:dyDescent="0.25">
      <c r="A5" s="3" t="s">
        <v>8</v>
      </c>
      <c r="B5" s="3" t="s">
        <v>34</v>
      </c>
      <c r="C5" s="5" t="s">
        <v>36</v>
      </c>
      <c r="D5" s="5" t="s">
        <v>205</v>
      </c>
    </row>
    <row r="6" spans="1:4" x14ac:dyDescent="0.25">
      <c r="A6" t="s">
        <v>29</v>
      </c>
      <c r="B6" s="7">
        <v>1102063</v>
      </c>
      <c r="C6" s="9">
        <v>371351</v>
      </c>
      <c r="D6" s="6">
        <v>0.33695986527086019</v>
      </c>
    </row>
    <row r="7" spans="1:4" x14ac:dyDescent="0.25">
      <c r="A7" t="s">
        <v>22</v>
      </c>
      <c r="B7" s="7">
        <v>1003977</v>
      </c>
      <c r="C7" s="9">
        <v>207890</v>
      </c>
      <c r="D7" s="6">
        <v>0.20706649654324749</v>
      </c>
    </row>
    <row r="8" spans="1:4" x14ac:dyDescent="0.25">
      <c r="A8" t="s">
        <v>17</v>
      </c>
      <c r="B8" s="7">
        <v>1162092</v>
      </c>
      <c r="C8" s="9">
        <v>196805</v>
      </c>
      <c r="D8" s="6">
        <v>0.16935406146845516</v>
      </c>
    </row>
    <row r="9" spans="1:4" x14ac:dyDescent="0.25">
      <c r="A9" t="s">
        <v>18</v>
      </c>
      <c r="B9" s="7">
        <v>521624</v>
      </c>
      <c r="C9" s="9">
        <v>81795</v>
      </c>
      <c r="D9" s="6">
        <v>0.1568083523764244</v>
      </c>
    </row>
    <row r="10" spans="1:4" x14ac:dyDescent="0.25">
      <c r="A10" t="s">
        <v>9</v>
      </c>
      <c r="B10" s="7">
        <v>477032</v>
      </c>
      <c r="C10" s="9">
        <v>74338</v>
      </c>
      <c r="D10" s="6">
        <v>0.15583440943165239</v>
      </c>
    </row>
    <row r="11" spans="1:4" x14ac:dyDescent="0.25">
      <c r="A11" t="s">
        <v>19</v>
      </c>
      <c r="B11" s="7">
        <v>982717</v>
      </c>
      <c r="C11" s="9">
        <v>151462</v>
      </c>
      <c r="D11" s="6">
        <v>0.15412575543111598</v>
      </c>
    </row>
    <row r="12" spans="1:4" x14ac:dyDescent="0.25">
      <c r="A12" t="s">
        <v>23</v>
      </c>
      <c r="B12" s="7">
        <v>530545</v>
      </c>
      <c r="C12" s="9">
        <v>79899</v>
      </c>
      <c r="D12" s="6">
        <v>0.15059797001196881</v>
      </c>
    </row>
    <row r="13" spans="1:4" x14ac:dyDescent="0.25">
      <c r="A13" t="s">
        <v>28</v>
      </c>
      <c r="B13" s="7">
        <v>490442</v>
      </c>
      <c r="C13" s="9">
        <v>70888</v>
      </c>
      <c r="D13" s="6">
        <v>0.1445390076706318</v>
      </c>
    </row>
    <row r="14" spans="1:4" x14ac:dyDescent="0.25">
      <c r="A14" t="s">
        <v>24</v>
      </c>
      <c r="B14" s="7">
        <v>453626</v>
      </c>
      <c r="C14" s="9">
        <v>63077</v>
      </c>
      <c r="D14" s="6">
        <v>0.13905067169871216</v>
      </c>
    </row>
    <row r="15" spans="1:4" x14ac:dyDescent="0.25">
      <c r="A15" t="s">
        <v>25</v>
      </c>
      <c r="B15" s="7">
        <v>427281</v>
      </c>
      <c r="C15" s="9">
        <v>58987</v>
      </c>
      <c r="D15" s="6">
        <v>0.13805200792920819</v>
      </c>
    </row>
    <row r="16" spans="1:4" x14ac:dyDescent="0.25">
      <c r="A16" t="s">
        <v>20</v>
      </c>
      <c r="B16" s="7">
        <v>418463</v>
      </c>
      <c r="C16" s="9">
        <v>56276</v>
      </c>
      <c r="D16" s="6">
        <v>0.13448261853497204</v>
      </c>
    </row>
    <row r="17" spans="1:4" x14ac:dyDescent="0.25">
      <c r="A17" t="s">
        <v>26</v>
      </c>
      <c r="B17" s="7">
        <v>363889</v>
      </c>
      <c r="C17" s="9">
        <v>48054</v>
      </c>
      <c r="D17" s="6">
        <v>0.13205675357045693</v>
      </c>
    </row>
    <row r="18" spans="1:4" x14ac:dyDescent="0.25">
      <c r="A18" t="s">
        <v>27</v>
      </c>
      <c r="B18" s="7">
        <v>662139</v>
      </c>
      <c r="C18" s="9">
        <v>68782</v>
      </c>
      <c r="D18" s="6">
        <v>0.10387849077006489</v>
      </c>
    </row>
    <row r="19" spans="1:4" x14ac:dyDescent="0.25">
      <c r="A19" t="s">
        <v>21</v>
      </c>
      <c r="B19" s="7">
        <v>236517</v>
      </c>
      <c r="C19" s="9">
        <v>22803</v>
      </c>
      <c r="D19" s="6">
        <v>9.6411674425094185E-2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B30" sqref="B30"/>
    </sheetView>
  </sheetViews>
  <sheetFormatPr defaultRowHeight="15" x14ac:dyDescent="0.25"/>
  <cols>
    <col min="1" max="1" width="10" bestFit="1" customWidth="1"/>
    <col min="2" max="2" width="25.85546875" customWidth="1"/>
    <col min="3" max="3" width="28.140625" customWidth="1"/>
    <col min="4" max="4" width="11.5703125" customWidth="1"/>
    <col min="5" max="5" width="14" customWidth="1"/>
    <col min="6" max="6" width="15" customWidth="1"/>
    <col min="7" max="7" width="12" customWidth="1"/>
    <col min="8" max="8" width="13" customWidth="1"/>
    <col min="9" max="9" width="10.85546875" customWidth="1"/>
    <col min="10" max="10" width="13.7109375" customWidth="1"/>
    <col min="11" max="11" width="57.7109375" bestFit="1" customWidth="1"/>
    <col min="12" max="12" width="19.85546875" customWidth="1"/>
    <col min="13" max="13" width="11.28515625" customWidth="1"/>
    <col min="14" max="16" width="9" customWidth="1"/>
    <col min="17" max="17" width="10.7109375" bestFit="1" customWidth="1"/>
    <col min="18" max="18" width="14" bestFit="1" customWidth="1"/>
    <col min="19" max="19" width="15" bestFit="1" customWidth="1"/>
    <col min="20" max="20" width="12" bestFit="1" customWidth="1"/>
    <col min="21" max="21" width="13" bestFit="1" customWidth="1"/>
    <col min="22" max="22" width="10.85546875" bestFit="1" customWidth="1"/>
    <col min="23" max="23" width="13.7109375" bestFit="1" customWidth="1"/>
    <col min="24" max="24" width="52.140625" bestFit="1" customWidth="1"/>
    <col min="25" max="25" width="57.7109375" bestFit="1" customWidth="1"/>
    <col min="26" max="26" width="23.28515625" bestFit="1" customWidth="1"/>
    <col min="27" max="27" width="29.28515625" bestFit="1" customWidth="1"/>
    <col min="28" max="28" width="32.140625" bestFit="1" customWidth="1"/>
    <col min="29" max="29" width="29.28515625" bestFit="1" customWidth="1"/>
    <col min="30" max="30" width="34.7109375" bestFit="1" customWidth="1"/>
  </cols>
  <sheetData>
    <row r="1" spans="1:13" x14ac:dyDescent="0.25">
      <c r="A1" s="2" t="s">
        <v>0</v>
      </c>
      <c r="B1" s="2" t="s">
        <v>34</v>
      </c>
      <c r="C1" s="2" t="s">
        <v>35</v>
      </c>
      <c r="D1" s="2" t="s">
        <v>39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180</v>
      </c>
    </row>
    <row r="2" spans="1:13" hidden="1" x14ac:dyDescent="0.25">
      <c r="A2" s="2" t="s">
        <v>40</v>
      </c>
      <c r="B2" s="2">
        <v>1102063</v>
      </c>
      <c r="C2" s="2">
        <v>3916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10</v>
      </c>
      <c r="L2" s="2" t="s">
        <v>29</v>
      </c>
      <c r="M2" s="2"/>
    </row>
    <row r="3" spans="1:13" hidden="1" x14ac:dyDescent="0.25">
      <c r="A3" s="2" t="s">
        <v>49</v>
      </c>
      <c r="B3" s="2">
        <v>1102063</v>
      </c>
      <c r="C3" s="2">
        <v>66843</v>
      </c>
      <c r="D3" s="2" t="s">
        <v>42</v>
      </c>
      <c r="E3" s="2" t="s">
        <v>43</v>
      </c>
      <c r="F3" s="2" t="s">
        <v>50</v>
      </c>
      <c r="G3" s="2" t="s">
        <v>45</v>
      </c>
      <c r="H3" s="2" t="s">
        <v>46</v>
      </c>
      <c r="I3" s="2" t="s">
        <v>47</v>
      </c>
      <c r="J3" s="2" t="s">
        <v>48</v>
      </c>
      <c r="K3" s="2" t="s">
        <v>11</v>
      </c>
      <c r="L3" s="2" t="s">
        <v>29</v>
      </c>
      <c r="M3" s="2"/>
    </row>
    <row r="4" spans="1:13" hidden="1" x14ac:dyDescent="0.25">
      <c r="A4" s="2" t="s">
        <v>51</v>
      </c>
      <c r="B4" s="2">
        <v>1102063</v>
      </c>
      <c r="C4" s="2">
        <v>361420</v>
      </c>
      <c r="D4" s="2" t="s">
        <v>42</v>
      </c>
      <c r="E4" s="2" t="s">
        <v>52</v>
      </c>
      <c r="F4" s="2" t="s">
        <v>53</v>
      </c>
      <c r="G4" s="2" t="s">
        <v>45</v>
      </c>
      <c r="H4" s="2" t="s">
        <v>46</v>
      </c>
      <c r="I4" s="2" t="s">
        <v>47</v>
      </c>
      <c r="J4" s="2" t="s">
        <v>48</v>
      </c>
      <c r="K4" s="2" t="s">
        <v>12</v>
      </c>
      <c r="L4" s="2" t="s">
        <v>29</v>
      </c>
      <c r="M4" s="2"/>
    </row>
    <row r="5" spans="1:13" hidden="1" x14ac:dyDescent="0.25">
      <c r="A5" s="2" t="s">
        <v>54</v>
      </c>
      <c r="B5" s="2">
        <v>1102063</v>
      </c>
      <c r="C5" s="2">
        <v>187884</v>
      </c>
      <c r="D5" s="2" t="s">
        <v>42</v>
      </c>
      <c r="E5" s="2" t="s">
        <v>55</v>
      </c>
      <c r="F5" s="2" t="s">
        <v>56</v>
      </c>
      <c r="G5" s="2" t="s">
        <v>45</v>
      </c>
      <c r="H5" s="2" t="s">
        <v>46</v>
      </c>
      <c r="I5" s="2" t="s">
        <v>47</v>
      </c>
      <c r="J5" s="2" t="s">
        <v>48</v>
      </c>
      <c r="K5" s="2" t="s">
        <v>13</v>
      </c>
      <c r="L5" s="2" t="s">
        <v>29</v>
      </c>
      <c r="M5" s="2"/>
    </row>
    <row r="6" spans="1:13" hidden="1" x14ac:dyDescent="0.25">
      <c r="A6" s="2" t="s">
        <v>57</v>
      </c>
      <c r="B6" s="2">
        <v>1102063</v>
      </c>
      <c r="C6" s="2">
        <v>371351</v>
      </c>
      <c r="D6" s="2" t="s">
        <v>42</v>
      </c>
      <c r="E6" s="2" t="s">
        <v>55</v>
      </c>
      <c r="F6" s="2" t="s">
        <v>58</v>
      </c>
      <c r="G6" s="2" t="s">
        <v>45</v>
      </c>
      <c r="H6" s="2" t="s">
        <v>46</v>
      </c>
      <c r="I6" s="2" t="s">
        <v>47</v>
      </c>
      <c r="J6" s="2" t="s">
        <v>48</v>
      </c>
      <c r="K6" s="2" t="s">
        <v>14</v>
      </c>
      <c r="L6" s="2" t="s">
        <v>29</v>
      </c>
      <c r="M6" s="2"/>
    </row>
    <row r="7" spans="1:13" hidden="1" x14ac:dyDescent="0.25">
      <c r="A7" s="2" t="s">
        <v>59</v>
      </c>
      <c r="B7" s="2">
        <v>1102063</v>
      </c>
      <c r="C7" s="2">
        <v>85743</v>
      </c>
      <c r="D7" s="2" t="s">
        <v>42</v>
      </c>
      <c r="E7" s="2" t="s">
        <v>55</v>
      </c>
      <c r="F7" s="2" t="s">
        <v>60</v>
      </c>
      <c r="G7" s="2" t="s">
        <v>45</v>
      </c>
      <c r="H7" s="2" t="s">
        <v>46</v>
      </c>
      <c r="I7" s="2" t="s">
        <v>47</v>
      </c>
      <c r="J7" s="2" t="s">
        <v>48</v>
      </c>
      <c r="K7" s="2" t="s">
        <v>15</v>
      </c>
      <c r="L7" s="2" t="s">
        <v>29</v>
      </c>
      <c r="M7" s="2"/>
    </row>
    <row r="8" spans="1:13" hidden="1" x14ac:dyDescent="0.25">
      <c r="A8" s="2" t="s">
        <v>61</v>
      </c>
      <c r="B8" s="2">
        <v>1102063</v>
      </c>
      <c r="C8" s="2">
        <v>24906</v>
      </c>
      <c r="D8" s="2" t="s">
        <v>42</v>
      </c>
      <c r="E8" s="2" t="s">
        <v>55</v>
      </c>
      <c r="F8" s="2" t="s">
        <v>62</v>
      </c>
      <c r="G8" s="2" t="s">
        <v>45</v>
      </c>
      <c r="H8" s="2" t="s">
        <v>46</v>
      </c>
      <c r="I8" s="2" t="s">
        <v>47</v>
      </c>
      <c r="J8" s="2" t="s">
        <v>48</v>
      </c>
      <c r="K8" s="2" t="s">
        <v>16</v>
      </c>
      <c r="L8" s="2" t="s">
        <v>29</v>
      </c>
      <c r="M8" s="2"/>
    </row>
    <row r="9" spans="1:13" hidden="1" x14ac:dyDescent="0.25">
      <c r="A9" s="2" t="s">
        <v>63</v>
      </c>
      <c r="B9" s="2">
        <v>1162092</v>
      </c>
      <c r="C9" s="2">
        <v>6682</v>
      </c>
      <c r="D9" s="2" t="s">
        <v>42</v>
      </c>
      <c r="E9" s="2" t="s">
        <v>43</v>
      </c>
      <c r="F9" s="2" t="s">
        <v>44</v>
      </c>
      <c r="G9" s="2" t="s">
        <v>45</v>
      </c>
      <c r="H9" s="2" t="s">
        <v>65</v>
      </c>
      <c r="I9" s="2" t="s">
        <v>47</v>
      </c>
      <c r="J9" s="2" t="s">
        <v>48</v>
      </c>
      <c r="K9" s="2" t="s">
        <v>10</v>
      </c>
      <c r="L9" s="2" t="s">
        <v>17</v>
      </c>
      <c r="M9" s="2"/>
    </row>
    <row r="10" spans="1:13" hidden="1" x14ac:dyDescent="0.25">
      <c r="A10" s="2" t="s">
        <v>66</v>
      </c>
      <c r="B10" s="2">
        <v>1162092</v>
      </c>
      <c r="C10" s="2">
        <v>64289</v>
      </c>
      <c r="D10" s="2" t="s">
        <v>42</v>
      </c>
      <c r="E10" s="2" t="s">
        <v>43</v>
      </c>
      <c r="F10" s="2" t="s">
        <v>50</v>
      </c>
      <c r="G10" s="2" t="s">
        <v>45</v>
      </c>
      <c r="H10" s="2" t="s">
        <v>65</v>
      </c>
      <c r="I10" s="2" t="s">
        <v>47</v>
      </c>
      <c r="J10" s="2" t="s">
        <v>48</v>
      </c>
      <c r="K10" s="2" t="s">
        <v>11</v>
      </c>
      <c r="L10" s="2" t="s">
        <v>17</v>
      </c>
      <c r="M10" s="2"/>
    </row>
    <row r="11" spans="1:13" hidden="1" x14ac:dyDescent="0.25">
      <c r="A11" s="2" t="s">
        <v>67</v>
      </c>
      <c r="B11" s="2">
        <v>1162092</v>
      </c>
      <c r="C11" s="2">
        <v>378109</v>
      </c>
      <c r="D11" s="2" t="s">
        <v>42</v>
      </c>
      <c r="E11" s="2" t="s">
        <v>52</v>
      </c>
      <c r="F11" s="2" t="s">
        <v>53</v>
      </c>
      <c r="G11" s="2" t="s">
        <v>45</v>
      </c>
      <c r="H11" s="2" t="s">
        <v>65</v>
      </c>
      <c r="I11" s="2" t="s">
        <v>47</v>
      </c>
      <c r="J11" s="2" t="s">
        <v>48</v>
      </c>
      <c r="K11" s="2" t="s">
        <v>12</v>
      </c>
      <c r="L11" s="2" t="s">
        <v>17</v>
      </c>
      <c r="M11" s="2"/>
    </row>
    <row r="12" spans="1:13" hidden="1" x14ac:dyDescent="0.25">
      <c r="A12" s="2" t="s">
        <v>68</v>
      </c>
      <c r="B12" s="2">
        <v>1162092</v>
      </c>
      <c r="C12" s="2">
        <v>354022</v>
      </c>
      <c r="D12" s="2" t="s">
        <v>42</v>
      </c>
      <c r="E12" s="2" t="s">
        <v>55</v>
      </c>
      <c r="F12" s="2" t="s">
        <v>56</v>
      </c>
      <c r="G12" s="2" t="s">
        <v>45</v>
      </c>
      <c r="H12" s="2" t="s">
        <v>65</v>
      </c>
      <c r="I12" s="2" t="s">
        <v>47</v>
      </c>
      <c r="J12" s="2" t="s">
        <v>48</v>
      </c>
      <c r="K12" s="2" t="s">
        <v>13</v>
      </c>
      <c r="L12" s="2" t="s">
        <v>17</v>
      </c>
      <c r="M12" s="2"/>
    </row>
    <row r="13" spans="1:13" hidden="1" x14ac:dyDescent="0.25">
      <c r="A13" s="2" t="s">
        <v>69</v>
      </c>
      <c r="B13" s="2">
        <v>1162092</v>
      </c>
      <c r="C13" s="2">
        <v>196805</v>
      </c>
      <c r="D13" s="2" t="s">
        <v>42</v>
      </c>
      <c r="E13" s="2" t="s">
        <v>55</v>
      </c>
      <c r="F13" s="2" t="s">
        <v>58</v>
      </c>
      <c r="G13" s="2" t="s">
        <v>45</v>
      </c>
      <c r="H13" s="2" t="s">
        <v>65</v>
      </c>
      <c r="I13" s="2" t="s">
        <v>47</v>
      </c>
      <c r="J13" s="2" t="s">
        <v>48</v>
      </c>
      <c r="K13" s="2" t="s">
        <v>14</v>
      </c>
      <c r="L13" s="2" t="s">
        <v>17</v>
      </c>
      <c r="M13" s="2"/>
    </row>
    <row r="14" spans="1:13" hidden="1" x14ac:dyDescent="0.25">
      <c r="A14" s="2" t="s">
        <v>70</v>
      </c>
      <c r="B14" s="2">
        <v>1162092</v>
      </c>
      <c r="C14" s="2">
        <v>141349</v>
      </c>
      <c r="D14" s="2" t="s">
        <v>42</v>
      </c>
      <c r="E14" s="2" t="s">
        <v>55</v>
      </c>
      <c r="F14" s="2" t="s">
        <v>60</v>
      </c>
      <c r="G14" s="2" t="s">
        <v>45</v>
      </c>
      <c r="H14" s="2" t="s">
        <v>65</v>
      </c>
      <c r="I14" s="2" t="s">
        <v>47</v>
      </c>
      <c r="J14" s="2" t="s">
        <v>48</v>
      </c>
      <c r="K14" s="2" t="s">
        <v>15</v>
      </c>
      <c r="L14" s="2" t="s">
        <v>17</v>
      </c>
      <c r="M14" s="2"/>
    </row>
    <row r="15" spans="1:13" hidden="1" x14ac:dyDescent="0.25">
      <c r="A15" s="2" t="s">
        <v>71</v>
      </c>
      <c r="B15" s="2">
        <v>1162092</v>
      </c>
      <c r="C15" s="2">
        <v>20836</v>
      </c>
      <c r="D15" s="2" t="s">
        <v>42</v>
      </c>
      <c r="E15" s="2" t="s">
        <v>55</v>
      </c>
      <c r="F15" s="2" t="s">
        <v>62</v>
      </c>
      <c r="G15" s="2" t="s">
        <v>45</v>
      </c>
      <c r="H15" s="2" t="s">
        <v>65</v>
      </c>
      <c r="I15" s="2" t="s">
        <v>47</v>
      </c>
      <c r="J15" s="2" t="s">
        <v>48</v>
      </c>
      <c r="K15" s="2" t="s">
        <v>16</v>
      </c>
      <c r="L15" s="2" t="s">
        <v>17</v>
      </c>
      <c r="M15" s="2"/>
    </row>
    <row r="16" spans="1:13" hidden="1" x14ac:dyDescent="0.25">
      <c r="A16" s="2" t="s">
        <v>72</v>
      </c>
      <c r="B16" s="2">
        <v>530545</v>
      </c>
      <c r="C16" s="2">
        <v>3052</v>
      </c>
      <c r="D16" s="2" t="s">
        <v>42</v>
      </c>
      <c r="E16" s="2" t="s">
        <v>43</v>
      </c>
      <c r="F16" s="2" t="s">
        <v>44</v>
      </c>
      <c r="G16" s="2" t="s">
        <v>45</v>
      </c>
      <c r="H16" s="2" t="s">
        <v>74</v>
      </c>
      <c r="I16" s="2" t="s">
        <v>47</v>
      </c>
      <c r="J16" s="2" t="s">
        <v>48</v>
      </c>
      <c r="K16" s="2" t="s">
        <v>10</v>
      </c>
      <c r="L16" s="2" t="s">
        <v>23</v>
      </c>
      <c r="M16" s="2"/>
    </row>
    <row r="17" spans="1:13" hidden="1" x14ac:dyDescent="0.25">
      <c r="A17" s="2" t="s">
        <v>75</v>
      </c>
      <c r="B17" s="2">
        <v>530545</v>
      </c>
      <c r="C17" s="2">
        <v>29261</v>
      </c>
      <c r="D17" s="2" t="s">
        <v>42</v>
      </c>
      <c r="E17" s="2" t="s">
        <v>43</v>
      </c>
      <c r="F17" s="2" t="s">
        <v>50</v>
      </c>
      <c r="G17" s="2" t="s">
        <v>45</v>
      </c>
      <c r="H17" s="2" t="s">
        <v>74</v>
      </c>
      <c r="I17" s="2" t="s">
        <v>47</v>
      </c>
      <c r="J17" s="2" t="s">
        <v>48</v>
      </c>
      <c r="K17" s="2" t="s">
        <v>11</v>
      </c>
      <c r="L17" s="2" t="s">
        <v>23</v>
      </c>
      <c r="M17" s="2"/>
    </row>
    <row r="18" spans="1:13" hidden="1" x14ac:dyDescent="0.25">
      <c r="A18" s="2" t="s">
        <v>76</v>
      </c>
      <c r="B18" s="2">
        <v>530545</v>
      </c>
      <c r="C18" s="2">
        <v>164649</v>
      </c>
      <c r="D18" s="2" t="s">
        <v>42</v>
      </c>
      <c r="E18" s="2" t="s">
        <v>52</v>
      </c>
      <c r="F18" s="2" t="s">
        <v>53</v>
      </c>
      <c r="G18" s="2" t="s">
        <v>45</v>
      </c>
      <c r="H18" s="2" t="s">
        <v>74</v>
      </c>
      <c r="I18" s="2" t="s">
        <v>47</v>
      </c>
      <c r="J18" s="2" t="s">
        <v>48</v>
      </c>
      <c r="K18" s="2" t="s">
        <v>12</v>
      </c>
      <c r="L18" s="2" t="s">
        <v>23</v>
      </c>
      <c r="M18" s="2"/>
    </row>
    <row r="19" spans="1:13" hidden="1" x14ac:dyDescent="0.25">
      <c r="A19" s="2" t="s">
        <v>77</v>
      </c>
      <c r="B19" s="2">
        <v>530545</v>
      </c>
      <c r="C19" s="2">
        <v>177523</v>
      </c>
      <c r="D19" s="2" t="s">
        <v>42</v>
      </c>
      <c r="E19" s="2" t="s">
        <v>55</v>
      </c>
      <c r="F19" s="2" t="s">
        <v>56</v>
      </c>
      <c r="G19" s="2" t="s">
        <v>45</v>
      </c>
      <c r="H19" s="2" t="s">
        <v>74</v>
      </c>
      <c r="I19" s="2" t="s">
        <v>47</v>
      </c>
      <c r="J19" s="2" t="s">
        <v>48</v>
      </c>
      <c r="K19" s="2" t="s">
        <v>13</v>
      </c>
      <c r="L19" s="2" t="s">
        <v>23</v>
      </c>
      <c r="M19" s="2"/>
    </row>
    <row r="20" spans="1:13" hidden="1" x14ac:dyDescent="0.25">
      <c r="A20" s="2" t="s">
        <v>78</v>
      </c>
      <c r="B20" s="2">
        <v>530545</v>
      </c>
      <c r="C20" s="2">
        <v>79899</v>
      </c>
      <c r="D20" s="2" t="s">
        <v>42</v>
      </c>
      <c r="E20" s="2" t="s">
        <v>55</v>
      </c>
      <c r="F20" s="2" t="s">
        <v>58</v>
      </c>
      <c r="G20" s="2" t="s">
        <v>45</v>
      </c>
      <c r="H20" s="2" t="s">
        <v>74</v>
      </c>
      <c r="I20" s="2" t="s">
        <v>47</v>
      </c>
      <c r="J20" s="2" t="s">
        <v>48</v>
      </c>
      <c r="K20" s="2" t="s">
        <v>14</v>
      </c>
      <c r="L20" s="2" t="s">
        <v>23</v>
      </c>
      <c r="M20" s="2"/>
    </row>
    <row r="21" spans="1:13" hidden="1" x14ac:dyDescent="0.25">
      <c r="A21" s="2" t="s">
        <v>79</v>
      </c>
      <c r="B21" s="2">
        <v>530545</v>
      </c>
      <c r="C21" s="2">
        <v>67839</v>
      </c>
      <c r="D21" s="2" t="s">
        <v>42</v>
      </c>
      <c r="E21" s="2" t="s">
        <v>55</v>
      </c>
      <c r="F21" s="2" t="s">
        <v>60</v>
      </c>
      <c r="G21" s="2" t="s">
        <v>45</v>
      </c>
      <c r="H21" s="2" t="s">
        <v>74</v>
      </c>
      <c r="I21" s="2" t="s">
        <v>47</v>
      </c>
      <c r="J21" s="2" t="s">
        <v>48</v>
      </c>
      <c r="K21" s="2" t="s">
        <v>15</v>
      </c>
      <c r="L21" s="2" t="s">
        <v>23</v>
      </c>
      <c r="M21" s="2"/>
    </row>
    <row r="22" spans="1:13" hidden="1" x14ac:dyDescent="0.25">
      <c r="A22" s="2" t="s">
        <v>80</v>
      </c>
      <c r="B22" s="2">
        <v>530545</v>
      </c>
      <c r="C22" s="2">
        <v>8322</v>
      </c>
      <c r="D22" s="2" t="s">
        <v>42</v>
      </c>
      <c r="E22" s="2" t="s">
        <v>55</v>
      </c>
      <c r="F22" s="2" t="s">
        <v>62</v>
      </c>
      <c r="G22" s="2" t="s">
        <v>45</v>
      </c>
      <c r="H22" s="2" t="s">
        <v>74</v>
      </c>
      <c r="I22" s="2" t="s">
        <v>47</v>
      </c>
      <c r="J22" s="2" t="s">
        <v>48</v>
      </c>
      <c r="K22" s="2" t="s">
        <v>16</v>
      </c>
      <c r="L22" s="2" t="s">
        <v>23</v>
      </c>
      <c r="M22" s="2"/>
    </row>
    <row r="23" spans="1:13" hidden="1" x14ac:dyDescent="0.25">
      <c r="A23" s="2" t="s">
        <v>81</v>
      </c>
      <c r="B23" s="2">
        <v>490442</v>
      </c>
      <c r="C23" s="2">
        <v>3037</v>
      </c>
      <c r="D23" s="2" t="s">
        <v>42</v>
      </c>
      <c r="E23" s="2" t="s">
        <v>43</v>
      </c>
      <c r="F23" s="2" t="s">
        <v>44</v>
      </c>
      <c r="G23" s="2" t="s">
        <v>45</v>
      </c>
      <c r="H23" s="2" t="s">
        <v>83</v>
      </c>
      <c r="I23" s="2" t="s">
        <v>47</v>
      </c>
      <c r="J23" s="2" t="s">
        <v>48</v>
      </c>
      <c r="K23" s="2" t="s">
        <v>10</v>
      </c>
      <c r="L23" s="2" t="s">
        <v>28</v>
      </c>
      <c r="M23" s="2"/>
    </row>
    <row r="24" spans="1:13" hidden="1" x14ac:dyDescent="0.25">
      <c r="A24" s="2" t="s">
        <v>84</v>
      </c>
      <c r="B24" s="2">
        <v>490442</v>
      </c>
      <c r="C24" s="2">
        <v>30618</v>
      </c>
      <c r="D24" s="2" t="s">
        <v>42</v>
      </c>
      <c r="E24" s="2" t="s">
        <v>43</v>
      </c>
      <c r="F24" s="2" t="s">
        <v>50</v>
      </c>
      <c r="G24" s="2" t="s">
        <v>45</v>
      </c>
      <c r="H24" s="2" t="s">
        <v>83</v>
      </c>
      <c r="I24" s="2" t="s">
        <v>47</v>
      </c>
      <c r="J24" s="2" t="s">
        <v>48</v>
      </c>
      <c r="K24" s="2" t="s">
        <v>11</v>
      </c>
      <c r="L24" s="2" t="s">
        <v>28</v>
      </c>
      <c r="M24" s="2"/>
    </row>
    <row r="25" spans="1:13" hidden="1" x14ac:dyDescent="0.25">
      <c r="A25" s="2" t="s">
        <v>85</v>
      </c>
      <c r="B25" s="2">
        <v>490442</v>
      </c>
      <c r="C25" s="2">
        <v>151830</v>
      </c>
      <c r="D25" s="2" t="s">
        <v>42</v>
      </c>
      <c r="E25" s="2" t="s">
        <v>52</v>
      </c>
      <c r="F25" s="2" t="s">
        <v>53</v>
      </c>
      <c r="G25" s="2" t="s">
        <v>45</v>
      </c>
      <c r="H25" s="2" t="s">
        <v>83</v>
      </c>
      <c r="I25" s="2" t="s">
        <v>47</v>
      </c>
      <c r="J25" s="2" t="s">
        <v>48</v>
      </c>
      <c r="K25" s="2" t="s">
        <v>12</v>
      </c>
      <c r="L25" s="2" t="s">
        <v>28</v>
      </c>
      <c r="M25" s="2"/>
    </row>
    <row r="26" spans="1:13" hidden="1" x14ac:dyDescent="0.25">
      <c r="A26" s="2" t="s">
        <v>86</v>
      </c>
      <c r="B26" s="2">
        <v>490442</v>
      </c>
      <c r="C26" s="2">
        <v>162010</v>
      </c>
      <c r="D26" s="2" t="s">
        <v>42</v>
      </c>
      <c r="E26" s="2" t="s">
        <v>55</v>
      </c>
      <c r="F26" s="2" t="s">
        <v>56</v>
      </c>
      <c r="G26" s="2" t="s">
        <v>45</v>
      </c>
      <c r="H26" s="2" t="s">
        <v>83</v>
      </c>
      <c r="I26" s="2" t="s">
        <v>47</v>
      </c>
      <c r="J26" s="2" t="s">
        <v>48</v>
      </c>
      <c r="K26" s="2" t="s">
        <v>13</v>
      </c>
      <c r="L26" s="2" t="s">
        <v>28</v>
      </c>
      <c r="M26" s="2"/>
    </row>
    <row r="27" spans="1:13" hidden="1" x14ac:dyDescent="0.25">
      <c r="A27" s="2" t="s">
        <v>87</v>
      </c>
      <c r="B27" s="2">
        <v>490442</v>
      </c>
      <c r="C27" s="2">
        <v>70888</v>
      </c>
      <c r="D27" s="2" t="s">
        <v>42</v>
      </c>
      <c r="E27" s="2" t="s">
        <v>55</v>
      </c>
      <c r="F27" s="2" t="s">
        <v>58</v>
      </c>
      <c r="G27" s="2" t="s">
        <v>45</v>
      </c>
      <c r="H27" s="2" t="s">
        <v>83</v>
      </c>
      <c r="I27" s="2" t="s">
        <v>47</v>
      </c>
      <c r="J27" s="2" t="s">
        <v>48</v>
      </c>
      <c r="K27" s="2" t="s">
        <v>14</v>
      </c>
      <c r="L27" s="2" t="s">
        <v>28</v>
      </c>
      <c r="M27" s="2"/>
    </row>
    <row r="28" spans="1:13" hidden="1" x14ac:dyDescent="0.25">
      <c r="A28" s="2" t="s">
        <v>88</v>
      </c>
      <c r="B28" s="2">
        <v>490442</v>
      </c>
      <c r="C28" s="2">
        <v>64163</v>
      </c>
      <c r="D28" s="2" t="s">
        <v>42</v>
      </c>
      <c r="E28" s="2" t="s">
        <v>55</v>
      </c>
      <c r="F28" s="2" t="s">
        <v>60</v>
      </c>
      <c r="G28" s="2" t="s">
        <v>45</v>
      </c>
      <c r="H28" s="2" t="s">
        <v>83</v>
      </c>
      <c r="I28" s="2" t="s">
        <v>47</v>
      </c>
      <c r="J28" s="2" t="s">
        <v>48</v>
      </c>
      <c r="K28" s="2" t="s">
        <v>15</v>
      </c>
      <c r="L28" s="2" t="s">
        <v>28</v>
      </c>
      <c r="M28" s="2"/>
    </row>
    <row r="29" spans="1:13" hidden="1" x14ac:dyDescent="0.25">
      <c r="A29" s="2" t="s">
        <v>89</v>
      </c>
      <c r="B29" s="2">
        <v>490442</v>
      </c>
      <c r="C29" s="2">
        <v>7896</v>
      </c>
      <c r="D29" s="2" t="s">
        <v>42</v>
      </c>
      <c r="E29" s="2" t="s">
        <v>55</v>
      </c>
      <c r="F29" s="2" t="s">
        <v>62</v>
      </c>
      <c r="G29" s="2" t="s">
        <v>45</v>
      </c>
      <c r="H29" s="2" t="s">
        <v>83</v>
      </c>
      <c r="I29" s="2" t="s">
        <v>47</v>
      </c>
      <c r="J29" s="2" t="s">
        <v>48</v>
      </c>
      <c r="K29" s="2" t="s">
        <v>16</v>
      </c>
      <c r="L29" s="2" t="s">
        <v>28</v>
      </c>
      <c r="M29" s="2"/>
    </row>
    <row r="30" spans="1:13" x14ac:dyDescent="0.25">
      <c r="A30" s="2" t="s">
        <v>90</v>
      </c>
      <c r="B30" s="2">
        <v>236517</v>
      </c>
      <c r="C30" s="2">
        <v>2779</v>
      </c>
      <c r="D30" s="2" t="s">
        <v>42</v>
      </c>
      <c r="E30" s="2" t="s">
        <v>43</v>
      </c>
      <c r="F30" s="2" t="s">
        <v>44</v>
      </c>
      <c r="G30" s="2" t="s">
        <v>45</v>
      </c>
      <c r="H30" s="2" t="s">
        <v>92</v>
      </c>
      <c r="I30" s="2" t="s">
        <v>47</v>
      </c>
      <c r="J30" s="2" t="s">
        <v>48</v>
      </c>
      <c r="K30" s="2" t="s">
        <v>10</v>
      </c>
      <c r="L30" s="2" t="s">
        <v>21</v>
      </c>
      <c r="M30" s="2"/>
    </row>
    <row r="31" spans="1:13" x14ac:dyDescent="0.25">
      <c r="A31" s="2" t="s">
        <v>93</v>
      </c>
      <c r="B31" s="2">
        <v>236517</v>
      </c>
      <c r="C31" s="2">
        <v>19876</v>
      </c>
      <c r="D31" s="2" t="s">
        <v>42</v>
      </c>
      <c r="E31" s="2" t="s">
        <v>43</v>
      </c>
      <c r="F31" s="2" t="s">
        <v>50</v>
      </c>
      <c r="G31" s="2" t="s">
        <v>45</v>
      </c>
      <c r="H31" s="2" t="s">
        <v>92</v>
      </c>
      <c r="I31" s="2" t="s">
        <v>47</v>
      </c>
      <c r="J31" s="2" t="s">
        <v>48</v>
      </c>
      <c r="K31" s="2" t="s">
        <v>11</v>
      </c>
      <c r="L31" s="2" t="s">
        <v>21</v>
      </c>
      <c r="M31" s="2"/>
    </row>
    <row r="32" spans="1:13" x14ac:dyDescent="0.25">
      <c r="A32" s="2" t="s">
        <v>94</v>
      </c>
      <c r="B32" s="2">
        <v>236517</v>
      </c>
      <c r="C32" s="2">
        <v>66737</v>
      </c>
      <c r="D32" s="2" t="s">
        <v>42</v>
      </c>
      <c r="E32" s="2" t="s">
        <v>52</v>
      </c>
      <c r="F32" s="2" t="s">
        <v>53</v>
      </c>
      <c r="G32" s="2" t="s">
        <v>45</v>
      </c>
      <c r="H32" s="2" t="s">
        <v>92</v>
      </c>
      <c r="I32" s="2" t="s">
        <v>47</v>
      </c>
      <c r="J32" s="2" t="s">
        <v>48</v>
      </c>
      <c r="K32" s="2" t="s">
        <v>12</v>
      </c>
      <c r="L32" s="2" t="s">
        <v>21</v>
      </c>
      <c r="M32" s="2"/>
    </row>
    <row r="33" spans="1:13" x14ac:dyDescent="0.25">
      <c r="A33" s="2" t="s">
        <v>95</v>
      </c>
      <c r="B33" s="2">
        <v>236517</v>
      </c>
      <c r="C33" s="2">
        <v>81345</v>
      </c>
      <c r="D33" s="2" t="s">
        <v>42</v>
      </c>
      <c r="E33" s="2" t="s">
        <v>55</v>
      </c>
      <c r="F33" s="2" t="s">
        <v>56</v>
      </c>
      <c r="G33" s="2" t="s">
        <v>45</v>
      </c>
      <c r="H33" s="2" t="s">
        <v>92</v>
      </c>
      <c r="I33" s="2" t="s">
        <v>47</v>
      </c>
      <c r="J33" s="2" t="s">
        <v>48</v>
      </c>
      <c r="K33" s="2" t="s">
        <v>13</v>
      </c>
      <c r="L33" s="2" t="s">
        <v>21</v>
      </c>
      <c r="M33" s="2"/>
    </row>
    <row r="34" spans="1:13" x14ac:dyDescent="0.25">
      <c r="A34" s="2" t="s">
        <v>96</v>
      </c>
      <c r="B34" s="2">
        <v>236517</v>
      </c>
      <c r="C34" s="2">
        <v>22803</v>
      </c>
      <c r="D34" s="2" t="s">
        <v>42</v>
      </c>
      <c r="E34" s="2" t="s">
        <v>55</v>
      </c>
      <c r="F34" s="2" t="s">
        <v>58</v>
      </c>
      <c r="G34" s="2" t="s">
        <v>45</v>
      </c>
      <c r="H34" s="2" t="s">
        <v>92</v>
      </c>
      <c r="I34" s="2" t="s">
        <v>47</v>
      </c>
      <c r="J34" s="2" t="s">
        <v>48</v>
      </c>
      <c r="K34" s="2" t="s">
        <v>14</v>
      </c>
      <c r="L34" s="2" t="s">
        <v>21</v>
      </c>
      <c r="M34" s="2"/>
    </row>
    <row r="35" spans="1:13" x14ac:dyDescent="0.25">
      <c r="A35" s="2" t="s">
        <v>97</v>
      </c>
      <c r="B35" s="2">
        <v>236517</v>
      </c>
      <c r="C35" s="2">
        <v>39915</v>
      </c>
      <c r="D35" s="2" t="s">
        <v>42</v>
      </c>
      <c r="E35" s="2" t="s">
        <v>55</v>
      </c>
      <c r="F35" s="2" t="s">
        <v>60</v>
      </c>
      <c r="G35" s="2" t="s">
        <v>45</v>
      </c>
      <c r="H35" s="2" t="s">
        <v>92</v>
      </c>
      <c r="I35" s="2" t="s">
        <v>47</v>
      </c>
      <c r="J35" s="2" t="s">
        <v>48</v>
      </c>
      <c r="K35" s="2" t="s">
        <v>15</v>
      </c>
      <c r="L35" s="2" t="s">
        <v>21</v>
      </c>
      <c r="M35" s="2"/>
    </row>
    <row r="36" spans="1:13" x14ac:dyDescent="0.25">
      <c r="A36" s="2" t="s">
        <v>98</v>
      </c>
      <c r="B36" s="2">
        <v>236517</v>
      </c>
      <c r="C36" s="2">
        <v>3062</v>
      </c>
      <c r="D36" s="2" t="s">
        <v>42</v>
      </c>
      <c r="E36" s="2" t="s">
        <v>55</v>
      </c>
      <c r="F36" s="2" t="s">
        <v>62</v>
      </c>
      <c r="G36" s="2" t="s">
        <v>45</v>
      </c>
      <c r="H36" s="2" t="s">
        <v>92</v>
      </c>
      <c r="I36" s="2" t="s">
        <v>47</v>
      </c>
      <c r="J36" s="2" t="s">
        <v>48</v>
      </c>
      <c r="K36" s="2" t="s">
        <v>16</v>
      </c>
      <c r="L36" s="2" t="s">
        <v>21</v>
      </c>
      <c r="M36" s="2"/>
    </row>
    <row r="37" spans="1:13" hidden="1" x14ac:dyDescent="0.25">
      <c r="A37" s="2" t="s">
        <v>99</v>
      </c>
      <c r="B37" s="2">
        <v>662139</v>
      </c>
      <c r="C37" s="2">
        <v>7794</v>
      </c>
      <c r="D37" s="2" t="s">
        <v>42</v>
      </c>
      <c r="E37" s="2" t="s">
        <v>43</v>
      </c>
      <c r="F37" s="2" t="s">
        <v>44</v>
      </c>
      <c r="G37" s="2" t="s">
        <v>45</v>
      </c>
      <c r="H37" s="2" t="s">
        <v>101</v>
      </c>
      <c r="I37" s="2" t="s">
        <v>47</v>
      </c>
      <c r="J37" s="2" t="s">
        <v>48</v>
      </c>
      <c r="K37" s="2" t="s">
        <v>10</v>
      </c>
      <c r="L37" s="2" t="s">
        <v>27</v>
      </c>
      <c r="M37" s="2"/>
    </row>
    <row r="38" spans="1:13" hidden="1" x14ac:dyDescent="0.25">
      <c r="A38" s="2" t="s">
        <v>102</v>
      </c>
      <c r="B38" s="2">
        <v>662139</v>
      </c>
      <c r="C38" s="2">
        <v>54686</v>
      </c>
      <c r="D38" s="2" t="s">
        <v>42</v>
      </c>
      <c r="E38" s="2" t="s">
        <v>43</v>
      </c>
      <c r="F38" s="2" t="s">
        <v>50</v>
      </c>
      <c r="G38" s="2" t="s">
        <v>45</v>
      </c>
      <c r="H38" s="2" t="s">
        <v>101</v>
      </c>
      <c r="I38" s="2" t="s">
        <v>47</v>
      </c>
      <c r="J38" s="2" t="s">
        <v>48</v>
      </c>
      <c r="K38" s="2" t="s">
        <v>11</v>
      </c>
      <c r="L38" s="2" t="s">
        <v>27</v>
      </c>
      <c r="M38" s="2"/>
    </row>
    <row r="39" spans="1:13" hidden="1" x14ac:dyDescent="0.25">
      <c r="A39" s="2" t="s">
        <v>103</v>
      </c>
      <c r="B39" s="2">
        <v>662139</v>
      </c>
      <c r="C39" s="2">
        <v>189331</v>
      </c>
      <c r="D39" s="2" t="s">
        <v>42</v>
      </c>
      <c r="E39" s="2" t="s">
        <v>52</v>
      </c>
      <c r="F39" s="2" t="s">
        <v>53</v>
      </c>
      <c r="G39" s="2" t="s">
        <v>45</v>
      </c>
      <c r="H39" s="2" t="s">
        <v>101</v>
      </c>
      <c r="I39" s="2" t="s">
        <v>47</v>
      </c>
      <c r="J39" s="2" t="s">
        <v>48</v>
      </c>
      <c r="K39" s="2" t="s">
        <v>12</v>
      </c>
      <c r="L39" s="2" t="s">
        <v>27</v>
      </c>
      <c r="M39" s="2"/>
    </row>
    <row r="40" spans="1:13" hidden="1" x14ac:dyDescent="0.25">
      <c r="A40" s="2" t="s">
        <v>104</v>
      </c>
      <c r="B40" s="2">
        <v>662139</v>
      </c>
      <c r="C40" s="2">
        <v>223213</v>
      </c>
      <c r="D40" s="2" t="s">
        <v>42</v>
      </c>
      <c r="E40" s="2" t="s">
        <v>55</v>
      </c>
      <c r="F40" s="2" t="s">
        <v>56</v>
      </c>
      <c r="G40" s="2" t="s">
        <v>45</v>
      </c>
      <c r="H40" s="2" t="s">
        <v>101</v>
      </c>
      <c r="I40" s="2" t="s">
        <v>47</v>
      </c>
      <c r="J40" s="2" t="s">
        <v>48</v>
      </c>
      <c r="K40" s="2" t="s">
        <v>13</v>
      </c>
      <c r="L40" s="2" t="s">
        <v>27</v>
      </c>
      <c r="M40" s="2"/>
    </row>
    <row r="41" spans="1:13" hidden="1" x14ac:dyDescent="0.25">
      <c r="A41" s="2" t="s">
        <v>105</v>
      </c>
      <c r="B41" s="2">
        <v>662139</v>
      </c>
      <c r="C41" s="2">
        <v>68782</v>
      </c>
      <c r="D41" s="2" t="s">
        <v>42</v>
      </c>
      <c r="E41" s="2" t="s">
        <v>55</v>
      </c>
      <c r="F41" s="2" t="s">
        <v>58</v>
      </c>
      <c r="G41" s="2" t="s">
        <v>45</v>
      </c>
      <c r="H41" s="2" t="s">
        <v>101</v>
      </c>
      <c r="I41" s="2" t="s">
        <v>47</v>
      </c>
      <c r="J41" s="2" t="s">
        <v>48</v>
      </c>
      <c r="K41" s="2" t="s">
        <v>14</v>
      </c>
      <c r="L41" s="2" t="s">
        <v>27</v>
      </c>
      <c r="M41" s="2"/>
    </row>
    <row r="42" spans="1:13" hidden="1" x14ac:dyDescent="0.25">
      <c r="A42" s="2" t="s">
        <v>106</v>
      </c>
      <c r="B42" s="2">
        <v>662139</v>
      </c>
      <c r="C42" s="2">
        <v>110309</v>
      </c>
      <c r="D42" s="2" t="s">
        <v>42</v>
      </c>
      <c r="E42" s="2" t="s">
        <v>55</v>
      </c>
      <c r="F42" s="2" t="s">
        <v>60</v>
      </c>
      <c r="G42" s="2" t="s">
        <v>45</v>
      </c>
      <c r="H42" s="2" t="s">
        <v>101</v>
      </c>
      <c r="I42" s="2" t="s">
        <v>47</v>
      </c>
      <c r="J42" s="2" t="s">
        <v>48</v>
      </c>
      <c r="K42" s="2" t="s">
        <v>15</v>
      </c>
      <c r="L42" s="2" t="s">
        <v>27</v>
      </c>
      <c r="M42" s="2"/>
    </row>
    <row r="43" spans="1:13" hidden="1" x14ac:dyDescent="0.25">
      <c r="A43" s="2" t="s">
        <v>107</v>
      </c>
      <c r="B43" s="2">
        <v>662139</v>
      </c>
      <c r="C43" s="2">
        <v>8024</v>
      </c>
      <c r="D43" s="2" t="s">
        <v>42</v>
      </c>
      <c r="E43" s="2" t="s">
        <v>55</v>
      </c>
      <c r="F43" s="2" t="s">
        <v>62</v>
      </c>
      <c r="G43" s="2" t="s">
        <v>45</v>
      </c>
      <c r="H43" s="2" t="s">
        <v>101</v>
      </c>
      <c r="I43" s="2" t="s">
        <v>47</v>
      </c>
      <c r="J43" s="2" t="s">
        <v>48</v>
      </c>
      <c r="K43" s="2" t="s">
        <v>16</v>
      </c>
      <c r="L43" s="2" t="s">
        <v>27</v>
      </c>
      <c r="M43" s="2"/>
    </row>
    <row r="44" spans="1:13" hidden="1" x14ac:dyDescent="0.25">
      <c r="A44" s="2" t="s">
        <v>108</v>
      </c>
      <c r="B44" s="2">
        <v>363889</v>
      </c>
      <c r="C44" s="2">
        <v>2817</v>
      </c>
      <c r="D44" s="2" t="s">
        <v>42</v>
      </c>
      <c r="E44" s="2" t="s">
        <v>43</v>
      </c>
      <c r="F44" s="2" t="s">
        <v>44</v>
      </c>
      <c r="G44" s="2" t="s">
        <v>45</v>
      </c>
      <c r="H44" s="2" t="s">
        <v>110</v>
      </c>
      <c r="I44" s="2" t="s">
        <v>47</v>
      </c>
      <c r="J44" s="2" t="s">
        <v>48</v>
      </c>
      <c r="K44" s="2" t="s">
        <v>10</v>
      </c>
      <c r="L44" s="2" t="s">
        <v>26</v>
      </c>
      <c r="M44" s="2"/>
    </row>
    <row r="45" spans="1:13" hidden="1" x14ac:dyDescent="0.25">
      <c r="A45" s="2" t="s">
        <v>111</v>
      </c>
      <c r="B45" s="2">
        <v>363889</v>
      </c>
      <c r="C45" s="2">
        <v>25115</v>
      </c>
      <c r="D45" s="2" t="s">
        <v>42</v>
      </c>
      <c r="E45" s="2" t="s">
        <v>43</v>
      </c>
      <c r="F45" s="2" t="s">
        <v>50</v>
      </c>
      <c r="G45" s="2" t="s">
        <v>45</v>
      </c>
      <c r="H45" s="2" t="s">
        <v>110</v>
      </c>
      <c r="I45" s="2" t="s">
        <v>47</v>
      </c>
      <c r="J45" s="2" t="s">
        <v>48</v>
      </c>
      <c r="K45" s="2" t="s">
        <v>11</v>
      </c>
      <c r="L45" s="2" t="s">
        <v>26</v>
      </c>
      <c r="M45" s="2"/>
    </row>
    <row r="46" spans="1:13" hidden="1" x14ac:dyDescent="0.25">
      <c r="A46" s="2" t="s">
        <v>112</v>
      </c>
      <c r="B46" s="2">
        <v>363889</v>
      </c>
      <c r="C46" s="2">
        <v>108828</v>
      </c>
      <c r="D46" s="2" t="s">
        <v>42</v>
      </c>
      <c r="E46" s="2" t="s">
        <v>52</v>
      </c>
      <c r="F46" s="2" t="s">
        <v>53</v>
      </c>
      <c r="G46" s="2" t="s">
        <v>45</v>
      </c>
      <c r="H46" s="2" t="s">
        <v>110</v>
      </c>
      <c r="I46" s="2" t="s">
        <v>47</v>
      </c>
      <c r="J46" s="2" t="s">
        <v>48</v>
      </c>
      <c r="K46" s="2" t="s">
        <v>12</v>
      </c>
      <c r="L46" s="2" t="s">
        <v>26</v>
      </c>
      <c r="M46" s="2"/>
    </row>
    <row r="47" spans="1:13" hidden="1" x14ac:dyDescent="0.25">
      <c r="A47" s="2" t="s">
        <v>113</v>
      </c>
      <c r="B47" s="2">
        <v>363889</v>
      </c>
      <c r="C47" s="2">
        <v>124205</v>
      </c>
      <c r="D47" s="2" t="s">
        <v>42</v>
      </c>
      <c r="E47" s="2" t="s">
        <v>55</v>
      </c>
      <c r="F47" s="2" t="s">
        <v>56</v>
      </c>
      <c r="G47" s="2" t="s">
        <v>45</v>
      </c>
      <c r="H47" s="2" t="s">
        <v>110</v>
      </c>
      <c r="I47" s="2" t="s">
        <v>47</v>
      </c>
      <c r="J47" s="2" t="s">
        <v>48</v>
      </c>
      <c r="K47" s="2" t="s">
        <v>13</v>
      </c>
      <c r="L47" s="2" t="s">
        <v>26</v>
      </c>
      <c r="M47" s="2"/>
    </row>
    <row r="48" spans="1:13" hidden="1" x14ac:dyDescent="0.25">
      <c r="A48" s="2" t="s">
        <v>114</v>
      </c>
      <c r="B48" s="2">
        <v>363889</v>
      </c>
      <c r="C48" s="2">
        <v>48054</v>
      </c>
      <c r="D48" s="2" t="s">
        <v>42</v>
      </c>
      <c r="E48" s="2" t="s">
        <v>55</v>
      </c>
      <c r="F48" s="2" t="s">
        <v>58</v>
      </c>
      <c r="G48" s="2" t="s">
        <v>45</v>
      </c>
      <c r="H48" s="2" t="s">
        <v>110</v>
      </c>
      <c r="I48" s="2" t="s">
        <v>47</v>
      </c>
      <c r="J48" s="2" t="s">
        <v>48</v>
      </c>
      <c r="K48" s="2" t="s">
        <v>14</v>
      </c>
      <c r="L48" s="2" t="s">
        <v>26</v>
      </c>
      <c r="M48" s="2"/>
    </row>
    <row r="49" spans="1:13" hidden="1" x14ac:dyDescent="0.25">
      <c r="A49" s="2" t="s">
        <v>115</v>
      </c>
      <c r="B49" s="2">
        <v>363889</v>
      </c>
      <c r="C49" s="2">
        <v>49895</v>
      </c>
      <c r="D49" s="2" t="s">
        <v>42</v>
      </c>
      <c r="E49" s="2" t="s">
        <v>55</v>
      </c>
      <c r="F49" s="2" t="s">
        <v>60</v>
      </c>
      <c r="G49" s="2" t="s">
        <v>45</v>
      </c>
      <c r="H49" s="2" t="s">
        <v>110</v>
      </c>
      <c r="I49" s="2" t="s">
        <v>47</v>
      </c>
      <c r="J49" s="2" t="s">
        <v>48</v>
      </c>
      <c r="K49" s="2" t="s">
        <v>15</v>
      </c>
      <c r="L49" s="2" t="s">
        <v>26</v>
      </c>
      <c r="M49" s="2"/>
    </row>
    <row r="50" spans="1:13" hidden="1" x14ac:dyDescent="0.25">
      <c r="A50" s="2" t="s">
        <v>116</v>
      </c>
      <c r="B50" s="2">
        <v>363889</v>
      </c>
      <c r="C50" s="2">
        <v>4975</v>
      </c>
      <c r="D50" s="2" t="s">
        <v>42</v>
      </c>
      <c r="E50" s="2" t="s">
        <v>55</v>
      </c>
      <c r="F50" s="2" t="s">
        <v>62</v>
      </c>
      <c r="G50" s="2" t="s">
        <v>45</v>
      </c>
      <c r="H50" s="2" t="s">
        <v>110</v>
      </c>
      <c r="I50" s="2" t="s">
        <v>47</v>
      </c>
      <c r="J50" s="2" t="s">
        <v>48</v>
      </c>
      <c r="K50" s="2" t="s">
        <v>16</v>
      </c>
      <c r="L50" s="2" t="s">
        <v>26</v>
      </c>
      <c r="M50" s="2"/>
    </row>
    <row r="51" spans="1:13" hidden="1" x14ac:dyDescent="0.25">
      <c r="A51" s="2" t="s">
        <v>117</v>
      </c>
      <c r="B51" s="2">
        <v>453626</v>
      </c>
      <c r="C51" s="2">
        <v>2711</v>
      </c>
      <c r="D51" s="2" t="s">
        <v>42</v>
      </c>
      <c r="E51" s="2" t="s">
        <v>43</v>
      </c>
      <c r="F51" s="2" t="s">
        <v>44</v>
      </c>
      <c r="G51" s="2" t="s">
        <v>45</v>
      </c>
      <c r="H51" s="2" t="s">
        <v>119</v>
      </c>
      <c r="I51" s="2" t="s">
        <v>47</v>
      </c>
      <c r="J51" s="2" t="s">
        <v>48</v>
      </c>
      <c r="K51" s="2" t="s">
        <v>10</v>
      </c>
      <c r="L51" s="2" t="s">
        <v>24</v>
      </c>
      <c r="M51" s="2"/>
    </row>
    <row r="52" spans="1:13" hidden="1" x14ac:dyDescent="0.25">
      <c r="A52" s="2" t="s">
        <v>120</v>
      </c>
      <c r="B52" s="2">
        <v>453626</v>
      </c>
      <c r="C52" s="2">
        <v>25270</v>
      </c>
      <c r="D52" s="2" t="s">
        <v>42</v>
      </c>
      <c r="E52" s="2" t="s">
        <v>43</v>
      </c>
      <c r="F52" s="2" t="s">
        <v>50</v>
      </c>
      <c r="G52" s="2" t="s">
        <v>45</v>
      </c>
      <c r="H52" s="2" t="s">
        <v>119</v>
      </c>
      <c r="I52" s="2" t="s">
        <v>47</v>
      </c>
      <c r="J52" s="2" t="s">
        <v>48</v>
      </c>
      <c r="K52" s="2" t="s">
        <v>11</v>
      </c>
      <c r="L52" s="2" t="s">
        <v>24</v>
      </c>
      <c r="M52" s="2"/>
    </row>
    <row r="53" spans="1:13" hidden="1" x14ac:dyDescent="0.25">
      <c r="A53" s="2" t="s">
        <v>121</v>
      </c>
      <c r="B53" s="2">
        <v>453626</v>
      </c>
      <c r="C53" s="2">
        <v>143910</v>
      </c>
      <c r="D53" s="2" t="s">
        <v>42</v>
      </c>
      <c r="E53" s="2" t="s">
        <v>52</v>
      </c>
      <c r="F53" s="2" t="s">
        <v>53</v>
      </c>
      <c r="G53" s="2" t="s">
        <v>45</v>
      </c>
      <c r="H53" s="2" t="s">
        <v>119</v>
      </c>
      <c r="I53" s="2" t="s">
        <v>47</v>
      </c>
      <c r="J53" s="2" t="s">
        <v>48</v>
      </c>
      <c r="K53" s="2" t="s">
        <v>12</v>
      </c>
      <c r="L53" s="2" t="s">
        <v>24</v>
      </c>
      <c r="M53" s="2"/>
    </row>
    <row r="54" spans="1:13" hidden="1" x14ac:dyDescent="0.25">
      <c r="A54" s="2" t="s">
        <v>122</v>
      </c>
      <c r="B54" s="2">
        <v>453626</v>
      </c>
      <c r="C54" s="2">
        <v>154031</v>
      </c>
      <c r="D54" s="2" t="s">
        <v>42</v>
      </c>
      <c r="E54" s="2" t="s">
        <v>55</v>
      </c>
      <c r="F54" s="2" t="s">
        <v>56</v>
      </c>
      <c r="G54" s="2" t="s">
        <v>45</v>
      </c>
      <c r="H54" s="2" t="s">
        <v>119</v>
      </c>
      <c r="I54" s="2" t="s">
        <v>47</v>
      </c>
      <c r="J54" s="2" t="s">
        <v>48</v>
      </c>
      <c r="K54" s="2" t="s">
        <v>13</v>
      </c>
      <c r="L54" s="2" t="s">
        <v>24</v>
      </c>
      <c r="M54" s="2"/>
    </row>
    <row r="55" spans="1:13" hidden="1" x14ac:dyDescent="0.25">
      <c r="A55" s="2" t="s">
        <v>123</v>
      </c>
      <c r="B55" s="2">
        <v>453626</v>
      </c>
      <c r="C55" s="2">
        <v>63077</v>
      </c>
      <c r="D55" s="2" t="s">
        <v>42</v>
      </c>
      <c r="E55" s="2" t="s">
        <v>55</v>
      </c>
      <c r="F55" s="2" t="s">
        <v>58</v>
      </c>
      <c r="G55" s="2" t="s">
        <v>45</v>
      </c>
      <c r="H55" s="2" t="s">
        <v>119</v>
      </c>
      <c r="I55" s="2" t="s">
        <v>47</v>
      </c>
      <c r="J55" s="2" t="s">
        <v>48</v>
      </c>
      <c r="K55" s="2" t="s">
        <v>14</v>
      </c>
      <c r="L55" s="2" t="s">
        <v>24</v>
      </c>
      <c r="M55" s="2"/>
    </row>
    <row r="56" spans="1:13" hidden="1" x14ac:dyDescent="0.25">
      <c r="A56" s="2" t="s">
        <v>124</v>
      </c>
      <c r="B56" s="2">
        <v>453626</v>
      </c>
      <c r="C56" s="2">
        <v>57514</v>
      </c>
      <c r="D56" s="2" t="s">
        <v>42</v>
      </c>
      <c r="E56" s="2" t="s">
        <v>55</v>
      </c>
      <c r="F56" s="2" t="s">
        <v>60</v>
      </c>
      <c r="G56" s="2" t="s">
        <v>45</v>
      </c>
      <c r="H56" s="2" t="s">
        <v>119</v>
      </c>
      <c r="I56" s="2" t="s">
        <v>47</v>
      </c>
      <c r="J56" s="2" t="s">
        <v>48</v>
      </c>
      <c r="K56" s="2" t="s">
        <v>15</v>
      </c>
      <c r="L56" s="2" t="s">
        <v>24</v>
      </c>
      <c r="M56" s="2"/>
    </row>
    <row r="57" spans="1:13" hidden="1" x14ac:dyDescent="0.25">
      <c r="A57" s="2" t="s">
        <v>125</v>
      </c>
      <c r="B57" s="2">
        <v>453626</v>
      </c>
      <c r="C57" s="2">
        <v>7113</v>
      </c>
      <c r="D57" s="2" t="s">
        <v>42</v>
      </c>
      <c r="E57" s="2" t="s">
        <v>55</v>
      </c>
      <c r="F57" s="2" t="s">
        <v>62</v>
      </c>
      <c r="G57" s="2" t="s">
        <v>45</v>
      </c>
      <c r="H57" s="2" t="s">
        <v>119</v>
      </c>
      <c r="I57" s="2" t="s">
        <v>47</v>
      </c>
      <c r="J57" s="2" t="s">
        <v>48</v>
      </c>
      <c r="K57" s="2" t="s">
        <v>16</v>
      </c>
      <c r="L57" s="2" t="s">
        <v>24</v>
      </c>
      <c r="M57" s="2"/>
    </row>
    <row r="58" spans="1:13" hidden="1" x14ac:dyDescent="0.25">
      <c r="A58" s="2" t="s">
        <v>126</v>
      </c>
      <c r="B58" s="2">
        <v>427281</v>
      </c>
      <c r="C58" s="2">
        <v>2656</v>
      </c>
      <c r="D58" s="2" t="s">
        <v>42</v>
      </c>
      <c r="E58" s="2" t="s">
        <v>43</v>
      </c>
      <c r="F58" s="2" t="s">
        <v>44</v>
      </c>
      <c r="G58" s="2" t="s">
        <v>45</v>
      </c>
      <c r="H58" s="2" t="s">
        <v>128</v>
      </c>
      <c r="I58" s="2" t="s">
        <v>47</v>
      </c>
      <c r="J58" s="2" t="s">
        <v>48</v>
      </c>
      <c r="K58" s="2" t="s">
        <v>10</v>
      </c>
      <c r="L58" s="2" t="s">
        <v>25</v>
      </c>
      <c r="M58" s="2"/>
    </row>
    <row r="59" spans="1:13" hidden="1" x14ac:dyDescent="0.25">
      <c r="A59" s="2" t="s">
        <v>129</v>
      </c>
      <c r="B59" s="2">
        <v>427281</v>
      </c>
      <c r="C59" s="2">
        <v>21942</v>
      </c>
      <c r="D59" s="2" t="s">
        <v>42</v>
      </c>
      <c r="E59" s="2" t="s">
        <v>43</v>
      </c>
      <c r="F59" s="2" t="s">
        <v>50</v>
      </c>
      <c r="G59" s="2" t="s">
        <v>45</v>
      </c>
      <c r="H59" s="2" t="s">
        <v>128</v>
      </c>
      <c r="I59" s="2" t="s">
        <v>47</v>
      </c>
      <c r="J59" s="2" t="s">
        <v>48</v>
      </c>
      <c r="K59" s="2" t="s">
        <v>11</v>
      </c>
      <c r="L59" s="2" t="s">
        <v>25</v>
      </c>
      <c r="M59" s="2"/>
    </row>
    <row r="60" spans="1:13" hidden="1" x14ac:dyDescent="0.25">
      <c r="A60" s="2" t="s">
        <v>130</v>
      </c>
      <c r="B60" s="2">
        <v>427281</v>
      </c>
      <c r="C60" s="2">
        <v>132997</v>
      </c>
      <c r="D60" s="2" t="s">
        <v>42</v>
      </c>
      <c r="E60" s="2" t="s">
        <v>52</v>
      </c>
      <c r="F60" s="2" t="s">
        <v>53</v>
      </c>
      <c r="G60" s="2" t="s">
        <v>45</v>
      </c>
      <c r="H60" s="2" t="s">
        <v>128</v>
      </c>
      <c r="I60" s="2" t="s">
        <v>47</v>
      </c>
      <c r="J60" s="2" t="s">
        <v>48</v>
      </c>
      <c r="K60" s="2" t="s">
        <v>12</v>
      </c>
      <c r="L60" s="2" t="s">
        <v>25</v>
      </c>
      <c r="M60" s="2"/>
    </row>
    <row r="61" spans="1:13" hidden="1" x14ac:dyDescent="0.25">
      <c r="A61" s="2" t="s">
        <v>131</v>
      </c>
      <c r="B61" s="2">
        <v>427281</v>
      </c>
      <c r="C61" s="2">
        <v>149516</v>
      </c>
      <c r="D61" s="2" t="s">
        <v>42</v>
      </c>
      <c r="E61" s="2" t="s">
        <v>55</v>
      </c>
      <c r="F61" s="2" t="s">
        <v>56</v>
      </c>
      <c r="G61" s="2" t="s">
        <v>45</v>
      </c>
      <c r="H61" s="2" t="s">
        <v>128</v>
      </c>
      <c r="I61" s="2" t="s">
        <v>47</v>
      </c>
      <c r="J61" s="2" t="s">
        <v>48</v>
      </c>
      <c r="K61" s="2" t="s">
        <v>13</v>
      </c>
      <c r="L61" s="2" t="s">
        <v>25</v>
      </c>
      <c r="M61" s="2"/>
    </row>
    <row r="62" spans="1:13" hidden="1" x14ac:dyDescent="0.25">
      <c r="A62" s="2" t="s">
        <v>132</v>
      </c>
      <c r="B62" s="2">
        <v>427281</v>
      </c>
      <c r="C62" s="2">
        <v>58987</v>
      </c>
      <c r="D62" s="2" t="s">
        <v>42</v>
      </c>
      <c r="E62" s="2" t="s">
        <v>55</v>
      </c>
      <c r="F62" s="2" t="s">
        <v>58</v>
      </c>
      <c r="G62" s="2" t="s">
        <v>45</v>
      </c>
      <c r="H62" s="2" t="s">
        <v>128</v>
      </c>
      <c r="I62" s="2" t="s">
        <v>47</v>
      </c>
      <c r="J62" s="2" t="s">
        <v>48</v>
      </c>
      <c r="K62" s="2" t="s">
        <v>14</v>
      </c>
      <c r="L62" s="2" t="s">
        <v>25</v>
      </c>
      <c r="M62" s="2"/>
    </row>
    <row r="63" spans="1:13" hidden="1" x14ac:dyDescent="0.25">
      <c r="A63" s="2" t="s">
        <v>133</v>
      </c>
      <c r="B63" s="2">
        <v>427281</v>
      </c>
      <c r="C63" s="2">
        <v>53808</v>
      </c>
      <c r="D63" s="2" t="s">
        <v>42</v>
      </c>
      <c r="E63" s="2" t="s">
        <v>55</v>
      </c>
      <c r="F63" s="2" t="s">
        <v>60</v>
      </c>
      <c r="G63" s="2" t="s">
        <v>45</v>
      </c>
      <c r="H63" s="2" t="s">
        <v>128</v>
      </c>
      <c r="I63" s="2" t="s">
        <v>47</v>
      </c>
      <c r="J63" s="2" t="s">
        <v>48</v>
      </c>
      <c r="K63" s="2" t="s">
        <v>15</v>
      </c>
      <c r="L63" s="2" t="s">
        <v>25</v>
      </c>
      <c r="M63" s="2"/>
    </row>
    <row r="64" spans="1:13" hidden="1" x14ac:dyDescent="0.25">
      <c r="A64" s="2" t="s">
        <v>134</v>
      </c>
      <c r="B64" s="2">
        <v>427281</v>
      </c>
      <c r="C64" s="2">
        <v>7375</v>
      </c>
      <c r="D64" s="2" t="s">
        <v>42</v>
      </c>
      <c r="E64" s="2" t="s">
        <v>55</v>
      </c>
      <c r="F64" s="2" t="s">
        <v>62</v>
      </c>
      <c r="G64" s="2" t="s">
        <v>45</v>
      </c>
      <c r="H64" s="2" t="s">
        <v>128</v>
      </c>
      <c r="I64" s="2" t="s">
        <v>47</v>
      </c>
      <c r="J64" s="2" t="s">
        <v>48</v>
      </c>
      <c r="K64" s="2" t="s">
        <v>16</v>
      </c>
      <c r="L64" s="2" t="s">
        <v>25</v>
      </c>
      <c r="M64" s="2"/>
    </row>
    <row r="65" spans="1:13" hidden="1" x14ac:dyDescent="0.25">
      <c r="A65" s="2" t="s">
        <v>135</v>
      </c>
      <c r="B65" s="2">
        <v>418463</v>
      </c>
      <c r="C65" s="2">
        <v>2045</v>
      </c>
      <c r="D65" s="2" t="s">
        <v>42</v>
      </c>
      <c r="E65" s="2" t="s">
        <v>43</v>
      </c>
      <c r="F65" s="2" t="s">
        <v>44</v>
      </c>
      <c r="G65" s="2" t="s">
        <v>45</v>
      </c>
      <c r="H65" s="2" t="s">
        <v>137</v>
      </c>
      <c r="I65" s="2" t="s">
        <v>47</v>
      </c>
      <c r="J65" s="2" t="s">
        <v>48</v>
      </c>
      <c r="K65" s="2" t="s">
        <v>10</v>
      </c>
      <c r="L65" s="2" t="s">
        <v>20</v>
      </c>
      <c r="M65" s="2"/>
    </row>
    <row r="66" spans="1:13" hidden="1" x14ac:dyDescent="0.25">
      <c r="A66" s="2" t="s">
        <v>138</v>
      </c>
      <c r="B66" s="2">
        <v>418463</v>
      </c>
      <c r="C66" s="2">
        <v>17990</v>
      </c>
      <c r="D66" s="2" t="s">
        <v>42</v>
      </c>
      <c r="E66" s="2" t="s">
        <v>43</v>
      </c>
      <c r="F66" s="2" t="s">
        <v>50</v>
      </c>
      <c r="G66" s="2" t="s">
        <v>45</v>
      </c>
      <c r="H66" s="2" t="s">
        <v>137</v>
      </c>
      <c r="I66" s="2" t="s">
        <v>47</v>
      </c>
      <c r="J66" s="2" t="s">
        <v>48</v>
      </c>
      <c r="K66" s="2" t="s">
        <v>11</v>
      </c>
      <c r="L66" s="2" t="s">
        <v>20</v>
      </c>
      <c r="M66" s="2"/>
    </row>
    <row r="67" spans="1:13" hidden="1" x14ac:dyDescent="0.25">
      <c r="A67" s="2" t="s">
        <v>139</v>
      </c>
      <c r="B67" s="2">
        <v>418463</v>
      </c>
      <c r="C67" s="2">
        <v>130037</v>
      </c>
      <c r="D67" s="2" t="s">
        <v>42</v>
      </c>
      <c r="E67" s="2" t="s">
        <v>52</v>
      </c>
      <c r="F67" s="2" t="s">
        <v>53</v>
      </c>
      <c r="G67" s="2" t="s">
        <v>45</v>
      </c>
      <c r="H67" s="2" t="s">
        <v>137</v>
      </c>
      <c r="I67" s="2" t="s">
        <v>47</v>
      </c>
      <c r="J67" s="2" t="s">
        <v>48</v>
      </c>
      <c r="K67" s="2" t="s">
        <v>12</v>
      </c>
      <c r="L67" s="2" t="s">
        <v>20</v>
      </c>
      <c r="M67" s="2"/>
    </row>
    <row r="68" spans="1:13" hidden="1" x14ac:dyDescent="0.25">
      <c r="A68" s="2" t="s">
        <v>140</v>
      </c>
      <c r="B68" s="2">
        <v>418463</v>
      </c>
      <c r="C68" s="2">
        <v>153400</v>
      </c>
      <c r="D68" s="2" t="s">
        <v>42</v>
      </c>
      <c r="E68" s="2" t="s">
        <v>55</v>
      </c>
      <c r="F68" s="2" t="s">
        <v>56</v>
      </c>
      <c r="G68" s="2" t="s">
        <v>45</v>
      </c>
      <c r="H68" s="2" t="s">
        <v>137</v>
      </c>
      <c r="I68" s="2" t="s">
        <v>47</v>
      </c>
      <c r="J68" s="2" t="s">
        <v>48</v>
      </c>
      <c r="K68" s="2" t="s">
        <v>13</v>
      </c>
      <c r="L68" s="2" t="s">
        <v>20</v>
      </c>
      <c r="M68" s="2"/>
    </row>
    <row r="69" spans="1:13" hidden="1" x14ac:dyDescent="0.25">
      <c r="A69" s="2" t="s">
        <v>141</v>
      </c>
      <c r="B69" s="2">
        <v>418463</v>
      </c>
      <c r="C69" s="2">
        <v>56276</v>
      </c>
      <c r="D69" s="2" t="s">
        <v>42</v>
      </c>
      <c r="E69" s="2" t="s">
        <v>55</v>
      </c>
      <c r="F69" s="2" t="s">
        <v>58</v>
      </c>
      <c r="G69" s="2" t="s">
        <v>45</v>
      </c>
      <c r="H69" s="2" t="s">
        <v>137</v>
      </c>
      <c r="I69" s="2" t="s">
        <v>47</v>
      </c>
      <c r="J69" s="2" t="s">
        <v>48</v>
      </c>
      <c r="K69" s="2" t="s">
        <v>14</v>
      </c>
      <c r="L69" s="2" t="s">
        <v>20</v>
      </c>
      <c r="M69" s="2"/>
    </row>
    <row r="70" spans="1:13" hidden="1" x14ac:dyDescent="0.25">
      <c r="A70" s="2" t="s">
        <v>142</v>
      </c>
      <c r="B70" s="2">
        <v>418463</v>
      </c>
      <c r="C70" s="2">
        <v>51793</v>
      </c>
      <c r="D70" s="2" t="s">
        <v>42</v>
      </c>
      <c r="E70" s="2" t="s">
        <v>55</v>
      </c>
      <c r="F70" s="2" t="s">
        <v>60</v>
      </c>
      <c r="G70" s="2" t="s">
        <v>45</v>
      </c>
      <c r="H70" s="2" t="s">
        <v>137</v>
      </c>
      <c r="I70" s="2" t="s">
        <v>47</v>
      </c>
      <c r="J70" s="2" t="s">
        <v>48</v>
      </c>
      <c r="K70" s="2" t="s">
        <v>15</v>
      </c>
      <c r="L70" s="2" t="s">
        <v>20</v>
      </c>
      <c r="M70" s="2"/>
    </row>
    <row r="71" spans="1:13" hidden="1" x14ac:dyDescent="0.25">
      <c r="A71" s="2" t="s">
        <v>143</v>
      </c>
      <c r="B71" s="2">
        <v>418463</v>
      </c>
      <c r="C71" s="2">
        <v>6922</v>
      </c>
      <c r="D71" s="2" t="s">
        <v>42</v>
      </c>
      <c r="E71" s="2" t="s">
        <v>55</v>
      </c>
      <c r="F71" s="2" t="s">
        <v>62</v>
      </c>
      <c r="G71" s="2" t="s">
        <v>45</v>
      </c>
      <c r="H71" s="2" t="s">
        <v>137</v>
      </c>
      <c r="I71" s="2" t="s">
        <v>47</v>
      </c>
      <c r="J71" s="2" t="s">
        <v>48</v>
      </c>
      <c r="K71" s="2" t="s">
        <v>16</v>
      </c>
      <c r="L71" s="2" t="s">
        <v>20</v>
      </c>
      <c r="M71" s="2"/>
    </row>
    <row r="72" spans="1:13" hidden="1" x14ac:dyDescent="0.25">
      <c r="A72" s="2" t="s">
        <v>144</v>
      </c>
      <c r="B72" s="2">
        <v>1003977</v>
      </c>
      <c r="C72" s="2">
        <v>4947</v>
      </c>
      <c r="D72" s="2" t="s">
        <v>42</v>
      </c>
      <c r="E72" s="2" t="s">
        <v>43</v>
      </c>
      <c r="F72" s="2" t="s">
        <v>44</v>
      </c>
      <c r="G72" s="2" t="s">
        <v>45</v>
      </c>
      <c r="H72" s="2" t="s">
        <v>146</v>
      </c>
      <c r="I72" s="2" t="s">
        <v>47</v>
      </c>
      <c r="J72" s="2" t="s">
        <v>48</v>
      </c>
      <c r="K72" s="2" t="s">
        <v>10</v>
      </c>
      <c r="L72" s="2" t="s">
        <v>22</v>
      </c>
      <c r="M72" s="2"/>
    </row>
    <row r="73" spans="1:13" hidden="1" x14ac:dyDescent="0.25">
      <c r="A73" s="2" t="s">
        <v>147</v>
      </c>
      <c r="B73" s="2">
        <v>1003977</v>
      </c>
      <c r="C73" s="2">
        <v>48232</v>
      </c>
      <c r="D73" s="2" t="s">
        <v>42</v>
      </c>
      <c r="E73" s="2" t="s">
        <v>43</v>
      </c>
      <c r="F73" s="2" t="s">
        <v>50</v>
      </c>
      <c r="G73" s="2" t="s">
        <v>45</v>
      </c>
      <c r="H73" s="2" t="s">
        <v>146</v>
      </c>
      <c r="I73" s="2" t="s">
        <v>47</v>
      </c>
      <c r="J73" s="2" t="s">
        <v>48</v>
      </c>
      <c r="K73" s="2" t="s">
        <v>11</v>
      </c>
      <c r="L73" s="2" t="s">
        <v>22</v>
      </c>
      <c r="M73" s="2"/>
    </row>
    <row r="74" spans="1:13" hidden="1" x14ac:dyDescent="0.25">
      <c r="A74" s="2" t="s">
        <v>148</v>
      </c>
      <c r="B74" s="2">
        <v>1003977</v>
      </c>
      <c r="C74" s="2">
        <v>304647</v>
      </c>
      <c r="D74" s="2" t="s">
        <v>42</v>
      </c>
      <c r="E74" s="2" t="s">
        <v>52</v>
      </c>
      <c r="F74" s="2" t="s">
        <v>53</v>
      </c>
      <c r="G74" s="2" t="s">
        <v>45</v>
      </c>
      <c r="H74" s="2" t="s">
        <v>146</v>
      </c>
      <c r="I74" s="2" t="s">
        <v>47</v>
      </c>
      <c r="J74" s="2" t="s">
        <v>48</v>
      </c>
      <c r="K74" s="2" t="s">
        <v>12</v>
      </c>
      <c r="L74" s="2" t="s">
        <v>22</v>
      </c>
      <c r="M74" s="2"/>
    </row>
    <row r="75" spans="1:13" hidden="1" x14ac:dyDescent="0.25">
      <c r="A75" s="2" t="s">
        <v>149</v>
      </c>
      <c r="B75" s="2">
        <v>1003977</v>
      </c>
      <c r="C75" s="2">
        <v>301905</v>
      </c>
      <c r="D75" s="2" t="s">
        <v>42</v>
      </c>
      <c r="E75" s="2" t="s">
        <v>55</v>
      </c>
      <c r="F75" s="2" t="s">
        <v>56</v>
      </c>
      <c r="G75" s="2" t="s">
        <v>45</v>
      </c>
      <c r="H75" s="2" t="s">
        <v>146</v>
      </c>
      <c r="I75" s="2" t="s">
        <v>47</v>
      </c>
      <c r="J75" s="2" t="s">
        <v>48</v>
      </c>
      <c r="K75" s="2" t="s">
        <v>13</v>
      </c>
      <c r="L75" s="2" t="s">
        <v>22</v>
      </c>
      <c r="M75" s="2"/>
    </row>
    <row r="76" spans="1:13" hidden="1" x14ac:dyDescent="0.25">
      <c r="A76" s="2" t="s">
        <v>150</v>
      </c>
      <c r="B76" s="2">
        <v>1003977</v>
      </c>
      <c r="C76" s="2">
        <v>207890</v>
      </c>
      <c r="D76" s="2" t="s">
        <v>42</v>
      </c>
      <c r="E76" s="2" t="s">
        <v>55</v>
      </c>
      <c r="F76" s="2" t="s">
        <v>58</v>
      </c>
      <c r="G76" s="2" t="s">
        <v>45</v>
      </c>
      <c r="H76" s="2" t="s">
        <v>146</v>
      </c>
      <c r="I76" s="2" t="s">
        <v>47</v>
      </c>
      <c r="J76" s="2" t="s">
        <v>48</v>
      </c>
      <c r="K76" s="2" t="s">
        <v>14</v>
      </c>
      <c r="L76" s="2" t="s">
        <v>22</v>
      </c>
      <c r="M76" s="2"/>
    </row>
    <row r="77" spans="1:13" hidden="1" x14ac:dyDescent="0.25">
      <c r="A77" s="2" t="s">
        <v>151</v>
      </c>
      <c r="B77" s="2">
        <v>1003977</v>
      </c>
      <c r="C77" s="2">
        <v>121166</v>
      </c>
      <c r="D77" s="2" t="s">
        <v>42</v>
      </c>
      <c r="E77" s="2" t="s">
        <v>55</v>
      </c>
      <c r="F77" s="2" t="s">
        <v>60</v>
      </c>
      <c r="G77" s="2" t="s">
        <v>45</v>
      </c>
      <c r="H77" s="2" t="s">
        <v>146</v>
      </c>
      <c r="I77" s="2" t="s">
        <v>47</v>
      </c>
      <c r="J77" s="2" t="s">
        <v>48</v>
      </c>
      <c r="K77" s="2" t="s">
        <v>15</v>
      </c>
      <c r="L77" s="2" t="s">
        <v>22</v>
      </c>
      <c r="M77" s="2"/>
    </row>
    <row r="78" spans="1:13" hidden="1" x14ac:dyDescent="0.25">
      <c r="A78" s="2" t="s">
        <v>152</v>
      </c>
      <c r="B78" s="2">
        <v>1003977</v>
      </c>
      <c r="C78" s="2">
        <v>15190</v>
      </c>
      <c r="D78" s="2" t="s">
        <v>42</v>
      </c>
      <c r="E78" s="2" t="s">
        <v>55</v>
      </c>
      <c r="F78" s="2" t="s">
        <v>62</v>
      </c>
      <c r="G78" s="2" t="s">
        <v>45</v>
      </c>
      <c r="H78" s="2" t="s">
        <v>146</v>
      </c>
      <c r="I78" s="2" t="s">
        <v>47</v>
      </c>
      <c r="J78" s="2" t="s">
        <v>48</v>
      </c>
      <c r="K78" s="2" t="s">
        <v>16</v>
      </c>
      <c r="L78" s="2" t="s">
        <v>22</v>
      </c>
      <c r="M78" s="2"/>
    </row>
    <row r="79" spans="1:13" hidden="1" x14ac:dyDescent="0.25">
      <c r="A79" s="2" t="s">
        <v>153</v>
      </c>
      <c r="B79" s="2">
        <v>521624</v>
      </c>
      <c r="C79" s="2">
        <v>3633</v>
      </c>
      <c r="D79" s="2" t="s">
        <v>42</v>
      </c>
      <c r="E79" s="2" t="s">
        <v>43</v>
      </c>
      <c r="F79" s="2" t="s">
        <v>44</v>
      </c>
      <c r="G79" s="2" t="s">
        <v>45</v>
      </c>
      <c r="H79" s="2" t="s">
        <v>155</v>
      </c>
      <c r="I79" s="2" t="s">
        <v>47</v>
      </c>
      <c r="J79" s="2" t="s">
        <v>48</v>
      </c>
      <c r="K79" s="2" t="s">
        <v>10</v>
      </c>
      <c r="L79" s="2" t="s">
        <v>18</v>
      </c>
      <c r="M79" s="2"/>
    </row>
    <row r="80" spans="1:13" hidden="1" x14ac:dyDescent="0.25">
      <c r="A80" s="2" t="s">
        <v>156</v>
      </c>
      <c r="B80" s="2">
        <v>521624</v>
      </c>
      <c r="C80" s="2">
        <v>27189</v>
      </c>
      <c r="D80" s="2" t="s">
        <v>42</v>
      </c>
      <c r="E80" s="2" t="s">
        <v>43</v>
      </c>
      <c r="F80" s="2" t="s">
        <v>50</v>
      </c>
      <c r="G80" s="2" t="s">
        <v>45</v>
      </c>
      <c r="H80" s="2" t="s">
        <v>155</v>
      </c>
      <c r="I80" s="2" t="s">
        <v>47</v>
      </c>
      <c r="J80" s="2" t="s">
        <v>48</v>
      </c>
      <c r="K80" s="2" t="s">
        <v>11</v>
      </c>
      <c r="L80" s="2" t="s">
        <v>18</v>
      </c>
      <c r="M80" s="2"/>
    </row>
    <row r="81" spans="1:13" hidden="1" x14ac:dyDescent="0.25">
      <c r="A81" s="2" t="s">
        <v>157</v>
      </c>
      <c r="B81" s="2">
        <v>521624</v>
      </c>
      <c r="C81" s="2">
        <v>160512</v>
      </c>
      <c r="D81" s="2" t="s">
        <v>42</v>
      </c>
      <c r="E81" s="2" t="s">
        <v>52</v>
      </c>
      <c r="F81" s="2" t="s">
        <v>53</v>
      </c>
      <c r="G81" s="2" t="s">
        <v>45</v>
      </c>
      <c r="H81" s="2" t="s">
        <v>155</v>
      </c>
      <c r="I81" s="2" t="s">
        <v>47</v>
      </c>
      <c r="J81" s="2" t="s">
        <v>48</v>
      </c>
      <c r="K81" s="2" t="s">
        <v>12</v>
      </c>
      <c r="L81" s="2" t="s">
        <v>18</v>
      </c>
      <c r="M81" s="2"/>
    </row>
    <row r="82" spans="1:13" hidden="1" x14ac:dyDescent="0.25">
      <c r="A82" s="2" t="s">
        <v>158</v>
      </c>
      <c r="B82" s="2">
        <v>521624</v>
      </c>
      <c r="C82" s="2">
        <v>174363</v>
      </c>
      <c r="D82" s="2" t="s">
        <v>42</v>
      </c>
      <c r="E82" s="2" t="s">
        <v>55</v>
      </c>
      <c r="F82" s="2" t="s">
        <v>56</v>
      </c>
      <c r="G82" s="2" t="s">
        <v>45</v>
      </c>
      <c r="H82" s="2" t="s">
        <v>155</v>
      </c>
      <c r="I82" s="2" t="s">
        <v>47</v>
      </c>
      <c r="J82" s="2" t="s">
        <v>48</v>
      </c>
      <c r="K82" s="2" t="s">
        <v>13</v>
      </c>
      <c r="L82" s="2" t="s">
        <v>18</v>
      </c>
      <c r="M82" s="2"/>
    </row>
    <row r="83" spans="1:13" hidden="1" x14ac:dyDescent="0.25">
      <c r="A83" s="2" t="s">
        <v>159</v>
      </c>
      <c r="B83" s="2">
        <v>521624</v>
      </c>
      <c r="C83" s="2">
        <v>81795</v>
      </c>
      <c r="D83" s="2" t="s">
        <v>42</v>
      </c>
      <c r="E83" s="2" t="s">
        <v>55</v>
      </c>
      <c r="F83" s="2" t="s">
        <v>58</v>
      </c>
      <c r="G83" s="2" t="s">
        <v>45</v>
      </c>
      <c r="H83" s="2" t="s">
        <v>155</v>
      </c>
      <c r="I83" s="2" t="s">
        <v>47</v>
      </c>
      <c r="J83" s="2" t="s">
        <v>48</v>
      </c>
      <c r="K83" s="2" t="s">
        <v>14</v>
      </c>
      <c r="L83" s="2" t="s">
        <v>18</v>
      </c>
      <c r="M83" s="2"/>
    </row>
    <row r="84" spans="1:13" hidden="1" x14ac:dyDescent="0.25">
      <c r="A84" s="2" t="s">
        <v>160</v>
      </c>
      <c r="B84" s="2">
        <v>521624</v>
      </c>
      <c r="C84" s="2">
        <v>66923</v>
      </c>
      <c r="D84" s="2" t="s">
        <v>42</v>
      </c>
      <c r="E84" s="2" t="s">
        <v>55</v>
      </c>
      <c r="F84" s="2" t="s">
        <v>60</v>
      </c>
      <c r="G84" s="2" t="s">
        <v>45</v>
      </c>
      <c r="H84" s="2" t="s">
        <v>155</v>
      </c>
      <c r="I84" s="2" t="s">
        <v>47</v>
      </c>
      <c r="J84" s="2" t="s">
        <v>48</v>
      </c>
      <c r="K84" s="2" t="s">
        <v>15</v>
      </c>
      <c r="L84" s="2" t="s">
        <v>18</v>
      </c>
      <c r="M84" s="2"/>
    </row>
    <row r="85" spans="1:13" hidden="1" x14ac:dyDescent="0.25">
      <c r="A85" s="2" t="s">
        <v>161</v>
      </c>
      <c r="B85" s="2">
        <v>521624</v>
      </c>
      <c r="C85" s="2">
        <v>7209</v>
      </c>
      <c r="D85" s="2" t="s">
        <v>42</v>
      </c>
      <c r="E85" s="2" t="s">
        <v>55</v>
      </c>
      <c r="F85" s="2" t="s">
        <v>62</v>
      </c>
      <c r="G85" s="2" t="s">
        <v>45</v>
      </c>
      <c r="H85" s="2" t="s">
        <v>155</v>
      </c>
      <c r="I85" s="2" t="s">
        <v>47</v>
      </c>
      <c r="J85" s="2" t="s">
        <v>48</v>
      </c>
      <c r="K85" s="2" t="s">
        <v>16</v>
      </c>
      <c r="L85" s="2" t="s">
        <v>18</v>
      </c>
      <c r="M85" s="2"/>
    </row>
    <row r="86" spans="1:13" hidden="1" x14ac:dyDescent="0.25">
      <c r="A86" s="2" t="s">
        <v>162</v>
      </c>
      <c r="B86" s="2">
        <v>477032</v>
      </c>
      <c r="C86" s="2">
        <v>2524</v>
      </c>
      <c r="D86" s="2" t="s">
        <v>42</v>
      </c>
      <c r="E86" s="2" t="s">
        <v>43</v>
      </c>
      <c r="F86" s="2" t="s">
        <v>44</v>
      </c>
      <c r="G86" s="2" t="s">
        <v>45</v>
      </c>
      <c r="H86" s="2" t="s">
        <v>164</v>
      </c>
      <c r="I86" s="2" t="s">
        <v>47</v>
      </c>
      <c r="J86" s="2" t="s">
        <v>48</v>
      </c>
      <c r="K86" s="2" t="s">
        <v>10</v>
      </c>
      <c r="L86" s="2" t="s">
        <v>9</v>
      </c>
      <c r="M86" s="2"/>
    </row>
    <row r="87" spans="1:13" hidden="1" x14ac:dyDescent="0.25">
      <c r="A87" s="2" t="s">
        <v>165</v>
      </c>
      <c r="B87" s="2">
        <v>477032</v>
      </c>
      <c r="C87" s="2">
        <v>21575</v>
      </c>
      <c r="D87" s="2" t="s">
        <v>42</v>
      </c>
      <c r="E87" s="2" t="s">
        <v>43</v>
      </c>
      <c r="F87" s="2" t="s">
        <v>50</v>
      </c>
      <c r="G87" s="2" t="s">
        <v>45</v>
      </c>
      <c r="H87" s="2" t="s">
        <v>164</v>
      </c>
      <c r="I87" s="2" t="s">
        <v>47</v>
      </c>
      <c r="J87" s="2" t="s">
        <v>48</v>
      </c>
      <c r="K87" s="2" t="s">
        <v>11</v>
      </c>
      <c r="L87" s="2" t="s">
        <v>9</v>
      </c>
      <c r="M87" s="2"/>
    </row>
    <row r="88" spans="1:13" hidden="1" x14ac:dyDescent="0.25">
      <c r="A88" s="2" t="s">
        <v>166</v>
      </c>
      <c r="B88" s="2">
        <v>477032</v>
      </c>
      <c r="C88" s="2">
        <v>146065</v>
      </c>
      <c r="D88" s="2" t="s">
        <v>42</v>
      </c>
      <c r="E88" s="2" t="s">
        <v>52</v>
      </c>
      <c r="F88" s="2" t="s">
        <v>53</v>
      </c>
      <c r="G88" s="2" t="s">
        <v>45</v>
      </c>
      <c r="H88" s="2" t="s">
        <v>164</v>
      </c>
      <c r="I88" s="2" t="s">
        <v>47</v>
      </c>
      <c r="J88" s="2" t="s">
        <v>48</v>
      </c>
      <c r="K88" s="2" t="s">
        <v>12</v>
      </c>
      <c r="L88" s="2" t="s">
        <v>9</v>
      </c>
      <c r="M88" s="2"/>
    </row>
    <row r="89" spans="1:13" hidden="1" x14ac:dyDescent="0.25">
      <c r="A89" s="2" t="s">
        <v>167</v>
      </c>
      <c r="B89" s="2">
        <v>477032</v>
      </c>
      <c r="C89" s="2">
        <v>164718</v>
      </c>
      <c r="D89" s="2" t="s">
        <v>42</v>
      </c>
      <c r="E89" s="2" t="s">
        <v>55</v>
      </c>
      <c r="F89" s="2" t="s">
        <v>56</v>
      </c>
      <c r="G89" s="2" t="s">
        <v>45</v>
      </c>
      <c r="H89" s="2" t="s">
        <v>164</v>
      </c>
      <c r="I89" s="2" t="s">
        <v>47</v>
      </c>
      <c r="J89" s="2" t="s">
        <v>48</v>
      </c>
      <c r="K89" s="2" t="s">
        <v>13</v>
      </c>
      <c r="L89" s="2" t="s">
        <v>9</v>
      </c>
      <c r="M89" s="2"/>
    </row>
    <row r="90" spans="1:13" hidden="1" x14ac:dyDescent="0.25">
      <c r="A90" s="2" t="s">
        <v>168</v>
      </c>
      <c r="B90" s="2">
        <v>477032</v>
      </c>
      <c r="C90" s="2">
        <v>74338</v>
      </c>
      <c r="D90" s="2" t="s">
        <v>42</v>
      </c>
      <c r="E90" s="2" t="s">
        <v>55</v>
      </c>
      <c r="F90" s="2" t="s">
        <v>58</v>
      </c>
      <c r="G90" s="2" t="s">
        <v>45</v>
      </c>
      <c r="H90" s="2" t="s">
        <v>164</v>
      </c>
      <c r="I90" s="2" t="s">
        <v>47</v>
      </c>
      <c r="J90" s="2" t="s">
        <v>48</v>
      </c>
      <c r="K90" s="2" t="s">
        <v>14</v>
      </c>
      <c r="L90" s="2" t="s">
        <v>9</v>
      </c>
      <c r="M90" s="2"/>
    </row>
    <row r="91" spans="1:13" hidden="1" x14ac:dyDescent="0.25">
      <c r="A91" s="2" t="s">
        <v>169</v>
      </c>
      <c r="B91" s="2">
        <v>477032</v>
      </c>
      <c r="C91" s="2">
        <v>61957</v>
      </c>
      <c r="D91" s="2" t="s">
        <v>42</v>
      </c>
      <c r="E91" s="2" t="s">
        <v>55</v>
      </c>
      <c r="F91" s="2" t="s">
        <v>60</v>
      </c>
      <c r="G91" s="2" t="s">
        <v>45</v>
      </c>
      <c r="H91" s="2" t="s">
        <v>164</v>
      </c>
      <c r="I91" s="2" t="s">
        <v>47</v>
      </c>
      <c r="J91" s="2" t="s">
        <v>48</v>
      </c>
      <c r="K91" s="2" t="s">
        <v>15</v>
      </c>
      <c r="L91" s="2" t="s">
        <v>9</v>
      </c>
      <c r="M91" s="2"/>
    </row>
    <row r="92" spans="1:13" hidden="1" x14ac:dyDescent="0.25">
      <c r="A92" s="2" t="s">
        <v>170</v>
      </c>
      <c r="B92" s="2">
        <v>477032</v>
      </c>
      <c r="C92" s="2">
        <v>5855</v>
      </c>
      <c r="D92" s="2" t="s">
        <v>42</v>
      </c>
      <c r="E92" s="2" t="s">
        <v>55</v>
      </c>
      <c r="F92" s="2" t="s">
        <v>62</v>
      </c>
      <c r="G92" s="2" t="s">
        <v>45</v>
      </c>
      <c r="H92" s="2" t="s">
        <v>164</v>
      </c>
      <c r="I92" s="2" t="s">
        <v>47</v>
      </c>
      <c r="J92" s="2" t="s">
        <v>48</v>
      </c>
      <c r="K92" s="2" t="s">
        <v>16</v>
      </c>
      <c r="L92" s="2" t="s">
        <v>9</v>
      </c>
      <c r="M92" s="2"/>
    </row>
    <row r="93" spans="1:13" hidden="1" x14ac:dyDescent="0.25">
      <c r="A93" s="2" t="s">
        <v>171</v>
      </c>
      <c r="B93" s="2">
        <v>982717</v>
      </c>
      <c r="C93" s="2">
        <v>7507</v>
      </c>
      <c r="D93" s="2" t="s">
        <v>42</v>
      </c>
      <c r="E93" s="2" t="s">
        <v>43</v>
      </c>
      <c r="F93" s="2" t="s">
        <v>44</v>
      </c>
      <c r="G93" s="2" t="s">
        <v>45</v>
      </c>
      <c r="H93" s="2" t="s">
        <v>173</v>
      </c>
      <c r="I93" s="2" t="s">
        <v>47</v>
      </c>
      <c r="J93" s="2" t="s">
        <v>48</v>
      </c>
      <c r="K93" s="2" t="s">
        <v>10</v>
      </c>
      <c r="L93" s="2" t="s">
        <v>19</v>
      </c>
      <c r="M93" s="2"/>
    </row>
    <row r="94" spans="1:13" hidden="1" x14ac:dyDescent="0.25">
      <c r="A94" s="2" t="s">
        <v>174</v>
      </c>
      <c r="B94" s="2">
        <v>982717</v>
      </c>
      <c r="C94" s="2">
        <v>58492</v>
      </c>
      <c r="D94" s="2" t="s">
        <v>42</v>
      </c>
      <c r="E94" s="2" t="s">
        <v>43</v>
      </c>
      <c r="F94" s="2" t="s">
        <v>50</v>
      </c>
      <c r="G94" s="2" t="s">
        <v>45</v>
      </c>
      <c r="H94" s="2" t="s">
        <v>173</v>
      </c>
      <c r="I94" s="2" t="s">
        <v>47</v>
      </c>
      <c r="J94" s="2" t="s">
        <v>48</v>
      </c>
      <c r="K94" s="2" t="s">
        <v>11</v>
      </c>
      <c r="L94" s="2" t="s">
        <v>19</v>
      </c>
      <c r="M94" s="2"/>
    </row>
    <row r="95" spans="1:13" hidden="1" x14ac:dyDescent="0.25">
      <c r="A95" s="2" t="s">
        <v>175</v>
      </c>
      <c r="B95" s="2">
        <v>982717</v>
      </c>
      <c r="C95" s="2">
        <v>290019</v>
      </c>
      <c r="D95" s="2" t="s">
        <v>42</v>
      </c>
      <c r="E95" s="2" t="s">
        <v>52</v>
      </c>
      <c r="F95" s="2" t="s">
        <v>53</v>
      </c>
      <c r="G95" s="2" t="s">
        <v>45</v>
      </c>
      <c r="H95" s="2" t="s">
        <v>173</v>
      </c>
      <c r="I95" s="2" t="s">
        <v>47</v>
      </c>
      <c r="J95" s="2" t="s">
        <v>48</v>
      </c>
      <c r="K95" s="2" t="s">
        <v>12</v>
      </c>
      <c r="L95" s="2" t="s">
        <v>19</v>
      </c>
      <c r="M95" s="2"/>
    </row>
    <row r="96" spans="1:13" hidden="1" x14ac:dyDescent="0.25">
      <c r="A96" s="2" t="s">
        <v>176</v>
      </c>
      <c r="B96" s="2">
        <v>982717</v>
      </c>
      <c r="C96" s="2">
        <v>328848</v>
      </c>
      <c r="D96" s="2" t="s">
        <v>42</v>
      </c>
      <c r="E96" s="2" t="s">
        <v>55</v>
      </c>
      <c r="F96" s="2" t="s">
        <v>56</v>
      </c>
      <c r="G96" s="2" t="s">
        <v>45</v>
      </c>
      <c r="H96" s="2" t="s">
        <v>173</v>
      </c>
      <c r="I96" s="2" t="s">
        <v>47</v>
      </c>
      <c r="J96" s="2" t="s">
        <v>48</v>
      </c>
      <c r="K96" s="2" t="s">
        <v>13</v>
      </c>
      <c r="L96" s="2" t="s">
        <v>19</v>
      </c>
      <c r="M96" s="2"/>
    </row>
    <row r="97" spans="1:13" hidden="1" x14ac:dyDescent="0.25">
      <c r="A97" s="2" t="s">
        <v>177</v>
      </c>
      <c r="B97" s="2">
        <v>982717</v>
      </c>
      <c r="C97" s="2">
        <v>151462</v>
      </c>
      <c r="D97" s="2" t="s">
        <v>42</v>
      </c>
      <c r="E97" s="2" t="s">
        <v>55</v>
      </c>
      <c r="F97" s="2" t="s">
        <v>58</v>
      </c>
      <c r="G97" s="2" t="s">
        <v>45</v>
      </c>
      <c r="H97" s="2" t="s">
        <v>173</v>
      </c>
      <c r="I97" s="2" t="s">
        <v>47</v>
      </c>
      <c r="J97" s="2" t="s">
        <v>48</v>
      </c>
      <c r="K97" s="2" t="s">
        <v>14</v>
      </c>
      <c r="L97" s="2" t="s">
        <v>19</v>
      </c>
      <c r="M97" s="2"/>
    </row>
    <row r="98" spans="1:13" hidden="1" x14ac:dyDescent="0.25">
      <c r="A98" s="2" t="s">
        <v>178</v>
      </c>
      <c r="B98" s="2">
        <v>982717</v>
      </c>
      <c r="C98" s="2">
        <v>135486</v>
      </c>
      <c r="D98" s="2" t="s">
        <v>42</v>
      </c>
      <c r="E98" s="2" t="s">
        <v>55</v>
      </c>
      <c r="F98" s="2" t="s">
        <v>60</v>
      </c>
      <c r="G98" s="2" t="s">
        <v>45</v>
      </c>
      <c r="H98" s="2" t="s">
        <v>173</v>
      </c>
      <c r="I98" s="2" t="s">
        <v>47</v>
      </c>
      <c r="J98" s="2" t="s">
        <v>48</v>
      </c>
      <c r="K98" s="2" t="s">
        <v>15</v>
      </c>
      <c r="L98" s="2" t="s">
        <v>19</v>
      </c>
      <c r="M98" s="2"/>
    </row>
    <row r="99" spans="1:13" hidden="1" x14ac:dyDescent="0.25">
      <c r="A99" s="2" t="s">
        <v>179</v>
      </c>
      <c r="B99" s="2">
        <v>982717</v>
      </c>
      <c r="C99" s="2">
        <v>10903</v>
      </c>
      <c r="D99" s="2" t="s">
        <v>42</v>
      </c>
      <c r="E99" s="2" t="s">
        <v>55</v>
      </c>
      <c r="F99" s="2" t="s">
        <v>62</v>
      </c>
      <c r="G99" s="2" t="s">
        <v>45</v>
      </c>
      <c r="H99" s="2" t="s">
        <v>173</v>
      </c>
      <c r="I99" s="2" t="s">
        <v>47</v>
      </c>
      <c r="J99" s="2" t="s">
        <v>48</v>
      </c>
      <c r="K99" s="2" t="s">
        <v>16</v>
      </c>
      <c r="L99" s="2" t="s">
        <v>19</v>
      </c>
      <c r="M99" s="2"/>
    </row>
    <row r="100" spans="1:13" x14ac:dyDescent="0.25">
      <c r="A100" s="2" t="s">
        <v>37</v>
      </c>
      <c r="B100" s="2">
        <f>SUBTOTAL(109,sldb2021_vzdelani[počet obyvatel nad 15 let])</f>
        <v>1655619</v>
      </c>
      <c r="C100" s="2">
        <f>SUBTOTAL(109,sldb2021_vzdelani[počet obyvatel dle vzdělání])</f>
        <v>236517</v>
      </c>
      <c r="D100" s="2"/>
      <c r="E100" s="2"/>
      <c r="F100" s="2"/>
      <c r="G100" s="2"/>
      <c r="H100" s="2"/>
      <c r="I100" s="2"/>
      <c r="J100" s="2"/>
      <c r="K100" s="2"/>
      <c r="L100" s="2"/>
      <c r="M100" s="8">
        <f>SUBTOTAL(103,sldb2021_vzdelani[Sloupec2])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30" sqref="D30"/>
    </sheetView>
  </sheetViews>
  <sheetFormatPr defaultRowHeight="15" x14ac:dyDescent="0.25"/>
  <cols>
    <col min="1" max="1" width="11.140625" bestFit="1" customWidth="1"/>
    <col min="2" max="2" width="25.85546875" customWidth="1"/>
    <col min="3" max="6" width="11.140625" customWidth="1"/>
    <col min="7" max="7" width="52.140625" customWidth="1"/>
    <col min="8" max="8" width="12.140625" customWidth="1"/>
    <col min="9" max="9" width="19.85546875" customWidth="1"/>
    <col min="10" max="10" width="25.85546875" bestFit="1" customWidth="1"/>
    <col min="11" max="11" width="12" bestFit="1" customWidth="1"/>
    <col min="12" max="12" width="13" bestFit="1" customWidth="1"/>
    <col min="13" max="13" width="10.85546875" bestFit="1" customWidth="1"/>
    <col min="14" max="14" width="13.7109375" bestFit="1" customWidth="1"/>
    <col min="15" max="15" width="23.28515625" bestFit="1" customWidth="1"/>
  </cols>
  <sheetData>
    <row r="1" spans="1:9" x14ac:dyDescent="0.25">
      <c r="A1" s="2" t="s">
        <v>181</v>
      </c>
      <c r="B1" s="2" t="s">
        <v>34</v>
      </c>
      <c r="C1" s="2" t="s">
        <v>182</v>
      </c>
      <c r="D1" s="2" t="s">
        <v>183</v>
      </c>
      <c r="E1" s="2" t="s">
        <v>184</v>
      </c>
      <c r="F1" s="2" t="s">
        <v>185</v>
      </c>
      <c r="G1" s="1" t="s">
        <v>186</v>
      </c>
      <c r="H1" s="1" t="s">
        <v>187</v>
      </c>
      <c r="I1" s="1" t="s">
        <v>188</v>
      </c>
    </row>
    <row r="2" spans="1:9" x14ac:dyDescent="0.25">
      <c r="A2" s="2" t="s">
        <v>189</v>
      </c>
      <c r="B2" s="2" t="s">
        <v>41</v>
      </c>
      <c r="C2" s="2" t="s">
        <v>45</v>
      </c>
      <c r="D2" s="2" t="s">
        <v>46</v>
      </c>
      <c r="E2" s="2" t="s">
        <v>47</v>
      </c>
      <c r="F2" s="2" t="s">
        <v>48</v>
      </c>
      <c r="G2" s="2" t="s">
        <v>190</v>
      </c>
      <c r="H2" s="2" t="s">
        <v>191</v>
      </c>
      <c r="I2" s="2" t="s">
        <v>29</v>
      </c>
    </row>
    <row r="3" spans="1:9" x14ac:dyDescent="0.25">
      <c r="A3" s="2" t="s">
        <v>192</v>
      </c>
      <c r="B3" s="2" t="s">
        <v>64</v>
      </c>
      <c r="C3" s="2" t="s">
        <v>45</v>
      </c>
      <c r="D3" s="2" t="s">
        <v>65</v>
      </c>
      <c r="E3" s="2" t="s">
        <v>47</v>
      </c>
      <c r="F3" s="2" t="s">
        <v>48</v>
      </c>
      <c r="G3" s="2" t="s">
        <v>190</v>
      </c>
      <c r="H3" s="2" t="s">
        <v>191</v>
      </c>
      <c r="I3" s="2" t="s">
        <v>17</v>
      </c>
    </row>
    <row r="4" spans="1:9" x14ac:dyDescent="0.25">
      <c r="A4" s="2" t="s">
        <v>193</v>
      </c>
      <c r="B4" s="2" t="s">
        <v>73</v>
      </c>
      <c r="C4" s="2" t="s">
        <v>45</v>
      </c>
      <c r="D4" s="2" t="s">
        <v>74</v>
      </c>
      <c r="E4" s="2" t="s">
        <v>47</v>
      </c>
      <c r="F4" s="2" t="s">
        <v>48</v>
      </c>
      <c r="G4" s="2" t="s">
        <v>190</v>
      </c>
      <c r="H4" s="2" t="s">
        <v>191</v>
      </c>
      <c r="I4" s="2" t="s">
        <v>23</v>
      </c>
    </row>
    <row r="5" spans="1:9" x14ac:dyDescent="0.25">
      <c r="A5" s="2" t="s">
        <v>194</v>
      </c>
      <c r="B5" s="2" t="s">
        <v>82</v>
      </c>
      <c r="C5" s="2" t="s">
        <v>45</v>
      </c>
      <c r="D5" s="2" t="s">
        <v>83</v>
      </c>
      <c r="E5" s="2" t="s">
        <v>47</v>
      </c>
      <c r="F5" s="2" t="s">
        <v>48</v>
      </c>
      <c r="G5" s="2" t="s">
        <v>190</v>
      </c>
      <c r="H5" s="2" t="s">
        <v>191</v>
      </c>
      <c r="I5" s="2" t="s">
        <v>28</v>
      </c>
    </row>
    <row r="6" spans="1:9" x14ac:dyDescent="0.25">
      <c r="A6" s="2" t="s">
        <v>195</v>
      </c>
      <c r="B6" s="2" t="s">
        <v>91</v>
      </c>
      <c r="C6" s="2" t="s">
        <v>45</v>
      </c>
      <c r="D6" s="2" t="s">
        <v>92</v>
      </c>
      <c r="E6" s="2" t="s">
        <v>47</v>
      </c>
      <c r="F6" s="2" t="s">
        <v>48</v>
      </c>
      <c r="G6" s="2" t="s">
        <v>190</v>
      </c>
      <c r="H6" s="2" t="s">
        <v>191</v>
      </c>
      <c r="I6" s="2" t="s">
        <v>21</v>
      </c>
    </row>
    <row r="7" spans="1:9" x14ac:dyDescent="0.25">
      <c r="A7" s="2" t="s">
        <v>196</v>
      </c>
      <c r="B7" s="2" t="s">
        <v>100</v>
      </c>
      <c r="C7" s="2" t="s">
        <v>45</v>
      </c>
      <c r="D7" s="2" t="s">
        <v>101</v>
      </c>
      <c r="E7" s="2" t="s">
        <v>47</v>
      </c>
      <c r="F7" s="2" t="s">
        <v>48</v>
      </c>
      <c r="G7" s="2" t="s">
        <v>190</v>
      </c>
      <c r="H7" s="2" t="s">
        <v>191</v>
      </c>
      <c r="I7" s="2" t="s">
        <v>27</v>
      </c>
    </row>
    <row r="8" spans="1:9" x14ac:dyDescent="0.25">
      <c r="A8" s="2" t="s">
        <v>197</v>
      </c>
      <c r="B8" s="2" t="s">
        <v>109</v>
      </c>
      <c r="C8" s="2" t="s">
        <v>45</v>
      </c>
      <c r="D8" s="2" t="s">
        <v>110</v>
      </c>
      <c r="E8" s="2" t="s">
        <v>47</v>
      </c>
      <c r="F8" s="2" t="s">
        <v>48</v>
      </c>
      <c r="G8" s="2" t="s">
        <v>190</v>
      </c>
      <c r="H8" s="2" t="s">
        <v>191</v>
      </c>
      <c r="I8" s="2" t="s">
        <v>26</v>
      </c>
    </row>
    <row r="9" spans="1:9" x14ac:dyDescent="0.25">
      <c r="A9" s="2" t="s">
        <v>198</v>
      </c>
      <c r="B9" s="2" t="s">
        <v>118</v>
      </c>
      <c r="C9" s="2" t="s">
        <v>45</v>
      </c>
      <c r="D9" s="2" t="s">
        <v>119</v>
      </c>
      <c r="E9" s="2" t="s">
        <v>47</v>
      </c>
      <c r="F9" s="2" t="s">
        <v>48</v>
      </c>
      <c r="G9" s="2" t="s">
        <v>190</v>
      </c>
      <c r="H9" s="2" t="s">
        <v>191</v>
      </c>
      <c r="I9" s="2" t="s">
        <v>24</v>
      </c>
    </row>
    <row r="10" spans="1:9" x14ac:dyDescent="0.25">
      <c r="A10" s="2" t="s">
        <v>199</v>
      </c>
      <c r="B10" s="2" t="s">
        <v>127</v>
      </c>
      <c r="C10" s="2" t="s">
        <v>45</v>
      </c>
      <c r="D10" s="2" t="s">
        <v>128</v>
      </c>
      <c r="E10" s="2" t="s">
        <v>47</v>
      </c>
      <c r="F10" s="2" t="s">
        <v>48</v>
      </c>
      <c r="G10" s="2" t="s">
        <v>190</v>
      </c>
      <c r="H10" s="2" t="s">
        <v>191</v>
      </c>
      <c r="I10" s="2" t="s">
        <v>25</v>
      </c>
    </row>
    <row r="11" spans="1:9" x14ac:dyDescent="0.25">
      <c r="A11" s="2" t="s">
        <v>200</v>
      </c>
      <c r="B11" s="2" t="s">
        <v>136</v>
      </c>
      <c r="C11" s="2" t="s">
        <v>45</v>
      </c>
      <c r="D11" s="2" t="s">
        <v>137</v>
      </c>
      <c r="E11" s="2" t="s">
        <v>47</v>
      </c>
      <c r="F11" s="2" t="s">
        <v>48</v>
      </c>
      <c r="G11" s="2" t="s">
        <v>190</v>
      </c>
      <c r="H11" s="2" t="s">
        <v>191</v>
      </c>
      <c r="I11" s="2" t="s">
        <v>20</v>
      </c>
    </row>
    <row r="12" spans="1:9" x14ac:dyDescent="0.25">
      <c r="A12" s="2" t="s">
        <v>201</v>
      </c>
      <c r="B12" s="2" t="s">
        <v>145</v>
      </c>
      <c r="C12" s="2" t="s">
        <v>45</v>
      </c>
      <c r="D12" s="2" t="s">
        <v>146</v>
      </c>
      <c r="E12" s="2" t="s">
        <v>47</v>
      </c>
      <c r="F12" s="2" t="s">
        <v>48</v>
      </c>
      <c r="G12" s="2" t="s">
        <v>190</v>
      </c>
      <c r="H12" s="2" t="s">
        <v>191</v>
      </c>
      <c r="I12" s="2" t="s">
        <v>22</v>
      </c>
    </row>
    <row r="13" spans="1:9" x14ac:dyDescent="0.25">
      <c r="A13" s="2" t="s">
        <v>202</v>
      </c>
      <c r="B13" s="2" t="s">
        <v>154</v>
      </c>
      <c r="C13" s="2" t="s">
        <v>45</v>
      </c>
      <c r="D13" s="2" t="s">
        <v>155</v>
      </c>
      <c r="E13" s="2" t="s">
        <v>47</v>
      </c>
      <c r="F13" s="2" t="s">
        <v>48</v>
      </c>
      <c r="G13" s="2" t="s">
        <v>190</v>
      </c>
      <c r="H13" s="2" t="s">
        <v>191</v>
      </c>
      <c r="I13" s="2" t="s">
        <v>18</v>
      </c>
    </row>
    <row r="14" spans="1:9" x14ac:dyDescent="0.25">
      <c r="A14" s="2" t="s">
        <v>203</v>
      </c>
      <c r="B14" s="2" t="s">
        <v>163</v>
      </c>
      <c r="C14" s="2" t="s">
        <v>45</v>
      </c>
      <c r="D14" s="2" t="s">
        <v>164</v>
      </c>
      <c r="E14" s="2" t="s">
        <v>47</v>
      </c>
      <c r="F14" s="2" t="s">
        <v>48</v>
      </c>
      <c r="G14" s="2" t="s">
        <v>190</v>
      </c>
      <c r="H14" s="2" t="s">
        <v>191</v>
      </c>
      <c r="I14" s="2" t="s">
        <v>9</v>
      </c>
    </row>
    <row r="15" spans="1:9" x14ac:dyDescent="0.25">
      <c r="A15" s="2" t="s">
        <v>204</v>
      </c>
      <c r="B15" s="2" t="s">
        <v>172</v>
      </c>
      <c r="C15" s="2" t="s">
        <v>45</v>
      </c>
      <c r="D15" s="2" t="s">
        <v>173</v>
      </c>
      <c r="E15" s="2" t="s">
        <v>47</v>
      </c>
      <c r="F15" s="2" t="s">
        <v>48</v>
      </c>
      <c r="G15" s="2" t="s">
        <v>190</v>
      </c>
      <c r="H15" s="2" t="s">
        <v>191</v>
      </c>
      <c r="I15" s="2" t="s">
        <v>19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6:C39"/>
  <sheetViews>
    <sheetView zoomScale="85" zoomScaleNormal="85" workbookViewId="0">
      <selection activeCell="H42" sqref="H42"/>
    </sheetView>
  </sheetViews>
  <sheetFormatPr defaultRowHeight="15" x14ac:dyDescent="0.25"/>
  <sheetData>
    <row r="36" spans="2:3" x14ac:dyDescent="0.25">
      <c r="B36" t="s">
        <v>31</v>
      </c>
      <c r="C36" s="4" t="s">
        <v>32</v>
      </c>
    </row>
    <row r="37" spans="2:3" x14ac:dyDescent="0.25">
      <c r="C37" s="4" t="s">
        <v>33</v>
      </c>
    </row>
    <row r="39" spans="2:3" x14ac:dyDescent="0.25">
      <c r="C39" s="4"/>
    </row>
  </sheetData>
  <hyperlinks>
    <hyperlink ref="C37" r:id="rId1"/>
    <hyperlink ref="C36" r:id="rId2"/>
  </hyperlinks>
  <pageMargins left="0.7" right="0.7" top="0.78740157499999996" bottom="0.78740157499999996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e 9 1 3 8 a e d - 2 5 a c - 4 3 a 8 - 8 7 2 3 - a d b 1 3 e b 8 f 7 b 1 "   s q m i d = " a d 1 8 c d f 9 - b 2 4 2 - 4 0 b 1 - 8 4 0 0 - c c e 1 a 0 c 1 7 d 6 7 "   x m l n s = " h t t p : / / s c h e m a s . m i c r o s o f t . c o m / D a t a M a s h u p " > A A A A A D 0 G A A B Q S w M E F A A C A A g A + W G Z W n R R c U + r A A A A + g A A A B I A H A B D b 2 5 m a W c v U G F j a 2 F n Z S 5 4 b W w g o h g A K K A U A A A A A A A A A A A A A A A A A A A A A A A A A A A A h Y / B C o J A G I R f R f b u v + u a Y f G 7 H r w m B E F E N 1 k 3 X d I 1 3 D V 9 t w 4 9 U q 9 Q U E a 3 b j P D f D D z u N 0 x n d r G u 6 r e 6 s 4 k J A B G P G V k V 2 p T J W R w J z 8 m q c B t I c 9 F p b x X 2 d j 1 Z H V C a u c u a 0 r H c Y Q x h K 6 v K G c s o I d 8 s 5 O 1 a g t f G + s K I x X 5 U u V / i g j c v 8 c I D l E M U c B C W D C O d I 4 x 1 2 b W A U Q Q 8 t U S G N K f G L O h c U O v h L R + d k Q 6 W 6 S f H + I J U E s D B B Q A A g A I A P l h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Y Z l a b t Z n R j A D A A C M C g A A E w A c A E Z v c m 1 1 b G F z L 1 N l Y 3 R p b 2 4 x L m 0 g o h g A K K A U A A A A A A A A A A A A A A A A A A A A A A A A A A A A 7 Z X N T t t A E I D v S L z D y l w c y Y r i Q K h U m k p V o O o v 0 A Q O h S B r 4 x 3 A Z L 0 b e d c u C c o j 9 A E Q J 4 4 9 8 A K V O B n e q 2 M 7 Y K f Y / E g 9 N o q S t W d 2 5 t v 5 2 V H g a k 8 K 0 s v + 7 b X F h c U F d U w D Y E R x N m g 2 m r Y T T R h w K j z S J h z 0 4 g L B z x 4 L 5 A m + 6 K i o v i 7 d 0 A e h z f c e h 3 p H C o 0 P y j Q 6 r / u 7 C g K V / v b v t F T / 8 2 5 3 7 3 t / n W r q U J c y 8 M f O h j g C L R 1 0 1 3 I a y 0 6 j 1 d 9 G + z D U J S K y T S P g X 4 N h R O + 0 5 p V S v Y 1 T F 3 h / h i 6 V d i K n 0 + 1 H E E z A a f Y f n K 3 u q s i o W f v r w D 3 f 0 x C 0 D c u w S E f y 0 B e q b T c t s i F c y T x x 1 F 5 t N R q 2 R b 6 F U k N P j z m 0 8 2 V 9 U w o 4 q F l Z l J a M v f j y m N M o v i I K y C S K r 2 8 v Q c i Q x L 8 D G Y n 4 y s A Y 7 t A B b s S j + G j l A 2 B E A m W m A b b I / u z 1 O 8 5 7 L u U 0 U G 0 d h E U P G H S N t q i I f 5 H b 8 / i S D c e 5 0 R 5 w z G x X / l D m M 1 g s A t Q 9 J u Z + O A H f c 1 x P H a A l w 2 4 0 j B q h g q H k L l 6 Z 8 M 1 b Y h i 1 n G X 7 9 h x O M M k z H M V l O H I h x + m C o D 7 M g m q W s 1 t n Z 8 a x Z E J q i k D G S N 7 8 B E 3 k Y B x R D Z w w D g Q h b i 5 4 f J k w T 6 e 5 + y 0 G g 6 D K s y + j g u c K U u v M C I d 0 4 u h T b R Q M 9 1 C M G I k m Q 6 5 J I c K b o D S w T 9 I T Z h l A Y j A N 5 l A y Y 2 o t G Q + 7 y m z W E r W M 7 R U q V e k k T j 5 7 g t W / w K H e C r F I c 8 K u n A w o h 8 x 1 2 e 5 7 4 I 3 T E a Y y X W c u z b L z Y e Q r K M j Z g 5 w I y o j d S i 4 H p E d 5 6 c 7 6 Y 7 v m S y h U I 5 m W Q 1 U u Z Y A 9 k i f z y c N j e D 2 G R V V 5 r M f g n l G E q J K W z T B z U W y S u e e Z / L 6 9 8 o d h D u c E c n i / Z l S H / p y N p D T v t / 1 V p + V V b V c 3 Y H W 0 k z b 8 F 6 E q Z r l A u u f f X A j 8 x t d E j 0 c 5 4 A 6 2 j z q U g Z 8 x 7 o x H U N 2 u d k r 5 K M 9 H o V d X 6 o m Z a V n l P k x k Y c O 0 t r j g i Q r i 4 q S s 6 u r / A / P l A / O 5 4 2 w 2 H 2 c D K 3 O 7 k o 6 r 4 k B 6 w U Q o n 0 W z a 3 m 5 2 G U l m n b F y C 0 Z C P P I q / m E f Y T a f h G 2 n X O v J C 2 Z L V t P X x T V 9 0 Q J U d J 6 m U L z 6 b 4 v N l K F 7 7 U / U E s B A i 0 A F A A C A A g A + W G Z W n R R c U + r A A A A + g A A A B I A A A A A A A A A A A A A A A A A A A A A A E N v b m Z p Z y 9 Q Y W N r Y W d l L n h t b F B L A Q I t A B Q A A g A I A P l h m V o P y u m r p A A A A O k A A A A T A A A A A A A A A A A A A A A A A P c A A A B b Q 2 9 u d G V u d F 9 U e X B l c 1 0 u e G 1 s U E s B A i 0 A F A A C A A g A + W G Z W m 7 W Z 0 Y w A w A A j A o A A B M A A A A A A A A A A A A A A A A A 6 A E A A E Z v c m 1 1 b G F z L 1 N l Y 3 R p b 2 4 x L m 1 Q S w U G A A A A A A M A A w D C A A A A Z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i U A A A A A A A B U J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x k Y j I w M j F f d n p k Z W x h b m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W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N s Z G I y M D I x X 3 Z 6 Z G V s Y W 5 p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X V l c n l J R C I g V m F s d W U 9 I n N l M z B m N z A 5 Y i 0 y Z T c 1 L T R h Y 2 M t Y T F m N C 0 z Y z k 3 N 2 Q x Z T A 3 Z D k i I C 8 + P E V u d H J 5 I F R 5 c G U 9 I k Z p b G x M Y X N 0 V X B k Y X R l Z C I g V m F s d W U 9 I m Q y M D I 1 L T A 0 L T I 1 V D E w O j E 1 O j U x L j Q 1 N T U 2 N z F a I i A v P j x F b n R y e S B U e X B l P S J G a W x s Q 2 9 s d W 1 u V H l w Z X M i I F Z h b H V l P S J z Q m d N R E J n W U d C Z 1 l H Q m d Z R y I g L z 4 8 R W 5 0 c n k g V H l w Z T 0 i R m l s b E N v b H V t b k 5 h b W V z I i B W Y W x 1 Z T 0 i c 1 s m c X V v d D t p Z G h v Z C Z x d W 9 0 O y w m c X V v d D t w b 8 S N Z X Q g b 2 J 5 d m F 0 Z W w g b m F k I D E 1 I G x l d C Z x d W 9 0 O y w m c X V v d D t w b 8 S N Z X Q g b 2 J 5 d m F 0 Z W w g Z G x l I H Z 6 Z M S b b M O h b s O t J n F 1 b 3 Q 7 L C Z x d W 9 0 O 3 V r Y X p f a 2 9 k J n F 1 b 3 Q 7 L C Z x d W 9 0 O 3 Z 6 Z G V s Y W 5 p X 2 N p c y Z x d W 9 0 O y w m c X V v d D t 2 e m R l b G F u a V 9 r b 2 Q m c X V v d D s s J n F 1 b 3 Q 7 d X p l b W l f Y 2 l z J n F 1 b 3 Q 7 L C Z x d W 9 0 O 3 V 6 Z W 1 p X 2 t v Z C Z x d W 9 0 O y w m c X V v d D t z b G R i X 3 J v a y Z x d W 9 0 O y w m c X V v d D t z b G R i X 2 R h d H V t J n F 1 b 3 Q 7 L C Z x d W 9 0 O 3 Z 6 Z G V s Y W 5 p X 3 R 4 d C Z x d W 9 0 O y w m c X V v d D t 1 e m V t a V 9 0 e H Q m c X V v d D t d I i A v P j x F b n R y e S B U e X B l P S J G a W x s Q 2 9 1 b n Q i I F Z h b H V l P S J s O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N y w m c X V v d D t v d G h l c k t l e U N v b H V t b k l k Z W 5 0 a X R 5 J n F 1 b 3 Q 7 O i Z x d W 9 0 O 1 N l Y 3 R p b 2 4 x L 3 N s Z G I y M D I x X 3 Z 6 Z G V s Y W 5 p I C g y K S 9 a Z H J v a i 5 7 Q 2 9 s d W 1 u N y w 2 f S Z x d W 9 0 O y w m c X V v d D t L Z X l D b 2 x 1 b W 5 D b 3 V u d C Z x d W 9 0 O z o x f V 0 s J n F 1 b 3 Q 7 Y 2 9 s d W 1 u S W R l b n R p d G l l c y Z x d W 9 0 O z p b J n F 1 b 3 Q 7 U 2 V j d G l v b j E v c 2 x k Y j I w M j F f d n p k Z W x h b m k v W m R y b 2 o u e 0 N v b H V t b j E s M H 0 m c X V v d D s s J n F 1 b 3 Q 7 U 2 V j d G l v b j E v c 2 x k Y j I w M j F f d n p k Z W x h b m k v W m 3 E m 2 7 E m 2 7 D v S B 0 e X A u e 3 B v x I 1 l d C B v Y n l 2 Y X R l b C B u Y W Q g M T U g b G V 0 L D F 9 J n F 1 b 3 Q 7 L C Z x d W 9 0 O 1 N l Y 3 R p b 2 4 x L 3 N s Z G I y M D I x X 3 Z 6 Z G V s Y W 5 p L 1 p t x J t u x J t u w 7 0 g d H l w L n t w b 8 S N Z X Q g b 2 J 5 d m F 0 Z W w g Z G x l I H Z 6 Z M S b b M O h b s O t L D J 9 J n F 1 b 3 Q 7 L C Z x d W 9 0 O 1 N l Y 3 R p b 2 4 x L 3 N s Z G I y M D I x X 3 Z 6 Z G V s Y W 5 p L 1 p k c m 9 q L n t D b 2 x 1 b W 4 z L D J 9 J n F 1 b 3 Q 7 L C Z x d W 9 0 O 1 N l Y 3 R p b 2 4 x L 3 N s Z G I y M D I x X 3 Z 6 Z G V s Y W 5 p L 1 p k c m 9 q L n t D b 2 x 1 b W 4 0 L D N 9 J n F 1 b 3 Q 7 L C Z x d W 9 0 O 1 N l Y 3 R p b 2 4 x L 3 N s Z G I y M D I x X 3 Z 6 Z G V s Y W 5 p L 1 p k c m 9 q L n t D b 2 x 1 b W 4 1 L D R 9 J n F 1 b 3 Q 7 L C Z x d W 9 0 O 1 N l Y 3 R p b 2 4 x L 3 N s Z G I y M D I x X 3 Z 6 Z G V s Y W 5 p L 1 p k c m 9 q L n t D b 2 x 1 b W 4 2 L D V 9 J n F 1 b 3 Q 7 L C Z x d W 9 0 O 1 N l Y 3 R p b 2 4 x L 3 N s Z G I y M D I x X 3 Z 6 Z G V s Y W 5 p L 1 p k c m 9 q L n t D b 2 x 1 b W 4 3 L D Z 9 J n F 1 b 3 Q 7 L C Z x d W 9 0 O 1 N l Y 3 R p b 2 4 x L 3 N s Z G I y M D I x X 3 Z 6 Z G V s Y W 5 p L 1 p k c m 9 q L n t D b 2 x 1 b W 4 4 L D d 9 J n F 1 b 3 Q 7 L C Z x d W 9 0 O 1 N l Y 3 R p b 2 4 x L 3 N s Z G I y M D I x X 3 Z 6 Z G V s Y W 5 p L 1 p k c m 9 q L n t D b 2 x 1 b W 4 5 L D h 9 J n F 1 b 3 Q 7 L C Z x d W 9 0 O 1 N l Y 3 R p b 2 4 x L 3 N s Z G I y M D I x X 3 Z 6 Z G V s Y W 5 p L 1 p k c m 9 q L n t D b 2 x 1 b W 4 x M S w x M H 0 m c X V v d D s s J n F 1 b 3 Q 7 U 2 V j d G l v b j E v c 2 x k Y j I w M j F f d n p k Z W x h b m k v W m R y b 2 o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x k Y j I w M j F f d n p k Z W x h b m k v W m R y b 2 o u e 0 N v b H V t b j E s M H 0 m c X V v d D s s J n F 1 b 3 Q 7 U 2 V j d G l v b j E v c 2 x k Y j I w M j F f d n p k Z W x h b m k v W m 3 E m 2 7 E m 2 7 D v S B 0 e X A u e 3 B v x I 1 l d C B v Y n l 2 Y X R l b C B u Y W Q g M T U g b G V 0 L D F 9 J n F 1 b 3 Q 7 L C Z x d W 9 0 O 1 N l Y 3 R p b 2 4 x L 3 N s Z G I y M D I x X 3 Z 6 Z G V s Y W 5 p L 1 p t x J t u x J t u w 7 0 g d H l w L n t w b 8 S N Z X Q g b 2 J 5 d m F 0 Z W w g Z G x l I H Z 6 Z M S b b M O h b s O t L D J 9 J n F 1 b 3 Q 7 L C Z x d W 9 0 O 1 N l Y 3 R p b 2 4 x L 3 N s Z G I y M D I x X 3 Z 6 Z G V s Y W 5 p L 1 p k c m 9 q L n t D b 2 x 1 b W 4 z L D J 9 J n F 1 b 3 Q 7 L C Z x d W 9 0 O 1 N l Y 3 R p b 2 4 x L 3 N s Z G I y M D I x X 3 Z 6 Z G V s Y W 5 p L 1 p k c m 9 q L n t D b 2 x 1 b W 4 0 L D N 9 J n F 1 b 3 Q 7 L C Z x d W 9 0 O 1 N l Y 3 R p b 2 4 x L 3 N s Z G I y M D I x X 3 Z 6 Z G V s Y W 5 p L 1 p k c m 9 q L n t D b 2 x 1 b W 4 1 L D R 9 J n F 1 b 3 Q 7 L C Z x d W 9 0 O 1 N l Y 3 R p b 2 4 x L 3 N s Z G I y M D I x X 3 Z 6 Z G V s Y W 5 p L 1 p k c m 9 q L n t D b 2 x 1 b W 4 2 L D V 9 J n F 1 b 3 Q 7 L C Z x d W 9 0 O 1 N l Y 3 R p b 2 4 x L 3 N s Z G I y M D I x X 3 Z 6 Z G V s Y W 5 p L 1 p k c m 9 q L n t D b 2 x 1 b W 4 3 L D Z 9 J n F 1 b 3 Q 7 L C Z x d W 9 0 O 1 N l Y 3 R p b 2 4 x L 3 N s Z G I y M D I x X 3 Z 6 Z G V s Y W 5 p L 1 p k c m 9 q L n t D b 2 x 1 b W 4 4 L D d 9 J n F 1 b 3 Q 7 L C Z x d W 9 0 O 1 N l Y 3 R p b 2 4 x L 3 N s Z G I y M D I x X 3 Z 6 Z G V s Y W 5 p L 1 p k c m 9 q L n t D b 2 x 1 b W 4 5 L D h 9 J n F 1 b 3 Q 7 L C Z x d W 9 0 O 1 N l Y 3 R p b 2 4 x L 3 N s Z G I y M D I x X 3 Z 6 Z G V s Y W 5 p L 1 p k c m 9 q L n t D b 2 x 1 b W 4 x M S w x M H 0 m c X V v d D s s J n F 1 b 3 Q 7 U 2 V j d G l v b j E v c 2 x k Y j I w M j F f d n p k Z W x h b m k v W m R y b 2 o u e 0 N v b H V t b j E y L D E x f S Z x d W 9 0 O 1 0 s J n F 1 b 3 Q 7 U m V s Y X R p b 2 5 z a G l w S W 5 m b y Z x d W 9 0 O z p b e y Z x d W 9 0 O 2 t l e U N v b H V t b k N v d W 5 0 J n F 1 b 3 Q 7 O j E s J n F 1 b 3 Q 7 a 2 V 5 Q 2 9 s d W 1 u J n F 1 b 3 Q 7 O j c s J n F 1 b 3 Q 7 b 3 R o Z X J L Z X l D b 2 x 1 b W 5 J Z G V u d G l 0 e S Z x d W 9 0 O z o m c X V v d D t T Z W N 0 a W 9 u M S 9 z b G R i M j A y M V 9 2 e m R l b G F u a S A o M i k v W m R y b 2 o u e 0 N v b H V t b j c s N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z b G R i M j A y M V 9 2 e m R l b G F u a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G I y M D I x X 3 Z 6 Z G V s Y W 5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k Y j I w M j F f d n p k Z W x h b m k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W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N s Z G I y M D I x X 3 Z 6 Z G V s Y W 5 p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w b 8 S N Z X Q g b 2 J 5 d m F 0 Z W w g b m F k I D E 1 I G x l d C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1 l H Q m d Z R y I g L z 4 8 R W 5 0 c n k g V H l w Z T 0 i R m l s b E x h c 3 R V c G R h d G V k I i B W Y W x 1 Z T 0 i Z D I w M j U t M D Q t M j V U M T A 6 M T M 6 M j k u M z c z N j Y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k Y j I w M j F f d n p k Z W x h b m k g K D I p L 1 p k c m 9 q L n t D b 2 x 1 b W 4 x L D B 9 J n F 1 b 3 Q 7 L C Z x d W 9 0 O 1 N l Y 3 R p b 2 4 x L 3 N s Z G I y M D I x X 3 Z 6 Z G V s Y W 5 p I C g y K S 9 a Z H J v a i 5 7 Q 2 9 s d W 1 u M i w x f S Z x d W 9 0 O y w m c X V v d D t T Z W N 0 a W 9 u M S 9 z b G R i M j A y M V 9 2 e m R l b G F u a S A o M i k v W m R y b 2 o u e 0 N v b H V t b j Y s N X 0 m c X V v d D s s J n F 1 b 3 Q 7 U 2 V j d G l v b j E v c 2 x k Y j I w M j F f d n p k Z W x h b m k g K D I p L 1 p k c m 9 q L n t D b 2 x 1 b W 4 3 L D Z 9 J n F 1 b 3 Q 7 L C Z x d W 9 0 O 1 N l Y 3 R p b 2 4 x L 3 N s Z G I y M D I x X 3 Z 6 Z G V s Y W 5 p I C g y K S 9 a Z H J v a i 5 7 Q 2 9 s d W 1 u O C w 3 f S Z x d W 9 0 O y w m c X V v d D t T Z W N 0 a W 9 u M S 9 z b G R i M j A y M V 9 2 e m R l b G F u a S A o M i k v W m R y b 2 o u e 0 N v b H V t b j k s O H 0 m c X V v d D s s J n F 1 b 3 Q 7 U 2 V j d G l v b j E v c 2 x k Y j I w M j F f d n p k Z W x h b m k g K D I p L 1 p k c m 9 q L n t D b 2 x 1 b W 4 x M C w 5 f S Z x d W 9 0 O y w m c X V v d D t T Z W N 0 a W 9 u M S 9 z b G R i M j A y M V 9 2 e m R l b G F u a S A o M i k v W m R y b 2 o u e 0 N v b H V t b j E x L D E w f S Z x d W 9 0 O y w m c X V v d D t T Z W N 0 a W 9 u M S 9 z b G R i M j A y M V 9 2 e m R l b G F u a S A o M i k v W m R y b 2 o u e 0 N v b H V t b j E y L D E x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b G R i M j A y M V 9 2 e m R l b G F u a S A o M i k v W m R y b 2 o u e 0 N v b H V t b j E s M H 0 m c X V v d D s s J n F 1 b 3 Q 7 U 2 V j d G l v b j E v c 2 x k Y j I w M j F f d n p k Z W x h b m k g K D I p L 1 p k c m 9 q L n t D b 2 x 1 b W 4 y L D F 9 J n F 1 b 3 Q 7 L C Z x d W 9 0 O 1 N l Y 3 R p b 2 4 x L 3 N s Z G I y M D I x X 3 Z 6 Z G V s Y W 5 p I C g y K S 9 a Z H J v a i 5 7 Q 2 9 s d W 1 u N i w 1 f S Z x d W 9 0 O y w m c X V v d D t T Z W N 0 a W 9 u M S 9 z b G R i M j A y M V 9 2 e m R l b G F u a S A o M i k v W m R y b 2 o u e 0 N v b H V t b j c s N n 0 m c X V v d D s s J n F 1 b 3 Q 7 U 2 V j d G l v b j E v c 2 x k Y j I w M j F f d n p k Z W x h b m k g K D I p L 1 p k c m 9 q L n t D b 2 x 1 b W 4 4 L D d 9 J n F 1 b 3 Q 7 L C Z x d W 9 0 O 1 N l Y 3 R p b 2 4 x L 3 N s Z G I y M D I x X 3 Z 6 Z G V s Y W 5 p I C g y K S 9 a Z H J v a i 5 7 Q 2 9 s d W 1 u O S w 4 f S Z x d W 9 0 O y w m c X V v d D t T Z W N 0 a W 9 u M S 9 z b G R i M j A y M V 9 2 e m R l b G F u a S A o M i k v W m R y b 2 o u e 0 N v b H V t b j E w L D l 9 J n F 1 b 3 Q 7 L C Z x d W 9 0 O 1 N l Y 3 R p b 2 4 x L 3 N s Z G I y M D I x X 3 Z 6 Z G V s Y W 5 p I C g y K S 9 a Z H J v a i 5 7 Q 2 9 s d W 1 u M T E s M T B 9 J n F 1 b 3 Q 7 L C Z x d W 9 0 O 1 N l Y 3 R p b 2 4 x L 3 N s Z G I y M D I x X 3 Z 6 Z G V s Y W 5 p I C g y K S 9 a Z H J v a i 5 7 Q 2 9 s d W 1 u M T I s M T F 9 J n F 1 b 3 Q 7 X S w m c X V v d D t S Z W x h d G l v b n N o a X B J b m Z v J n F 1 b 3 Q 7 O l t d f S I g L z 4 8 R W 5 0 c n k g V H l w Z T 0 i R m l s b E N v d W 5 0 I i B W Y W x 1 Z T 0 i b D E 0 I i A v P j x F b n R y e S B U e X B l P S J R d W V y e U l E I i B W Y W x 1 Z T 0 i c 2 M 4 N G Z l M D A 1 L T Q 4 M 2 U t N G R i M y 1 i Y T k x L W E 4 Y z Q w M W U 4 Z D h i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s Z G I y M D I x X 3 Z 6 Z G V s Y W 5 p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k Y j I w M j F f d n p k Z W x h b m k v R m l s d H J v d m F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k Y j I w M j F f d n p k Z W x h b m k l M j A o M i k v R m l s d H J v d m F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k Y j I w M j F f d n p k Z W x h b m k l M j A o M i k v T 2 R l Y n J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R i M j A y M V 9 2 e m R l b G F u a S U y M C g y K S 9 G a W x 0 c m 9 2 Y W 4 l Q z M l Q T k l M j A l Q z U l O T k l Q z M l Q T F k a 3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k Y j I w M j F f d n p k Z W x h b m k l M j A o M i k v T 2 R l Y n J h b i V D M y V B O S U y M H N s b 3 V w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k Y j I w M j F f d n p k Z W x h b m k l M j A o M i k v U C V D N S U 5 O W V q b W V u b 3 Z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R i M j A y M V 9 2 e m R l b G F u a S 9 Q J U M 1 J T k 5 Z W p t Z W 5 v d m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G I y M D I x X 3 Z 6 Z G V s Y W 5 p L 0 9 k Z W J y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k Y j I w M j F f d n p k Z W x h b m k v U 2 x v d S V D N C U 4 R G V u J U M z J U E 5 J T I w Z G 9 0 Y X p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k Y j I w M j F f d n p k Z W x h b m k v U m 9 6 Y m F s Z W 4 l Q z M l Q T k l M j B z b G R i M j A y M V 9 2 e m R l b G F u a S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G I y M D I x X 3 Z 6 Z G V s Y W 5 p L 1 A l Q z U l O T l l d X N w b y V D N S U 5 O S V D M y V B M W R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R i M j A y M V 9 2 e m R l b G F u a S 9 Q J U M 1 J T k 5 Z W p t Z W 5 v d m F u J U M z J U E 5 J T I w c 2 x v d X B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R i M j A y M V 9 2 e m R l b G F u a S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o 6 8 w I C y M l B k 9 e P u o t Y m 3 c A A A A A A g A A A A A A E G Y A A A A B A A A g A A A A W n w Y U Q l O T h I t 9 t C q h 2 K 8 m 9 Q m N o 6 g g p y i I 8 V S v C m E m N c A A A A A D o A A A A A C A A A g A A A A b S c u Q 6 j n q a + E 0 R v l u r R O O l 0 a + u z C g T s + g S A 2 7 h P J Z 5 l Q A A A A q t 8 g E 0 N g x k / 7 l i d 9 2 J X I c o i m v u x 4 S D K m 7 E t 9 E Z i g g Z g e x E E K w i q a i 2 M T q e u v o z m v m / + w H j C B B B r A U i / 5 T + h v i c F P g 1 K e S q Q K K c i 5 Z S g E C M 1 A A A A A c r 9 W K f L z B f 4 e L B p y N w x V t 8 f f p I F 0 8 3 J G q H Z E B V d R 7 G K t k I g C d 9 2 D X O d T g R o W y E w 9 Z 8 z X M z t x h z N m f u D Z r U Y D F w = = < / D a t a M a s h u p > 
</file>

<file path=customXml/itemProps1.xml><?xml version="1.0" encoding="utf-8"?>
<ds:datastoreItem xmlns:ds="http://schemas.openxmlformats.org/officeDocument/2006/customXml" ds:itemID="{21D116F1-2DE1-45E5-A904-FB0DFF1AC3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KT základní</vt:lpstr>
      <vt:lpstr>KT vysokoškolské</vt:lpstr>
      <vt:lpstr>data</vt:lpstr>
      <vt:lpstr>List2</vt:lpstr>
      <vt:lpstr>vysvětlivky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2025-04-18T08:38:59Z</dcterms:created>
  <dcterms:modified xsi:type="dcterms:W3CDTF">2025-04-25T10:56:58Z</dcterms:modified>
</cp:coreProperties>
</file>