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495E6988-1E34-4576-B767-A058DB80435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Отрасли в ВРП" sheetId="1" r:id="rId1"/>
    <sheet name="Добыча" sheetId="2" r:id="rId2"/>
    <sheet name="Обработка" sheetId="9" r:id="rId3"/>
    <sheet name="Сельское хозяйство" sheetId="10" r:id="rId4"/>
    <sheet name="Государство и оборонка" sheetId="11" r:id="rId5"/>
    <sheet name="Вода, электричество и газ" sheetId="13" r:id="rId6"/>
    <sheet name="Строительство" sheetId="17" r:id="rId7"/>
    <sheet name="Торговля" sheetId="19" r:id="rId8"/>
    <sheet name="Транспорт и хранение, связь" sheetId="21" r:id="rId9"/>
  </sheets>
  <externalReferences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21" l="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P27" i="21"/>
  <c r="AA10" i="21" s="1"/>
  <c r="O27" i="21"/>
  <c r="Z10" i="21" s="1"/>
  <c r="N27" i="21"/>
  <c r="M27" i="21"/>
  <c r="X8" i="21" s="1"/>
  <c r="L27" i="21"/>
  <c r="W12" i="21" s="1"/>
  <c r="K27" i="21"/>
  <c r="V12" i="21" s="1"/>
  <c r="J27" i="21"/>
  <c r="U12" i="21" s="1"/>
  <c r="I27" i="21"/>
  <c r="T10" i="21" s="1"/>
  <c r="H27" i="21"/>
  <c r="G27" i="21"/>
  <c r="F27" i="21"/>
  <c r="Q12" i="21" s="1"/>
  <c r="E27" i="21"/>
  <c r="P12" i="21" s="1"/>
  <c r="B27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B26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B25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B24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B23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B22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B21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B20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B19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B18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B17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B16" i="21"/>
  <c r="B15" i="21"/>
  <c r="Z12" i="21"/>
  <c r="Y12" i="21"/>
  <c r="X12" i="21"/>
  <c r="T12" i="21"/>
  <c r="S12" i="21"/>
  <c r="R12" i="21"/>
  <c r="Y11" i="21"/>
  <c r="X11" i="21"/>
  <c r="W11" i="21"/>
  <c r="V11" i="21"/>
  <c r="U11" i="21"/>
  <c r="T11" i="21"/>
  <c r="S11" i="21"/>
  <c r="R11" i="21"/>
  <c r="Q11" i="21"/>
  <c r="P11" i="21"/>
  <c r="Y10" i="21"/>
  <c r="X10" i="21"/>
  <c r="W10" i="21"/>
  <c r="V10" i="21"/>
  <c r="S10" i="21"/>
  <c r="R10" i="21"/>
  <c r="Q10" i="21"/>
  <c r="P10" i="21"/>
  <c r="Z9" i="21"/>
  <c r="Y9" i="21"/>
  <c r="X9" i="21"/>
  <c r="W9" i="21"/>
  <c r="V9" i="21"/>
  <c r="U9" i="21"/>
  <c r="T9" i="21"/>
  <c r="S9" i="21"/>
  <c r="R9" i="21"/>
  <c r="Q9" i="21"/>
  <c r="P9" i="21"/>
  <c r="Z8" i="21"/>
  <c r="Y8" i="21"/>
  <c r="T8" i="21"/>
  <c r="S8" i="21"/>
  <c r="R8" i="21"/>
  <c r="Q8" i="21"/>
  <c r="P8" i="21"/>
  <c r="Z7" i="21"/>
  <c r="Y7" i="21"/>
  <c r="X7" i="21"/>
  <c r="T7" i="21"/>
  <c r="S7" i="21"/>
  <c r="R7" i="21"/>
  <c r="Y6" i="21"/>
  <c r="X6" i="21"/>
  <c r="W6" i="21"/>
  <c r="V6" i="21"/>
  <c r="U6" i="21"/>
  <c r="T6" i="21"/>
  <c r="S6" i="21"/>
  <c r="R6" i="21"/>
  <c r="Q6" i="21"/>
  <c r="P6" i="21"/>
  <c r="Y5" i="21"/>
  <c r="X5" i="21"/>
  <c r="W5" i="21"/>
  <c r="V5" i="21"/>
  <c r="S5" i="21"/>
  <c r="R5" i="21"/>
  <c r="Q5" i="21"/>
  <c r="P5" i="21"/>
  <c r="Z4" i="21"/>
  <c r="Y4" i="21"/>
  <c r="X4" i="21"/>
  <c r="W4" i="21"/>
  <c r="V4" i="21"/>
  <c r="U4" i="21"/>
  <c r="T4" i="21"/>
  <c r="S4" i="21"/>
  <c r="R4" i="21"/>
  <c r="Q4" i="21"/>
  <c r="P4" i="21"/>
  <c r="Z3" i="21"/>
  <c r="Y3" i="21"/>
  <c r="T3" i="21"/>
  <c r="S3" i="21"/>
  <c r="R3" i="21"/>
  <c r="Q3" i="21"/>
  <c r="P3" i="21"/>
  <c r="Z2" i="21"/>
  <c r="Y2" i="21"/>
  <c r="X2" i="21"/>
  <c r="T2" i="21"/>
  <c r="S2" i="21"/>
  <c r="R2" i="21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P27" i="19"/>
  <c r="AA10" i="19" s="1"/>
  <c r="O27" i="19"/>
  <c r="Z7" i="19" s="1"/>
  <c r="N27" i="19"/>
  <c r="Y11" i="19" s="1"/>
  <c r="M27" i="19"/>
  <c r="X2" i="19" s="1"/>
  <c r="L27" i="19"/>
  <c r="W12" i="19" s="1"/>
  <c r="K27" i="19"/>
  <c r="V12" i="19" s="1"/>
  <c r="J27" i="19"/>
  <c r="U7" i="19" s="1"/>
  <c r="I27" i="19"/>
  <c r="T12" i="19" s="1"/>
  <c r="H27" i="19"/>
  <c r="S9" i="19" s="1"/>
  <c r="G27" i="19"/>
  <c r="R9" i="19" s="1"/>
  <c r="F27" i="19"/>
  <c r="Q9" i="19" s="1"/>
  <c r="E27" i="19"/>
  <c r="P2" i="19" s="1"/>
  <c r="B27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B26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B25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B24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B23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B22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B21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B20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B19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B18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B17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B16" i="19"/>
  <c r="B15" i="19"/>
  <c r="Z9" i="19"/>
  <c r="Y9" i="19"/>
  <c r="X9" i="19"/>
  <c r="W9" i="19"/>
  <c r="V9" i="19"/>
  <c r="U9" i="19"/>
  <c r="T9" i="19"/>
  <c r="Z8" i="19"/>
  <c r="Y8" i="19"/>
  <c r="X8" i="19"/>
  <c r="W8" i="19"/>
  <c r="V8" i="19"/>
  <c r="P8" i="19"/>
  <c r="Z3" i="19"/>
  <c r="Y3" i="19"/>
  <c r="X3" i="19"/>
  <c r="W3" i="19"/>
  <c r="V3" i="19"/>
  <c r="Z2" i="19"/>
  <c r="Y2" i="19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P27" i="17"/>
  <c r="AA10" i="17" s="1"/>
  <c r="O27" i="17"/>
  <c r="N27" i="17"/>
  <c r="M27" i="17"/>
  <c r="L27" i="17"/>
  <c r="W12" i="17" s="1"/>
  <c r="K27" i="17"/>
  <c r="V12" i="17" s="1"/>
  <c r="J27" i="17"/>
  <c r="U12" i="17" s="1"/>
  <c r="I27" i="17"/>
  <c r="T12" i="17" s="1"/>
  <c r="H27" i="17"/>
  <c r="S9" i="17" s="1"/>
  <c r="G27" i="17"/>
  <c r="R9" i="17" s="1"/>
  <c r="F27" i="17"/>
  <c r="Q9" i="17" s="1"/>
  <c r="E27" i="17"/>
  <c r="P9" i="17" s="1"/>
  <c r="B27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B26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B25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B24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B23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B22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B21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B20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B19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B18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B17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B16" i="17"/>
  <c r="B15" i="17"/>
  <c r="Z12" i="17"/>
  <c r="Y12" i="17"/>
  <c r="X12" i="17"/>
  <c r="Z11" i="17"/>
  <c r="Y11" i="17"/>
  <c r="X11" i="17"/>
  <c r="W11" i="17"/>
  <c r="V11" i="17"/>
  <c r="U11" i="17"/>
  <c r="T11" i="17"/>
  <c r="S11" i="17"/>
  <c r="R11" i="17"/>
  <c r="Q11" i="17"/>
  <c r="P11" i="17"/>
  <c r="Z10" i="17"/>
  <c r="Y10" i="17"/>
  <c r="X10" i="17"/>
  <c r="W10" i="17"/>
  <c r="V10" i="17"/>
  <c r="U10" i="17"/>
  <c r="T10" i="17"/>
  <c r="S10" i="17"/>
  <c r="R10" i="17"/>
  <c r="Q10" i="17"/>
  <c r="P10" i="17"/>
  <c r="Z9" i="17"/>
  <c r="Y9" i="17"/>
  <c r="X9" i="17"/>
  <c r="W9" i="17"/>
  <c r="V9" i="17"/>
  <c r="U9" i="17"/>
  <c r="T9" i="17"/>
  <c r="Z8" i="17"/>
  <c r="Y8" i="17"/>
  <c r="X8" i="17"/>
  <c r="W8" i="17"/>
  <c r="V8" i="17"/>
  <c r="U8" i="17"/>
  <c r="T8" i="17"/>
  <c r="S8" i="17"/>
  <c r="R8" i="17"/>
  <c r="Q8" i="17"/>
  <c r="P8" i="17"/>
  <c r="Z7" i="17"/>
  <c r="Y7" i="17"/>
  <c r="X7" i="17"/>
  <c r="Z6" i="17"/>
  <c r="Y6" i="17"/>
  <c r="X6" i="17"/>
  <c r="W6" i="17"/>
  <c r="V6" i="17"/>
  <c r="U6" i="17"/>
  <c r="T6" i="17"/>
  <c r="S6" i="17"/>
  <c r="R6" i="17"/>
  <c r="Q6" i="17"/>
  <c r="P6" i="17"/>
  <c r="Z5" i="17"/>
  <c r="Y5" i="17"/>
  <c r="X5" i="17"/>
  <c r="W5" i="17"/>
  <c r="V5" i="17"/>
  <c r="U5" i="17"/>
  <c r="T5" i="17"/>
  <c r="S5" i="17"/>
  <c r="R5" i="17"/>
  <c r="Q5" i="17"/>
  <c r="P5" i="17"/>
  <c r="Z4" i="17"/>
  <c r="Y4" i="17"/>
  <c r="X4" i="17"/>
  <c r="W4" i="17"/>
  <c r="V4" i="17"/>
  <c r="U4" i="17"/>
  <c r="T4" i="17"/>
  <c r="Z3" i="17"/>
  <c r="Y3" i="17"/>
  <c r="X3" i="17"/>
  <c r="W3" i="17"/>
  <c r="V3" i="17"/>
  <c r="U3" i="17"/>
  <c r="T3" i="17"/>
  <c r="S3" i="17"/>
  <c r="R3" i="17"/>
  <c r="Q3" i="17"/>
  <c r="P3" i="17"/>
  <c r="Z2" i="17"/>
  <c r="Y2" i="17"/>
  <c r="X2" i="17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P27" i="13"/>
  <c r="AA10" i="13" s="1"/>
  <c r="O27" i="13"/>
  <c r="N27" i="13"/>
  <c r="M27" i="13"/>
  <c r="X8" i="13" s="1"/>
  <c r="L27" i="13"/>
  <c r="W12" i="13" s="1"/>
  <c r="K27" i="13"/>
  <c r="V12" i="13" s="1"/>
  <c r="J27" i="13"/>
  <c r="U12" i="13" s="1"/>
  <c r="I27" i="13"/>
  <c r="T7" i="13" s="1"/>
  <c r="H27" i="13"/>
  <c r="G27" i="13"/>
  <c r="R9" i="13" s="1"/>
  <c r="F27" i="13"/>
  <c r="E27" i="13"/>
  <c r="P12" i="13" s="1"/>
  <c r="B27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B26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B25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B24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B23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B22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B21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B20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B19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B18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B17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B16" i="13"/>
  <c r="B15" i="13"/>
  <c r="Z12" i="13"/>
  <c r="Y12" i="13"/>
  <c r="X12" i="13"/>
  <c r="S12" i="13"/>
  <c r="R12" i="13"/>
  <c r="Q12" i="13"/>
  <c r="Z11" i="13"/>
  <c r="Y11" i="13"/>
  <c r="X11" i="13"/>
  <c r="W11" i="13"/>
  <c r="V11" i="13"/>
  <c r="U11" i="13"/>
  <c r="T11" i="13"/>
  <c r="S11" i="13"/>
  <c r="R11" i="13"/>
  <c r="Q11" i="13"/>
  <c r="P11" i="13"/>
  <c r="Z10" i="13"/>
  <c r="Y10" i="13"/>
  <c r="X10" i="13"/>
  <c r="W10" i="13"/>
  <c r="V10" i="13"/>
  <c r="U10" i="13"/>
  <c r="S10" i="13"/>
  <c r="R10" i="13"/>
  <c r="Q10" i="13"/>
  <c r="P10" i="13"/>
  <c r="Z9" i="13"/>
  <c r="Y9" i="13"/>
  <c r="X9" i="13"/>
  <c r="W9" i="13"/>
  <c r="V9" i="13"/>
  <c r="U9" i="13"/>
  <c r="T9" i="13"/>
  <c r="S9" i="13"/>
  <c r="Q9" i="13"/>
  <c r="P9" i="13"/>
  <c r="Z8" i="13"/>
  <c r="Y8" i="13"/>
  <c r="S8" i="13"/>
  <c r="R8" i="13"/>
  <c r="Q8" i="13"/>
  <c r="P8" i="13"/>
  <c r="Z7" i="13"/>
  <c r="Y7" i="13"/>
  <c r="X7" i="13"/>
  <c r="S7" i="13"/>
  <c r="R7" i="13"/>
  <c r="Q7" i="13"/>
  <c r="Z6" i="13"/>
  <c r="Y6" i="13"/>
  <c r="X6" i="13"/>
  <c r="W6" i="13"/>
  <c r="V6" i="13"/>
  <c r="U6" i="13"/>
  <c r="T6" i="13"/>
  <c r="S6" i="13"/>
  <c r="R6" i="13"/>
  <c r="Q6" i="13"/>
  <c r="P6" i="13"/>
  <c r="Z5" i="13"/>
  <c r="Y5" i="13"/>
  <c r="X5" i="13"/>
  <c r="W5" i="13"/>
  <c r="V5" i="13"/>
  <c r="U5" i="13"/>
  <c r="S5" i="13"/>
  <c r="R5" i="13"/>
  <c r="Q5" i="13"/>
  <c r="P5" i="13"/>
  <c r="Z4" i="13"/>
  <c r="Y4" i="13"/>
  <c r="X4" i="13"/>
  <c r="W4" i="13"/>
  <c r="V4" i="13"/>
  <c r="U4" i="13"/>
  <c r="T4" i="13"/>
  <c r="S4" i="13"/>
  <c r="R4" i="13"/>
  <c r="Q4" i="13"/>
  <c r="P4" i="13"/>
  <c r="Z3" i="13"/>
  <c r="Y3" i="13"/>
  <c r="S3" i="13"/>
  <c r="R3" i="13"/>
  <c r="Q3" i="13"/>
  <c r="P3" i="13"/>
  <c r="Z2" i="13"/>
  <c r="Y2" i="13"/>
  <c r="X2" i="13"/>
  <c r="S2" i="13"/>
  <c r="R2" i="13"/>
  <c r="Q2" i="13"/>
  <c r="B117" i="11"/>
  <c r="B98" i="11"/>
  <c r="B93" i="11"/>
  <c r="B92" i="11"/>
  <c r="B91" i="11"/>
  <c r="B90" i="11"/>
  <c r="B89" i="11"/>
  <c r="B88" i="11"/>
  <c r="B87" i="11"/>
  <c r="B68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P27" i="11"/>
  <c r="AA3" i="11" s="1"/>
  <c r="O27" i="11"/>
  <c r="Z3" i="11" s="1"/>
  <c r="N27" i="11"/>
  <c r="M27" i="11"/>
  <c r="L27" i="11"/>
  <c r="K27" i="11"/>
  <c r="V10" i="11" s="1"/>
  <c r="J27" i="11"/>
  <c r="I27" i="11"/>
  <c r="T10" i="11" s="1"/>
  <c r="H27" i="11"/>
  <c r="S10" i="11" s="1"/>
  <c r="G27" i="11"/>
  <c r="F27" i="11"/>
  <c r="E27" i="11"/>
  <c r="B27" i="11"/>
  <c r="B25" i="11"/>
  <c r="AD24" i="11"/>
  <c r="AC24" i="11"/>
  <c r="Z24" i="11"/>
  <c r="Y24" i="11"/>
  <c r="X24" i="11"/>
  <c r="W24" i="11"/>
  <c r="AC23" i="11"/>
  <c r="AA23" i="11"/>
  <c r="X23" i="11"/>
  <c r="B22" i="11"/>
  <c r="V20" i="11"/>
  <c r="U20" i="11"/>
  <c r="Z19" i="11"/>
  <c r="Y19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B18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B146" i="11"/>
  <c r="B145" i="11"/>
  <c r="B144" i="11"/>
  <c r="B143" i="11"/>
  <c r="W12" i="11"/>
  <c r="V12" i="11"/>
  <c r="U12" i="11"/>
  <c r="T12" i="11"/>
  <c r="V26" i="11"/>
  <c r="U26" i="11"/>
  <c r="Q12" i="11"/>
  <c r="AA11" i="11"/>
  <c r="Z11" i="11"/>
  <c r="Y11" i="11"/>
  <c r="AA25" i="11"/>
  <c r="W11" i="11"/>
  <c r="V11" i="11"/>
  <c r="B128" i="11"/>
  <c r="B126" i="11"/>
  <c r="B125" i="11"/>
  <c r="B124" i="11"/>
  <c r="B123" i="11"/>
  <c r="W10" i="11"/>
  <c r="B122" i="11"/>
  <c r="B121" i="11"/>
  <c r="AB24" i="11"/>
  <c r="B118" i="11"/>
  <c r="B116" i="11"/>
  <c r="B115" i="11"/>
  <c r="B114" i="11"/>
  <c r="B113" i="11"/>
  <c r="Q10" i="11"/>
  <c r="S24" i="11"/>
  <c r="Z9" i="11"/>
  <c r="Y9" i="11"/>
  <c r="X9" i="11"/>
  <c r="W9" i="11"/>
  <c r="U9" i="11"/>
  <c r="T9" i="11"/>
  <c r="AD23" i="11"/>
  <c r="B109" i="11"/>
  <c r="AB23" i="11"/>
  <c r="B107" i="11"/>
  <c r="B106" i="11"/>
  <c r="B105" i="11"/>
  <c r="B104" i="11"/>
  <c r="B103" i="11"/>
  <c r="B102" i="11"/>
  <c r="U23" i="11"/>
  <c r="T23" i="11"/>
  <c r="S23" i="11"/>
  <c r="Y8" i="11"/>
  <c r="X8" i="11"/>
  <c r="W8" i="11"/>
  <c r="V8" i="11"/>
  <c r="AD22" i="11"/>
  <c r="AC22" i="11"/>
  <c r="AB22" i="11"/>
  <c r="AA22" i="11"/>
  <c r="Z22" i="11"/>
  <c r="Y22" i="11"/>
  <c r="X22" i="11"/>
  <c r="W22" i="11"/>
  <c r="S8" i="11"/>
  <c r="R8" i="11"/>
  <c r="Q8" i="11"/>
  <c r="P8" i="11"/>
  <c r="X7" i="11"/>
  <c r="B86" i="11"/>
  <c r="B85" i="11"/>
  <c r="B84" i="11"/>
  <c r="AA21" i="11"/>
  <c r="W7" i="11"/>
  <c r="V7" i="11"/>
  <c r="U7" i="11"/>
  <c r="T7" i="11"/>
  <c r="S7" i="11"/>
  <c r="R7" i="11"/>
  <c r="Q7" i="11"/>
  <c r="S6" i="11"/>
  <c r="P6" i="11"/>
  <c r="AA6" i="11"/>
  <c r="Z6" i="11"/>
  <c r="Y6" i="11"/>
  <c r="X6" i="11"/>
  <c r="W6" i="11"/>
  <c r="V6" i="11"/>
  <c r="X20" i="11"/>
  <c r="B66" i="11"/>
  <c r="B65" i="11"/>
  <c r="T20" i="11"/>
  <c r="S20" i="11"/>
  <c r="B62" i="11"/>
  <c r="AC19" i="11"/>
  <c r="AB19" i="11"/>
  <c r="B58" i="11"/>
  <c r="B57" i="11"/>
  <c r="X19" i="11"/>
  <c r="W19" i="11"/>
  <c r="V19" i="11"/>
  <c r="U19" i="11"/>
  <c r="T19" i="11"/>
  <c r="S19" i="11"/>
  <c r="Z4" i="11"/>
  <c r="Y4" i="11"/>
  <c r="X4" i="11"/>
  <c r="W4" i="11"/>
  <c r="V4" i="11"/>
  <c r="U4" i="11"/>
  <c r="T4" i="11"/>
  <c r="S4" i="11"/>
  <c r="R4" i="11"/>
  <c r="Q4" i="11"/>
  <c r="P4" i="11"/>
  <c r="Y3" i="11"/>
  <c r="X3" i="11"/>
  <c r="W3" i="11"/>
  <c r="V3" i="11"/>
  <c r="U3" i="11"/>
  <c r="T3" i="11"/>
  <c r="S3" i="11"/>
  <c r="Q3" i="11"/>
  <c r="P3" i="11"/>
  <c r="Y2" i="11"/>
  <c r="V2" i="11"/>
  <c r="AD16" i="11"/>
  <c r="AC16" i="11"/>
  <c r="AB16" i="11"/>
  <c r="AA16" i="11"/>
  <c r="Z16" i="11"/>
  <c r="B21" i="11"/>
  <c r="B20" i="11"/>
  <c r="W16" i="11"/>
  <c r="S2" i="11"/>
  <c r="B17" i="11"/>
  <c r="Q2" i="11"/>
  <c r="P2" i="11"/>
  <c r="B127" i="10"/>
  <c r="B107" i="10"/>
  <c r="B102" i="10"/>
  <c r="B101" i="10"/>
  <c r="B100" i="10"/>
  <c r="B94" i="10"/>
  <c r="B93" i="10"/>
  <c r="B92" i="10"/>
  <c r="B91" i="10"/>
  <c r="B90" i="10"/>
  <c r="B87" i="10"/>
  <c r="B58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P27" i="10"/>
  <c r="AA3" i="10" s="1"/>
  <c r="O27" i="10"/>
  <c r="N27" i="10"/>
  <c r="M27" i="10"/>
  <c r="L27" i="10"/>
  <c r="W10" i="10" s="1"/>
  <c r="K27" i="10"/>
  <c r="J27" i="10"/>
  <c r="U10" i="10" s="1"/>
  <c r="I27" i="10"/>
  <c r="T3" i="10" s="1"/>
  <c r="H27" i="10"/>
  <c r="G27" i="10"/>
  <c r="F27" i="10"/>
  <c r="E27" i="10"/>
  <c r="B27" i="10"/>
  <c r="AD26" i="10"/>
  <c r="AC26" i="10"/>
  <c r="AA26" i="10"/>
  <c r="Z26" i="10"/>
  <c r="Y26" i="10"/>
  <c r="X26" i="10"/>
  <c r="W26" i="10"/>
  <c r="V25" i="10"/>
  <c r="U25" i="10"/>
  <c r="T25" i="10"/>
  <c r="S25" i="10"/>
  <c r="X24" i="10"/>
  <c r="W24" i="10"/>
  <c r="S24" i="10"/>
  <c r="AA23" i="10"/>
  <c r="Z23" i="10"/>
  <c r="Y23" i="10"/>
  <c r="X23" i="10"/>
  <c r="W23" i="10"/>
  <c r="V23" i="10"/>
  <c r="B23" i="10"/>
  <c r="B22" i="10"/>
  <c r="B19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AA16" i="10"/>
  <c r="Z16" i="10"/>
  <c r="Z12" i="10"/>
  <c r="X12" i="10"/>
  <c r="B146" i="10"/>
  <c r="B145" i="10"/>
  <c r="B144" i="10"/>
  <c r="B143" i="10"/>
  <c r="W12" i="10"/>
  <c r="V12" i="10"/>
  <c r="U12" i="10"/>
  <c r="T12" i="10"/>
  <c r="V26" i="10"/>
  <c r="U26" i="10"/>
  <c r="T26" i="10"/>
  <c r="S26" i="10"/>
  <c r="S11" i="10"/>
  <c r="R11" i="10"/>
  <c r="Q11" i="10"/>
  <c r="P11" i="10"/>
  <c r="AA11" i="10"/>
  <c r="AC25" i="10"/>
  <c r="Y11" i="10"/>
  <c r="X11" i="10"/>
  <c r="W11" i="10"/>
  <c r="V11" i="10"/>
  <c r="U11" i="10"/>
  <c r="T11" i="10"/>
  <c r="B126" i="10"/>
  <c r="B125" i="10"/>
  <c r="B124" i="10"/>
  <c r="B123" i="10"/>
  <c r="R10" i="10"/>
  <c r="Q10" i="10"/>
  <c r="P10" i="10"/>
  <c r="AA10" i="10"/>
  <c r="B121" i="10"/>
  <c r="AB24" i="10"/>
  <c r="AA24" i="10"/>
  <c r="Z24" i="10"/>
  <c r="B117" i="10"/>
  <c r="B116" i="10"/>
  <c r="B115" i="10"/>
  <c r="B114" i="10"/>
  <c r="U24" i="10"/>
  <c r="T24" i="10"/>
  <c r="B111" i="10"/>
  <c r="X9" i="10"/>
  <c r="W9" i="10"/>
  <c r="U9" i="10"/>
  <c r="T9" i="10"/>
  <c r="S9" i="10"/>
  <c r="R9" i="10"/>
  <c r="Q9" i="10"/>
  <c r="P9" i="10"/>
  <c r="AD23" i="10"/>
  <c r="Z9" i="10"/>
  <c r="Y9" i="10"/>
  <c r="B106" i="10"/>
  <c r="B105" i="10"/>
  <c r="B104" i="10"/>
  <c r="B103" i="10"/>
  <c r="U23" i="10"/>
  <c r="T23" i="10"/>
  <c r="S23" i="10"/>
  <c r="W8" i="10"/>
  <c r="V8" i="10"/>
  <c r="U8" i="10"/>
  <c r="T8" i="10"/>
  <c r="AD22" i="10"/>
  <c r="AC22" i="10"/>
  <c r="AB22" i="10"/>
  <c r="AA22" i="10"/>
  <c r="Z22" i="10"/>
  <c r="Y22" i="10"/>
  <c r="X22" i="10"/>
  <c r="W22" i="10"/>
  <c r="S8" i="10"/>
  <c r="R8" i="10"/>
  <c r="Q8" i="10"/>
  <c r="P8" i="10"/>
  <c r="B86" i="10"/>
  <c r="B85" i="10"/>
  <c r="B84" i="10"/>
  <c r="AA21" i="10"/>
  <c r="W7" i="10"/>
  <c r="Y21" i="10"/>
  <c r="U7" i="10"/>
  <c r="T7" i="10"/>
  <c r="S7" i="10"/>
  <c r="R7" i="10"/>
  <c r="Q7" i="10"/>
  <c r="P7" i="10"/>
  <c r="AA6" i="10"/>
  <c r="Z6" i="10"/>
  <c r="Y6" i="10"/>
  <c r="X6" i="10"/>
  <c r="W6" i="10"/>
  <c r="V6" i="10"/>
  <c r="U6" i="10"/>
  <c r="W20" i="10"/>
  <c r="B66" i="10"/>
  <c r="B65" i="10"/>
  <c r="T20" i="10"/>
  <c r="S20" i="10"/>
  <c r="S5" i="10"/>
  <c r="B62" i="10"/>
  <c r="B61" i="10"/>
  <c r="AB19" i="10"/>
  <c r="AA19" i="10"/>
  <c r="Z19" i="10"/>
  <c r="B57" i="10"/>
  <c r="B56" i="10"/>
  <c r="B55" i="10"/>
  <c r="B54" i="10"/>
  <c r="R5" i="10"/>
  <c r="Q5" i="10"/>
  <c r="P5" i="10"/>
  <c r="Z4" i="10"/>
  <c r="Y4" i="10"/>
  <c r="X4" i="10"/>
  <c r="W4" i="10"/>
  <c r="V4" i="10"/>
  <c r="U4" i="10"/>
  <c r="T4" i="10"/>
  <c r="S4" i="10"/>
  <c r="R4" i="10"/>
  <c r="Q4" i="10"/>
  <c r="P4" i="10"/>
  <c r="Z3" i="10"/>
  <c r="Y3" i="10"/>
  <c r="X3" i="10"/>
  <c r="W3" i="10"/>
  <c r="V3" i="10"/>
  <c r="U3" i="10"/>
  <c r="S3" i="10"/>
  <c r="R3" i="10"/>
  <c r="Q3" i="10"/>
  <c r="P3" i="10"/>
  <c r="Z2" i="10"/>
  <c r="Y2" i="10"/>
  <c r="X2" i="10"/>
  <c r="W2" i="10"/>
  <c r="T2" i="10"/>
  <c r="AD16" i="10"/>
  <c r="AC16" i="10"/>
  <c r="AB16" i="10"/>
  <c r="Y16" i="10"/>
  <c r="B20" i="10"/>
  <c r="W16" i="10"/>
  <c r="S2" i="10"/>
  <c r="B17" i="10"/>
  <c r="Q2" i="10"/>
  <c r="P2" i="10"/>
  <c r="B145" i="9"/>
  <c r="B143" i="9"/>
  <c r="B142" i="9"/>
  <c r="B141" i="9"/>
  <c r="B121" i="9"/>
  <c r="B116" i="9"/>
  <c r="B112" i="9"/>
  <c r="B111" i="9"/>
  <c r="B110" i="9"/>
  <c r="B109" i="9"/>
  <c r="B108" i="9"/>
  <c r="B107" i="9"/>
  <c r="B103" i="9"/>
  <c r="B102" i="9"/>
  <c r="B101" i="9"/>
  <c r="B99" i="9"/>
  <c r="B96" i="9"/>
  <c r="B91" i="9"/>
  <c r="B90" i="9"/>
  <c r="B89" i="9"/>
  <c r="B88" i="9"/>
  <c r="B87" i="9"/>
  <c r="B85" i="9"/>
  <c r="B83" i="9"/>
  <c r="B82" i="9"/>
  <c r="B81" i="9"/>
  <c r="B68" i="9"/>
  <c r="B67" i="9"/>
  <c r="B56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P27" i="9"/>
  <c r="AA11" i="9" s="1"/>
  <c r="O27" i="9"/>
  <c r="N27" i="9"/>
  <c r="Y3" i="9" s="1"/>
  <c r="M27" i="9"/>
  <c r="L27" i="9"/>
  <c r="W12" i="9" s="1"/>
  <c r="K27" i="9"/>
  <c r="V12" i="9" s="1"/>
  <c r="J27" i="9"/>
  <c r="U3" i="9" s="1"/>
  <c r="I27" i="9"/>
  <c r="H27" i="9"/>
  <c r="G27" i="9"/>
  <c r="F27" i="9"/>
  <c r="E27" i="9"/>
  <c r="P3" i="9" s="1"/>
  <c r="B27" i="9"/>
  <c r="AA26" i="9"/>
  <c r="Z26" i="9"/>
  <c r="Y26" i="9"/>
  <c r="X26" i="9"/>
  <c r="W26" i="9"/>
  <c r="AD25" i="9"/>
  <c r="T25" i="9"/>
  <c r="S25" i="9"/>
  <c r="AD24" i="9"/>
  <c r="AC24" i="9"/>
  <c r="X24" i="9"/>
  <c r="W24" i="9"/>
  <c r="T24" i="9"/>
  <c r="S24" i="9"/>
  <c r="B24" i="9"/>
  <c r="AB23" i="9"/>
  <c r="AA23" i="9"/>
  <c r="X23" i="9"/>
  <c r="W23" i="9"/>
  <c r="V23" i="9"/>
  <c r="T23" i="9"/>
  <c r="B23" i="9"/>
  <c r="B22" i="9"/>
  <c r="AD21" i="9"/>
  <c r="AC21" i="9"/>
  <c r="AB21" i="9"/>
  <c r="AA21" i="9"/>
  <c r="Z21" i="9"/>
  <c r="W21" i="9"/>
  <c r="V21" i="9"/>
  <c r="AD20" i="9"/>
  <c r="V20" i="9"/>
  <c r="U20" i="9"/>
  <c r="T20" i="9"/>
  <c r="S20" i="9"/>
  <c r="X19" i="9"/>
  <c r="W19" i="9"/>
  <c r="T19" i="9"/>
  <c r="S19" i="9"/>
  <c r="B19" i="9"/>
  <c r="AD18" i="9"/>
  <c r="AC18" i="9"/>
  <c r="AB18" i="9"/>
  <c r="AA18" i="9"/>
  <c r="Z18" i="9"/>
  <c r="Y18" i="9"/>
  <c r="X18" i="9"/>
  <c r="W18" i="9"/>
  <c r="V18" i="9"/>
  <c r="U18" i="9"/>
  <c r="T18" i="9"/>
  <c r="S18" i="9"/>
  <c r="AD17" i="9"/>
  <c r="AC17" i="9"/>
  <c r="AB17" i="9"/>
  <c r="AA17" i="9"/>
  <c r="Z17" i="9"/>
  <c r="Y17" i="9"/>
  <c r="X17" i="9"/>
  <c r="W17" i="9"/>
  <c r="V17" i="9"/>
  <c r="U17" i="9"/>
  <c r="T17" i="9"/>
  <c r="S17" i="9"/>
  <c r="B17" i="9"/>
  <c r="AB16" i="9"/>
  <c r="AA16" i="9"/>
  <c r="W16" i="9"/>
  <c r="V16" i="9"/>
  <c r="Z12" i="9"/>
  <c r="Y12" i="9"/>
  <c r="X12" i="9"/>
  <c r="R12" i="9"/>
  <c r="B146" i="9"/>
  <c r="AC26" i="9"/>
  <c r="B144" i="9"/>
  <c r="U12" i="9"/>
  <c r="T12" i="9"/>
  <c r="V26" i="9"/>
  <c r="U26" i="9"/>
  <c r="T26" i="9"/>
  <c r="S26" i="9"/>
  <c r="Z11" i="9"/>
  <c r="V11" i="9"/>
  <c r="Q11" i="9"/>
  <c r="B134" i="9"/>
  <c r="AC25" i="9"/>
  <c r="Y11" i="9"/>
  <c r="X11" i="9"/>
  <c r="W11" i="9"/>
  <c r="B129" i="9"/>
  <c r="U11" i="9"/>
  <c r="T11" i="9"/>
  <c r="B126" i="9"/>
  <c r="B125" i="9"/>
  <c r="B124" i="9"/>
  <c r="B123" i="9"/>
  <c r="Z10" i="9"/>
  <c r="Q10" i="9"/>
  <c r="P10" i="9"/>
  <c r="B122" i="9"/>
  <c r="AB24" i="9"/>
  <c r="AA24" i="9"/>
  <c r="Z24" i="9"/>
  <c r="Y24" i="9"/>
  <c r="B115" i="9"/>
  <c r="V24" i="9"/>
  <c r="U24" i="9"/>
  <c r="T9" i="9"/>
  <c r="S9" i="9"/>
  <c r="R9" i="9"/>
  <c r="Q9" i="9"/>
  <c r="P9" i="9"/>
  <c r="AA9" i="9"/>
  <c r="Z9" i="9"/>
  <c r="X9" i="9"/>
  <c r="B106" i="9"/>
  <c r="B105" i="9"/>
  <c r="B104" i="9"/>
  <c r="U23" i="9"/>
  <c r="B100" i="9"/>
  <c r="S23" i="9"/>
  <c r="X8" i="9"/>
  <c r="W8" i="9"/>
  <c r="V8" i="9"/>
  <c r="U8" i="9"/>
  <c r="T8" i="9"/>
  <c r="S8" i="9"/>
  <c r="R8" i="9"/>
  <c r="AD22" i="9"/>
  <c r="AC22" i="9"/>
  <c r="AB22" i="9"/>
  <c r="AA22" i="9"/>
  <c r="Z22" i="9"/>
  <c r="Y22" i="9"/>
  <c r="X22" i="9"/>
  <c r="W22" i="9"/>
  <c r="V22" i="9"/>
  <c r="U22" i="9"/>
  <c r="Q8" i="9"/>
  <c r="P8" i="9"/>
  <c r="Z7" i="9"/>
  <c r="Y7" i="9"/>
  <c r="X7" i="9"/>
  <c r="V7" i="9"/>
  <c r="R7" i="9"/>
  <c r="B86" i="9"/>
  <c r="B84" i="9"/>
  <c r="Y21" i="9"/>
  <c r="U7" i="9"/>
  <c r="T7" i="9"/>
  <c r="S7" i="9"/>
  <c r="U21" i="9"/>
  <c r="Q7" i="9"/>
  <c r="S21" i="9"/>
  <c r="Z6" i="9"/>
  <c r="V6" i="9"/>
  <c r="Q6" i="9"/>
  <c r="B74" i="9"/>
  <c r="AC20" i="9"/>
  <c r="Y6" i="9"/>
  <c r="X6" i="9"/>
  <c r="W6" i="9"/>
  <c r="Y20" i="9"/>
  <c r="U6" i="9"/>
  <c r="W20" i="9"/>
  <c r="B66" i="9"/>
  <c r="B65" i="9"/>
  <c r="B64" i="9"/>
  <c r="B63" i="9"/>
  <c r="Z5" i="9"/>
  <c r="Q5" i="9"/>
  <c r="P5" i="9"/>
  <c r="AD19" i="9"/>
  <c r="AC19" i="9"/>
  <c r="AB19" i="9"/>
  <c r="AA19" i="9"/>
  <c r="W5" i="9"/>
  <c r="Y19" i="9"/>
  <c r="B55" i="9"/>
  <c r="V19" i="9"/>
  <c r="B53" i="9"/>
  <c r="Z4" i="9"/>
  <c r="X4" i="9"/>
  <c r="T4" i="9"/>
  <c r="S4" i="9"/>
  <c r="R4" i="9"/>
  <c r="Q4" i="9"/>
  <c r="P4" i="9"/>
  <c r="Z3" i="9"/>
  <c r="X3" i="9"/>
  <c r="W3" i="9"/>
  <c r="V3" i="9"/>
  <c r="T3" i="9"/>
  <c r="S3" i="9"/>
  <c r="R3" i="9"/>
  <c r="Q3" i="9"/>
  <c r="X2" i="9"/>
  <c r="W2" i="9"/>
  <c r="V2" i="9"/>
  <c r="U2" i="9"/>
  <c r="T2" i="9"/>
  <c r="S2" i="9"/>
  <c r="R2" i="9"/>
  <c r="AD16" i="9"/>
  <c r="AC16" i="9"/>
  <c r="Z16" i="9"/>
  <c r="Y16" i="9"/>
  <c r="B20" i="9"/>
  <c r="B18" i="9"/>
  <c r="U16" i="9"/>
  <c r="Q2" i="9"/>
  <c r="P2" i="9"/>
  <c r="P3" i="2"/>
  <c r="Q3" i="2"/>
  <c r="R3" i="2"/>
  <c r="S3" i="2"/>
  <c r="T3" i="2"/>
  <c r="U3" i="2"/>
  <c r="V3" i="2"/>
  <c r="W3" i="2"/>
  <c r="X3" i="2"/>
  <c r="Y3" i="2"/>
  <c r="Z3" i="2"/>
  <c r="AA3" i="2"/>
  <c r="P4" i="2"/>
  <c r="Q4" i="2"/>
  <c r="R4" i="2"/>
  <c r="S4" i="2"/>
  <c r="T4" i="2"/>
  <c r="U4" i="2"/>
  <c r="V4" i="2"/>
  <c r="W4" i="2"/>
  <c r="X4" i="2"/>
  <c r="Y4" i="2"/>
  <c r="Z4" i="2"/>
  <c r="AA4" i="2"/>
  <c r="P5" i="2"/>
  <c r="U5" i="2"/>
  <c r="W5" i="2"/>
  <c r="X5" i="2"/>
  <c r="Z5" i="2"/>
  <c r="P6" i="2"/>
  <c r="Q6" i="2"/>
  <c r="R6" i="2"/>
  <c r="S6" i="2"/>
  <c r="T6" i="2"/>
  <c r="U6" i="2"/>
  <c r="V6" i="2"/>
  <c r="W6" i="2"/>
  <c r="X6" i="2"/>
  <c r="Q7" i="2"/>
  <c r="S7" i="2"/>
  <c r="T7" i="2"/>
  <c r="V7" i="2"/>
  <c r="X7" i="2"/>
  <c r="Y7" i="2"/>
  <c r="Z7" i="2"/>
  <c r="AA7" i="2"/>
  <c r="P8" i="2"/>
  <c r="Q8" i="2"/>
  <c r="R8" i="2"/>
  <c r="S8" i="2"/>
  <c r="T8" i="2"/>
  <c r="Y8" i="2"/>
  <c r="AA8" i="2"/>
  <c r="P9" i="2"/>
  <c r="R9" i="2"/>
  <c r="T9" i="2"/>
  <c r="U9" i="2"/>
  <c r="V9" i="2"/>
  <c r="W9" i="2"/>
  <c r="X9" i="2"/>
  <c r="Y9" i="2"/>
  <c r="Z9" i="2"/>
  <c r="AA9" i="2"/>
  <c r="P10" i="2"/>
  <c r="U10" i="2"/>
  <c r="W10" i="2"/>
  <c r="X10" i="2"/>
  <c r="Z10" i="2"/>
  <c r="P11" i="2"/>
  <c r="Q11" i="2"/>
  <c r="R11" i="2"/>
  <c r="S11" i="2"/>
  <c r="T11" i="2"/>
  <c r="U11" i="2"/>
  <c r="V11" i="2"/>
  <c r="W11" i="2"/>
  <c r="X11" i="2"/>
  <c r="Q12" i="2"/>
  <c r="S12" i="2"/>
  <c r="T12" i="2"/>
  <c r="V12" i="2"/>
  <c r="X12" i="2"/>
  <c r="Y12" i="2"/>
  <c r="Z12" i="2"/>
  <c r="AA12" i="2"/>
  <c r="R2" i="2"/>
  <c r="S2" i="2"/>
  <c r="T2" i="2"/>
  <c r="U2" i="2"/>
  <c r="W2" i="2"/>
  <c r="Z2" i="2"/>
  <c r="F27" i="2"/>
  <c r="G27" i="2"/>
  <c r="H27" i="2"/>
  <c r="I27" i="2"/>
  <c r="J27" i="2"/>
  <c r="K27" i="2"/>
  <c r="L27" i="2"/>
  <c r="M27" i="2"/>
  <c r="N27" i="2"/>
  <c r="O27" i="2"/>
  <c r="P27" i="2"/>
  <c r="E27" i="2"/>
  <c r="S17" i="2"/>
  <c r="T17" i="2"/>
  <c r="U17" i="2"/>
  <c r="V17" i="2"/>
  <c r="W17" i="2"/>
  <c r="X17" i="2"/>
  <c r="Y17" i="2"/>
  <c r="Z17" i="2"/>
  <c r="AA17" i="2"/>
  <c r="AB17" i="2"/>
  <c r="AC17" i="2"/>
  <c r="AD17" i="2"/>
  <c r="S18" i="2"/>
  <c r="T18" i="2"/>
  <c r="U18" i="2"/>
  <c r="V18" i="2"/>
  <c r="W18" i="2"/>
  <c r="X18" i="2"/>
  <c r="Y18" i="2"/>
  <c r="Z18" i="2"/>
  <c r="AA18" i="2"/>
  <c r="AB18" i="2"/>
  <c r="AC18" i="2"/>
  <c r="AD18" i="2"/>
  <c r="X19" i="2"/>
  <c r="Y19" i="2"/>
  <c r="AA19" i="2"/>
  <c r="AB19" i="2"/>
  <c r="AC19" i="2"/>
  <c r="AD19" i="2"/>
  <c r="S20" i="2"/>
  <c r="T20" i="2"/>
  <c r="U20" i="2"/>
  <c r="V20" i="2"/>
  <c r="W20" i="2"/>
  <c r="T21" i="2"/>
  <c r="U21" i="2"/>
  <c r="W21" i="2"/>
  <c r="X21" i="2"/>
  <c r="Y21" i="2"/>
  <c r="Z21" i="2"/>
  <c r="AA21" i="2"/>
  <c r="AB21" i="2"/>
  <c r="AC21" i="2"/>
  <c r="AD21" i="2"/>
  <c r="S22" i="2"/>
  <c r="AB22" i="2"/>
  <c r="AC22" i="2"/>
  <c r="S23" i="2"/>
  <c r="T23" i="2"/>
  <c r="U23" i="2"/>
  <c r="V23" i="2"/>
  <c r="W23" i="2"/>
  <c r="X23" i="2"/>
  <c r="Y23" i="2"/>
  <c r="Z23" i="2"/>
  <c r="AA23" i="2"/>
  <c r="X24" i="2"/>
  <c r="Y24" i="2"/>
  <c r="AA24" i="2"/>
  <c r="AB24" i="2"/>
  <c r="AC24" i="2"/>
  <c r="AD24" i="2"/>
  <c r="S25" i="2"/>
  <c r="T25" i="2"/>
  <c r="U25" i="2"/>
  <c r="V25" i="2"/>
  <c r="W25" i="2"/>
  <c r="T26" i="2"/>
  <c r="U26" i="2"/>
  <c r="W26" i="2"/>
  <c r="X26" i="2"/>
  <c r="Y26" i="2"/>
  <c r="Z26" i="2"/>
  <c r="AA26" i="2"/>
  <c r="AB26" i="2"/>
  <c r="AC26" i="2"/>
  <c r="AD26" i="2"/>
  <c r="W16" i="2"/>
  <c r="Z16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5" i="2"/>
  <c r="B51" i="2" s="1"/>
  <c r="C5" i="2"/>
  <c r="B52" i="2" s="1"/>
  <c r="D5" i="2"/>
  <c r="R5" i="2" s="1"/>
  <c r="E5" i="2"/>
  <c r="S5" i="2" s="1"/>
  <c r="F5" i="2"/>
  <c r="T5" i="2" s="1"/>
  <c r="G5" i="2"/>
  <c r="H5" i="2"/>
  <c r="V5" i="2" s="1"/>
  <c r="I5" i="2"/>
  <c r="B58" i="2" s="1"/>
  <c r="J5" i="2"/>
  <c r="K5" i="2"/>
  <c r="B60" i="2" s="1"/>
  <c r="L5" i="2"/>
  <c r="M5" i="2"/>
  <c r="B62" i="2" s="1"/>
  <c r="B6" i="2"/>
  <c r="B63" i="2" s="1"/>
  <c r="C6" i="2"/>
  <c r="B64" i="2" s="1"/>
  <c r="D6" i="2"/>
  <c r="B65" i="2" s="1"/>
  <c r="E6" i="2"/>
  <c r="B66" i="2" s="1"/>
  <c r="F6" i="2"/>
  <c r="B67" i="2" s="1"/>
  <c r="G6" i="2"/>
  <c r="X20" i="2" s="1"/>
  <c r="H6" i="2"/>
  <c r="Y20" i="2" s="1"/>
  <c r="I6" i="2"/>
  <c r="B70" i="2" s="1"/>
  <c r="J6" i="2"/>
  <c r="B71" i="2" s="1"/>
  <c r="K6" i="2"/>
  <c r="B72" i="2" s="1"/>
  <c r="L6" i="2"/>
  <c r="B73" i="2" s="1"/>
  <c r="M6" i="2"/>
  <c r="AA6" i="2" s="1"/>
  <c r="B7" i="2"/>
  <c r="B75" i="2" s="1"/>
  <c r="C7" i="2"/>
  <c r="B76" i="2" s="1"/>
  <c r="D7" i="2"/>
  <c r="B77" i="2" s="1"/>
  <c r="E7" i="2"/>
  <c r="B78" i="2" s="1"/>
  <c r="F7" i="2"/>
  <c r="B79" i="2" s="1"/>
  <c r="G7" i="2"/>
  <c r="B80" i="2" s="1"/>
  <c r="H7" i="2"/>
  <c r="B81" i="2" s="1"/>
  <c r="I7" i="2"/>
  <c r="B82" i="2" s="1"/>
  <c r="J7" i="2"/>
  <c r="B83" i="2" s="1"/>
  <c r="K7" i="2"/>
  <c r="B84" i="2" s="1"/>
  <c r="L7" i="2"/>
  <c r="B85" i="2" s="1"/>
  <c r="M7" i="2"/>
  <c r="B86" i="2" s="1"/>
  <c r="B8" i="2"/>
  <c r="B87" i="2" s="1"/>
  <c r="C8" i="2"/>
  <c r="T22" i="2" s="1"/>
  <c r="D8" i="2"/>
  <c r="U22" i="2" s="1"/>
  <c r="E8" i="2"/>
  <c r="B90" i="2" s="1"/>
  <c r="F8" i="2"/>
  <c r="W22" i="2" s="1"/>
  <c r="G8" i="2"/>
  <c r="U8" i="2" s="1"/>
  <c r="H8" i="2"/>
  <c r="V8" i="2" s="1"/>
  <c r="I8" i="2"/>
  <c r="B94" i="2" s="1"/>
  <c r="J8" i="2"/>
  <c r="B95" i="2" s="1"/>
  <c r="K8" i="2"/>
  <c r="L8" i="2"/>
  <c r="Z8" i="2" s="1"/>
  <c r="M8" i="2"/>
  <c r="AD22" i="2" s="1"/>
  <c r="B9" i="2"/>
  <c r="B99" i="2" s="1"/>
  <c r="C9" i="2"/>
  <c r="Q9" i="2" s="1"/>
  <c r="D9" i="2"/>
  <c r="B101" i="2" s="1"/>
  <c r="E9" i="2"/>
  <c r="B102" i="2" s="1"/>
  <c r="F9" i="2"/>
  <c r="B103" i="2" s="1"/>
  <c r="G9" i="2"/>
  <c r="B104" i="2" s="1"/>
  <c r="H9" i="2"/>
  <c r="B105" i="2" s="1"/>
  <c r="I9" i="2"/>
  <c r="B106" i="2" s="1"/>
  <c r="J9" i="2"/>
  <c r="K9" i="2"/>
  <c r="B108" i="2" s="1"/>
  <c r="L9" i="2"/>
  <c r="B109" i="2" s="1"/>
  <c r="M9" i="2"/>
  <c r="B110" i="2" s="1"/>
  <c r="B10" i="2"/>
  <c r="B111" i="2" s="1"/>
  <c r="C10" i="2"/>
  <c r="B112" i="2" s="1"/>
  <c r="D10" i="2"/>
  <c r="B113" i="2" s="1"/>
  <c r="E10" i="2"/>
  <c r="B114" i="2" s="1"/>
  <c r="F10" i="2"/>
  <c r="B115" i="2" s="1"/>
  <c r="G10" i="2"/>
  <c r="B116" i="2" s="1"/>
  <c r="H10" i="2"/>
  <c r="V10" i="2" s="1"/>
  <c r="I10" i="2"/>
  <c r="B118" i="2" s="1"/>
  <c r="J10" i="2"/>
  <c r="K10" i="2"/>
  <c r="B120" i="2" s="1"/>
  <c r="L10" i="2"/>
  <c r="B121" i="2" s="1"/>
  <c r="M10" i="2"/>
  <c r="B122" i="2" s="1"/>
  <c r="B11" i="2"/>
  <c r="B123" i="2" s="1"/>
  <c r="C11" i="2"/>
  <c r="B124" i="2" s="1"/>
  <c r="D11" i="2"/>
  <c r="B125" i="2" s="1"/>
  <c r="E11" i="2"/>
  <c r="B126" i="2" s="1"/>
  <c r="F11" i="2"/>
  <c r="B127" i="2" s="1"/>
  <c r="G11" i="2"/>
  <c r="X25" i="2" s="1"/>
  <c r="H11" i="2"/>
  <c r="B129" i="2" s="1"/>
  <c r="I11" i="2"/>
  <c r="B130" i="2" s="1"/>
  <c r="J11" i="2"/>
  <c r="AA25" i="2" s="1"/>
  <c r="K11" i="2"/>
  <c r="B132" i="2" s="1"/>
  <c r="L11" i="2"/>
  <c r="Z11" i="2" s="1"/>
  <c r="M11" i="2"/>
  <c r="AD25" i="2" s="1"/>
  <c r="B12" i="2"/>
  <c r="P12" i="2" s="1"/>
  <c r="C12" i="2"/>
  <c r="D12" i="2"/>
  <c r="B137" i="2" s="1"/>
  <c r="E12" i="2"/>
  <c r="B138" i="2" s="1"/>
  <c r="F12" i="2"/>
  <c r="B139" i="2" s="1"/>
  <c r="G12" i="2"/>
  <c r="B140" i="2" s="1"/>
  <c r="H12" i="2"/>
  <c r="B141" i="2" s="1"/>
  <c r="I12" i="2"/>
  <c r="B142" i="2" s="1"/>
  <c r="J12" i="2"/>
  <c r="K12" i="2"/>
  <c r="L12" i="2"/>
  <c r="B145" i="2" s="1"/>
  <c r="M12" i="2"/>
  <c r="B146" i="2" s="1"/>
  <c r="G2" i="2"/>
  <c r="X16" i="2" s="1"/>
  <c r="F2" i="2"/>
  <c r="B19" i="2" s="1"/>
  <c r="E2" i="2"/>
  <c r="B18" i="2" s="1"/>
  <c r="D2" i="2"/>
  <c r="B17" i="2" s="1"/>
  <c r="C2" i="2"/>
  <c r="T16" i="2" s="1"/>
  <c r="B2" i="2"/>
  <c r="P2" i="2" s="1"/>
  <c r="B53" i="2"/>
  <c r="B54" i="2"/>
  <c r="B55" i="2"/>
  <c r="B98" i="2"/>
  <c r="B143" i="2"/>
  <c r="B144" i="2"/>
  <c r="I2" i="2"/>
  <c r="J2" i="2"/>
  <c r="B23" i="2" s="1"/>
  <c r="K2" i="2"/>
  <c r="B24" i="2" s="1"/>
  <c r="L2" i="2"/>
  <c r="AC16" i="2" s="1"/>
  <c r="M2" i="2"/>
  <c r="B26" i="2" s="1"/>
  <c r="H2" i="2"/>
  <c r="V2" i="2" s="1"/>
  <c r="B119" i="2"/>
  <c r="B117" i="2"/>
  <c r="B97" i="2"/>
  <c r="B96" i="2"/>
  <c r="B92" i="2"/>
  <c r="B91" i="2"/>
  <c r="B88" i="2"/>
  <c r="B61" i="2"/>
  <c r="B59" i="2"/>
  <c r="B25" i="2"/>
  <c r="Y10" i="19" l="1"/>
  <c r="W5" i="19"/>
  <c r="Z10" i="19"/>
  <c r="X5" i="19"/>
  <c r="Z11" i="19"/>
  <c r="W10" i="19"/>
  <c r="U5" i="19"/>
  <c r="V5" i="19"/>
  <c r="Y5" i="19"/>
  <c r="P3" i="19"/>
  <c r="X10" i="19"/>
  <c r="Z5" i="19"/>
  <c r="P11" i="19"/>
  <c r="Q11" i="19"/>
  <c r="P6" i="19"/>
  <c r="P9" i="19"/>
  <c r="R11" i="19"/>
  <c r="Q6" i="19"/>
  <c r="S11" i="19"/>
  <c r="P4" i="19"/>
  <c r="R6" i="19"/>
  <c r="T11" i="19"/>
  <c r="T4" i="19"/>
  <c r="S6" i="19"/>
  <c r="U11" i="19"/>
  <c r="U4" i="19"/>
  <c r="T6" i="19"/>
  <c r="V11" i="19"/>
  <c r="V4" i="19"/>
  <c r="U6" i="19"/>
  <c r="W11" i="19"/>
  <c r="W4" i="19"/>
  <c r="V6" i="19"/>
  <c r="X11" i="19"/>
  <c r="X4" i="19"/>
  <c r="W6" i="19"/>
  <c r="Y4" i="19"/>
  <c r="X6" i="19"/>
  <c r="P10" i="19"/>
  <c r="P12" i="19"/>
  <c r="Z4" i="19"/>
  <c r="Z6" i="19"/>
  <c r="R10" i="19"/>
  <c r="X12" i="19"/>
  <c r="P5" i="19"/>
  <c r="P7" i="19"/>
  <c r="S10" i="19"/>
  <c r="Y12" i="19"/>
  <c r="R5" i="19"/>
  <c r="X7" i="19"/>
  <c r="T10" i="19"/>
  <c r="Z12" i="19"/>
  <c r="S5" i="19"/>
  <c r="Y7" i="19"/>
  <c r="U10" i="19"/>
  <c r="T5" i="19"/>
  <c r="V10" i="19"/>
  <c r="AA4" i="21"/>
  <c r="U3" i="21"/>
  <c r="V3" i="21"/>
  <c r="Z6" i="21"/>
  <c r="W3" i="21"/>
  <c r="AA6" i="21"/>
  <c r="W8" i="21"/>
  <c r="AA11" i="21"/>
  <c r="AA12" i="21"/>
  <c r="AA9" i="21"/>
  <c r="U8" i="21"/>
  <c r="V8" i="21"/>
  <c r="Z11" i="21"/>
  <c r="P2" i="21"/>
  <c r="X3" i="21"/>
  <c r="T5" i="21"/>
  <c r="P7" i="21"/>
  <c r="Q2" i="21"/>
  <c r="U5" i="21"/>
  <c r="Q7" i="21"/>
  <c r="U10" i="21"/>
  <c r="AA2" i="21"/>
  <c r="U2" i="21"/>
  <c r="U7" i="21"/>
  <c r="V2" i="21"/>
  <c r="Z5" i="21"/>
  <c r="V7" i="21"/>
  <c r="AA7" i="21"/>
  <c r="AA3" i="21"/>
  <c r="AA8" i="21"/>
  <c r="W2" i="21"/>
  <c r="AA5" i="21"/>
  <c r="W7" i="21"/>
  <c r="AA2" i="19"/>
  <c r="AA7" i="19"/>
  <c r="AA12" i="19"/>
  <c r="Q3" i="19"/>
  <c r="Q8" i="19"/>
  <c r="R3" i="19"/>
  <c r="R8" i="19"/>
  <c r="S3" i="19"/>
  <c r="AA4" i="19"/>
  <c r="S8" i="19"/>
  <c r="AA9" i="19"/>
  <c r="T3" i="19"/>
  <c r="T8" i="19"/>
  <c r="U3" i="19"/>
  <c r="Q5" i="19"/>
  <c r="Y6" i="19"/>
  <c r="U8" i="19"/>
  <c r="Q10" i="19"/>
  <c r="Q4" i="19"/>
  <c r="U12" i="19"/>
  <c r="AA6" i="19"/>
  <c r="AA11" i="19"/>
  <c r="Q2" i="19"/>
  <c r="Q7" i="19"/>
  <c r="Q12" i="19"/>
  <c r="R2" i="19"/>
  <c r="R7" i="19"/>
  <c r="R12" i="19"/>
  <c r="S2" i="19"/>
  <c r="AA3" i="19"/>
  <c r="S7" i="19"/>
  <c r="AA8" i="19"/>
  <c r="S12" i="19"/>
  <c r="T2" i="19"/>
  <c r="T7" i="19"/>
  <c r="U2" i="19"/>
  <c r="V2" i="19"/>
  <c r="R4" i="19"/>
  <c r="V7" i="19"/>
  <c r="W2" i="19"/>
  <c r="S4" i="19"/>
  <c r="AA5" i="19"/>
  <c r="W7" i="19"/>
  <c r="AA2" i="17"/>
  <c r="AA7" i="17"/>
  <c r="AA12" i="17"/>
  <c r="AA4" i="17"/>
  <c r="AA9" i="17"/>
  <c r="AA6" i="17"/>
  <c r="AA11" i="17"/>
  <c r="P2" i="17"/>
  <c r="P7" i="17"/>
  <c r="P12" i="17"/>
  <c r="Q2" i="17"/>
  <c r="Q7" i="17"/>
  <c r="Q12" i="17"/>
  <c r="R2" i="17"/>
  <c r="R7" i="17"/>
  <c r="R12" i="17"/>
  <c r="S2" i="17"/>
  <c r="AA3" i="17"/>
  <c r="S7" i="17"/>
  <c r="AA8" i="17"/>
  <c r="S12" i="17"/>
  <c r="T2" i="17"/>
  <c r="P4" i="17"/>
  <c r="T7" i="17"/>
  <c r="U2" i="17"/>
  <c r="Q4" i="17"/>
  <c r="U7" i="17"/>
  <c r="V2" i="17"/>
  <c r="R4" i="17"/>
  <c r="V7" i="17"/>
  <c r="W2" i="17"/>
  <c r="S4" i="17"/>
  <c r="AA5" i="17"/>
  <c r="W7" i="17"/>
  <c r="AA7" i="13"/>
  <c r="AA4" i="13"/>
  <c r="AA9" i="13"/>
  <c r="T3" i="13"/>
  <c r="T8" i="13"/>
  <c r="U3" i="13"/>
  <c r="U8" i="13"/>
  <c r="V3" i="13"/>
  <c r="V8" i="13"/>
  <c r="W3" i="13"/>
  <c r="AA6" i="13"/>
  <c r="W8" i="13"/>
  <c r="AA11" i="13"/>
  <c r="P2" i="13"/>
  <c r="X3" i="13"/>
  <c r="T5" i="13"/>
  <c r="P7" i="13"/>
  <c r="T10" i="13"/>
  <c r="AA12" i="13"/>
  <c r="AA8" i="13"/>
  <c r="T2" i="13"/>
  <c r="T12" i="13"/>
  <c r="U2" i="13"/>
  <c r="U7" i="13"/>
  <c r="V2" i="13"/>
  <c r="V7" i="13"/>
  <c r="AA2" i="13"/>
  <c r="AA3" i="13"/>
  <c r="W2" i="13"/>
  <c r="AA5" i="13"/>
  <c r="W7" i="13"/>
  <c r="X8" i="10"/>
  <c r="S19" i="10"/>
  <c r="AB23" i="10"/>
  <c r="B51" i="10"/>
  <c r="X12" i="11"/>
  <c r="V23" i="11"/>
  <c r="T25" i="11"/>
  <c r="B16" i="2"/>
  <c r="S16" i="2"/>
  <c r="V26" i="2"/>
  <c r="Z24" i="2"/>
  <c r="V21" i="2"/>
  <c r="Z19" i="2"/>
  <c r="W12" i="2"/>
  <c r="AA10" i="2"/>
  <c r="S9" i="2"/>
  <c r="W7" i="2"/>
  <c r="AA5" i="2"/>
  <c r="X7" i="10"/>
  <c r="Y8" i="10"/>
  <c r="V9" i="10"/>
  <c r="S10" i="10"/>
  <c r="T19" i="10"/>
  <c r="AC23" i="10"/>
  <c r="AB26" i="10"/>
  <c r="B52" i="10"/>
  <c r="Q6" i="11"/>
  <c r="Y12" i="11"/>
  <c r="W23" i="11"/>
  <c r="U25" i="11"/>
  <c r="B99" i="11"/>
  <c r="B118" i="10"/>
  <c r="R11" i="11"/>
  <c r="Z8" i="10"/>
  <c r="U19" i="10"/>
  <c r="B53" i="10"/>
  <c r="B100" i="11"/>
  <c r="U16" i="2"/>
  <c r="U12" i="2"/>
  <c r="Y10" i="2"/>
  <c r="U7" i="2"/>
  <c r="Y5" i="2"/>
  <c r="Z7" i="10"/>
  <c r="V19" i="10"/>
  <c r="B108" i="10"/>
  <c r="X16" i="11"/>
  <c r="Y23" i="11"/>
  <c r="AC25" i="11"/>
  <c r="B101" i="11"/>
  <c r="B57" i="2"/>
  <c r="V16" i="2"/>
  <c r="S26" i="2"/>
  <c r="W24" i="2"/>
  <c r="AA22" i="2"/>
  <c r="S21" i="2"/>
  <c r="W19" i="2"/>
  <c r="W19" i="10"/>
  <c r="V24" i="10"/>
  <c r="B109" i="10"/>
  <c r="Y16" i="11"/>
  <c r="Z23" i="11"/>
  <c r="AD25" i="11"/>
  <c r="AB21" i="11"/>
  <c r="AD21" i="11"/>
  <c r="V24" i="2"/>
  <c r="P6" i="10"/>
  <c r="X19" i="10"/>
  <c r="B110" i="10"/>
  <c r="P5" i="11"/>
  <c r="P11" i="11"/>
  <c r="W26" i="11"/>
  <c r="B108" i="11"/>
  <c r="Z12" i="11"/>
  <c r="Z22" i="2"/>
  <c r="AC25" i="2"/>
  <c r="U24" i="2"/>
  <c r="Y22" i="2"/>
  <c r="AC20" i="2"/>
  <c r="U19" i="2"/>
  <c r="AA2" i="2"/>
  <c r="R12" i="2"/>
  <c r="R7" i="2"/>
  <c r="Q6" i="10"/>
  <c r="Y19" i="10"/>
  <c r="Q5" i="11"/>
  <c r="Q11" i="11"/>
  <c r="X26" i="11"/>
  <c r="AC21" i="11"/>
  <c r="AD16" i="2"/>
  <c r="U20" i="10"/>
  <c r="W5" i="11"/>
  <c r="Y26" i="11"/>
  <c r="B110" i="11"/>
  <c r="S25" i="11"/>
  <c r="V25" i="11"/>
  <c r="V19" i="2"/>
  <c r="B128" i="2"/>
  <c r="AB16" i="2"/>
  <c r="AB25" i="2"/>
  <c r="T24" i="2"/>
  <c r="X22" i="2"/>
  <c r="AB20" i="2"/>
  <c r="T19" i="2"/>
  <c r="R6" i="10"/>
  <c r="Y24" i="10"/>
  <c r="B112" i="10"/>
  <c r="T2" i="11"/>
  <c r="S11" i="11"/>
  <c r="AA16" i="2"/>
  <c r="S24" i="2"/>
  <c r="AA20" i="2"/>
  <c r="S19" i="2"/>
  <c r="Y2" i="2"/>
  <c r="T10" i="2"/>
  <c r="X8" i="2"/>
  <c r="P7" i="2"/>
  <c r="S6" i="10"/>
  <c r="V20" i="10"/>
  <c r="B73" i="10"/>
  <c r="B113" i="10"/>
  <c r="U2" i="11"/>
  <c r="P9" i="11"/>
  <c r="Z26" i="11"/>
  <c r="B51" i="11"/>
  <c r="B111" i="11"/>
  <c r="Y7" i="11"/>
  <c r="B95" i="10"/>
  <c r="Z7" i="11"/>
  <c r="U5" i="11"/>
  <c r="AD20" i="2"/>
  <c r="B68" i="2"/>
  <c r="Z25" i="2"/>
  <c r="AD23" i="2"/>
  <c r="V22" i="2"/>
  <c r="Z20" i="2"/>
  <c r="X2" i="2"/>
  <c r="AA11" i="2"/>
  <c r="S10" i="2"/>
  <c r="W8" i="2"/>
  <c r="AB21" i="10"/>
  <c r="AC24" i="10"/>
  <c r="Q9" i="11"/>
  <c r="T24" i="11"/>
  <c r="AA26" i="11"/>
  <c r="B52" i="11"/>
  <c r="B112" i="11"/>
  <c r="Q2" i="2"/>
  <c r="B21" i="2"/>
  <c r="Y7" i="10"/>
  <c r="B89" i="2"/>
  <c r="Y16" i="2"/>
  <c r="Y25" i="2"/>
  <c r="AC23" i="2"/>
  <c r="R10" i="2"/>
  <c r="Z6" i="2"/>
  <c r="U2" i="10"/>
  <c r="AC21" i="10"/>
  <c r="AD24" i="10"/>
  <c r="B88" i="10"/>
  <c r="W2" i="11"/>
  <c r="T8" i="11"/>
  <c r="R9" i="11"/>
  <c r="P10" i="11"/>
  <c r="B19" i="11"/>
  <c r="U24" i="11"/>
  <c r="AB26" i="11"/>
  <c r="AB23" i="2"/>
  <c r="Y11" i="2"/>
  <c r="Q10" i="2"/>
  <c r="Y6" i="2"/>
  <c r="Q5" i="2"/>
  <c r="V2" i="10"/>
  <c r="Y12" i="10"/>
  <c r="AD21" i="10"/>
  <c r="B25" i="10"/>
  <c r="V10" i="10"/>
  <c r="B89" i="10"/>
  <c r="X2" i="11"/>
  <c r="U8" i="11"/>
  <c r="S9" i="11"/>
  <c r="V24" i="11"/>
  <c r="AC26" i="11"/>
  <c r="T11" i="11"/>
  <c r="W25" i="11"/>
  <c r="B127" i="11"/>
  <c r="B59" i="11"/>
  <c r="AA19" i="11"/>
  <c r="X5" i="11"/>
  <c r="S21" i="11"/>
  <c r="P7" i="11"/>
  <c r="B75" i="11"/>
  <c r="T6" i="11"/>
  <c r="W20" i="11"/>
  <c r="B67" i="11"/>
  <c r="AA24" i="11"/>
  <c r="B119" i="11"/>
  <c r="X10" i="11"/>
  <c r="S26" i="11"/>
  <c r="P12" i="11"/>
  <c r="B135" i="11"/>
  <c r="B129" i="11"/>
  <c r="AA7" i="11"/>
  <c r="AA12" i="11"/>
  <c r="B70" i="11"/>
  <c r="B130" i="11"/>
  <c r="B15" i="11"/>
  <c r="Y20" i="11"/>
  <c r="S22" i="11"/>
  <c r="B71" i="11"/>
  <c r="B131" i="11"/>
  <c r="B16" i="11"/>
  <c r="Z20" i="11"/>
  <c r="T22" i="11"/>
  <c r="B72" i="11"/>
  <c r="B132" i="11"/>
  <c r="Z2" i="11"/>
  <c r="R5" i="11"/>
  <c r="Z8" i="11"/>
  <c r="V9" i="11"/>
  <c r="R10" i="11"/>
  <c r="S16" i="11"/>
  <c r="AA20" i="11"/>
  <c r="U22" i="11"/>
  <c r="B53" i="11"/>
  <c r="B73" i="11"/>
  <c r="B133" i="11"/>
  <c r="AA2" i="11"/>
  <c r="S5" i="11"/>
  <c r="AA8" i="11"/>
  <c r="T16" i="11"/>
  <c r="AB20" i="11"/>
  <c r="V22" i="11"/>
  <c r="AD26" i="11"/>
  <c r="B54" i="11"/>
  <c r="B74" i="11"/>
  <c r="B94" i="11"/>
  <c r="B134" i="11"/>
  <c r="T5" i="11"/>
  <c r="U16" i="11"/>
  <c r="AC20" i="11"/>
  <c r="X25" i="11"/>
  <c r="B55" i="11"/>
  <c r="B95" i="11"/>
  <c r="U10" i="11"/>
  <c r="V16" i="11"/>
  <c r="AD20" i="11"/>
  <c r="B24" i="11"/>
  <c r="Y25" i="11"/>
  <c r="B56" i="11"/>
  <c r="B76" i="11"/>
  <c r="B96" i="11"/>
  <c r="B136" i="11"/>
  <c r="R3" i="11"/>
  <c r="V5" i="11"/>
  <c r="R6" i="11"/>
  <c r="Z25" i="11"/>
  <c r="B77" i="11"/>
  <c r="B97" i="11"/>
  <c r="B137" i="11"/>
  <c r="B78" i="11"/>
  <c r="B138" i="11"/>
  <c r="T21" i="11"/>
  <c r="AB25" i="11"/>
  <c r="B79" i="11"/>
  <c r="U6" i="11"/>
  <c r="U11" i="11"/>
  <c r="B60" i="11"/>
  <c r="B120" i="11"/>
  <c r="Z5" i="11"/>
  <c r="B61" i="11"/>
  <c r="B141" i="11"/>
  <c r="B26" i="11"/>
  <c r="B82" i="11"/>
  <c r="B142" i="11"/>
  <c r="X11" i="11"/>
  <c r="AD19" i="11"/>
  <c r="B23" i="11"/>
  <c r="Y21" i="11"/>
  <c r="T26" i="11"/>
  <c r="B64" i="11"/>
  <c r="B69" i="11"/>
  <c r="AA4" i="11"/>
  <c r="AA9" i="11"/>
  <c r="B139" i="11"/>
  <c r="Y5" i="11"/>
  <c r="Y10" i="11"/>
  <c r="U21" i="11"/>
  <c r="B80" i="11"/>
  <c r="B140" i="11"/>
  <c r="Z10" i="11"/>
  <c r="R12" i="11"/>
  <c r="V21" i="11"/>
  <c r="B81" i="11"/>
  <c r="AA5" i="11"/>
  <c r="AA10" i="11"/>
  <c r="S12" i="11"/>
  <c r="W21" i="11"/>
  <c r="X21" i="11"/>
  <c r="B63" i="11"/>
  <c r="B83" i="11"/>
  <c r="R2" i="11"/>
  <c r="Z21" i="11"/>
  <c r="B128" i="10"/>
  <c r="X20" i="10"/>
  <c r="B130" i="10"/>
  <c r="B15" i="10"/>
  <c r="Y20" i="10"/>
  <c r="S22" i="10"/>
  <c r="B71" i="10"/>
  <c r="B131" i="10"/>
  <c r="B16" i="10"/>
  <c r="Z20" i="10"/>
  <c r="T22" i="10"/>
  <c r="B72" i="10"/>
  <c r="B132" i="10"/>
  <c r="S16" i="10"/>
  <c r="AA20" i="10"/>
  <c r="U22" i="10"/>
  <c r="B133" i="10"/>
  <c r="AA2" i="10"/>
  <c r="AA8" i="10"/>
  <c r="T16" i="10"/>
  <c r="AB20" i="10"/>
  <c r="V22" i="10"/>
  <c r="W25" i="10"/>
  <c r="B74" i="10"/>
  <c r="B134" i="10"/>
  <c r="T5" i="10"/>
  <c r="T10" i="10"/>
  <c r="U16" i="10"/>
  <c r="AC20" i="10"/>
  <c r="X25" i="10"/>
  <c r="B75" i="10"/>
  <c r="B135" i="10"/>
  <c r="U5" i="10"/>
  <c r="V16" i="10"/>
  <c r="AD20" i="10"/>
  <c r="B24" i="10"/>
  <c r="Y25" i="10"/>
  <c r="B76" i="10"/>
  <c r="B96" i="10"/>
  <c r="B136" i="10"/>
  <c r="V5" i="10"/>
  <c r="B21" i="10"/>
  <c r="Z25" i="10"/>
  <c r="B77" i="10"/>
  <c r="B97" i="10"/>
  <c r="B137" i="10"/>
  <c r="AA4" i="10"/>
  <c r="W5" i="10"/>
  <c r="AA9" i="10"/>
  <c r="X16" i="10"/>
  <c r="B18" i="10"/>
  <c r="S21" i="10"/>
  <c r="AA25" i="10"/>
  <c r="B78" i="10"/>
  <c r="B98" i="10"/>
  <c r="B138" i="10"/>
  <c r="X5" i="10"/>
  <c r="T6" i="10"/>
  <c r="X10" i="10"/>
  <c r="P12" i="10"/>
  <c r="T21" i="10"/>
  <c r="AB25" i="10"/>
  <c r="B59" i="10"/>
  <c r="B79" i="10"/>
  <c r="B99" i="10"/>
  <c r="B119" i="10"/>
  <c r="B139" i="10"/>
  <c r="B67" i="10"/>
  <c r="B68" i="10"/>
  <c r="B129" i="10"/>
  <c r="AA7" i="10"/>
  <c r="AA12" i="10"/>
  <c r="B70" i="10"/>
  <c r="Y5" i="10"/>
  <c r="Y10" i="10"/>
  <c r="Q12" i="10"/>
  <c r="U21" i="10"/>
  <c r="B80" i="10"/>
  <c r="B120" i="10"/>
  <c r="Z5" i="10"/>
  <c r="Z10" i="10"/>
  <c r="R12" i="10"/>
  <c r="V21" i="10"/>
  <c r="B81" i="10"/>
  <c r="B141" i="10"/>
  <c r="AC19" i="10"/>
  <c r="B26" i="10"/>
  <c r="B122" i="10"/>
  <c r="AD19" i="10"/>
  <c r="X21" i="10"/>
  <c r="B63" i="10"/>
  <c r="B83" i="10"/>
  <c r="R2" i="10"/>
  <c r="V7" i="10"/>
  <c r="Z11" i="10"/>
  <c r="Z21" i="10"/>
  <c r="B69" i="10"/>
  <c r="B60" i="10"/>
  <c r="B140" i="10"/>
  <c r="AD25" i="10"/>
  <c r="AA5" i="10"/>
  <c r="S12" i="10"/>
  <c r="W21" i="10"/>
  <c r="B82" i="10"/>
  <c r="B142" i="10"/>
  <c r="B64" i="10"/>
  <c r="AA2" i="9"/>
  <c r="S5" i="9"/>
  <c r="AA8" i="9"/>
  <c r="S10" i="9"/>
  <c r="T16" i="9"/>
  <c r="U19" i="9"/>
  <c r="AB20" i="9"/>
  <c r="AC23" i="9"/>
  <c r="W25" i="9"/>
  <c r="AD26" i="9"/>
  <c r="B54" i="9"/>
  <c r="B94" i="9"/>
  <c r="B114" i="9"/>
  <c r="B69" i="9"/>
  <c r="AA12" i="9"/>
  <c r="B70" i="9"/>
  <c r="S22" i="9"/>
  <c r="B71" i="9"/>
  <c r="B131" i="9"/>
  <c r="Y2" i="9"/>
  <c r="U4" i="9"/>
  <c r="Y8" i="9"/>
  <c r="U9" i="9"/>
  <c r="B16" i="9"/>
  <c r="Z20" i="9"/>
  <c r="T22" i="9"/>
  <c r="U25" i="9"/>
  <c r="AB26" i="9"/>
  <c r="B72" i="9"/>
  <c r="B92" i="9"/>
  <c r="B132" i="9"/>
  <c r="Z2" i="9"/>
  <c r="V4" i="9"/>
  <c r="R5" i="9"/>
  <c r="Z8" i="9"/>
  <c r="V9" i="9"/>
  <c r="R10" i="9"/>
  <c r="S16" i="9"/>
  <c r="AA20" i="9"/>
  <c r="V25" i="9"/>
  <c r="B73" i="9"/>
  <c r="B93" i="9"/>
  <c r="B113" i="9"/>
  <c r="B133" i="9"/>
  <c r="W4" i="9"/>
  <c r="W9" i="9"/>
  <c r="T5" i="9"/>
  <c r="P6" i="9"/>
  <c r="T10" i="9"/>
  <c r="P11" i="9"/>
  <c r="AD23" i="9"/>
  <c r="X25" i="9"/>
  <c r="B75" i="9"/>
  <c r="B95" i="9"/>
  <c r="B135" i="9"/>
  <c r="B127" i="9"/>
  <c r="B25" i="9"/>
  <c r="X20" i="9"/>
  <c r="Z23" i="9"/>
  <c r="Y4" i="9"/>
  <c r="Y9" i="9"/>
  <c r="Y25" i="9"/>
  <c r="V5" i="9"/>
  <c r="R11" i="9"/>
  <c r="B21" i="9"/>
  <c r="Z25" i="9"/>
  <c r="B57" i="9"/>
  <c r="B97" i="9"/>
  <c r="B117" i="9"/>
  <c r="AA4" i="9"/>
  <c r="S6" i="9"/>
  <c r="W10" i="9"/>
  <c r="AA25" i="9"/>
  <c r="B58" i="9"/>
  <c r="B78" i="9"/>
  <c r="B98" i="9"/>
  <c r="B138" i="9"/>
  <c r="X5" i="9"/>
  <c r="T6" i="9"/>
  <c r="P7" i="9"/>
  <c r="X10" i="9"/>
  <c r="P12" i="9"/>
  <c r="Z19" i="9"/>
  <c r="T21" i="9"/>
  <c r="AB25" i="9"/>
  <c r="B59" i="9"/>
  <c r="B79" i="9"/>
  <c r="B119" i="9"/>
  <c r="B139" i="9"/>
  <c r="B128" i="9"/>
  <c r="AA7" i="9"/>
  <c r="Y23" i="9"/>
  <c r="B130" i="9"/>
  <c r="B15" i="9"/>
  <c r="U5" i="9"/>
  <c r="U10" i="9"/>
  <c r="B76" i="9"/>
  <c r="B136" i="9"/>
  <c r="R6" i="9"/>
  <c r="V10" i="9"/>
  <c r="B77" i="9"/>
  <c r="B137" i="9"/>
  <c r="S11" i="9"/>
  <c r="X16" i="9"/>
  <c r="B118" i="9"/>
  <c r="Y5" i="9"/>
  <c r="Y10" i="9"/>
  <c r="Q12" i="9"/>
  <c r="B60" i="9"/>
  <c r="B80" i="9"/>
  <c r="B120" i="9"/>
  <c r="B140" i="9"/>
  <c r="B61" i="9"/>
  <c r="AA5" i="9"/>
  <c r="AA10" i="9"/>
  <c r="S12" i="9"/>
  <c r="B26" i="9"/>
  <c r="B62" i="9"/>
  <c r="X21" i="9"/>
  <c r="AA3" i="9"/>
  <c r="AA6" i="9"/>
  <c r="W7" i="9"/>
  <c r="B133" i="2"/>
  <c r="B107" i="2"/>
  <c r="B93" i="2"/>
  <c r="B22" i="2"/>
  <c r="B74" i="2"/>
  <c r="B131" i="2"/>
  <c r="B69" i="2"/>
  <c r="B134" i="2"/>
  <c r="B15" i="2"/>
  <c r="B20" i="2"/>
  <c r="B100" i="2"/>
  <c r="B136" i="2"/>
  <c r="B56" i="2"/>
  <c r="B135" i="2"/>
</calcChain>
</file>

<file path=xl/sharedStrings.xml><?xml version="1.0" encoding="utf-8"?>
<sst xmlns="http://schemas.openxmlformats.org/spreadsheetml/2006/main" count="507" uniqueCount="63">
  <si>
    <t>Субъект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</si>
  <si>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</si>
  <si>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</si>
  <si>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</si>
  <si>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</si>
  <si>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</si>
  <si>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</si>
  <si>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</si>
  <si>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</si>
  <si>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</si>
  <si>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</si>
  <si>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</si>
  <si>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Добыча в ВРП (тыс.рублей)</t>
  </si>
  <si>
    <t>Год</t>
  </si>
  <si>
    <t>Еврейская автономная  область</t>
  </si>
  <si>
    <t xml:space="preserve"> Республика Бурятия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</si>
  <si>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</si>
  <si>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</si>
  <si>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</si>
  <si>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</si>
  <si>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 xml:space="preserve"> Сахалинская область</t>
  </si>
  <si>
    <t xml:space="preserve"> Еврейская автономная  область</t>
  </si>
  <si>
    <t xml:space="preserve"> Чукотский автономный округ</t>
  </si>
  <si>
    <t>ВРП общий</t>
  </si>
  <si>
    <t>Доля добычи в ВРП субъекта (%)</t>
  </si>
  <si>
    <t>ВРП добыча</t>
  </si>
  <si>
    <t>Доля в ВРП субъекта</t>
  </si>
  <si>
    <t>Доля добычи в ВРП округа (%)</t>
  </si>
  <si>
    <t>ДФО</t>
  </si>
  <si>
    <t>Доля в ВРП округа</t>
  </si>
  <si>
    <t>Обработка в ВРП (тыс.рублей)</t>
  </si>
  <si>
    <t>Доля обработки в ВРП субъекта (%)</t>
  </si>
  <si>
    <t>Доля обработки в ВРП округа (%)</t>
  </si>
  <si>
    <t>ВРП отрасли</t>
  </si>
  <si>
    <t>Доля сельского, лесного и рыбного хозяйства в ВРП субъекта (%)</t>
  </si>
  <si>
    <t>Сельское, лесное и рыбное хозяйства в ВРП (тыс.рублей)</t>
  </si>
  <si>
    <t>Доля  сельского, лесного и рыбного хозяйства в ВРП округа (%)</t>
  </si>
  <si>
    <t>Государственное и оборона в ВРП (тыс.рублей)</t>
  </si>
  <si>
    <t>Доля государства и обороны в ВРП субъекта (%)</t>
  </si>
  <si>
    <t>Доля государства и обороны в ВРП округа (%)</t>
  </si>
  <si>
    <t>Вода, электроэнергия и газ в ВРП (тыс.рублей)</t>
  </si>
  <si>
    <t>Доля воды, электроэнергии и газа в ВРП субъекта (%)</t>
  </si>
  <si>
    <t>Доля воды, электроэнергии и газа в ВРП округа (%)</t>
  </si>
  <si>
    <t>Строительство в ВРП (тыс.рублей)</t>
  </si>
  <si>
    <t>Доля строительства в ВРП субъекта (%)</t>
  </si>
  <si>
    <t>Доля строительства в ВРП округа (%)</t>
  </si>
  <si>
    <t>Торговля и ремонт ТС в ВРП (тыс.рублей)</t>
  </si>
  <si>
    <t>Доля торговли и ремонта ТС в ВРП субъекта (%)</t>
  </si>
  <si>
    <t>Доля торговли и ремонта ТС в ВРП округа (%)</t>
  </si>
  <si>
    <t>Транспорт и хранение, связь в ВРП (тыс.рублей)</t>
  </si>
  <si>
    <t>Доля транспорта и хранения, связи в ВРП субъекта (%)</t>
  </si>
  <si>
    <t>Доля транспорта и хранения, связи в ВРП округа (%)</t>
  </si>
  <si>
    <t>РБ</t>
  </si>
  <si>
    <t>РС (Я)</t>
  </si>
  <si>
    <t>ЗК</t>
  </si>
  <si>
    <t>КК</t>
  </si>
  <si>
    <t>ПК</t>
  </si>
  <si>
    <t>ХК</t>
  </si>
  <si>
    <t>АО</t>
  </si>
  <si>
    <t>МО</t>
  </si>
  <si>
    <t>СО</t>
  </si>
  <si>
    <t>ЕАО</t>
  </si>
  <si>
    <t>ЧАО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</si>
</sst>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 shrinkToFit="1"/>
    </xf>
    <xf numFmtId="3" fontId="0" fillId="0" borderId="0" xfId="0" applyNumberFormat="1"/>
    <xf numFmtId="4" fontId="0" fillId="0" borderId="0" xfId="0" applyNumberFormat="1"/>
  </cellXfs>
  <cellStyles count="2">
    <cellStyle name="Обычный" xfId="0" builtinId="0"/>
    <cellStyle name="Обычный 2" xfId="1" xr:uid="{2429D760-7270-445A-A04E-2C4902033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data%20(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data%20(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</sheetNames>
    <sheetDataSet>
      <sheetData sheetId="0">
        <row r="5">
          <cell r="D5">
            <v>6504896.7999999998</v>
          </cell>
          <cell r="E5">
            <v>9206360.1999999993</v>
          </cell>
          <cell r="F5">
            <v>8165726.5999999996</v>
          </cell>
          <cell r="G5">
            <v>7239059</v>
          </cell>
          <cell r="H5">
            <v>6410241.7000000002</v>
          </cell>
          <cell r="I5">
            <v>8219528.2000000002</v>
          </cell>
        </row>
        <row r="8">
          <cell r="D8">
            <v>4252472</v>
          </cell>
          <cell r="E8">
            <v>4516776</v>
          </cell>
          <cell r="F8">
            <v>5596558.4000000004</v>
          </cell>
          <cell r="G8">
            <v>4209974.9000000004</v>
          </cell>
          <cell r="H8">
            <v>6091542.9000000004</v>
          </cell>
          <cell r="I8">
            <v>8371152.5</v>
          </cell>
        </row>
        <row r="9">
          <cell r="D9">
            <v>5316697.7</v>
          </cell>
          <cell r="E9">
            <v>6814262.7999999998</v>
          </cell>
          <cell r="F9">
            <v>6465400.2000000002</v>
          </cell>
          <cell r="G9">
            <v>5568388.2000000002</v>
          </cell>
          <cell r="H9">
            <v>7362255.2000000002</v>
          </cell>
          <cell r="I9">
            <v>7899571.5</v>
          </cell>
        </row>
        <row r="10">
          <cell r="D10">
            <v>16058030</v>
          </cell>
          <cell r="E10">
            <v>21802377</v>
          </cell>
          <cell r="F10">
            <v>28400320.100000001</v>
          </cell>
          <cell r="G10">
            <v>23769220.899999999</v>
          </cell>
          <cell r="H10">
            <v>24221237.100000001</v>
          </cell>
          <cell r="I10">
            <v>31037323</v>
          </cell>
        </row>
        <row r="11">
          <cell r="D11">
            <v>18254086</v>
          </cell>
          <cell r="E11">
            <v>35316850</v>
          </cell>
          <cell r="F11">
            <v>34251953.200000003</v>
          </cell>
          <cell r="G11">
            <v>24426573.800000001</v>
          </cell>
          <cell r="H11">
            <v>26313959.399999999</v>
          </cell>
          <cell r="I11">
            <v>47330346</v>
          </cell>
        </row>
        <row r="12">
          <cell r="D12">
            <v>12192742</v>
          </cell>
          <cell r="E12">
            <v>18177325.600000001</v>
          </cell>
          <cell r="F12">
            <v>14367492.199999999</v>
          </cell>
          <cell r="G12">
            <v>15375674.800000001</v>
          </cell>
          <cell r="H12">
            <v>16769881.5</v>
          </cell>
          <cell r="I12">
            <v>35973210.899999999</v>
          </cell>
        </row>
        <row r="13">
          <cell r="D13">
            <v>289572976.5</v>
          </cell>
          <cell r="E13">
            <v>362993674.80000001</v>
          </cell>
          <cell r="F13">
            <v>395998479.30000001</v>
          </cell>
          <cell r="G13">
            <v>411708020.5</v>
          </cell>
          <cell r="H13">
            <v>521488207.89999998</v>
          </cell>
          <cell r="I13">
            <v>489777923.69999999</v>
          </cell>
        </row>
        <row r="14">
          <cell r="D14">
            <v>107290</v>
          </cell>
          <cell r="E14">
            <v>151465</v>
          </cell>
          <cell r="F14">
            <v>225940.1</v>
          </cell>
          <cell r="G14">
            <v>308611.5</v>
          </cell>
          <cell r="H14">
            <v>715542.4</v>
          </cell>
          <cell r="I14">
            <v>766691.7</v>
          </cell>
        </row>
        <row r="15">
          <cell r="D15">
            <v>14900079</v>
          </cell>
          <cell r="E15">
            <v>18675974</v>
          </cell>
          <cell r="F15">
            <v>17223120.800000001</v>
          </cell>
          <cell r="G15">
            <v>14748225.9</v>
          </cell>
          <cell r="H15">
            <v>24218640.600000001</v>
          </cell>
          <cell r="I15">
            <v>29946756.100000001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</sheetNames>
    <sheetDataSet>
      <sheetData sheetId="0">
        <row r="6">
          <cell r="E6">
            <v>11352341.5</v>
          </cell>
          <cell r="F6">
            <v>10389769.4</v>
          </cell>
          <cell r="G6">
            <v>14494482</v>
          </cell>
          <cell r="H6">
            <v>14631961.5</v>
          </cell>
          <cell r="I6">
            <v>19056922.199999999</v>
          </cell>
          <cell r="J6">
            <v>26834996.399999999</v>
          </cell>
        </row>
        <row r="9">
          <cell r="E9">
            <v>15250290.5</v>
          </cell>
          <cell r="F9">
            <v>12464961.5</v>
          </cell>
          <cell r="G9">
            <v>13332599.5</v>
          </cell>
          <cell r="H9">
            <v>13324935.6</v>
          </cell>
          <cell r="I9">
            <v>22304861.399999999</v>
          </cell>
          <cell r="J9">
            <v>17813442.300000001</v>
          </cell>
        </row>
        <row r="10">
          <cell r="E10">
            <v>9444767.5</v>
          </cell>
          <cell r="F10">
            <v>8108864.2000000002</v>
          </cell>
          <cell r="G10">
            <v>10469010.199999999</v>
          </cell>
          <cell r="H10">
            <v>10649764.4</v>
          </cell>
          <cell r="I10">
            <v>10613897</v>
          </cell>
          <cell r="J10">
            <v>13453375.699999999</v>
          </cell>
        </row>
        <row r="11">
          <cell r="E11">
            <v>36357208.399999999</v>
          </cell>
          <cell r="F11">
            <v>40040058.399999999</v>
          </cell>
          <cell r="G11">
            <v>49313246.5</v>
          </cell>
          <cell r="H11">
            <v>48145251.399999999</v>
          </cell>
          <cell r="I11">
            <v>65778397.299999997</v>
          </cell>
          <cell r="J11">
            <v>83188337.900000006</v>
          </cell>
        </row>
        <row r="12">
          <cell r="E12">
            <v>39851181.899999999</v>
          </cell>
          <cell r="F12">
            <v>31801947</v>
          </cell>
          <cell r="G12">
            <v>31172068.5</v>
          </cell>
          <cell r="H12">
            <v>46270226.399999999</v>
          </cell>
          <cell r="I12">
            <v>68578183.099999994</v>
          </cell>
          <cell r="J12">
            <v>76442074.700000003</v>
          </cell>
        </row>
        <row r="13">
          <cell r="E13">
            <v>59844528.200000003</v>
          </cell>
          <cell r="F13">
            <v>59945180.899999999</v>
          </cell>
          <cell r="G13">
            <v>64952817.299999997</v>
          </cell>
          <cell r="H13">
            <v>96379566.400000006</v>
          </cell>
          <cell r="I13">
            <v>159993218.09999999</v>
          </cell>
          <cell r="J13">
            <v>172773105.59999999</v>
          </cell>
        </row>
        <row r="14">
          <cell r="E14">
            <v>397150344</v>
          </cell>
          <cell r="F14">
            <v>462540226.69999999</v>
          </cell>
          <cell r="G14">
            <v>838134243.10000002</v>
          </cell>
          <cell r="H14">
            <v>753765997.39999998</v>
          </cell>
          <cell r="I14">
            <v>557297443.60000002</v>
          </cell>
          <cell r="J14">
            <v>739999026.60000002</v>
          </cell>
        </row>
        <row r="15">
          <cell r="E15">
            <v>1053370.2</v>
          </cell>
          <cell r="F15">
            <v>4668744.5</v>
          </cell>
          <cell r="G15">
            <v>3353704.1</v>
          </cell>
          <cell r="H15">
            <v>6468633.5</v>
          </cell>
          <cell r="I15">
            <v>8679168.5</v>
          </cell>
          <cell r="J15">
            <v>18631193.800000001</v>
          </cell>
        </row>
        <row r="16">
          <cell r="E16">
            <v>33318354.399999999</v>
          </cell>
          <cell r="F16">
            <v>29816313.399999999</v>
          </cell>
          <cell r="G16">
            <v>31491354.699999999</v>
          </cell>
          <cell r="H16">
            <v>37447301.899999999</v>
          </cell>
          <cell r="I16">
            <v>54652904.399999999</v>
          </cell>
          <cell r="J16">
            <v>56490866.700000003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topLeftCell="A82" zoomScale="70" zoomScaleNormal="70" workbookViewId="0">
      <selection activeCell="AF103" sqref="AF103"/>
    </sheetView>
  </sheetViews>
  <sheetFormatPr defaultRowHeight="14.4" x14ac:dyDescent="0.3"/>
  <cols>
    <col min="1" max="1" width="29.5546875" bestFit="1" customWidth="1"/>
    <col min="6" max="6" width="14.88671875" customWidth="1"/>
  </cols>
  <sheetData>
    <row r="1" spans="1:27" x14ac:dyDescent="0.3">
      <c r="A1" s="1" t="s">
        <v>0</v>
      </c>
      <c r="B1" s="1" t="s">
        <v>13</v>
      </c>
      <c r="C1" t="s">
        <v>12</v>
      </c>
      <c r="D1" t="s">
        <v>24</v>
      </c>
      <c r="E1" t="s">
        <v>27</v>
      </c>
      <c r="F1" t="s">
        <v>30</v>
      </c>
      <c r="G1" t="s">
        <v>31</v>
      </c>
      <c r="H1" t="s">
        <v>32</v>
      </c>
      <c r="I1" t="s">
        <v>35</v>
      </c>
      <c r="J1" t="s">
        <v>34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0</v>
      </c>
    </row>
    <row r="2" spans="1:27" x14ac:dyDescent="0.3">
      <c r="A2" t="s">
        <v>1</v>
      </c>
      <c r="B2">
        <v>2010</v>
      </c>
      <c r="C2">
        <v>6504896.7999999998</v>
      </c>
      <c r="D2">
        <v>4.8716475928277498</v>
      </c>
      <c r="E2">
        <v>0.26980203013685772</v>
      </c>
      <c r="F2">
        <v>19058477.600000001</v>
      </c>
      <c r="G2">
        <v>14.273275868573595</v>
      </c>
      <c r="H2">
        <v>0.79048386252612468</v>
      </c>
      <c r="I2">
        <v>7820004.5</v>
      </c>
      <c r="J2">
        <v>5.8565581083972269</v>
      </c>
      <c r="K2">
        <v>0.32434843390280421</v>
      </c>
      <c r="L2">
        <v>13772744.9</v>
      </c>
      <c r="M2">
        <v>10.314684706253246</v>
      </c>
      <c r="N2">
        <v>0.57124880668007727</v>
      </c>
      <c r="O2">
        <v>6040655</v>
      </c>
      <c r="P2">
        <v>4.5239676038907968</v>
      </c>
      <c r="Q2">
        <v>0.57124880668007727</v>
      </c>
      <c r="R2">
        <v>7815530</v>
      </c>
      <c r="S2">
        <v>5.853207065663681</v>
      </c>
      <c r="T2">
        <v>0.32416284614930635</v>
      </c>
      <c r="U2">
        <v>16936516</v>
      </c>
      <c r="V2">
        <v>12.684096295315349</v>
      </c>
      <c r="W2">
        <v>0.70247177483974421</v>
      </c>
      <c r="X2">
        <v>29962847.199999999</v>
      </c>
      <c r="Y2">
        <v>22.43977682107819</v>
      </c>
      <c r="Z2">
        <v>1.2427617611459205</v>
      </c>
      <c r="AA2" t="s">
        <v>52</v>
      </c>
    </row>
    <row r="3" spans="1:27" x14ac:dyDescent="0.3">
      <c r="A3" t="s">
        <v>1</v>
      </c>
      <c r="B3">
        <v>2011</v>
      </c>
      <c r="C3">
        <v>9206360.1999999993</v>
      </c>
      <c r="D3">
        <v>5.9927823672703315</v>
      </c>
      <c r="E3">
        <v>0.31855196618461562</v>
      </c>
      <c r="F3">
        <v>24937817.800000001</v>
      </c>
      <c r="G3">
        <v>16.233007566881884</v>
      </c>
      <c r="H3">
        <v>0.86288073896388584</v>
      </c>
      <c r="I3">
        <v>9281628.7999999989</v>
      </c>
      <c r="J3">
        <v>6.0417776628149404</v>
      </c>
      <c r="K3">
        <v>0.32115635706234419</v>
      </c>
      <c r="L3">
        <v>14774245.9</v>
      </c>
      <c r="M3">
        <v>9.6171384125548336</v>
      </c>
      <c r="N3">
        <v>0.5112080103426756</v>
      </c>
      <c r="O3">
        <v>7144038.5999999996</v>
      </c>
      <c r="P3">
        <v>4.6503360310819284</v>
      </c>
      <c r="Q3">
        <v>0.5112080103426756</v>
      </c>
      <c r="R3">
        <v>10368408.300000001</v>
      </c>
      <c r="S3">
        <v>6.7492052328019234</v>
      </c>
      <c r="T3">
        <v>0.35876033290223525</v>
      </c>
      <c r="U3">
        <v>18594696</v>
      </c>
      <c r="V3">
        <v>12.104019818120106</v>
      </c>
      <c r="W3">
        <v>0.64340052341263043</v>
      </c>
      <c r="X3">
        <v>29381944.399999999</v>
      </c>
      <c r="Y3">
        <v>19.125864564416812</v>
      </c>
      <c r="Z3">
        <v>1.0166532653096776</v>
      </c>
      <c r="AA3" t="s">
        <v>52</v>
      </c>
    </row>
    <row r="4" spans="1:27" x14ac:dyDescent="0.3">
      <c r="A4" t="s">
        <v>1</v>
      </c>
      <c r="B4">
        <v>2012</v>
      </c>
      <c r="C4">
        <v>8165726.5999999996</v>
      </c>
      <c r="D4">
        <v>4.956802592842986</v>
      </c>
      <c r="E4">
        <v>0.26417762230201652</v>
      </c>
      <c r="F4">
        <v>21684662.399999999</v>
      </c>
      <c r="G4">
        <v>13.163138575965155</v>
      </c>
      <c r="H4">
        <v>0.70154229180951744</v>
      </c>
      <c r="I4">
        <v>8806271.8999999985</v>
      </c>
      <c r="J4">
        <v>5.3456297921118647</v>
      </c>
      <c r="K4">
        <v>0.28490054661970449</v>
      </c>
      <c r="L4">
        <v>17532721.199999999</v>
      </c>
      <c r="M4">
        <v>10.642805246963961</v>
      </c>
      <c r="N4">
        <v>0.56721867213876076</v>
      </c>
      <c r="O4">
        <v>7336709.4000000004</v>
      </c>
      <c r="P4">
        <v>4.4535681830022957</v>
      </c>
      <c r="Q4">
        <v>0.56721867213876076</v>
      </c>
      <c r="R4">
        <v>12192558.5</v>
      </c>
      <c r="S4">
        <v>7.4011914121873481</v>
      </c>
      <c r="T4">
        <v>0.39445370535773766</v>
      </c>
      <c r="U4">
        <v>21995703</v>
      </c>
      <c r="V4">
        <v>13.35194808773101</v>
      </c>
      <c r="W4">
        <v>0.71160507864680789</v>
      </c>
      <c r="X4">
        <v>31145955</v>
      </c>
      <c r="Y4">
        <v>18.906382501291553</v>
      </c>
      <c r="Z4">
        <v>1.0076340709503551</v>
      </c>
      <c r="AA4" t="s">
        <v>52</v>
      </c>
    </row>
    <row r="5" spans="1:27" x14ac:dyDescent="0.3">
      <c r="A5" t="s">
        <v>1</v>
      </c>
      <c r="B5">
        <v>2013</v>
      </c>
      <c r="C5">
        <v>7239059</v>
      </c>
      <c r="D5">
        <v>4.0924332748834908</v>
      </c>
      <c r="E5">
        <v>0.22345781332788781</v>
      </c>
      <c r="F5">
        <v>25652227</v>
      </c>
      <c r="G5">
        <v>14.501888622494263</v>
      </c>
      <c r="H5">
        <v>0.79184194415470344</v>
      </c>
      <c r="I5">
        <v>8881331.5999999996</v>
      </c>
      <c r="J5">
        <v>5.0208538105732021</v>
      </c>
      <c r="K5">
        <v>0.27415206020228194</v>
      </c>
      <c r="L5">
        <v>19473386.5</v>
      </c>
      <c r="M5">
        <v>11.00882516460592</v>
      </c>
      <c r="N5">
        <v>0.60111132750524754</v>
      </c>
      <c r="O5">
        <v>8408988.0999999996</v>
      </c>
      <c r="P5">
        <v>4.7538254224118495</v>
      </c>
      <c r="Q5">
        <v>0.60111132750524754</v>
      </c>
      <c r="R5">
        <v>11527373.4</v>
      </c>
      <c r="S5">
        <v>6.5167318672450163</v>
      </c>
      <c r="T5">
        <v>0.35583100695519398</v>
      </c>
      <c r="U5">
        <v>25106759.199999999</v>
      </c>
      <c r="V5">
        <v>14.19352111573717</v>
      </c>
      <c r="W5">
        <v>0.77500425270492046</v>
      </c>
      <c r="X5">
        <v>28343185.100000001</v>
      </c>
      <c r="Y5">
        <v>16.023159062444712</v>
      </c>
      <c r="Z5">
        <v>0.87490738301671134</v>
      </c>
      <c r="AA5" t="s">
        <v>52</v>
      </c>
    </row>
    <row r="6" spans="1:27" x14ac:dyDescent="0.3">
      <c r="A6" t="s">
        <v>1</v>
      </c>
      <c r="B6">
        <v>2014</v>
      </c>
      <c r="C6">
        <v>6410241.7000000002</v>
      </c>
      <c r="D6">
        <v>3.4372583252110394</v>
      </c>
      <c r="E6">
        <v>0.17635498654373261</v>
      </c>
      <c r="F6">
        <v>32081740.5</v>
      </c>
      <c r="G6">
        <v>17.202663297529817</v>
      </c>
      <c r="H6">
        <v>0.88261491203631537</v>
      </c>
      <c r="I6">
        <v>10993127.6</v>
      </c>
      <c r="J6">
        <v>5.8946637477346986</v>
      </c>
      <c r="K6">
        <v>0.30243678174748628</v>
      </c>
      <c r="L6">
        <v>20334372.5</v>
      </c>
      <c r="M6">
        <v>10.903565643018954</v>
      </c>
      <c r="N6">
        <v>0.5594278899987104</v>
      </c>
      <c r="O6">
        <v>9151076.8000000007</v>
      </c>
      <c r="P6">
        <v>4.9069311872352017</v>
      </c>
      <c r="Q6">
        <v>0.5594278899987104</v>
      </c>
      <c r="R6">
        <v>10617716.6</v>
      </c>
      <c r="S6">
        <v>5.6933632905107849</v>
      </c>
      <c r="T6">
        <v>0.29210868415744234</v>
      </c>
      <c r="U6">
        <v>22888777.300000001</v>
      </c>
      <c r="V6">
        <v>12.273272055923639</v>
      </c>
      <c r="W6">
        <v>0.62970324703107405</v>
      </c>
      <c r="X6">
        <v>30012584.100000001</v>
      </c>
      <c r="Y6">
        <v>16.093153641745126</v>
      </c>
      <c r="Z6">
        <v>0.8256894377474322</v>
      </c>
      <c r="AA6" t="s">
        <v>52</v>
      </c>
    </row>
    <row r="7" spans="1:27" x14ac:dyDescent="0.3">
      <c r="A7" t="s">
        <v>1</v>
      </c>
      <c r="B7">
        <v>2015</v>
      </c>
      <c r="C7">
        <v>8219528.2000000002</v>
      </c>
      <c r="D7">
        <v>4.0525542424167309</v>
      </c>
      <c r="E7">
        <v>0.20376322261044261</v>
      </c>
      <c r="F7">
        <v>35861022.899999999</v>
      </c>
      <c r="G7">
        <v>17.680910260858834</v>
      </c>
      <c r="H7">
        <v>0.88899963774208857</v>
      </c>
      <c r="I7">
        <v>12479427.899999999</v>
      </c>
      <c r="J7">
        <v>6.152854184389648</v>
      </c>
      <c r="K7">
        <v>0.30936671587046422</v>
      </c>
      <c r="L7">
        <v>20126493.399999999</v>
      </c>
      <c r="M7">
        <v>9.9231615524042276</v>
      </c>
      <c r="N7">
        <v>0.49893851024585611</v>
      </c>
      <c r="O7">
        <v>10559134.699999999</v>
      </c>
      <c r="P7">
        <v>5.2060732786018926</v>
      </c>
      <c r="Q7">
        <v>0.49893851024585611</v>
      </c>
      <c r="R7">
        <v>12071839.4</v>
      </c>
      <c r="S7">
        <v>5.9518968466150461</v>
      </c>
      <c r="T7">
        <v>0.2992625414898768</v>
      </c>
      <c r="U7">
        <v>29085621.5</v>
      </c>
      <c r="V7">
        <v>14.340367954836179</v>
      </c>
      <c r="W7">
        <v>0.72103651502376698</v>
      </c>
      <c r="X7">
        <v>26716925.600000001</v>
      </c>
      <c r="Y7">
        <v>13.172506687745432</v>
      </c>
      <c r="Z7">
        <v>0.66231622132514045</v>
      </c>
      <c r="AA7" t="s">
        <v>52</v>
      </c>
    </row>
    <row r="8" spans="1:27" x14ac:dyDescent="0.3">
      <c r="A8" t="s">
        <v>1</v>
      </c>
      <c r="B8">
        <v>2016</v>
      </c>
      <c r="C8">
        <v>11352341.5</v>
      </c>
      <c r="D8">
        <v>5.142284484419033</v>
      </c>
      <c r="E8">
        <v>0.25331181782294127</v>
      </c>
      <c r="F8">
        <v>23937901.100000001</v>
      </c>
      <c r="G8">
        <v>10.843181331013282</v>
      </c>
      <c r="H8">
        <v>0.53414119391200354</v>
      </c>
      <c r="I8">
        <v>8980139.5999999996</v>
      </c>
      <c r="J8">
        <v>4.0677451900999406</v>
      </c>
      <c r="K8">
        <v>0.20037940951474903</v>
      </c>
      <c r="L8">
        <v>27484543.399999999</v>
      </c>
      <c r="M8">
        <v>12.449708378413522</v>
      </c>
      <c r="N8">
        <v>0.61327961730956748</v>
      </c>
      <c r="O8">
        <v>12924365.5</v>
      </c>
      <c r="P8">
        <v>5.8543661835411349</v>
      </c>
      <c r="Q8">
        <v>0.61327961730956748</v>
      </c>
      <c r="R8">
        <v>11982274.4</v>
      </c>
      <c r="S8">
        <v>5.4276259866893</v>
      </c>
      <c r="T8">
        <v>0.26736790026245183</v>
      </c>
      <c r="U8">
        <v>31146810.600000001</v>
      </c>
      <c r="V8">
        <v>14.10861018297576</v>
      </c>
      <c r="W8">
        <v>0.69499805062002895</v>
      </c>
      <c r="X8">
        <v>27779614.100000001</v>
      </c>
      <c r="Y8">
        <v>12.583366926512756</v>
      </c>
      <c r="Z8">
        <v>0.61986371235315729</v>
      </c>
      <c r="AA8" t="s">
        <v>52</v>
      </c>
    </row>
    <row r="9" spans="1:27" x14ac:dyDescent="0.3">
      <c r="A9" t="s">
        <v>1</v>
      </c>
      <c r="B9">
        <v>2017</v>
      </c>
      <c r="C9">
        <v>10389769.4</v>
      </c>
      <c r="D9">
        <v>4.6260204323720169</v>
      </c>
      <c r="E9">
        <v>0.22203773967569207</v>
      </c>
      <c r="F9">
        <v>21939471</v>
      </c>
      <c r="G9">
        <v>9.7684979535189029</v>
      </c>
      <c r="H9">
        <v>0.46886416463876435</v>
      </c>
      <c r="I9">
        <v>7968178.9000000004</v>
      </c>
      <c r="J9">
        <v>3.5478129476286138</v>
      </c>
      <c r="K9">
        <v>0.17028640041688917</v>
      </c>
      <c r="L9">
        <v>27728552.699999999</v>
      </c>
      <c r="M9">
        <v>12.346072988906206</v>
      </c>
      <c r="N9">
        <v>0.59258150291442535</v>
      </c>
      <c r="O9">
        <v>12417035.6</v>
      </c>
      <c r="P9">
        <v>5.5286559483303561</v>
      </c>
      <c r="Q9">
        <v>0.59258150291442535</v>
      </c>
      <c r="R9">
        <v>14953290.800000001</v>
      </c>
      <c r="S9">
        <v>6.6579176215403297</v>
      </c>
      <c r="T9">
        <v>0.31956386731213893</v>
      </c>
      <c r="U9">
        <v>30602011.300000001</v>
      </c>
      <c r="V9">
        <v>13.625473684284017</v>
      </c>
      <c r="W9">
        <v>0.65398962739076649</v>
      </c>
      <c r="X9">
        <v>30609560.200000003</v>
      </c>
      <c r="Y9">
        <v>13.628834814285797</v>
      </c>
      <c r="Z9">
        <v>0.65415095346341612</v>
      </c>
      <c r="AA9" t="s">
        <v>52</v>
      </c>
    </row>
    <row r="10" spans="1:27" x14ac:dyDescent="0.3">
      <c r="A10" t="s">
        <v>1</v>
      </c>
      <c r="B10">
        <v>2018</v>
      </c>
      <c r="C10">
        <v>14494482</v>
      </c>
      <c r="D10">
        <v>5.605446324233454</v>
      </c>
      <c r="E10">
        <v>0.25896331508271586</v>
      </c>
      <c r="F10">
        <v>20862092.100000001</v>
      </c>
      <c r="G10">
        <v>8.0679901136008016</v>
      </c>
      <c r="H10">
        <v>0.37272918961691337</v>
      </c>
      <c r="I10">
        <v>12718280.6</v>
      </c>
      <c r="J10">
        <v>4.9185365327191164</v>
      </c>
      <c r="K10">
        <v>0.22722910044858396</v>
      </c>
      <c r="L10">
        <v>29618641.199999999</v>
      </c>
      <c r="M10">
        <v>11.454407507859166</v>
      </c>
      <c r="N10">
        <v>0.52917665587480178</v>
      </c>
      <c r="O10">
        <v>10762231.299999999</v>
      </c>
      <c r="P10">
        <v>4.1620742211508643</v>
      </c>
      <c r="Q10">
        <v>0.52917665587480178</v>
      </c>
      <c r="R10">
        <v>14641783.9</v>
      </c>
      <c r="S10">
        <v>5.66241234025994</v>
      </c>
      <c r="T10">
        <v>0.2615950606216032</v>
      </c>
      <c r="U10">
        <v>28627014.5</v>
      </c>
      <c r="V10">
        <v>11.070916035688809</v>
      </c>
      <c r="W10">
        <v>0.5114599180461209</v>
      </c>
      <c r="X10">
        <v>29982276.399999999</v>
      </c>
      <c r="Y10">
        <v>11.595036030851702</v>
      </c>
      <c r="Z10">
        <v>0.53567348528014147</v>
      </c>
      <c r="AA10" t="s">
        <v>52</v>
      </c>
    </row>
    <row r="11" spans="1:27" x14ac:dyDescent="0.3">
      <c r="A11" t="s">
        <v>1</v>
      </c>
      <c r="B11">
        <v>2019</v>
      </c>
      <c r="C11">
        <v>14631961.5</v>
      </c>
      <c r="D11">
        <v>5.1251994544376149</v>
      </c>
      <c r="E11">
        <v>0.24506552773957976</v>
      </c>
      <c r="F11">
        <v>26775139.600000001</v>
      </c>
      <c r="G11">
        <v>9.3786421506379032</v>
      </c>
      <c r="H11">
        <v>0.44844730601395594</v>
      </c>
      <c r="I11">
        <v>13214025.699999999</v>
      </c>
      <c r="J11">
        <v>4.6285330444974599</v>
      </c>
      <c r="K11">
        <v>0.22131702449701426</v>
      </c>
      <c r="L11">
        <v>31021958.600000001</v>
      </c>
      <c r="M11">
        <v>10.866193523835221</v>
      </c>
      <c r="N11">
        <v>0.51957576951144901</v>
      </c>
      <c r="O11">
        <v>11678737.199999999</v>
      </c>
      <c r="P11">
        <v>4.0907610046650467</v>
      </c>
      <c r="Q11">
        <v>0.51957576951144901</v>
      </c>
      <c r="R11">
        <v>20425586.5</v>
      </c>
      <c r="S11">
        <v>7.1545571512314536</v>
      </c>
      <c r="T11">
        <v>0.34210089570102659</v>
      </c>
      <c r="U11">
        <v>29965230.899999999</v>
      </c>
      <c r="V11">
        <v>10.496049013030628</v>
      </c>
      <c r="W11">
        <v>0.50187701248030647</v>
      </c>
      <c r="X11">
        <v>34361944.299999997</v>
      </c>
      <c r="Y11">
        <v>12.03610453593496</v>
      </c>
      <c r="Z11">
        <v>0.57551600405984837</v>
      </c>
      <c r="AA11" t="s">
        <v>52</v>
      </c>
    </row>
    <row r="12" spans="1:27" x14ac:dyDescent="0.3">
      <c r="A12" t="s">
        <v>1</v>
      </c>
      <c r="B12">
        <v>2020</v>
      </c>
      <c r="C12">
        <v>19056922.199999999</v>
      </c>
      <c r="D12">
        <v>6.2935591546125398</v>
      </c>
      <c r="E12">
        <v>0.31564211879585297</v>
      </c>
      <c r="F12">
        <v>36993330.600000001</v>
      </c>
      <c r="G12">
        <v>12.21706800362748</v>
      </c>
      <c r="H12">
        <v>0.61272503132218614</v>
      </c>
      <c r="I12">
        <v>12704914.6</v>
      </c>
      <c r="J12">
        <v>4.1958051121917528</v>
      </c>
      <c r="K12">
        <v>0.21043304482107647</v>
      </c>
      <c r="L12">
        <v>33864518.700000003</v>
      </c>
      <c r="M12">
        <v>11.18377613363676</v>
      </c>
      <c r="N12">
        <v>0.56090213951074364</v>
      </c>
      <c r="O12">
        <v>11620292</v>
      </c>
      <c r="P12">
        <v>3.8376078953542065</v>
      </c>
      <c r="Q12">
        <v>0.56090213951074364</v>
      </c>
      <c r="R12">
        <v>19351459.300000001</v>
      </c>
      <c r="S12">
        <v>6.3908301956874736</v>
      </c>
      <c r="T12">
        <v>0.32052057258457584</v>
      </c>
      <c r="U12">
        <v>32111685.600000001</v>
      </c>
      <c r="V12">
        <v>10.604902027564538</v>
      </c>
      <c r="W12">
        <v>0.53186975181597174</v>
      </c>
      <c r="X12">
        <v>34057550.799999997</v>
      </c>
      <c r="Y12">
        <v>11.247525092012056</v>
      </c>
      <c r="Z12">
        <v>0.56409935364638253</v>
      </c>
      <c r="AA12" t="s">
        <v>52</v>
      </c>
    </row>
    <row r="13" spans="1:27" x14ac:dyDescent="0.3">
      <c r="A13" t="s">
        <v>1</v>
      </c>
      <c r="B13">
        <v>2021</v>
      </c>
      <c r="C13">
        <v>26834996.399999999</v>
      </c>
      <c r="D13">
        <v>7.8422530817693792</v>
      </c>
      <c r="E13">
        <v>0.36393468443311267</v>
      </c>
      <c r="F13">
        <v>41143503.700000003</v>
      </c>
      <c r="G13">
        <v>12.023767913980972</v>
      </c>
      <c r="H13">
        <v>0.55798584103898397</v>
      </c>
      <c r="I13">
        <v>14790455.6</v>
      </c>
      <c r="J13">
        <v>4.3223592908651618</v>
      </c>
      <c r="K13">
        <v>0.20058731185102616</v>
      </c>
      <c r="L13">
        <v>35968468.700000003</v>
      </c>
      <c r="M13">
        <v>10.511416893989242</v>
      </c>
      <c r="N13">
        <v>0.48780231272461777</v>
      </c>
      <c r="O13">
        <v>13113002.6</v>
      </c>
      <c r="P13">
        <v>3.8321408178426242</v>
      </c>
      <c r="Q13">
        <v>0.48780231272461777</v>
      </c>
      <c r="R13">
        <v>19015870</v>
      </c>
      <c r="S13">
        <v>5.5571934084562011</v>
      </c>
      <c r="T13">
        <v>0.25789213996954718</v>
      </c>
      <c r="U13">
        <v>35655449.600000001</v>
      </c>
      <c r="V13">
        <v>10.419940265297475</v>
      </c>
      <c r="W13">
        <v>0.48355716561589529</v>
      </c>
      <c r="X13">
        <v>37987735.299999997</v>
      </c>
      <c r="Y13">
        <v>11.10152689365982</v>
      </c>
      <c r="Z13">
        <v>0.51518749071768521</v>
      </c>
      <c r="AA13" t="s">
        <v>52</v>
      </c>
    </row>
    <row r="14" spans="1:27" x14ac:dyDescent="0.3">
      <c r="A14" t="s">
        <v>3</v>
      </c>
      <c r="B14">
        <v>2010</v>
      </c>
      <c r="C14">
        <v>154548155.30000001</v>
      </c>
      <c r="D14">
        <v>39.952975946751579</v>
      </c>
      <c r="E14">
        <v>6.4101564307440464</v>
      </c>
      <c r="F14">
        <v>8258630.7999999998</v>
      </c>
      <c r="G14">
        <v>2.1349777812941757</v>
      </c>
      <c r="H14">
        <v>0.34254123078336629</v>
      </c>
      <c r="I14">
        <v>11921746.4</v>
      </c>
      <c r="J14">
        <v>3.0819471525744713</v>
      </c>
      <c r="K14">
        <v>0.49447538990884143</v>
      </c>
      <c r="L14">
        <v>22943438.699999999</v>
      </c>
      <c r="M14">
        <v>5.9312170548881937</v>
      </c>
      <c r="N14">
        <v>0.95161945375990387</v>
      </c>
      <c r="O14">
        <v>16378094.5</v>
      </c>
      <c r="P14">
        <v>4.2339788161297083</v>
      </c>
      <c r="Q14">
        <v>0.67931026144385609</v>
      </c>
      <c r="R14">
        <v>33412829.300000001</v>
      </c>
      <c r="S14">
        <v>8.6377088276757732</v>
      </c>
      <c r="T14">
        <v>1.3858558336784501</v>
      </c>
      <c r="U14">
        <v>31031546.100000001</v>
      </c>
      <c r="V14">
        <v>8.0221120240301751</v>
      </c>
      <c r="W14">
        <v>1.2870879267547317</v>
      </c>
      <c r="X14">
        <v>42619568.5</v>
      </c>
      <c r="Y14">
        <v>11.017786604027044</v>
      </c>
      <c r="Z14">
        <v>1.7677215270896951</v>
      </c>
      <c r="AA14" t="s">
        <v>53</v>
      </c>
    </row>
    <row r="15" spans="1:27" x14ac:dyDescent="0.3">
      <c r="A15" t="s">
        <v>3</v>
      </c>
      <c r="B15">
        <v>2011</v>
      </c>
      <c r="C15">
        <v>211496259</v>
      </c>
      <c r="D15">
        <v>43.443475198986789</v>
      </c>
      <c r="E15">
        <v>7.3180440132182447</v>
      </c>
      <c r="F15">
        <v>9757004.1999999993</v>
      </c>
      <c r="G15">
        <v>2.0041875538758815</v>
      </c>
      <c r="H15">
        <v>0.33760496053386579</v>
      </c>
      <c r="I15">
        <v>12708625.5</v>
      </c>
      <c r="J15">
        <v>2.6104804847751995</v>
      </c>
      <c r="K15">
        <v>0.43973487378094817</v>
      </c>
      <c r="L15">
        <v>28516217</v>
      </c>
      <c r="M15">
        <v>5.857519995228027</v>
      </c>
      <c r="N15">
        <v>0.9866979779367272</v>
      </c>
      <c r="O15">
        <v>18988112.600000001</v>
      </c>
      <c r="P15">
        <v>3.9003507802644806</v>
      </c>
      <c r="Q15">
        <v>0.65701324643640113</v>
      </c>
      <c r="R15">
        <v>49479451.299999997</v>
      </c>
      <c r="S15">
        <v>10.163580791332222</v>
      </c>
      <c r="T15">
        <v>1.7120529889055329</v>
      </c>
      <c r="U15">
        <v>34236307</v>
      </c>
      <c r="V15">
        <v>7.0324844566607574</v>
      </c>
      <c r="W15">
        <v>1.1846204876657032</v>
      </c>
      <c r="X15">
        <v>45824413.799999997</v>
      </c>
      <c r="Y15">
        <v>9.41279904354435</v>
      </c>
      <c r="Z15">
        <v>1.5855839656640238</v>
      </c>
      <c r="AA15" t="s">
        <v>53</v>
      </c>
    </row>
    <row r="16" spans="1:27" x14ac:dyDescent="0.3">
      <c r="A16" t="s">
        <v>3</v>
      </c>
      <c r="B16">
        <v>2012</v>
      </c>
      <c r="C16">
        <v>231588644.19999999</v>
      </c>
      <c r="D16">
        <v>42.783250860330881</v>
      </c>
      <c r="E16">
        <v>7.492356819404618</v>
      </c>
      <c r="F16">
        <v>10933963.300000001</v>
      </c>
      <c r="G16">
        <v>2.0199198297372791</v>
      </c>
      <c r="H16">
        <v>0.353735628000515</v>
      </c>
      <c r="I16">
        <v>12721843</v>
      </c>
      <c r="J16">
        <v>2.3502093652083498</v>
      </c>
      <c r="K16">
        <v>0.41157711979232225</v>
      </c>
      <c r="L16">
        <v>34623732.5</v>
      </c>
      <c r="M16">
        <v>6.3963232669958829</v>
      </c>
      <c r="N16">
        <v>1.1201471436811334</v>
      </c>
      <c r="O16">
        <v>20722883.300000001</v>
      </c>
      <c r="P16">
        <v>3.8283065123331359</v>
      </c>
      <c r="Q16">
        <v>0.67042681020402584</v>
      </c>
      <c r="R16">
        <v>55098048.600000001</v>
      </c>
      <c r="S16">
        <v>10.178709941981269</v>
      </c>
      <c r="T16">
        <v>1.7825323067550352</v>
      </c>
      <c r="U16">
        <v>37583210.200000003</v>
      </c>
      <c r="V16">
        <v>6.9430516149770112</v>
      </c>
      <c r="W16">
        <v>1.2158921790392658</v>
      </c>
      <c r="X16">
        <v>57240458.600000001</v>
      </c>
      <c r="Y16">
        <v>10.574494738737211</v>
      </c>
      <c r="Z16">
        <v>1.8518435643467432</v>
      </c>
      <c r="AA16" t="s">
        <v>53</v>
      </c>
    </row>
    <row r="17" spans="1:27" x14ac:dyDescent="0.3">
      <c r="A17" t="s">
        <v>3</v>
      </c>
      <c r="B17">
        <v>2013</v>
      </c>
      <c r="C17">
        <v>244363281.5</v>
      </c>
      <c r="D17">
        <v>42.849345118532881</v>
      </c>
      <c r="E17">
        <v>7.5430915180574019</v>
      </c>
      <c r="F17">
        <v>9670580.6999999993</v>
      </c>
      <c r="G17">
        <v>1.695745970373717</v>
      </c>
      <c r="H17">
        <v>0.29851487836096852</v>
      </c>
      <c r="I17">
        <v>13500485.699999999</v>
      </c>
      <c r="J17">
        <v>2.3673236317507791</v>
      </c>
      <c r="K17">
        <v>0.41673772977764356</v>
      </c>
      <c r="L17">
        <v>38786309.799999997</v>
      </c>
      <c r="M17">
        <v>6.8012181056528078</v>
      </c>
      <c r="N17">
        <v>1.197269420647908</v>
      </c>
      <c r="O17">
        <v>21685478.199999999</v>
      </c>
      <c r="P17">
        <v>3.8025702296530226</v>
      </c>
      <c r="Q17">
        <v>0.66939495030246055</v>
      </c>
      <c r="R17">
        <v>49051584.299999997</v>
      </c>
      <c r="S17">
        <v>8.6012442269544049</v>
      </c>
      <c r="T17">
        <v>1.5141415158995875</v>
      </c>
      <c r="U17">
        <v>40989307.5</v>
      </c>
      <c r="V17">
        <v>7.187515949433541</v>
      </c>
      <c r="W17">
        <v>1.2652723266621244</v>
      </c>
      <c r="X17">
        <v>54382789.700000003</v>
      </c>
      <c r="Y17">
        <v>9.5360764107429752</v>
      </c>
      <c r="Z17">
        <v>1.6787070348552733</v>
      </c>
      <c r="AA17" t="s">
        <v>53</v>
      </c>
    </row>
    <row r="18" spans="1:27" x14ac:dyDescent="0.3">
      <c r="A18" t="s">
        <v>3</v>
      </c>
      <c r="B18">
        <v>2014</v>
      </c>
      <c r="C18">
        <v>291482111.39999998</v>
      </c>
      <c r="D18">
        <v>44.288744965266318</v>
      </c>
      <c r="E18">
        <v>8.0190929202694115</v>
      </c>
      <c r="F18">
        <v>10219811.300000001</v>
      </c>
      <c r="G18">
        <v>1.5528315411360332</v>
      </c>
      <c r="H18">
        <v>0.28116173595934557</v>
      </c>
      <c r="I18">
        <v>14800349.199999999</v>
      </c>
      <c r="J18">
        <v>2.2488134450767649</v>
      </c>
      <c r="K18">
        <v>0.40717893429955121</v>
      </c>
      <c r="L18">
        <v>41635695.899999999</v>
      </c>
      <c r="M18">
        <v>6.326263757009702</v>
      </c>
      <c r="N18">
        <v>1.1454579926656185</v>
      </c>
      <c r="O18">
        <v>27803569.5</v>
      </c>
      <c r="P18">
        <v>4.2245652496311559</v>
      </c>
      <c r="Q18">
        <v>0.76491626283611647</v>
      </c>
      <c r="R18">
        <v>47728692.399999999</v>
      </c>
      <c r="S18">
        <v>7.2520535654019032</v>
      </c>
      <c r="T18">
        <v>1.3130851065962073</v>
      </c>
      <c r="U18">
        <v>49569518.5</v>
      </c>
      <c r="V18">
        <v>7.5317547013540365</v>
      </c>
      <c r="W18">
        <v>1.3637288853003475</v>
      </c>
      <c r="X18">
        <v>63659888.399999999</v>
      </c>
      <c r="Y18">
        <v>9.6726915704128373</v>
      </c>
      <c r="Z18">
        <v>1.7513752659525335</v>
      </c>
      <c r="AA18" t="s">
        <v>53</v>
      </c>
    </row>
    <row r="19" spans="1:27" x14ac:dyDescent="0.3">
      <c r="A19" t="s">
        <v>3</v>
      </c>
      <c r="B19">
        <v>2015</v>
      </c>
      <c r="C19">
        <v>364276471.5</v>
      </c>
      <c r="D19">
        <v>48.726008044585086</v>
      </c>
      <c r="E19">
        <v>9.0304633000712933</v>
      </c>
      <c r="F19">
        <v>10975296.800000001</v>
      </c>
      <c r="G19">
        <v>1.4680673664329951</v>
      </c>
      <c r="H19">
        <v>0.27207910121581902</v>
      </c>
      <c r="I19">
        <v>14909615.899999999</v>
      </c>
      <c r="J19">
        <v>1.9943260713314381</v>
      </c>
      <c r="K19">
        <v>0.36961140709607815</v>
      </c>
      <c r="L19">
        <v>42557893.600000001</v>
      </c>
      <c r="M19">
        <v>5.6925890859086028</v>
      </c>
      <c r="N19">
        <v>1.0550159737207705</v>
      </c>
      <c r="O19">
        <v>33845479.100000001</v>
      </c>
      <c r="P19">
        <v>4.5272072613106893</v>
      </c>
      <c r="Q19">
        <v>0.83903403266021803</v>
      </c>
      <c r="R19">
        <v>49774443.100000001</v>
      </c>
      <c r="S19">
        <v>6.6578824180395708</v>
      </c>
      <c r="T19">
        <v>1.2339152178705477</v>
      </c>
      <c r="U19">
        <v>50885490.299999997</v>
      </c>
      <c r="V19">
        <v>6.8064972725268538</v>
      </c>
      <c r="W19">
        <v>1.2614582291524248</v>
      </c>
      <c r="X19">
        <v>62901553.799999997</v>
      </c>
      <c r="Y19">
        <v>8.4137786990607246</v>
      </c>
      <c r="Z19">
        <v>1.5593380784911879</v>
      </c>
      <c r="AA19" t="s">
        <v>53</v>
      </c>
    </row>
    <row r="20" spans="1:27" x14ac:dyDescent="0.3">
      <c r="A20" t="s">
        <v>3</v>
      </c>
      <c r="B20">
        <v>2016</v>
      </c>
      <c r="C20">
        <v>441184620.60000002</v>
      </c>
      <c r="D20">
        <v>49.601997244437221</v>
      </c>
      <c r="E20">
        <v>9.8444253319643931</v>
      </c>
      <c r="F20">
        <v>8639332.9000000004</v>
      </c>
      <c r="G20">
        <v>0.97131256777896813</v>
      </c>
      <c r="H20">
        <v>0.19277477881338775</v>
      </c>
      <c r="I20">
        <v>14640824.4</v>
      </c>
      <c r="J20">
        <v>1.6460549566697413</v>
      </c>
      <c r="K20">
        <v>0.32668977084511358</v>
      </c>
      <c r="L20">
        <v>52003409.399999999</v>
      </c>
      <c r="M20">
        <v>5.8466973899772894</v>
      </c>
      <c r="N20">
        <v>1.1603842403881728</v>
      </c>
      <c r="O20">
        <v>41941837.100000001</v>
      </c>
      <c r="P20">
        <v>4.7154837025632137</v>
      </c>
      <c r="Q20">
        <v>0.93587415412359454</v>
      </c>
      <c r="R20">
        <v>71199712.200000003</v>
      </c>
      <c r="S20">
        <v>8.0049207598083782</v>
      </c>
      <c r="T20">
        <v>1.5887232185406199</v>
      </c>
      <c r="U20">
        <v>53366504.299999997</v>
      </c>
      <c r="V20">
        <v>5.9999489457131974</v>
      </c>
      <c r="W20">
        <v>1.1907998200273318</v>
      </c>
      <c r="X20">
        <v>69787213</v>
      </c>
      <c r="Y20">
        <v>7.8461147222568295</v>
      </c>
      <c r="Z20">
        <v>1.5572052501967808</v>
      </c>
      <c r="AA20" t="s">
        <v>53</v>
      </c>
    </row>
    <row r="21" spans="1:27" x14ac:dyDescent="0.3">
      <c r="A21" t="s">
        <v>3</v>
      </c>
      <c r="B21">
        <v>2017</v>
      </c>
      <c r="C21">
        <v>442707868.80000001</v>
      </c>
      <c r="D21">
        <v>46.995110913648389</v>
      </c>
      <c r="E21">
        <v>9.4610236994282886</v>
      </c>
      <c r="F21">
        <v>9988936.1999999993</v>
      </c>
      <c r="G21">
        <v>1.0603632727396359</v>
      </c>
      <c r="H21">
        <v>0.21347161137307788</v>
      </c>
      <c r="I21">
        <v>16346235.800000001</v>
      </c>
      <c r="J21">
        <v>1.7352146157327348</v>
      </c>
      <c r="K21">
        <v>0.34933222379679363</v>
      </c>
      <c r="L21">
        <v>53766231.5</v>
      </c>
      <c r="M21">
        <v>5.7074883706051622</v>
      </c>
      <c r="N21">
        <v>1.1490276688085104</v>
      </c>
      <c r="O21">
        <v>44917519.399999999</v>
      </c>
      <c r="P21">
        <v>4.7681641889283561</v>
      </c>
      <c r="Q21">
        <v>0.9599235647535207</v>
      </c>
      <c r="R21">
        <v>98036323.900000006</v>
      </c>
      <c r="S21">
        <v>10.406925740297252</v>
      </c>
      <c r="T21">
        <v>2.0951151971544268</v>
      </c>
      <c r="U21">
        <v>54509601.899999999</v>
      </c>
      <c r="V21">
        <v>5.7863999438117037</v>
      </c>
      <c r="W21">
        <v>1.1649140929439501</v>
      </c>
      <c r="X21">
        <v>80144604.799999997</v>
      </c>
      <c r="Y21">
        <v>8.5076522401006773</v>
      </c>
      <c r="Z21">
        <v>1.7127547505523675</v>
      </c>
      <c r="AA21" t="s">
        <v>53</v>
      </c>
    </row>
    <row r="22" spans="1:27" x14ac:dyDescent="0.3">
      <c r="A22" t="s">
        <v>3</v>
      </c>
      <c r="B22">
        <v>2018</v>
      </c>
      <c r="C22">
        <v>573944614.10000002</v>
      </c>
      <c r="D22">
        <v>50.936944610974678</v>
      </c>
      <c r="E22">
        <v>10.254288490006477</v>
      </c>
      <c r="F22">
        <v>11431854.5</v>
      </c>
      <c r="G22">
        <v>1.0145643415093797</v>
      </c>
      <c r="H22">
        <v>0.20424537688640845</v>
      </c>
      <c r="I22">
        <v>17636805.800000001</v>
      </c>
      <c r="J22">
        <v>1.5652468514890396</v>
      </c>
      <c r="K22">
        <v>0.31510513431511872</v>
      </c>
      <c r="L22">
        <v>56205077.799999997</v>
      </c>
      <c r="M22">
        <v>4.9881379917528212</v>
      </c>
      <c r="N22">
        <v>1.0041789193687609</v>
      </c>
      <c r="O22">
        <v>51588113.899999999</v>
      </c>
      <c r="P22">
        <v>4.5783875930772542</v>
      </c>
      <c r="Q22">
        <v>0.92169068162689316</v>
      </c>
      <c r="R22">
        <v>101961648.90000001</v>
      </c>
      <c r="S22">
        <v>9.0489826629125734</v>
      </c>
      <c r="T22">
        <v>1.8216812860538203</v>
      </c>
      <c r="U22">
        <v>62795340.899999999</v>
      </c>
      <c r="V22">
        <v>5.5730164943986571</v>
      </c>
      <c r="W22">
        <v>1.121922787665903</v>
      </c>
      <c r="X22">
        <v>77298259.5</v>
      </c>
      <c r="Y22">
        <v>6.8601343508560797</v>
      </c>
      <c r="Z22">
        <v>1.3810368338961014</v>
      </c>
      <c r="AA22" t="s">
        <v>53</v>
      </c>
    </row>
    <row r="23" spans="1:27" x14ac:dyDescent="0.3">
      <c r="A23" t="s">
        <v>3</v>
      </c>
      <c r="B23">
        <v>2019</v>
      </c>
      <c r="C23">
        <v>619698898.39999998</v>
      </c>
      <c r="D23">
        <v>50.477222660564728</v>
      </c>
      <c r="E23">
        <v>10.379116810554226</v>
      </c>
      <c r="F23">
        <v>13262775.1</v>
      </c>
      <c r="G23">
        <v>1.0803118313558286</v>
      </c>
      <c r="H23">
        <v>0.22213351088798708</v>
      </c>
      <c r="I23">
        <v>17125262.600000001</v>
      </c>
      <c r="J23">
        <v>1.3949285622626204</v>
      </c>
      <c r="K23">
        <v>0.28682494255796726</v>
      </c>
      <c r="L23">
        <v>57507778.399999999</v>
      </c>
      <c r="M23">
        <v>4.684263506851531</v>
      </c>
      <c r="N23">
        <v>0.96317736092504125</v>
      </c>
      <c r="O23">
        <v>43796839.199999996</v>
      </c>
      <c r="P23">
        <v>3.5674467226507329</v>
      </c>
      <c r="Q23">
        <v>0.73353770865741508</v>
      </c>
      <c r="R23">
        <v>116951688.5</v>
      </c>
      <c r="S23">
        <v>9.5262335243542964</v>
      </c>
      <c r="T23">
        <v>1.9587823042240402</v>
      </c>
      <c r="U23">
        <v>70819065.200000003</v>
      </c>
      <c r="V23">
        <v>5.7685268312451328</v>
      </c>
      <c r="W23">
        <v>1.1861233770511022</v>
      </c>
      <c r="X23">
        <v>89336451.100000009</v>
      </c>
      <c r="Y23">
        <v>7.2768500081609204</v>
      </c>
      <c r="Z23">
        <v>1.4962644984544735</v>
      </c>
      <c r="AA23" t="s">
        <v>53</v>
      </c>
    </row>
    <row r="24" spans="1:27" x14ac:dyDescent="0.3">
      <c r="A24" t="s">
        <v>3</v>
      </c>
      <c r="B24">
        <v>2020</v>
      </c>
      <c r="C24">
        <v>563492113.5</v>
      </c>
      <c r="D24">
        <v>49.704329205379274</v>
      </c>
      <c r="E24">
        <v>9.3331883692054571</v>
      </c>
      <c r="F24">
        <v>13381553.800000001</v>
      </c>
      <c r="G24">
        <v>1.1803557484122518</v>
      </c>
      <c r="H24">
        <v>0.2216403021371782</v>
      </c>
      <c r="I24">
        <v>16304602</v>
      </c>
      <c r="J24">
        <v>1.4381910340093611</v>
      </c>
      <c r="K24">
        <v>0.27005510477463684</v>
      </c>
      <c r="L24">
        <v>61749242</v>
      </c>
      <c r="M24">
        <v>5.4467570690332865</v>
      </c>
      <c r="N24">
        <v>1.0227602009582573</v>
      </c>
      <c r="O24">
        <v>46271875.899999999</v>
      </c>
      <c r="P24">
        <v>4.0815345904287534</v>
      </c>
      <c r="Q24">
        <v>0.76640670494707519</v>
      </c>
      <c r="R24">
        <v>68882765.299999997</v>
      </c>
      <c r="S24">
        <v>6.0759885737923032</v>
      </c>
      <c r="T24">
        <v>1.1409136144665302</v>
      </c>
      <c r="U24">
        <v>63847012.799999997</v>
      </c>
      <c r="V24">
        <v>5.6317965539570309</v>
      </c>
      <c r="W24">
        <v>1.0575058337058196</v>
      </c>
      <c r="X24">
        <v>87720438.200000003</v>
      </c>
      <c r="Y24">
        <v>7.7376159024680442</v>
      </c>
      <c r="Z24">
        <v>1.4529242804564044</v>
      </c>
      <c r="AA24" t="s">
        <v>53</v>
      </c>
    </row>
    <row r="25" spans="1:27" x14ac:dyDescent="0.3">
      <c r="A25" t="s">
        <v>3</v>
      </c>
      <c r="B25">
        <v>2021</v>
      </c>
      <c r="C25">
        <v>954683593.10000002</v>
      </c>
      <c r="D25">
        <v>59.094249656493048</v>
      </c>
      <c r="E25">
        <v>12.947364218327925</v>
      </c>
      <c r="F25">
        <v>14041027.9</v>
      </c>
      <c r="G25">
        <v>0.86912985009209365</v>
      </c>
      <c r="H25">
        <v>0.19042361630065399</v>
      </c>
      <c r="I25">
        <v>18200346.399999999</v>
      </c>
      <c r="J25">
        <v>1.1265887690641347</v>
      </c>
      <c r="K25">
        <v>0.24683205560844934</v>
      </c>
      <c r="L25">
        <v>66088710.600000001</v>
      </c>
      <c r="M25">
        <v>4.0908451678639404</v>
      </c>
      <c r="N25">
        <v>0.89629130849454142</v>
      </c>
      <c r="O25">
        <v>53882092.199999996</v>
      </c>
      <c r="P25">
        <v>3.335263988502891</v>
      </c>
      <c r="Q25">
        <v>0.73074584878285576</v>
      </c>
      <c r="R25">
        <v>112274754.90000001</v>
      </c>
      <c r="S25">
        <v>6.9497291501972995</v>
      </c>
      <c r="T25">
        <v>1.5226637963825691</v>
      </c>
      <c r="U25">
        <v>67050686.399999999</v>
      </c>
      <c r="V25">
        <v>4.1503908000499008</v>
      </c>
      <c r="W25">
        <v>0.90933756920524877</v>
      </c>
      <c r="X25">
        <v>104377988.10000001</v>
      </c>
      <c r="Y25">
        <v>6.4609247838804844</v>
      </c>
      <c r="Z25">
        <v>1.41556829726039</v>
      </c>
      <c r="AA25" t="s">
        <v>53</v>
      </c>
    </row>
    <row r="26" spans="1:27" x14ac:dyDescent="0.3">
      <c r="A26" t="s">
        <v>2</v>
      </c>
      <c r="B26">
        <v>2010</v>
      </c>
      <c r="C26">
        <v>21343452</v>
      </c>
      <c r="D26">
        <v>12.800245321944661</v>
      </c>
      <c r="E26">
        <v>0.8852571926626992</v>
      </c>
      <c r="F26">
        <v>7042731.2000000002</v>
      </c>
      <c r="G26">
        <v>4.2237163461896277</v>
      </c>
      <c r="H26">
        <v>0.29210965736892064</v>
      </c>
      <c r="I26">
        <v>9232575.9000000004</v>
      </c>
      <c r="J26">
        <v>5.5370254293201508</v>
      </c>
      <c r="K26">
        <v>0.38293731596366393</v>
      </c>
      <c r="L26">
        <v>19506988.699999999</v>
      </c>
      <c r="M26">
        <v>11.698868620333878</v>
      </c>
      <c r="N26">
        <v>0.80908664886378245</v>
      </c>
      <c r="O26">
        <v>6692119.0999999996</v>
      </c>
      <c r="P26">
        <v>4.0134447887657307</v>
      </c>
      <c r="Q26">
        <v>0.27756740415891623</v>
      </c>
      <c r="R26">
        <v>6877385.0999999996</v>
      </c>
      <c r="S26">
        <v>4.1245538188240083</v>
      </c>
      <c r="T26">
        <v>0.28525163719937507</v>
      </c>
      <c r="U26">
        <v>23125010</v>
      </c>
      <c r="V26">
        <v>13.868693830427405</v>
      </c>
      <c r="W26">
        <v>0.95915044262272309</v>
      </c>
      <c r="X26">
        <v>37659890.399999999</v>
      </c>
      <c r="Y26">
        <v>22.585654650313764</v>
      </c>
      <c r="Z26">
        <v>1.5620101589700175</v>
      </c>
      <c r="AA26" t="s">
        <v>54</v>
      </c>
    </row>
    <row r="27" spans="1:27" x14ac:dyDescent="0.3">
      <c r="A27" t="s">
        <v>2</v>
      </c>
      <c r="B27">
        <v>2011</v>
      </c>
      <c r="C27">
        <v>16237893</v>
      </c>
      <c r="D27">
        <v>7.9648657733708523</v>
      </c>
      <c r="E27">
        <v>0.5618520924094853</v>
      </c>
      <c r="F27">
        <v>12333582.800000001</v>
      </c>
      <c r="G27">
        <v>6.0497585189627401</v>
      </c>
      <c r="H27">
        <v>0.42675791145351422</v>
      </c>
      <c r="I27">
        <v>11070818.5</v>
      </c>
      <c r="J27">
        <v>5.4303586896311513</v>
      </c>
      <c r="K27">
        <v>0.38306463399596485</v>
      </c>
      <c r="L27">
        <v>21852725.300000001</v>
      </c>
      <c r="M27">
        <v>10.71900300099559</v>
      </c>
      <c r="N27">
        <v>0.75613254962664789</v>
      </c>
      <c r="O27">
        <v>7142569</v>
      </c>
      <c r="P27">
        <v>3.503508944297125</v>
      </c>
      <c r="Q27">
        <v>0.24714212230793278</v>
      </c>
      <c r="R27">
        <v>12803382.6</v>
      </c>
      <c r="S27">
        <v>6.2802005071786047</v>
      </c>
      <c r="T27">
        <v>0.44301359195612361</v>
      </c>
      <c r="U27">
        <v>26800899</v>
      </c>
      <c r="V27">
        <v>13.146136825798093</v>
      </c>
      <c r="W27">
        <v>0.92734575733472813</v>
      </c>
      <c r="X27">
        <v>49049510.200000003</v>
      </c>
      <c r="Y27">
        <v>24.059326231093191</v>
      </c>
      <c r="Z27">
        <v>1.6971764709578019</v>
      </c>
      <c r="AA27" t="s">
        <v>54</v>
      </c>
    </row>
    <row r="28" spans="1:27" x14ac:dyDescent="0.3">
      <c r="A28" t="s">
        <v>2</v>
      </c>
      <c r="B28">
        <v>2012</v>
      </c>
      <c r="C28">
        <v>20470609</v>
      </c>
      <c r="D28">
        <v>9.1399386723002554</v>
      </c>
      <c r="E28">
        <v>0.6622652309586583</v>
      </c>
      <c r="F28">
        <v>13483908.9</v>
      </c>
      <c r="G28">
        <v>6.0204413268253818</v>
      </c>
      <c r="H28">
        <v>0.43623147908711507</v>
      </c>
      <c r="I28">
        <v>12394535.600000001</v>
      </c>
      <c r="J28">
        <v>5.5340461661713265</v>
      </c>
      <c r="K28">
        <v>0.40098806937103404</v>
      </c>
      <c r="L28">
        <v>26021355</v>
      </c>
      <c r="M28">
        <v>11.618295717052366</v>
      </c>
      <c r="N28">
        <v>0.84184298957262271</v>
      </c>
      <c r="O28">
        <v>5881303.5999999996</v>
      </c>
      <c r="P28">
        <v>2.6259479733689752</v>
      </c>
      <c r="Q28">
        <v>0.19027195951971868</v>
      </c>
      <c r="R28">
        <v>14499712.4</v>
      </c>
      <c r="S28">
        <v>6.4739882483218532</v>
      </c>
      <c r="T28">
        <v>0.46909475831520803</v>
      </c>
      <c r="U28">
        <v>29927388.699999999</v>
      </c>
      <c r="V28">
        <v>13.362303844506613</v>
      </c>
      <c r="W28">
        <v>0.96821100873916555</v>
      </c>
      <c r="X28">
        <v>51545418.299999997</v>
      </c>
      <c r="Y28">
        <v>23.014555263112264</v>
      </c>
      <c r="Z28">
        <v>1.667597595914716</v>
      </c>
      <c r="AA28" t="s">
        <v>54</v>
      </c>
    </row>
    <row r="29" spans="1:27" x14ac:dyDescent="0.3">
      <c r="A29" t="s">
        <v>2</v>
      </c>
      <c r="B29">
        <v>2013</v>
      </c>
      <c r="C29">
        <v>22991593.600000001</v>
      </c>
      <c r="D29">
        <v>10.0295112504947</v>
      </c>
      <c r="E29">
        <v>0.70971257877294003</v>
      </c>
      <c r="F29">
        <v>11315663.1</v>
      </c>
      <c r="G29">
        <v>4.9361767758567954</v>
      </c>
      <c r="H29">
        <v>0.34929585912769434</v>
      </c>
      <c r="I29">
        <v>11475985.800000001</v>
      </c>
      <c r="J29">
        <v>5.0061135689010019</v>
      </c>
      <c r="K29">
        <v>0.35424475648698145</v>
      </c>
      <c r="L29">
        <v>28746827</v>
      </c>
      <c r="M29">
        <v>12.540088774556487</v>
      </c>
      <c r="N29">
        <v>0.88736714281995555</v>
      </c>
      <c r="O29">
        <v>9740534.1999999993</v>
      </c>
      <c r="P29">
        <v>4.2490659431596942</v>
      </c>
      <c r="Q29">
        <v>0.30067422754497602</v>
      </c>
      <c r="R29">
        <v>9002074.4000000004</v>
      </c>
      <c r="S29">
        <v>3.9269312098744793</v>
      </c>
      <c r="T29">
        <v>0.27787919132016431</v>
      </c>
      <c r="U29">
        <v>25824334</v>
      </c>
      <c r="V29">
        <v>11.265223842053853</v>
      </c>
      <c r="W29">
        <v>0.79715460342138744</v>
      </c>
      <c r="X29">
        <v>53689269.600000001</v>
      </c>
      <c r="Y29">
        <v>23.420609412826568</v>
      </c>
      <c r="Z29">
        <v>1.6572992130589683</v>
      </c>
      <c r="AA29" t="s">
        <v>54</v>
      </c>
    </row>
    <row r="30" spans="1:27" x14ac:dyDescent="0.3">
      <c r="A30" t="s">
        <v>2</v>
      </c>
      <c r="B30">
        <v>2014</v>
      </c>
      <c r="C30">
        <v>17540770.600000001</v>
      </c>
      <c r="D30">
        <v>7.4692164943940531</v>
      </c>
      <c r="E30">
        <v>0.48257187605417445</v>
      </c>
      <c r="F30">
        <v>7590477.0999999996</v>
      </c>
      <c r="G30">
        <v>3.2321793636386951</v>
      </c>
      <c r="H30">
        <v>0.20882496315716309</v>
      </c>
      <c r="I30">
        <v>12903676.9</v>
      </c>
      <c r="J30">
        <v>5.4946477858738723</v>
      </c>
      <c r="K30">
        <v>0.35499874615713373</v>
      </c>
      <c r="L30">
        <v>30554168.300000001</v>
      </c>
      <c r="M30">
        <v>13.01058562608714</v>
      </c>
      <c r="N30">
        <v>0.84058919953071998</v>
      </c>
      <c r="O30">
        <v>11183279.9</v>
      </c>
      <c r="P30">
        <v>4.7620677902546351</v>
      </c>
      <c r="Q30">
        <v>0.30766814553643046</v>
      </c>
      <c r="R30">
        <v>10239239.9</v>
      </c>
      <c r="S30">
        <v>4.3600763783512289</v>
      </c>
      <c r="T30">
        <v>0.28169624474262023</v>
      </c>
      <c r="U30">
        <v>31570388.899999999</v>
      </c>
      <c r="V30">
        <v>13.44331300395177</v>
      </c>
      <c r="W30">
        <v>0.86854689264523433</v>
      </c>
      <c r="X30">
        <v>58525830.200000003</v>
      </c>
      <c r="Y30">
        <v>24.921487558701987</v>
      </c>
      <c r="Z30">
        <v>1.6101299265177129</v>
      </c>
      <c r="AA30" t="s">
        <v>54</v>
      </c>
    </row>
    <row r="31" spans="1:27" x14ac:dyDescent="0.3">
      <c r="A31" t="s">
        <v>2</v>
      </c>
      <c r="B31">
        <v>2015</v>
      </c>
      <c r="C31">
        <v>27814319.800000001</v>
      </c>
      <c r="D31">
        <v>11.230567473044321</v>
      </c>
      <c r="E31">
        <v>0.68952077287908597</v>
      </c>
      <c r="F31">
        <v>8651769.9000000004</v>
      </c>
      <c r="G31">
        <v>3.4933187768698879</v>
      </c>
      <c r="H31">
        <v>0.21447855317389469</v>
      </c>
      <c r="I31">
        <v>14423055</v>
      </c>
      <c r="J31">
        <v>5.8235863220688664</v>
      </c>
      <c r="K31">
        <v>0.35754949617274351</v>
      </c>
      <c r="L31">
        <v>30034359.600000001</v>
      </c>
      <c r="M31">
        <v>12.126951312232933</v>
      </c>
      <c r="N31">
        <v>0.74455586162924581</v>
      </c>
      <c r="O31">
        <v>10620012.699999999</v>
      </c>
      <c r="P31">
        <v>4.2880347263404079</v>
      </c>
      <c r="Q31">
        <v>0.26327156002893543</v>
      </c>
      <c r="R31">
        <v>14728578.300000001</v>
      </c>
      <c r="S31">
        <v>5.9469472404702284</v>
      </c>
      <c r="T31">
        <v>0.36512346035606214</v>
      </c>
      <c r="U31">
        <v>30129902.199999999</v>
      </c>
      <c r="V31">
        <v>12.165528477648643</v>
      </c>
      <c r="W31">
        <v>0.74692437568490422</v>
      </c>
      <c r="X31">
        <v>51860946.899999999</v>
      </c>
      <c r="Y31">
        <v>20.939856432384108</v>
      </c>
      <c r="Z31">
        <v>1.2856399310088191</v>
      </c>
      <c r="AA31" t="s">
        <v>54</v>
      </c>
    </row>
    <row r="32" spans="1:27" x14ac:dyDescent="0.3">
      <c r="A32" t="s">
        <v>2</v>
      </c>
      <c r="B32">
        <v>2016</v>
      </c>
      <c r="C32">
        <v>37161108.399999999</v>
      </c>
      <c r="D32">
        <v>13.312680832091317</v>
      </c>
      <c r="E32">
        <v>0.82919879754492687</v>
      </c>
      <c r="F32">
        <v>9412402.3000000007</v>
      </c>
      <c r="G32">
        <v>3.3719206201917871</v>
      </c>
      <c r="H32">
        <v>0.2100247545137568</v>
      </c>
      <c r="I32">
        <v>14443811.4</v>
      </c>
      <c r="J32">
        <v>5.1743841732966738</v>
      </c>
      <c r="K32">
        <v>0.32229369791471846</v>
      </c>
      <c r="L32">
        <v>33414973.800000001</v>
      </c>
      <c r="M32">
        <v>11.970656968135364</v>
      </c>
      <c r="N32">
        <v>0.74560897906250923</v>
      </c>
      <c r="O32">
        <v>12055060.5</v>
      </c>
      <c r="P32">
        <v>4.3186325639321126</v>
      </c>
      <c r="Q32">
        <v>0.26899202153322599</v>
      </c>
      <c r="R32">
        <v>19211328.699999999</v>
      </c>
      <c r="S32">
        <v>6.8823105218114478</v>
      </c>
      <c r="T32">
        <v>0.42867426035334139</v>
      </c>
      <c r="U32">
        <v>29953980.100000001</v>
      </c>
      <c r="V32">
        <v>10.730782635162592</v>
      </c>
      <c r="W32">
        <v>0.66838168585425373</v>
      </c>
      <c r="X32">
        <v>59883292.899999999</v>
      </c>
      <c r="Y32">
        <v>21.452728400112527</v>
      </c>
      <c r="Z32">
        <v>1.3362129549857737</v>
      </c>
      <c r="AA32" t="s">
        <v>54</v>
      </c>
    </row>
    <row r="33" spans="1:27" x14ac:dyDescent="0.3">
      <c r="A33" t="s">
        <v>2</v>
      </c>
      <c r="B33">
        <v>2017</v>
      </c>
      <c r="C33">
        <v>42516701.299999997</v>
      </c>
      <c r="D33">
        <v>13.867314856290186</v>
      </c>
      <c r="E33">
        <v>0.90861614841216376</v>
      </c>
      <c r="F33">
        <v>9955669.5999999996</v>
      </c>
      <c r="G33">
        <v>3.2471570165862462</v>
      </c>
      <c r="H33">
        <v>0.2127606773391911</v>
      </c>
      <c r="I33">
        <v>14214323.199999999</v>
      </c>
      <c r="J33">
        <v>4.6361662418874028</v>
      </c>
      <c r="K33">
        <v>0.30377153455857736</v>
      </c>
      <c r="L33">
        <v>34178125.299999997</v>
      </c>
      <c r="M33">
        <v>11.147591657888977</v>
      </c>
      <c r="N33">
        <v>0.73041406366195039</v>
      </c>
      <c r="O33">
        <v>13485887.799999999</v>
      </c>
      <c r="P33">
        <v>4.3985785943182423</v>
      </c>
      <c r="Q33">
        <v>0.28820428340132276</v>
      </c>
      <c r="R33">
        <v>25729163.5</v>
      </c>
      <c r="S33">
        <v>8.391864851553505</v>
      </c>
      <c r="T33">
        <v>0.54985294546444097</v>
      </c>
      <c r="U33">
        <v>27342527.600000001</v>
      </c>
      <c r="V33">
        <v>8.9180822500922581</v>
      </c>
      <c r="W33">
        <v>0.58433183563479529</v>
      </c>
      <c r="X33">
        <v>65853277.299999997</v>
      </c>
      <c r="Y33">
        <v>21.478809566952158</v>
      </c>
      <c r="Z33">
        <v>1.4073375720859176</v>
      </c>
      <c r="AA33" t="s">
        <v>54</v>
      </c>
    </row>
    <row r="34" spans="1:27" x14ac:dyDescent="0.3">
      <c r="A34" t="s">
        <v>2</v>
      </c>
      <c r="B34">
        <v>2018</v>
      </c>
      <c r="C34">
        <v>49145923.600000001</v>
      </c>
      <c r="D34">
        <v>14.461536521252475</v>
      </c>
      <c r="E34">
        <v>0.87805768417649421</v>
      </c>
      <c r="F34">
        <v>8764296.1999999993</v>
      </c>
      <c r="G34">
        <v>2.5789563059381444</v>
      </c>
      <c r="H34">
        <v>0.15658587856529463</v>
      </c>
      <c r="I34">
        <v>16943004.5</v>
      </c>
      <c r="J34">
        <v>4.9855992197996866</v>
      </c>
      <c r="K34">
        <v>0.30270944575883241</v>
      </c>
      <c r="L34">
        <v>36533255.299999997</v>
      </c>
      <c r="M34">
        <v>10.750169435440021</v>
      </c>
      <c r="N34">
        <v>0.65271548878057162</v>
      </c>
      <c r="O34">
        <v>16078537.6</v>
      </c>
      <c r="P34">
        <v>4.731223704395517</v>
      </c>
      <c r="Q34">
        <v>0.28726458790166454</v>
      </c>
      <c r="R34">
        <v>15870123.5</v>
      </c>
      <c r="S34">
        <v>4.6698963775713249</v>
      </c>
      <c r="T34">
        <v>0.28354099113939452</v>
      </c>
      <c r="U34">
        <v>33376177.100000001</v>
      </c>
      <c r="V34">
        <v>9.8211767877212193</v>
      </c>
      <c r="W34">
        <v>0.59631006245023632</v>
      </c>
      <c r="X34">
        <v>73334277</v>
      </c>
      <c r="Y34">
        <v>21.579131032856306</v>
      </c>
      <c r="Z34">
        <v>1.3102149825784848</v>
      </c>
      <c r="AA34" t="s">
        <v>54</v>
      </c>
    </row>
    <row r="35" spans="1:27" x14ac:dyDescent="0.3">
      <c r="A35" t="s">
        <v>2</v>
      </c>
      <c r="B35">
        <v>2019</v>
      </c>
      <c r="C35">
        <v>65346704.899999999</v>
      </c>
      <c r="D35">
        <v>17.686293100896155</v>
      </c>
      <c r="E35">
        <v>1.0944687574773269</v>
      </c>
      <c r="F35">
        <v>10829605.199999999</v>
      </c>
      <c r="G35">
        <v>2.9310670220831461</v>
      </c>
      <c r="H35">
        <v>0.1813812121873952</v>
      </c>
      <c r="I35">
        <v>16651545.1</v>
      </c>
      <c r="J35">
        <v>4.5067935356812647</v>
      </c>
      <c r="K35">
        <v>0.27889081635506724</v>
      </c>
      <c r="L35">
        <v>38141957.299999997</v>
      </c>
      <c r="M35">
        <v>10.323241811228124</v>
      </c>
      <c r="N35">
        <v>0.63882609961384984</v>
      </c>
      <c r="O35">
        <v>16562975.1</v>
      </c>
      <c r="P35">
        <v>4.4828217840475197</v>
      </c>
      <c r="Q35">
        <v>0.27740738887394006</v>
      </c>
      <c r="R35">
        <v>16952851.5</v>
      </c>
      <c r="S35">
        <v>4.58834306923052</v>
      </c>
      <c r="T35">
        <v>0.28393729026270514</v>
      </c>
      <c r="U35">
        <v>30866321.100000001</v>
      </c>
      <c r="V35">
        <v>8.3540677797967362</v>
      </c>
      <c r="W35">
        <v>0.51696905228672363</v>
      </c>
      <c r="X35">
        <v>74273036.900000006</v>
      </c>
      <c r="Y35">
        <v>20.102233190140179</v>
      </c>
      <c r="Z35">
        <v>1.243972722640077</v>
      </c>
      <c r="AA35" t="s">
        <v>54</v>
      </c>
    </row>
    <row r="36" spans="1:27" x14ac:dyDescent="0.3">
      <c r="A36" t="s">
        <v>2</v>
      </c>
      <c r="B36">
        <v>2020</v>
      </c>
      <c r="C36">
        <v>110161873.2</v>
      </c>
      <c r="D36">
        <v>26.059350420808276</v>
      </c>
      <c r="E36">
        <v>1.824624496151225</v>
      </c>
      <c r="F36">
        <v>9714259.5999999996</v>
      </c>
      <c r="G36">
        <v>2.2979574297498493</v>
      </c>
      <c r="H36">
        <v>0.16089846253751067</v>
      </c>
      <c r="I36">
        <v>16061564.4</v>
      </c>
      <c r="J36">
        <v>3.799444606811381</v>
      </c>
      <c r="K36">
        <v>0.26602964346425489</v>
      </c>
      <c r="L36">
        <v>40571888.899999999</v>
      </c>
      <c r="M36">
        <v>9.5974863114364837</v>
      </c>
      <c r="N36">
        <v>0.67199712742417295</v>
      </c>
      <c r="O36">
        <v>15018069.700000001</v>
      </c>
      <c r="P36">
        <v>3.5526006374810173</v>
      </c>
      <c r="Q36">
        <v>0.24874611390982121</v>
      </c>
      <c r="R36">
        <v>25683377.199999999</v>
      </c>
      <c r="S36">
        <v>6.0755332766490904</v>
      </c>
      <c r="T36">
        <v>0.42539689841631939</v>
      </c>
      <c r="U36">
        <v>32192823.800000001</v>
      </c>
      <c r="V36">
        <v>7.6153759197291562</v>
      </c>
      <c r="W36">
        <v>0.5332136536850407</v>
      </c>
      <c r="X36">
        <v>66877671.299999997</v>
      </c>
      <c r="Y36">
        <v>15.820252698229648</v>
      </c>
      <c r="Z36">
        <v>1.1077029988223706</v>
      </c>
      <c r="AA36" t="s">
        <v>54</v>
      </c>
    </row>
    <row r="37" spans="1:27" x14ac:dyDescent="0.3">
      <c r="A37" t="s">
        <v>2</v>
      </c>
      <c r="B37">
        <v>2021</v>
      </c>
      <c r="C37">
        <v>146083864.59999999</v>
      </c>
      <c r="D37">
        <v>29.970662984882896</v>
      </c>
      <c r="E37">
        <v>1.9811810060079069</v>
      </c>
      <c r="F37">
        <v>9886476.5999999996</v>
      </c>
      <c r="G37">
        <v>2.0283161257942988</v>
      </c>
      <c r="H37">
        <v>0.13407982948625821</v>
      </c>
      <c r="I37">
        <v>17263294.399999999</v>
      </c>
      <c r="J37">
        <v>3.541748980203363</v>
      </c>
      <c r="K37">
        <v>0.23412381004604571</v>
      </c>
      <c r="L37">
        <v>42980113.299999997</v>
      </c>
      <c r="M37">
        <v>8.8178286787080449</v>
      </c>
      <c r="N37">
        <v>0.58289383525816041</v>
      </c>
      <c r="O37">
        <v>15303002.199999999</v>
      </c>
      <c r="P37">
        <v>3.1395741264714698</v>
      </c>
      <c r="Q37">
        <v>0.2075384394885266</v>
      </c>
      <c r="R37">
        <v>31186992</v>
      </c>
      <c r="S37">
        <v>6.3983440560227285</v>
      </c>
      <c r="T37">
        <v>0.42295619953718383</v>
      </c>
      <c r="U37">
        <v>35983532.700000003</v>
      </c>
      <c r="V37">
        <v>7.3824055415714502</v>
      </c>
      <c r="W37">
        <v>0.48800660982995669</v>
      </c>
      <c r="X37">
        <v>74725359.5</v>
      </c>
      <c r="Y37">
        <v>15.330704538321186</v>
      </c>
      <c r="Z37">
        <v>1.013421046286535</v>
      </c>
      <c r="AA37" t="s">
        <v>54</v>
      </c>
    </row>
    <row r="38" spans="1:27" x14ac:dyDescent="0.3">
      <c r="A38" t="s">
        <v>4</v>
      </c>
      <c r="B38">
        <v>2010</v>
      </c>
      <c r="C38">
        <v>4252472</v>
      </c>
      <c r="D38">
        <v>4.1236804213342477</v>
      </c>
      <c r="E38">
        <v>0.17637875188122024</v>
      </c>
      <c r="F38">
        <v>7809810.0999999996</v>
      </c>
      <c r="G38">
        <v>7.5732799660311603</v>
      </c>
      <c r="H38">
        <v>0.32392560324144348</v>
      </c>
      <c r="I38">
        <v>23140968.5</v>
      </c>
      <c r="J38">
        <v>22.440114534360848</v>
      </c>
      <c r="K38">
        <v>0.95981234946464866</v>
      </c>
      <c r="L38">
        <v>15718690</v>
      </c>
      <c r="M38">
        <v>15.24262927587117</v>
      </c>
      <c r="N38">
        <v>0.65196030059876175</v>
      </c>
      <c r="O38">
        <v>6759737</v>
      </c>
      <c r="P38">
        <v>6.5550096791392631</v>
      </c>
      <c r="Q38">
        <v>0.65196030059876175</v>
      </c>
      <c r="R38">
        <v>8195332</v>
      </c>
      <c r="S38">
        <v>7.9471258399194733</v>
      </c>
      <c r="T38">
        <v>0.33991580177652536</v>
      </c>
      <c r="U38">
        <v>10769330</v>
      </c>
      <c r="V38">
        <v>10.44316700307199</v>
      </c>
      <c r="W38">
        <v>0.44667689381540471</v>
      </c>
      <c r="X38">
        <v>5354229.8</v>
      </c>
      <c r="Y38">
        <v>5.1920700706752179</v>
      </c>
      <c r="Z38">
        <v>0.22207609348379848</v>
      </c>
      <c r="AA38" t="s">
        <v>55</v>
      </c>
    </row>
    <row r="39" spans="1:27" x14ac:dyDescent="0.3">
      <c r="A39" t="s">
        <v>4</v>
      </c>
      <c r="B39">
        <v>2011</v>
      </c>
      <c r="C39">
        <v>4516776</v>
      </c>
      <c r="D39">
        <v>3.9490628167447848</v>
      </c>
      <c r="E39">
        <v>0.15628628951705406</v>
      </c>
      <c r="F39">
        <v>11581646.1</v>
      </c>
      <c r="G39">
        <v>10.125950007307702</v>
      </c>
      <c r="H39">
        <v>0.40073992942502795</v>
      </c>
      <c r="I39">
        <v>21532830.800000001</v>
      </c>
      <c r="J39">
        <v>18.826371166410922</v>
      </c>
      <c r="K39">
        <v>0.74506378632248726</v>
      </c>
      <c r="L39">
        <v>17781981.300000001</v>
      </c>
      <c r="M39">
        <v>15.546965614385371</v>
      </c>
      <c r="N39">
        <v>0.61527954400188134</v>
      </c>
      <c r="O39">
        <v>8185382.7999999998</v>
      </c>
      <c r="P39">
        <v>7.1565627465923294</v>
      </c>
      <c r="Q39">
        <v>0.61527954400188134</v>
      </c>
      <c r="R39">
        <v>8243727.0999999996</v>
      </c>
      <c r="S39">
        <v>7.2075737565912759</v>
      </c>
      <c r="T39">
        <v>0.28524361629848022</v>
      </c>
      <c r="U39">
        <v>11528977</v>
      </c>
      <c r="V39">
        <v>10.079900881913524</v>
      </c>
      <c r="W39">
        <v>0.39891751046708035</v>
      </c>
      <c r="X39">
        <v>7430744.4000000004</v>
      </c>
      <c r="Y39">
        <v>6.4967747815642269</v>
      </c>
      <c r="Z39">
        <v>0.25711336374122346</v>
      </c>
      <c r="AA39" t="s">
        <v>55</v>
      </c>
    </row>
    <row r="40" spans="1:27" x14ac:dyDescent="0.3">
      <c r="A40" t="s">
        <v>4</v>
      </c>
      <c r="B40">
        <v>2012</v>
      </c>
      <c r="C40">
        <v>5596558.4000000004</v>
      </c>
      <c r="D40">
        <v>4.3924651429093968</v>
      </c>
      <c r="E40">
        <v>0.18105988157702682</v>
      </c>
      <c r="F40">
        <v>12225718.4</v>
      </c>
      <c r="G40">
        <v>9.5953688107723565</v>
      </c>
      <c r="H40">
        <v>0.39552649458604378</v>
      </c>
      <c r="I40">
        <v>21471482.199999999</v>
      </c>
      <c r="J40">
        <v>16.85191690845209</v>
      </c>
      <c r="K40">
        <v>0.69464548505653745</v>
      </c>
      <c r="L40">
        <v>21009294.199999999</v>
      </c>
      <c r="M40">
        <v>16.489168137802075</v>
      </c>
      <c r="N40">
        <v>0.67969277688032637</v>
      </c>
      <c r="O40">
        <v>9137781.5</v>
      </c>
      <c r="P40">
        <v>7.1717980683043248</v>
      </c>
      <c r="Q40">
        <v>0.67969277688032637</v>
      </c>
      <c r="R40">
        <v>9537094.9000000004</v>
      </c>
      <c r="S40">
        <v>7.4851996385616166</v>
      </c>
      <c r="T40">
        <v>0.30854413547848736</v>
      </c>
      <c r="U40">
        <v>12552559.199999999</v>
      </c>
      <c r="V40">
        <v>9.8518901795622575</v>
      </c>
      <c r="W40">
        <v>0.40610044956211278</v>
      </c>
      <c r="X40">
        <v>9340902.1999999993</v>
      </c>
      <c r="Y40">
        <v>7.33121757772164</v>
      </c>
      <c r="Z40">
        <v>0.30219690839902413</v>
      </c>
      <c r="AA40" t="s">
        <v>55</v>
      </c>
    </row>
    <row r="41" spans="1:27" x14ac:dyDescent="0.3">
      <c r="A41" t="s">
        <v>4</v>
      </c>
      <c r="B41">
        <v>2013</v>
      </c>
      <c r="C41">
        <v>4209974.9000000004</v>
      </c>
      <c r="D41">
        <v>3.1567556468010514</v>
      </c>
      <c r="E41">
        <v>0.12995498245273221</v>
      </c>
      <c r="F41">
        <v>13052523.5</v>
      </c>
      <c r="G41">
        <v>9.7871432116206716</v>
      </c>
      <c r="H41">
        <v>0.40290987540243406</v>
      </c>
      <c r="I41">
        <v>21075358.100000001</v>
      </c>
      <c r="J41">
        <v>15.802886542275887</v>
      </c>
      <c r="K41">
        <v>0.65056154897041008</v>
      </c>
      <c r="L41">
        <v>23549567.899999999</v>
      </c>
      <c r="M41">
        <v>17.658117498052011</v>
      </c>
      <c r="N41">
        <v>0.72693632525313279</v>
      </c>
      <c r="O41">
        <v>8823819.4000000004</v>
      </c>
      <c r="P41">
        <v>6.6163438925259772</v>
      </c>
      <c r="Q41">
        <v>0.72693632525313279</v>
      </c>
      <c r="R41">
        <v>6321529.5</v>
      </c>
      <c r="S41">
        <v>4.7400577009483893</v>
      </c>
      <c r="T41">
        <v>0.1951351907696478</v>
      </c>
      <c r="U41">
        <v>13255477.1</v>
      </c>
      <c r="V41">
        <v>9.9393234355071858</v>
      </c>
      <c r="W41">
        <v>0.40917471834169211</v>
      </c>
      <c r="X41">
        <v>11116974.199999999</v>
      </c>
      <c r="Y41">
        <v>8.3358148005090467</v>
      </c>
      <c r="Z41">
        <v>0.3431626604444783</v>
      </c>
      <c r="AA41" t="s">
        <v>55</v>
      </c>
    </row>
    <row r="42" spans="1:27" x14ac:dyDescent="0.3">
      <c r="A42" t="s">
        <v>4</v>
      </c>
      <c r="B42">
        <v>2014</v>
      </c>
      <c r="C42">
        <v>6091542.9000000004</v>
      </c>
      <c r="D42">
        <v>4.1791212986076109</v>
      </c>
      <c r="E42">
        <v>0.16758712329990147</v>
      </c>
      <c r="F42">
        <v>12943301.800000001</v>
      </c>
      <c r="G42">
        <v>8.8797910668389513</v>
      </c>
      <c r="H42">
        <v>0.35608888425696494</v>
      </c>
      <c r="I42">
        <v>23751724.400000002</v>
      </c>
      <c r="J42">
        <v>16.294941847770307</v>
      </c>
      <c r="K42">
        <v>0.653444165288252</v>
      </c>
      <c r="L42">
        <v>27118240.699999999</v>
      </c>
      <c r="M42">
        <v>18.60455046456913</v>
      </c>
      <c r="N42">
        <v>0.74606187996596163</v>
      </c>
      <c r="O42">
        <v>9832485.5999999996</v>
      </c>
      <c r="P42">
        <v>6.7456062714772367</v>
      </c>
      <c r="Q42">
        <v>0.74606187996596163</v>
      </c>
      <c r="R42">
        <v>5574322.2999999998</v>
      </c>
      <c r="S42">
        <v>3.8242805528355328</v>
      </c>
      <c r="T42">
        <v>0.15335763926139143</v>
      </c>
      <c r="U42">
        <v>13977054.5</v>
      </c>
      <c r="V42">
        <v>9.5890002108906351</v>
      </c>
      <c r="W42">
        <v>0.38452891070683298</v>
      </c>
      <c r="X42">
        <v>10890258</v>
      </c>
      <c r="Y42">
        <v>7.4712942028417677</v>
      </c>
      <c r="Z42">
        <v>0.29960669081288721</v>
      </c>
      <c r="AA42" t="s">
        <v>55</v>
      </c>
    </row>
    <row r="43" spans="1:27" x14ac:dyDescent="0.3">
      <c r="A43" t="s">
        <v>4</v>
      </c>
      <c r="B43">
        <v>2015</v>
      </c>
      <c r="C43">
        <v>8371152.5</v>
      </c>
      <c r="D43">
        <v>4.7724755574870947</v>
      </c>
      <c r="E43">
        <v>0.20752200964082868</v>
      </c>
      <c r="F43">
        <v>17281497.699999999</v>
      </c>
      <c r="G43">
        <v>9.8523501238353326</v>
      </c>
      <c r="H43">
        <v>0.42841067968924934</v>
      </c>
      <c r="I43">
        <v>36153461.899999999</v>
      </c>
      <c r="J43">
        <v>20.611440687084716</v>
      </c>
      <c r="K43">
        <v>0.89624924034786524</v>
      </c>
      <c r="L43">
        <v>27075927.199999999</v>
      </c>
      <c r="M43">
        <v>15.43624975871602</v>
      </c>
      <c r="N43">
        <v>0.67121591984290996</v>
      </c>
      <c r="O43">
        <v>10013454</v>
      </c>
      <c r="P43">
        <v>5.708767635163901</v>
      </c>
      <c r="Q43">
        <v>0.67121591984290996</v>
      </c>
      <c r="R43">
        <v>6148542.4000000004</v>
      </c>
      <c r="S43">
        <v>3.5053438959776502</v>
      </c>
      <c r="T43">
        <v>0.15242320280389637</v>
      </c>
      <c r="U43">
        <v>15665324.699999999</v>
      </c>
      <c r="V43">
        <v>8.9309541584445942</v>
      </c>
      <c r="W43">
        <v>0.38834553108668274</v>
      </c>
      <c r="X43">
        <v>13037277.6</v>
      </c>
      <c r="Y43">
        <v>7.4326789151403005</v>
      </c>
      <c r="Z43">
        <v>0.32319588584694398</v>
      </c>
      <c r="AA43" t="s">
        <v>55</v>
      </c>
    </row>
    <row r="44" spans="1:27" x14ac:dyDescent="0.3">
      <c r="A44" t="s">
        <v>4</v>
      </c>
      <c r="B44">
        <v>2016</v>
      </c>
      <c r="C44">
        <v>15250290.5</v>
      </c>
      <c r="D44">
        <v>6.8054011966877699</v>
      </c>
      <c r="E44">
        <v>0.3402891649165885</v>
      </c>
      <c r="F44">
        <v>20073806.899999999</v>
      </c>
      <c r="G44">
        <v>8.9578824416058964</v>
      </c>
      <c r="H44">
        <v>0.44791926991147163</v>
      </c>
      <c r="I44">
        <v>42716333.600000001</v>
      </c>
      <c r="J44">
        <v>19.062049198312259</v>
      </c>
      <c r="K44">
        <v>0.95315597358898907</v>
      </c>
      <c r="L44">
        <v>43481692.600000001</v>
      </c>
      <c r="M44">
        <v>19.403588597479491</v>
      </c>
      <c r="N44">
        <v>0.97023390236492912</v>
      </c>
      <c r="O44">
        <v>12357064.800000001</v>
      </c>
      <c r="P44">
        <v>5.5143069948384476</v>
      </c>
      <c r="Q44">
        <v>0.97023390236492912</v>
      </c>
      <c r="R44">
        <v>8596187.0999999996</v>
      </c>
      <c r="S44">
        <v>3.8360254171743136</v>
      </c>
      <c r="T44">
        <v>0.19181203989037129</v>
      </c>
      <c r="U44">
        <v>16053536.9</v>
      </c>
      <c r="V44">
        <v>7.1638477463974395</v>
      </c>
      <c r="W44">
        <v>0.35821249868378829</v>
      </c>
      <c r="X44">
        <v>13047495.799999999</v>
      </c>
      <c r="Y44">
        <v>5.8224099751475977</v>
      </c>
      <c r="Z44">
        <v>0.29113684424796338</v>
      </c>
      <c r="AA44" t="s">
        <v>55</v>
      </c>
    </row>
    <row r="45" spans="1:27" x14ac:dyDescent="0.3">
      <c r="A45" t="s">
        <v>4</v>
      </c>
      <c r="B45">
        <v>2017</v>
      </c>
      <c r="C45">
        <v>12464961.5</v>
      </c>
      <c r="D45">
        <v>5.4630824809124778</v>
      </c>
      <c r="E45">
        <v>0.26638626614797861</v>
      </c>
      <c r="F45">
        <v>21420794.300000001</v>
      </c>
      <c r="G45">
        <v>9.3882011643244851</v>
      </c>
      <c r="H45">
        <v>0.45777962583365406</v>
      </c>
      <c r="I45">
        <v>40514201.600000001</v>
      </c>
      <c r="J45">
        <v>17.756366514980115</v>
      </c>
      <c r="K45">
        <v>0.8658211170720792</v>
      </c>
      <c r="L45">
        <v>42541656.899999999</v>
      </c>
      <c r="M45">
        <v>18.644949727231761</v>
      </c>
      <c r="N45">
        <v>0.90914946968262911</v>
      </c>
      <c r="O45">
        <v>14028688.399999999</v>
      </c>
      <c r="P45">
        <v>6.1484250736129509</v>
      </c>
      <c r="Q45">
        <v>0.90914946968262911</v>
      </c>
      <c r="R45">
        <v>9700852.4000000004</v>
      </c>
      <c r="S45">
        <v>4.2516422370303966</v>
      </c>
      <c r="T45">
        <v>0.20731502855332987</v>
      </c>
      <c r="U45">
        <v>16310694</v>
      </c>
      <c r="V45">
        <v>7.1485713488103659</v>
      </c>
      <c r="W45">
        <v>0.34857266690653138</v>
      </c>
      <c r="X45">
        <v>14011877.4</v>
      </c>
      <c r="Y45">
        <v>6.141057230592609</v>
      </c>
      <c r="Z45">
        <v>0.29944510476901565</v>
      </c>
      <c r="AA45" t="s">
        <v>55</v>
      </c>
    </row>
    <row r="46" spans="1:27" x14ac:dyDescent="0.3">
      <c r="A46" t="s">
        <v>4</v>
      </c>
      <c r="B46">
        <v>2018</v>
      </c>
      <c r="C46">
        <v>13332599.5</v>
      </c>
      <c r="D46">
        <v>5.0665149193342778</v>
      </c>
      <c r="E46">
        <v>0.23820472957848093</v>
      </c>
      <c r="F46">
        <v>31170215.300000001</v>
      </c>
      <c r="G46">
        <v>11.844978982254105</v>
      </c>
      <c r="H46">
        <v>0.55689760323480275</v>
      </c>
      <c r="I46">
        <v>54951407.600000001</v>
      </c>
      <c r="J46">
        <v>20.882058779596509</v>
      </c>
      <c r="K46">
        <v>0.98178042378869057</v>
      </c>
      <c r="L46">
        <v>45720785.799999997</v>
      </c>
      <c r="M46">
        <v>17.374334493388691</v>
      </c>
      <c r="N46">
        <v>0.81686301441850495</v>
      </c>
      <c r="O46">
        <v>12041901.799999999</v>
      </c>
      <c r="P46">
        <v>4.5760374881776276</v>
      </c>
      <c r="Q46">
        <v>0.81686301441850495</v>
      </c>
      <c r="R46">
        <v>9647774.1999999993</v>
      </c>
      <c r="S46">
        <v>3.6662461752239932</v>
      </c>
      <c r="T46">
        <v>0.17237039516151711</v>
      </c>
      <c r="U46">
        <v>16937807.300000001</v>
      </c>
      <c r="V46">
        <v>6.4365282543932301</v>
      </c>
      <c r="W46">
        <v>0.30261659082678671</v>
      </c>
      <c r="X46">
        <v>14851580.699999999</v>
      </c>
      <c r="Y46">
        <v>5.6437422568829891</v>
      </c>
      <c r="Z46">
        <v>0.26534336116947688</v>
      </c>
      <c r="AA46" t="s">
        <v>55</v>
      </c>
    </row>
    <row r="47" spans="1:27" x14ac:dyDescent="0.3">
      <c r="A47" t="s">
        <v>4</v>
      </c>
      <c r="B47">
        <v>2019</v>
      </c>
      <c r="C47">
        <v>13324935.6</v>
      </c>
      <c r="D47">
        <v>4.7701863244105605</v>
      </c>
      <c r="E47">
        <v>0.22317461503093172</v>
      </c>
      <c r="F47">
        <v>17392624.100000001</v>
      </c>
      <c r="G47">
        <v>6.2263758803782538</v>
      </c>
      <c r="H47">
        <v>0.29130288538844462</v>
      </c>
      <c r="I47">
        <v>76363352.5</v>
      </c>
      <c r="J47">
        <v>27.337274319107625</v>
      </c>
      <c r="K47">
        <v>1.2789826764084951</v>
      </c>
      <c r="L47">
        <v>45821668</v>
      </c>
      <c r="M47">
        <v>16.403673579876887</v>
      </c>
      <c r="N47">
        <v>0.76745084726527024</v>
      </c>
      <c r="O47">
        <v>11402440.800000001</v>
      </c>
      <c r="P47">
        <v>4.0819534744363795</v>
      </c>
      <c r="Q47">
        <v>0.76745084726527024</v>
      </c>
      <c r="R47">
        <v>10048744.6</v>
      </c>
      <c r="S47">
        <v>3.5973445206305135</v>
      </c>
      <c r="T47">
        <v>0.16830285526101557</v>
      </c>
      <c r="U47">
        <v>18462176.300000001</v>
      </c>
      <c r="V47">
        <v>6.6092642808057365</v>
      </c>
      <c r="W47">
        <v>0.30921643541644517</v>
      </c>
      <c r="X47">
        <v>17081549.5</v>
      </c>
      <c r="Y47">
        <v>6.1150144564032294</v>
      </c>
      <c r="Z47">
        <v>0.28609280736743703</v>
      </c>
      <c r="AA47" t="s">
        <v>55</v>
      </c>
    </row>
    <row r="48" spans="1:27" x14ac:dyDescent="0.3">
      <c r="A48" t="s">
        <v>4</v>
      </c>
      <c r="B48">
        <v>2020</v>
      </c>
      <c r="C48">
        <v>22304861.399999999</v>
      </c>
      <c r="D48">
        <v>7.524510524259739</v>
      </c>
      <c r="E48">
        <v>0.36943813055729613</v>
      </c>
      <c r="F48">
        <v>21629832.199999999</v>
      </c>
      <c r="G48">
        <v>7.2967904668025509</v>
      </c>
      <c r="H48">
        <v>0.35825753986689235</v>
      </c>
      <c r="I48">
        <v>67040549.299999997</v>
      </c>
      <c r="J48">
        <v>22.616025704602848</v>
      </c>
      <c r="K48">
        <v>1.110400766934434</v>
      </c>
      <c r="L48">
        <v>50881969</v>
      </c>
      <c r="M48">
        <v>17.164953611214003</v>
      </c>
      <c r="N48">
        <v>0.8427642373260521</v>
      </c>
      <c r="O48">
        <v>11869089.4</v>
      </c>
      <c r="P48">
        <v>4.0040189670795137</v>
      </c>
      <c r="Q48">
        <v>0.8427642373260521</v>
      </c>
      <c r="R48">
        <v>12018054.800000001</v>
      </c>
      <c r="S48">
        <v>4.0542722145644126</v>
      </c>
      <c r="T48">
        <v>0.19905650246484566</v>
      </c>
      <c r="U48">
        <v>19061087.899999999</v>
      </c>
      <c r="V48">
        <v>6.4302285468310485</v>
      </c>
      <c r="W48">
        <v>0.31571111579130001</v>
      </c>
      <c r="X48">
        <v>17391810</v>
      </c>
      <c r="Y48">
        <v>5.867100226900571</v>
      </c>
      <c r="Z48">
        <v>0.28806266303038713</v>
      </c>
      <c r="AA48" t="s">
        <v>55</v>
      </c>
    </row>
    <row r="49" spans="1:27" x14ac:dyDescent="0.3">
      <c r="A49" t="s">
        <v>4</v>
      </c>
      <c r="B49">
        <v>2021</v>
      </c>
      <c r="C49">
        <v>17813442.300000001</v>
      </c>
      <c r="D49">
        <v>5.2779801194403175</v>
      </c>
      <c r="E49">
        <v>0.24158488436085501</v>
      </c>
      <c r="F49">
        <v>16739969.4</v>
      </c>
      <c r="G49">
        <v>4.9599187066297263</v>
      </c>
      <c r="H49">
        <v>0.2270265063649855</v>
      </c>
      <c r="I49">
        <v>101768326.09999999</v>
      </c>
      <c r="J49">
        <v>30.153139011459849</v>
      </c>
      <c r="K49">
        <v>1.3801762106623425</v>
      </c>
      <c r="L49">
        <v>53735505.5</v>
      </c>
      <c r="M49">
        <v>15.92139941066168</v>
      </c>
      <c r="N49">
        <v>0.72875784835194879</v>
      </c>
      <c r="O49">
        <v>12401803.800000001</v>
      </c>
      <c r="P49">
        <v>3.674555024190882</v>
      </c>
      <c r="Q49">
        <v>0.72875784835194879</v>
      </c>
      <c r="R49">
        <v>15579379</v>
      </c>
      <c r="S49">
        <v>4.6160450771059542</v>
      </c>
      <c r="T49">
        <v>0.2112866458230217</v>
      </c>
      <c r="U49">
        <v>22255959.899999999</v>
      </c>
      <c r="V49">
        <v>6.5942624627504429</v>
      </c>
      <c r="W49">
        <v>0.30183405364505694</v>
      </c>
      <c r="X49">
        <v>19882693.300000001</v>
      </c>
      <c r="Y49">
        <v>5.8910825988040054</v>
      </c>
      <c r="Z49">
        <v>0.26964794792429575</v>
      </c>
      <c r="AA49" t="s">
        <v>55</v>
      </c>
    </row>
    <row r="50" spans="1:27" x14ac:dyDescent="0.3">
      <c r="A50" t="s">
        <v>5</v>
      </c>
      <c r="B50">
        <v>2010</v>
      </c>
      <c r="C50">
        <v>5316697.7</v>
      </c>
      <c r="D50">
        <v>1.1295800334474133</v>
      </c>
      <c r="E50">
        <v>0.22051938365631904</v>
      </c>
      <c r="F50">
        <v>37933424.399999999</v>
      </c>
      <c r="G50">
        <v>8.059295679445329</v>
      </c>
      <c r="H50">
        <v>1.5733554624822046</v>
      </c>
      <c r="I50">
        <v>40062845.200000003</v>
      </c>
      <c r="J50">
        <v>8.5117101957883641</v>
      </c>
      <c r="K50">
        <v>1.6616769336015702</v>
      </c>
      <c r="L50">
        <v>35135160.299999997</v>
      </c>
      <c r="M50">
        <v>7.464779415021888</v>
      </c>
      <c r="N50">
        <v>1.4572925396946999</v>
      </c>
      <c r="O50">
        <v>20421389</v>
      </c>
      <c r="P50">
        <v>4.3387069514339016</v>
      </c>
      <c r="Q50">
        <v>1.4572925396946999</v>
      </c>
      <c r="R50">
        <v>81409606</v>
      </c>
      <c r="S50">
        <v>17.296199757308138</v>
      </c>
      <c r="T50">
        <v>3.3766065237870819</v>
      </c>
      <c r="U50">
        <v>75783286</v>
      </c>
      <c r="V50">
        <v>16.100837693787796</v>
      </c>
      <c r="W50">
        <v>3.1432450109342405</v>
      </c>
      <c r="X50">
        <v>99188254.099999994</v>
      </c>
      <c r="Y50">
        <v>21.073432740753439</v>
      </c>
      <c r="Z50">
        <v>4.1140072079099701</v>
      </c>
      <c r="AA50" t="s">
        <v>56</v>
      </c>
    </row>
    <row r="51" spans="1:27" x14ac:dyDescent="0.3">
      <c r="A51" t="s">
        <v>5</v>
      </c>
      <c r="B51">
        <v>2011</v>
      </c>
      <c r="C51">
        <v>6814262.7999999998</v>
      </c>
      <c r="D51">
        <v>1.2395816863554434</v>
      </c>
      <c r="E51">
        <v>0.23578230330795494</v>
      </c>
      <c r="F51">
        <v>44377729.899999999</v>
      </c>
      <c r="G51">
        <v>8.0727472480322291</v>
      </c>
      <c r="H51">
        <v>1.5355268322496014</v>
      </c>
      <c r="I51">
        <v>46132530.099999994</v>
      </c>
      <c r="J51">
        <v>8.3919627310530576</v>
      </c>
      <c r="K51">
        <v>1.5962451880196868</v>
      </c>
      <c r="L51">
        <v>39247824.299999997</v>
      </c>
      <c r="M51">
        <v>7.1395667674537231</v>
      </c>
      <c r="N51">
        <v>1.3580254658332114</v>
      </c>
      <c r="O51">
        <v>20916541.600000001</v>
      </c>
      <c r="P51">
        <v>3.804925443916221</v>
      </c>
      <c r="Q51">
        <v>1.3580254658332114</v>
      </c>
      <c r="R51">
        <v>112066784.59999999</v>
      </c>
      <c r="S51">
        <v>20.386054649800158</v>
      </c>
      <c r="T51">
        <v>3.8776556427064199</v>
      </c>
      <c r="U51">
        <v>85890579</v>
      </c>
      <c r="V51">
        <v>15.624344391129947</v>
      </c>
      <c r="W51">
        <v>2.9719250847023195</v>
      </c>
      <c r="X51">
        <v>105241662.40000001</v>
      </c>
      <c r="Y51">
        <v>19.144497531360589</v>
      </c>
      <c r="Z51">
        <v>3.641497590117921</v>
      </c>
      <c r="AA51" t="s">
        <v>56</v>
      </c>
    </row>
    <row r="52" spans="1:27" x14ac:dyDescent="0.3">
      <c r="A52" t="s">
        <v>5</v>
      </c>
      <c r="B52">
        <v>2012</v>
      </c>
      <c r="C52">
        <v>6465400.2000000002</v>
      </c>
      <c r="D52">
        <v>1.1597351968136462</v>
      </c>
      <c r="E52">
        <v>0.20916865525071365</v>
      </c>
      <c r="F52">
        <v>48665006.100000001</v>
      </c>
      <c r="G52">
        <v>8.7293158476594837</v>
      </c>
      <c r="H52">
        <v>1.5744104879547558</v>
      </c>
      <c r="I52">
        <v>49515075.700000003</v>
      </c>
      <c r="J52">
        <v>8.8817976128039362</v>
      </c>
      <c r="K52">
        <v>1.6019119433328024</v>
      </c>
      <c r="L52">
        <v>49179329.399999999</v>
      </c>
      <c r="M52">
        <v>8.8215729106563465</v>
      </c>
      <c r="N52">
        <v>1.5910498775821931</v>
      </c>
      <c r="O52">
        <v>20515168.199999999</v>
      </c>
      <c r="P52">
        <v>3.6799211021913312</v>
      </c>
      <c r="Q52">
        <v>1.5910498775821931</v>
      </c>
      <c r="R52">
        <v>57451828.600000001</v>
      </c>
      <c r="S52">
        <v>10.305457618652108</v>
      </c>
      <c r="T52">
        <v>1.8586818075014893</v>
      </c>
      <c r="U52">
        <v>101428361.90000001</v>
      </c>
      <c r="V52">
        <v>18.193775731095847</v>
      </c>
      <c r="W52">
        <v>3.2814108031403411</v>
      </c>
      <c r="X52">
        <v>113978063.09999999</v>
      </c>
      <c r="Y52">
        <v>20.444886217827115</v>
      </c>
      <c r="Z52">
        <v>3.6874187906740845</v>
      </c>
      <c r="AA52" t="s">
        <v>56</v>
      </c>
    </row>
    <row r="53" spans="1:27" x14ac:dyDescent="0.3">
      <c r="A53" t="s">
        <v>5</v>
      </c>
      <c r="B53">
        <v>2013</v>
      </c>
      <c r="C53">
        <v>5568388.2000000002</v>
      </c>
      <c r="D53">
        <v>0.96426669053078817</v>
      </c>
      <c r="E53">
        <v>0.17188696085123953</v>
      </c>
      <c r="F53">
        <v>51670805.299999997</v>
      </c>
      <c r="G53">
        <v>8.9477304085393516</v>
      </c>
      <c r="H53">
        <v>1.5949925487869399</v>
      </c>
      <c r="I53">
        <v>49542371.700000003</v>
      </c>
      <c r="J53">
        <v>8.5791538025680723</v>
      </c>
      <c r="K53">
        <v>1.5292913135753463</v>
      </c>
      <c r="L53">
        <v>54132085.399999999</v>
      </c>
      <c r="M53">
        <v>9.3739453797757832</v>
      </c>
      <c r="N53">
        <v>1.6709682065531557</v>
      </c>
      <c r="O53">
        <v>24176407.199999999</v>
      </c>
      <c r="P53">
        <v>4.1865802674584929</v>
      </c>
      <c r="Q53">
        <v>1.6709682065531557</v>
      </c>
      <c r="R53">
        <v>36411367.799999997</v>
      </c>
      <c r="S53">
        <v>6.305284018489461</v>
      </c>
      <c r="T53">
        <v>1.1239588776476974</v>
      </c>
      <c r="U53">
        <v>108063572.5</v>
      </c>
      <c r="V53">
        <v>18.713153551598445</v>
      </c>
      <c r="W53">
        <v>3.335744274393905</v>
      </c>
      <c r="X53">
        <v>116979576.7</v>
      </c>
      <c r="Y53">
        <v>20.257120235295645</v>
      </c>
      <c r="Z53">
        <v>3.6109666205792679</v>
      </c>
      <c r="AA53" t="s">
        <v>56</v>
      </c>
    </row>
    <row r="54" spans="1:27" x14ac:dyDescent="0.3">
      <c r="A54" t="s">
        <v>5</v>
      </c>
      <c r="B54">
        <v>2014</v>
      </c>
      <c r="C54">
        <v>7362255.2000000002</v>
      </c>
      <c r="D54">
        <v>1.1460136389886415</v>
      </c>
      <c r="E54">
        <v>0.20254624981262803</v>
      </c>
      <c r="F54">
        <v>60251246.399999999</v>
      </c>
      <c r="G54">
        <v>9.3787498890917664</v>
      </c>
      <c r="H54">
        <v>1.6575986125632542</v>
      </c>
      <c r="I54">
        <v>62687006.799999997</v>
      </c>
      <c r="J54">
        <v>9.7579020053765184</v>
      </c>
      <c r="K54">
        <v>1.7246098911809944</v>
      </c>
      <c r="L54">
        <v>58334924.700000003</v>
      </c>
      <c r="M54">
        <v>9.0804539532364199</v>
      </c>
      <c r="N54">
        <v>1.604877841111382</v>
      </c>
      <c r="O54">
        <v>25799903.800000001</v>
      </c>
      <c r="P54">
        <v>4.0160305281722479</v>
      </c>
      <c r="Q54">
        <v>1.604877841111382</v>
      </c>
      <c r="R54">
        <v>37791228.700000003</v>
      </c>
      <c r="S54">
        <v>5.8826082970254809</v>
      </c>
      <c r="T54">
        <v>1.0396911599853751</v>
      </c>
      <c r="U54">
        <v>127158799.90000001</v>
      </c>
      <c r="V54">
        <v>19.793625057010725</v>
      </c>
      <c r="W54">
        <v>3.4983218254128681</v>
      </c>
      <c r="X54">
        <v>128231522.90000001</v>
      </c>
      <c r="Y54">
        <v>19.960605846926402</v>
      </c>
      <c r="Z54">
        <v>3.5278339809732668</v>
      </c>
      <c r="AA54" t="s">
        <v>56</v>
      </c>
    </row>
    <row r="55" spans="1:27" x14ac:dyDescent="0.3">
      <c r="A55" t="s">
        <v>5</v>
      </c>
      <c r="B55">
        <v>2015</v>
      </c>
      <c r="C55">
        <v>7899571.5</v>
      </c>
      <c r="D55">
        <v>1.1008170248675473</v>
      </c>
      <c r="E55">
        <v>0.19583145247699352</v>
      </c>
      <c r="F55">
        <v>58982097.200000003</v>
      </c>
      <c r="G55">
        <v>8.2192428741422852</v>
      </c>
      <c r="H55">
        <v>1.4621742160084521</v>
      </c>
      <c r="I55">
        <v>70931066.099999994</v>
      </c>
      <c r="J55">
        <v>9.8843494428634919</v>
      </c>
      <c r="K55">
        <v>1.7583907810828265</v>
      </c>
      <c r="L55">
        <v>55867709.700000003</v>
      </c>
      <c r="M55">
        <v>7.7852483489918161</v>
      </c>
      <c r="N55">
        <v>1.384968126070385</v>
      </c>
      <c r="O55">
        <v>16966039.100000001</v>
      </c>
      <c r="P55">
        <v>2.3642427549201215</v>
      </c>
      <c r="Q55">
        <v>1.384968126070385</v>
      </c>
      <c r="R55">
        <v>35198177.299999997</v>
      </c>
      <c r="S55">
        <v>4.9049183004605288</v>
      </c>
      <c r="T55">
        <v>0.87256760511652331</v>
      </c>
      <c r="U55">
        <v>144243322.09999999</v>
      </c>
      <c r="V55">
        <v>20.100521236010501</v>
      </c>
      <c r="W55">
        <v>3.5758115838244917</v>
      </c>
      <c r="X55">
        <v>171114145.30000001</v>
      </c>
      <c r="Y55">
        <v>23.845010370739629</v>
      </c>
      <c r="Z55">
        <v>4.2419429475963746</v>
      </c>
      <c r="AA55" t="s">
        <v>56</v>
      </c>
    </row>
    <row r="56" spans="1:27" x14ac:dyDescent="0.3">
      <c r="A56" t="s">
        <v>5</v>
      </c>
      <c r="B56">
        <v>2016</v>
      </c>
      <c r="C56">
        <v>9444767.5</v>
      </c>
      <c r="D56">
        <v>1.0972035711901191</v>
      </c>
      <c r="E56">
        <v>0.2107469392406876</v>
      </c>
      <c r="F56">
        <v>67773789.099999994</v>
      </c>
      <c r="G56">
        <v>7.87331646158637</v>
      </c>
      <c r="H56">
        <v>1.5122784773229063</v>
      </c>
      <c r="I56">
        <v>69461623.700000003</v>
      </c>
      <c r="J56">
        <v>8.0693930882156923</v>
      </c>
      <c r="K56">
        <v>1.5499401747542654</v>
      </c>
      <c r="L56">
        <v>110819725.7</v>
      </c>
      <c r="M56">
        <v>12.873985388877959</v>
      </c>
      <c r="N56">
        <v>2.4727890865251649</v>
      </c>
      <c r="O56">
        <v>29137718.5</v>
      </c>
      <c r="P56">
        <v>3.3849439697199952</v>
      </c>
      <c r="Q56">
        <v>2.4727890865251649</v>
      </c>
      <c r="R56">
        <v>39698581.5</v>
      </c>
      <c r="S56">
        <v>4.6118049378115433</v>
      </c>
      <c r="T56">
        <v>0.88581900436638439</v>
      </c>
      <c r="U56">
        <v>133450004.5</v>
      </c>
      <c r="V56">
        <v>15.502956691388903</v>
      </c>
      <c r="W56">
        <v>2.9777524952341055</v>
      </c>
      <c r="X56">
        <v>181069191.59999999</v>
      </c>
      <c r="Y56">
        <v>21.034902516766866</v>
      </c>
      <c r="Z56">
        <v>4.0403088716038402</v>
      </c>
      <c r="AA56" t="s">
        <v>56</v>
      </c>
    </row>
    <row r="57" spans="1:27" x14ac:dyDescent="0.3">
      <c r="A57" t="s">
        <v>5</v>
      </c>
      <c r="B57">
        <v>2017</v>
      </c>
      <c r="C57">
        <v>8108864.2000000002</v>
      </c>
      <c r="D57">
        <v>0.89475638199751628</v>
      </c>
      <c r="E57">
        <v>0.17329295858146176</v>
      </c>
      <c r="F57">
        <v>79078224.900000006</v>
      </c>
      <c r="G57">
        <v>8.7257283709733233</v>
      </c>
      <c r="H57">
        <v>1.6899653532601051</v>
      </c>
      <c r="I57">
        <v>66854534.299999997</v>
      </c>
      <c r="J57">
        <v>7.3769297098842586</v>
      </c>
      <c r="K57">
        <v>1.4287352405572182</v>
      </c>
      <c r="L57">
        <v>120429620.90000001</v>
      </c>
      <c r="M57">
        <v>13.288565355653196</v>
      </c>
      <c r="N57">
        <v>2.573677988910561</v>
      </c>
      <c r="O57">
        <v>27939790</v>
      </c>
      <c r="P57">
        <v>3.0829601776005058</v>
      </c>
      <c r="Q57">
        <v>2.573677988910561</v>
      </c>
      <c r="R57">
        <v>40187339.399999999</v>
      </c>
      <c r="S57">
        <v>4.4343914901978785</v>
      </c>
      <c r="T57">
        <v>0.8588358086134118</v>
      </c>
      <c r="U57">
        <v>147380157.59999999</v>
      </c>
      <c r="V57">
        <v>16.262368358863348</v>
      </c>
      <c r="W57">
        <v>3.1496326633150558</v>
      </c>
      <c r="X57">
        <v>183013977.70000002</v>
      </c>
      <c r="Y57">
        <v>20.194310880409876</v>
      </c>
      <c r="Z57">
        <v>3.9111560972244019</v>
      </c>
      <c r="AA57" t="s">
        <v>56</v>
      </c>
    </row>
    <row r="58" spans="1:27" x14ac:dyDescent="0.3">
      <c r="A58" t="s">
        <v>5</v>
      </c>
      <c r="B58">
        <v>2018</v>
      </c>
      <c r="C58">
        <v>10469010.199999999</v>
      </c>
      <c r="D58">
        <v>1.0843263461651991</v>
      </c>
      <c r="E58">
        <v>0.18704287514564272</v>
      </c>
      <c r="F58">
        <v>77056537.900000006</v>
      </c>
      <c r="G58">
        <v>7.9811207165742557</v>
      </c>
      <c r="H58">
        <v>1.3767181540796654</v>
      </c>
      <c r="I58">
        <v>70579121.799999997</v>
      </c>
      <c r="J58">
        <v>7.3102232011334314</v>
      </c>
      <c r="K58">
        <v>1.2609904484309808</v>
      </c>
      <c r="L58">
        <v>121497522.7</v>
      </c>
      <c r="M58">
        <v>12.584089836631771</v>
      </c>
      <c r="N58">
        <v>2.1707158112121232</v>
      </c>
      <c r="O58">
        <v>29415763.299999997</v>
      </c>
      <c r="P58">
        <v>3.0467337913902646</v>
      </c>
      <c r="Q58">
        <v>2.1707158112121232</v>
      </c>
      <c r="R58">
        <v>41093580.5</v>
      </c>
      <c r="S58">
        <v>4.2562621626264603</v>
      </c>
      <c r="T58">
        <v>0.73419180036226528</v>
      </c>
      <c r="U58">
        <v>160594025.90000001</v>
      </c>
      <c r="V58">
        <v>16.633504982171697</v>
      </c>
      <c r="W58">
        <v>2.869227153446638</v>
      </c>
      <c r="X58">
        <v>198852219.20000002</v>
      </c>
      <c r="Y58">
        <v>20.596092290747528</v>
      </c>
      <c r="Z58">
        <v>3.5527609676280174</v>
      </c>
      <c r="AA58" t="s">
        <v>56</v>
      </c>
    </row>
    <row r="59" spans="1:27" x14ac:dyDescent="0.3">
      <c r="A59" t="s">
        <v>5</v>
      </c>
      <c r="B59">
        <v>2019</v>
      </c>
      <c r="C59">
        <v>10649764.4</v>
      </c>
      <c r="D59">
        <v>0.99592809763752677</v>
      </c>
      <c r="E59">
        <v>0.17836912248492379</v>
      </c>
      <c r="F59">
        <v>98925907.599999994</v>
      </c>
      <c r="G59">
        <v>9.2511991122670985</v>
      </c>
      <c r="H59">
        <v>1.656874900409689</v>
      </c>
      <c r="I59">
        <v>77129758</v>
      </c>
      <c r="J59">
        <v>7.2129007056891155</v>
      </c>
      <c r="K59">
        <v>1.2918189299975997</v>
      </c>
      <c r="L59">
        <v>130692588.2</v>
      </c>
      <c r="M59">
        <v>12.221906124172163</v>
      </c>
      <c r="N59">
        <v>2.1889237542679822</v>
      </c>
      <c r="O59">
        <v>30485711.800000001</v>
      </c>
      <c r="P59">
        <v>2.8509153646722836</v>
      </c>
      <c r="Q59">
        <v>2.1889237542679822</v>
      </c>
      <c r="R59">
        <v>46718647</v>
      </c>
      <c r="S59">
        <v>4.3689617425629761</v>
      </c>
      <c r="T59">
        <v>0.78247403004266625</v>
      </c>
      <c r="U59">
        <v>169907956.59999999</v>
      </c>
      <c r="V59">
        <v>15.889187932656752</v>
      </c>
      <c r="W59">
        <v>2.845728035255739</v>
      </c>
      <c r="X59">
        <v>217270920.69999999</v>
      </c>
      <c r="Y59">
        <v>20.318403919311578</v>
      </c>
      <c r="Z59">
        <v>3.638993503626283</v>
      </c>
      <c r="AA59" t="s">
        <v>56</v>
      </c>
    </row>
    <row r="60" spans="1:27" x14ac:dyDescent="0.3">
      <c r="A60" t="s">
        <v>5</v>
      </c>
      <c r="B60">
        <v>2020</v>
      </c>
      <c r="C60">
        <v>10613897</v>
      </c>
      <c r="D60">
        <v>0.95994936396137431</v>
      </c>
      <c r="E60">
        <v>0.17579926614597544</v>
      </c>
      <c r="F60">
        <v>82109329.299999997</v>
      </c>
      <c r="G60">
        <v>7.4261883676495097</v>
      </c>
      <c r="H60">
        <v>1.3599868017070673</v>
      </c>
      <c r="I60">
        <v>99206549.299999997</v>
      </c>
      <c r="J60">
        <v>8.9725068842610511</v>
      </c>
      <c r="K60">
        <v>1.6431701347596017</v>
      </c>
      <c r="L60">
        <v>131674635</v>
      </c>
      <c r="M60">
        <v>11.909007795920397</v>
      </c>
      <c r="N60">
        <v>2.1809429847528361</v>
      </c>
      <c r="O60">
        <v>29885611.700000003</v>
      </c>
      <c r="P60">
        <v>2.7029350240549355</v>
      </c>
      <c r="Q60">
        <v>2.1809429847528361</v>
      </c>
      <c r="R60">
        <v>45440016</v>
      </c>
      <c r="S60">
        <v>4.1097171432504638</v>
      </c>
      <c r="T60">
        <v>0.75262850830956651</v>
      </c>
      <c r="U60">
        <v>169680990.69999999</v>
      </c>
      <c r="V60">
        <v>15.346404727575635</v>
      </c>
      <c r="W60">
        <v>2.8104468739410304</v>
      </c>
      <c r="X60">
        <v>231349307.19999999</v>
      </c>
      <c r="Y60">
        <v>20.923852973092217</v>
      </c>
      <c r="Z60">
        <v>3.8318666960061725</v>
      </c>
      <c r="AA60" t="s">
        <v>56</v>
      </c>
    </row>
    <row r="61" spans="1:27" x14ac:dyDescent="0.3">
      <c r="A61" t="s">
        <v>5</v>
      </c>
      <c r="B61">
        <v>2021</v>
      </c>
      <c r="C61">
        <v>13453375.699999999</v>
      </c>
      <c r="D61">
        <v>1.027850827947252</v>
      </c>
      <c r="E61">
        <v>0.18245391081698098</v>
      </c>
      <c r="F61">
        <v>99536173.200000003</v>
      </c>
      <c r="G61">
        <v>7.6046592554700672</v>
      </c>
      <c r="H61">
        <v>1.3499038808599075</v>
      </c>
      <c r="I61">
        <v>132668267.2</v>
      </c>
      <c r="J61">
        <v>10.135983066602925</v>
      </c>
      <c r="K61">
        <v>1.7992394423320988</v>
      </c>
      <c r="L61">
        <v>142903546.59999999</v>
      </c>
      <c r="M61">
        <v>10.917968245650696</v>
      </c>
      <c r="N61">
        <v>1.9380497154172756</v>
      </c>
      <c r="O61">
        <v>35935170.699999996</v>
      </c>
      <c r="P61">
        <v>2.7454815638888932</v>
      </c>
      <c r="Q61">
        <v>1.9380497154172756</v>
      </c>
      <c r="R61">
        <v>52284604.299999997</v>
      </c>
      <c r="S61">
        <v>3.9945939975979003</v>
      </c>
      <c r="T61">
        <v>0.70908080936543993</v>
      </c>
      <c r="U61">
        <v>211072792.5</v>
      </c>
      <c r="V61">
        <v>16.126164121638524</v>
      </c>
      <c r="W61">
        <v>2.8625571245056465</v>
      </c>
      <c r="X61">
        <v>266045097.39999998</v>
      </c>
      <c r="Y61">
        <v>20.326101027112276</v>
      </c>
      <c r="Z61">
        <v>3.6080883754933435</v>
      </c>
      <c r="AA61" t="s">
        <v>56</v>
      </c>
    </row>
    <row r="62" spans="1:27" x14ac:dyDescent="0.3">
      <c r="A62" t="s">
        <v>6</v>
      </c>
      <c r="B62">
        <v>2010</v>
      </c>
      <c r="C62">
        <v>16058030</v>
      </c>
      <c r="D62">
        <v>4.5414222647863323</v>
      </c>
      <c r="E62">
        <v>0.6660350236453505</v>
      </c>
      <c r="F62">
        <v>30872606.699999999</v>
      </c>
      <c r="G62">
        <v>8.731179568064805</v>
      </c>
      <c r="H62">
        <v>1.2804956357304169</v>
      </c>
      <c r="I62">
        <v>26013591.199999999</v>
      </c>
      <c r="J62">
        <v>7.35698602273939</v>
      </c>
      <c r="K62">
        <v>1.0789594259066948</v>
      </c>
      <c r="L62">
        <v>31493810.699999999</v>
      </c>
      <c r="M62">
        <v>8.9068642365188015</v>
      </c>
      <c r="N62">
        <v>1.3062611636830104</v>
      </c>
      <c r="O62">
        <v>18602516.300000001</v>
      </c>
      <c r="P62">
        <v>5.2610364849156879</v>
      </c>
      <c r="Q62">
        <v>1.3062611636830104</v>
      </c>
      <c r="R62">
        <v>47963148</v>
      </c>
      <c r="S62">
        <v>13.564609620012046</v>
      </c>
      <c r="T62">
        <v>1.9893558806581784</v>
      </c>
      <c r="U62">
        <v>49359575</v>
      </c>
      <c r="V62">
        <v>13.959537557557859</v>
      </c>
      <c r="W62">
        <v>2.0472751453478075</v>
      </c>
      <c r="X62">
        <v>59239384.399999999</v>
      </c>
      <c r="Y62">
        <v>16.753677709307809</v>
      </c>
      <c r="Z62">
        <v>2.4570576085354188</v>
      </c>
      <c r="AA62" t="s">
        <v>57</v>
      </c>
    </row>
    <row r="63" spans="1:27" x14ac:dyDescent="0.3">
      <c r="A63" t="s">
        <v>6</v>
      </c>
      <c r="B63">
        <v>2011</v>
      </c>
      <c r="C63">
        <v>21802377</v>
      </c>
      <c r="D63">
        <v>5.4561288147585669</v>
      </c>
      <c r="E63">
        <v>0.75439043334935374</v>
      </c>
      <c r="F63">
        <v>38948127.899999999</v>
      </c>
      <c r="G63">
        <v>9.7469190132842893</v>
      </c>
      <c r="H63">
        <v>1.3476555829039676</v>
      </c>
      <c r="I63">
        <v>31053020.299999997</v>
      </c>
      <c r="J63">
        <v>7.7711379288649445</v>
      </c>
      <c r="K63">
        <v>1.0744746520493282</v>
      </c>
      <c r="L63">
        <v>36443898.5</v>
      </c>
      <c r="M63">
        <v>9.1202259610494085</v>
      </c>
      <c r="N63">
        <v>1.2610060078474408</v>
      </c>
      <c r="O63">
        <v>19393269.699999999</v>
      </c>
      <c r="P63">
        <v>4.8532404344055804</v>
      </c>
      <c r="Q63">
        <v>1.2610060078474408</v>
      </c>
      <c r="R63">
        <v>52242395.799999997</v>
      </c>
      <c r="S63">
        <v>13.073860757311092</v>
      </c>
      <c r="T63">
        <v>1.8076544409249713</v>
      </c>
      <c r="U63">
        <v>53147688</v>
      </c>
      <c r="V63">
        <v>13.300413617038092</v>
      </c>
      <c r="W63">
        <v>1.8389787215328055</v>
      </c>
      <c r="X63">
        <v>68890857.400000006</v>
      </c>
      <c r="Y63">
        <v>17.240202393232789</v>
      </c>
      <c r="Z63">
        <v>2.3837127377347218</v>
      </c>
      <c r="AA63" t="s">
        <v>57</v>
      </c>
    </row>
    <row r="64" spans="1:27" x14ac:dyDescent="0.3">
      <c r="A64" t="s">
        <v>6</v>
      </c>
      <c r="B64">
        <v>2012</v>
      </c>
      <c r="C64">
        <v>28400320.100000001</v>
      </c>
      <c r="D64">
        <v>6.4841752016292125</v>
      </c>
      <c r="E64">
        <v>0.91880727878327051</v>
      </c>
      <c r="F64">
        <v>35411118.899999999</v>
      </c>
      <c r="G64">
        <v>8.0848348971011585</v>
      </c>
      <c r="H64">
        <v>1.1456206719015058</v>
      </c>
      <c r="I64">
        <v>28399081.800000001</v>
      </c>
      <c r="J64">
        <v>6.4838924810780378</v>
      </c>
      <c r="K64">
        <v>0.9187672172963115</v>
      </c>
      <c r="L64">
        <v>46196131.399999999</v>
      </c>
      <c r="M64">
        <v>10.547198361862286</v>
      </c>
      <c r="N64">
        <v>1.4945374429758063</v>
      </c>
      <c r="O64">
        <v>20560319.199999999</v>
      </c>
      <c r="P64">
        <v>4.6941975099154227</v>
      </c>
      <c r="Q64">
        <v>1.4945374429758063</v>
      </c>
      <c r="R64">
        <v>38616700.200000003</v>
      </c>
      <c r="S64">
        <v>8.816712238591629</v>
      </c>
      <c r="T64">
        <v>1.2493276519919005</v>
      </c>
      <c r="U64">
        <v>64745750.100000001</v>
      </c>
      <c r="V64">
        <v>14.782325893900824</v>
      </c>
      <c r="W64">
        <v>2.0946547874353945</v>
      </c>
      <c r="X64">
        <v>82876329.099999994</v>
      </c>
      <c r="Y64">
        <v>18.921781024301954</v>
      </c>
      <c r="Z64">
        <v>2.6812153577071047</v>
      </c>
      <c r="AA64" t="s">
        <v>57</v>
      </c>
    </row>
    <row r="65" spans="1:27" x14ac:dyDescent="0.3">
      <c r="A65" t="s">
        <v>6</v>
      </c>
      <c r="B65">
        <v>2013</v>
      </c>
      <c r="C65">
        <v>23769220.899999999</v>
      </c>
      <c r="D65">
        <v>4.7722915320937229</v>
      </c>
      <c r="E65">
        <v>0.73371665113124906</v>
      </c>
      <c r="F65">
        <v>38573494.5</v>
      </c>
      <c r="G65">
        <v>7.7446358860510154</v>
      </c>
      <c r="H65">
        <v>1.1907001632926748</v>
      </c>
      <c r="I65">
        <v>33355559.5</v>
      </c>
      <c r="J65">
        <v>6.6969992335801951</v>
      </c>
      <c r="K65">
        <v>1.0296311147896784</v>
      </c>
      <c r="L65">
        <v>51071454.600000001</v>
      </c>
      <c r="M65">
        <v>10.253927604303135</v>
      </c>
      <c r="N65">
        <v>1.5764915810729678</v>
      </c>
      <c r="O65">
        <v>22738361.199999999</v>
      </c>
      <c r="P65">
        <v>4.5653195392890842</v>
      </c>
      <c r="Q65">
        <v>1.5764915810729678</v>
      </c>
      <c r="R65">
        <v>32354877.899999999</v>
      </c>
      <c r="S65">
        <v>6.4960862820748293</v>
      </c>
      <c r="T65">
        <v>0.99874172403136963</v>
      </c>
      <c r="U65">
        <v>72485359</v>
      </c>
      <c r="V65">
        <v>14.553327869340199</v>
      </c>
      <c r="W65">
        <v>2.2375034960244045</v>
      </c>
      <c r="X65">
        <v>116503730.90000001</v>
      </c>
      <c r="Y65">
        <v>23.391165018429184</v>
      </c>
      <c r="Z65">
        <v>3.5962780454551724</v>
      </c>
      <c r="AA65" t="s">
        <v>57</v>
      </c>
    </row>
    <row r="66" spans="1:27" x14ac:dyDescent="0.3">
      <c r="A66" t="s">
        <v>6</v>
      </c>
      <c r="B66">
        <v>2014</v>
      </c>
      <c r="C66">
        <v>24221237.100000001</v>
      </c>
      <c r="D66">
        <v>4.4909161373936515</v>
      </c>
      <c r="E66">
        <v>0.66636113624905235</v>
      </c>
      <c r="F66">
        <v>51326137.299999997</v>
      </c>
      <c r="G66">
        <v>9.516498984713385</v>
      </c>
      <c r="H66">
        <v>1.4120559998358988</v>
      </c>
      <c r="I66">
        <v>30297022</v>
      </c>
      <c r="J66">
        <v>5.6174416051924316</v>
      </c>
      <c r="K66">
        <v>0.83351473426113887</v>
      </c>
      <c r="L66">
        <v>52858647.700000003</v>
      </c>
      <c r="M66">
        <v>9.8006453170278345</v>
      </c>
      <c r="N66">
        <v>1.4542175693396089</v>
      </c>
      <c r="O66">
        <v>24166981.5</v>
      </c>
      <c r="P66">
        <v>4.4808564798882147</v>
      </c>
      <c r="Q66">
        <v>1.4542175693396089</v>
      </c>
      <c r="R66">
        <v>30450966.300000001</v>
      </c>
      <c r="S66">
        <v>5.6459847773795273</v>
      </c>
      <c r="T66">
        <v>0.83774996379312117</v>
      </c>
      <c r="U66">
        <v>84244130.5</v>
      </c>
      <c r="V66">
        <v>15.619900981157841</v>
      </c>
      <c r="W66">
        <v>2.3176774287178521</v>
      </c>
      <c r="X66">
        <v>129488267.40000001</v>
      </c>
      <c r="Y66">
        <v>24.008722067701665</v>
      </c>
      <c r="Z66">
        <v>3.5624088331799175</v>
      </c>
      <c r="AA66" t="s">
        <v>57</v>
      </c>
    </row>
    <row r="67" spans="1:27" x14ac:dyDescent="0.3">
      <c r="A67" t="s">
        <v>6</v>
      </c>
      <c r="B67">
        <v>2015</v>
      </c>
      <c r="C67">
        <v>31037323</v>
      </c>
      <c r="D67">
        <v>5.2094197026751079</v>
      </c>
      <c r="E67">
        <v>0.76941946080082924</v>
      </c>
      <c r="F67">
        <v>69153755.700000003</v>
      </c>
      <c r="G67">
        <v>11.607023500627328</v>
      </c>
      <c r="H67">
        <v>1.7143310144063093</v>
      </c>
      <c r="I67">
        <v>43446942.299999997</v>
      </c>
      <c r="J67">
        <v>7.2922963503846177</v>
      </c>
      <c r="K67">
        <v>1.0770556119775774</v>
      </c>
      <c r="L67">
        <v>52833539.799999997</v>
      </c>
      <c r="M67">
        <v>8.8677777782635907</v>
      </c>
      <c r="N67">
        <v>1.3097506413525144</v>
      </c>
      <c r="O67">
        <v>26395344.600000001</v>
      </c>
      <c r="P67">
        <v>4.430292787111151</v>
      </c>
      <c r="Q67">
        <v>1.3097506413525144</v>
      </c>
      <c r="R67">
        <v>32926803.800000001</v>
      </c>
      <c r="S67">
        <v>5.5265571860639406</v>
      </c>
      <c r="T67">
        <v>0.81625994695775461</v>
      </c>
      <c r="U67">
        <v>91429640.299999997</v>
      </c>
      <c r="V67">
        <v>15.345890803382693</v>
      </c>
      <c r="W67">
        <v>2.2665532249943001</v>
      </c>
      <c r="X67">
        <v>117076086.8</v>
      </c>
      <c r="Y67">
        <v>19.650485748658834</v>
      </c>
      <c r="Z67">
        <v>2.9023321237571644</v>
      </c>
      <c r="AA67" t="s">
        <v>57</v>
      </c>
    </row>
    <row r="68" spans="1:27" x14ac:dyDescent="0.3">
      <c r="A68" t="s">
        <v>6</v>
      </c>
      <c r="B68">
        <v>2016</v>
      </c>
      <c r="C68">
        <v>36357208.399999999</v>
      </c>
      <c r="D68">
        <v>5.4049869885901023</v>
      </c>
      <c r="E68">
        <v>0.81126087959664617</v>
      </c>
      <c r="F68">
        <v>71192606.900000006</v>
      </c>
      <c r="G68">
        <v>10.583736510922822</v>
      </c>
      <c r="H68">
        <v>1.5885646735867724</v>
      </c>
      <c r="I68">
        <v>40843184.899999999</v>
      </c>
      <c r="J68">
        <v>6.0718876028193547</v>
      </c>
      <c r="K68">
        <v>0.91135924801923063</v>
      </c>
      <c r="L68">
        <v>65985778.399999999</v>
      </c>
      <c r="M68">
        <v>9.8096715721438557</v>
      </c>
      <c r="N68">
        <v>1.4723814886088276</v>
      </c>
      <c r="O68">
        <v>30157394</v>
      </c>
      <c r="P68">
        <v>4.4833013686437271</v>
      </c>
      <c r="Q68">
        <v>1.4723814886088276</v>
      </c>
      <c r="R68">
        <v>34405731.600000001</v>
      </c>
      <c r="S68">
        <v>5.1148737709720127</v>
      </c>
      <c r="T68">
        <v>0.76771637068213761</v>
      </c>
      <c r="U68">
        <v>99438509.799999997</v>
      </c>
      <c r="V68">
        <v>14.782869072912355</v>
      </c>
      <c r="W68">
        <v>2.2188329763549097</v>
      </c>
      <c r="X68">
        <v>134041266.09999999</v>
      </c>
      <c r="Y68">
        <v>19.927033209861168</v>
      </c>
      <c r="Z68">
        <v>2.9909456810367789</v>
      </c>
      <c r="AA68" t="s">
        <v>57</v>
      </c>
    </row>
    <row r="69" spans="1:27" x14ac:dyDescent="0.3">
      <c r="A69" t="s">
        <v>6</v>
      </c>
      <c r="B69">
        <v>2017</v>
      </c>
      <c r="C69">
        <v>40040058.399999999</v>
      </c>
      <c r="D69">
        <v>5.7368009821214727</v>
      </c>
      <c r="E69">
        <v>0.85568829502786714</v>
      </c>
      <c r="F69">
        <v>61103486.299999997</v>
      </c>
      <c r="G69">
        <v>8.7546960275384098</v>
      </c>
      <c r="H69">
        <v>1.3058307130817182</v>
      </c>
      <c r="I69">
        <v>42985674.399999999</v>
      </c>
      <c r="J69">
        <v>6.158838647325096</v>
      </c>
      <c r="K69">
        <v>0.91863848125553782</v>
      </c>
      <c r="L69">
        <v>71049052.5</v>
      </c>
      <c r="M69">
        <v>10.179662329383618</v>
      </c>
      <c r="N69">
        <v>1.5183754726259446</v>
      </c>
      <c r="O69">
        <v>23681289</v>
      </c>
      <c r="P69">
        <v>3.3929731229638374</v>
      </c>
      <c r="Q69">
        <v>1.5183754726259446</v>
      </c>
      <c r="R69">
        <v>35856495.299999997</v>
      </c>
      <c r="S69">
        <v>5.1373945411746442</v>
      </c>
      <c r="T69">
        <v>0.7662821822690381</v>
      </c>
      <c r="U69">
        <v>99485258.299999997</v>
      </c>
      <c r="V69">
        <v>14.25390347387826</v>
      </c>
      <c r="W69">
        <v>2.1260800922092056</v>
      </c>
      <c r="X69">
        <v>154833074</v>
      </c>
      <c r="Y69">
        <v>22.183946939200435</v>
      </c>
      <c r="Z69">
        <v>3.3089074891305255</v>
      </c>
      <c r="AA69" t="s">
        <v>57</v>
      </c>
    </row>
    <row r="70" spans="1:27" x14ac:dyDescent="0.3">
      <c r="A70" t="s">
        <v>6</v>
      </c>
      <c r="B70">
        <v>2018</v>
      </c>
      <c r="C70">
        <v>49313246.5</v>
      </c>
      <c r="D70">
        <v>6.4750453285374734</v>
      </c>
      <c r="E70">
        <v>0.88104713166921966</v>
      </c>
      <c r="F70">
        <v>69399870.900000006</v>
      </c>
      <c r="G70">
        <v>9.1125071206201937</v>
      </c>
      <c r="H70">
        <v>1.2399215532211847</v>
      </c>
      <c r="I70">
        <v>45843955.899999999</v>
      </c>
      <c r="J70">
        <v>6.0195122722648762</v>
      </c>
      <c r="K70">
        <v>0.81906361306115172</v>
      </c>
      <c r="L70">
        <v>76410682.799999997</v>
      </c>
      <c r="M70">
        <v>10.033057440549948</v>
      </c>
      <c r="N70">
        <v>1.3651790885401669</v>
      </c>
      <c r="O70">
        <v>25060273</v>
      </c>
      <c r="P70">
        <v>3.290523645011362</v>
      </c>
      <c r="Q70">
        <v>1.3651790885401669</v>
      </c>
      <c r="R70">
        <v>40267117.799999997</v>
      </c>
      <c r="S70">
        <v>5.2872489951469355</v>
      </c>
      <c r="T70">
        <v>0.71942593838912183</v>
      </c>
      <c r="U70">
        <v>113517323.5</v>
      </c>
      <c r="V70">
        <v>14.905321945022465</v>
      </c>
      <c r="W70">
        <v>2.0281388747025995</v>
      </c>
      <c r="X70">
        <v>158099406.20000002</v>
      </c>
      <c r="Y70">
        <v>20.759144737304176</v>
      </c>
      <c r="Z70">
        <v>2.8246574346127642</v>
      </c>
      <c r="AA70" t="s">
        <v>57</v>
      </c>
    </row>
    <row r="71" spans="1:27" x14ac:dyDescent="0.3">
      <c r="A71" t="s">
        <v>6</v>
      </c>
      <c r="B71">
        <v>2019</v>
      </c>
      <c r="C71">
        <v>48145251.399999999</v>
      </c>
      <c r="D71">
        <v>5.9791755071772599</v>
      </c>
      <c r="E71">
        <v>0.80636772058864037</v>
      </c>
      <c r="F71">
        <v>75536380</v>
      </c>
      <c r="G71">
        <v>9.3808892894644682</v>
      </c>
      <c r="H71">
        <v>1.265132007642136</v>
      </c>
      <c r="I71">
        <v>46351680.700000003</v>
      </c>
      <c r="J71">
        <v>5.7564313384796426</v>
      </c>
      <c r="K71">
        <v>0.77632784178402847</v>
      </c>
      <c r="L71">
        <v>79513305.400000006</v>
      </c>
      <c r="M71">
        <v>9.8747850373128454</v>
      </c>
      <c r="N71">
        <v>1.3317401190653337</v>
      </c>
      <c r="O71">
        <v>27624624.300000001</v>
      </c>
      <c r="P71">
        <v>3.4307116944358453</v>
      </c>
      <c r="Q71">
        <v>1.3317401190653337</v>
      </c>
      <c r="R71">
        <v>45090246.200000003</v>
      </c>
      <c r="S71">
        <v>5.5997733494363375</v>
      </c>
      <c r="T71">
        <v>0.75520052324567577</v>
      </c>
      <c r="U71">
        <v>120001899.40000001</v>
      </c>
      <c r="V71">
        <v>14.903077600446998</v>
      </c>
      <c r="W71">
        <v>2.0098692035386345</v>
      </c>
      <c r="X71">
        <v>159928757.80000001</v>
      </c>
      <c r="Y71">
        <v>19.861608024151771</v>
      </c>
      <c r="Z71">
        <v>2.6785899779050428</v>
      </c>
      <c r="AA71" t="s">
        <v>57</v>
      </c>
    </row>
    <row r="72" spans="1:27" x14ac:dyDescent="0.3">
      <c r="A72" t="s">
        <v>6</v>
      </c>
      <c r="B72">
        <v>2020</v>
      </c>
      <c r="C72">
        <v>65778397.299999997</v>
      </c>
      <c r="D72">
        <v>7.6762782168645876</v>
      </c>
      <c r="E72">
        <v>1.08949558994198</v>
      </c>
      <c r="F72">
        <v>86786571.400000006</v>
      </c>
      <c r="G72">
        <v>10.127912732744299</v>
      </c>
      <c r="H72">
        <v>1.4374565311351053</v>
      </c>
      <c r="I72">
        <v>60952428.899999999</v>
      </c>
      <c r="J72">
        <v>7.1130921614908003</v>
      </c>
      <c r="K72">
        <v>1.0095624887291392</v>
      </c>
      <c r="L72">
        <v>81899133.799999997</v>
      </c>
      <c r="M72">
        <v>9.5575532784989026</v>
      </c>
      <c r="N72">
        <v>1.3565053080909917</v>
      </c>
      <c r="O72">
        <v>25419250.199999999</v>
      </c>
      <c r="P72">
        <v>2.9664030230072331</v>
      </c>
      <c r="Q72">
        <v>1.3565053080909917</v>
      </c>
      <c r="R72">
        <v>54852590.700000003</v>
      </c>
      <c r="S72">
        <v>6.4012466769086078</v>
      </c>
      <c r="T72">
        <v>0.90853012717812853</v>
      </c>
      <c r="U72">
        <v>114748578.40000001</v>
      </c>
      <c r="V72">
        <v>13.391053126010085</v>
      </c>
      <c r="W72">
        <v>1.9005946518996679</v>
      </c>
      <c r="X72">
        <v>155737401.40000001</v>
      </c>
      <c r="Y72">
        <v>18.174410915875519</v>
      </c>
      <c r="Z72">
        <v>2.5794975095011012</v>
      </c>
      <c r="AA72" t="s">
        <v>57</v>
      </c>
    </row>
    <row r="73" spans="1:27" x14ac:dyDescent="0.3">
      <c r="A73" t="s">
        <v>6</v>
      </c>
      <c r="B73">
        <v>2021</v>
      </c>
      <c r="C73">
        <v>83188337.900000006</v>
      </c>
      <c r="D73">
        <v>8.4268106080657397</v>
      </c>
      <c r="E73">
        <v>1.1281954747030132</v>
      </c>
      <c r="F73">
        <v>109729615.2</v>
      </c>
      <c r="G73">
        <v>11.115388391313582</v>
      </c>
      <c r="H73">
        <v>1.4881467575221619</v>
      </c>
      <c r="I73">
        <v>67301841.799999997</v>
      </c>
      <c r="J73">
        <v>6.8175406401839194</v>
      </c>
      <c r="K73">
        <v>0.91274372435728257</v>
      </c>
      <c r="L73">
        <v>86835458.5</v>
      </c>
      <c r="M73">
        <v>8.7962565585055685</v>
      </c>
      <c r="N73">
        <v>1.1776575154227391</v>
      </c>
      <c r="O73">
        <v>28689435.699999999</v>
      </c>
      <c r="P73">
        <v>2.9061818903846608</v>
      </c>
      <c r="Q73">
        <v>1.1776575154227391</v>
      </c>
      <c r="R73">
        <v>55845446.200000003</v>
      </c>
      <c r="S73">
        <v>5.6570309051736034</v>
      </c>
      <c r="T73">
        <v>0.75737274329663684</v>
      </c>
      <c r="U73">
        <v>130774629</v>
      </c>
      <c r="V73">
        <v>13.247205783192618</v>
      </c>
      <c r="W73">
        <v>1.7735580295055446</v>
      </c>
      <c r="X73">
        <v>182920456.59999999</v>
      </c>
      <c r="Y73">
        <v>18.52947279656021</v>
      </c>
      <c r="Z73">
        <v>2.4807567572128266</v>
      </c>
      <c r="AA73" t="s">
        <v>57</v>
      </c>
    </row>
    <row r="74" spans="1:27" x14ac:dyDescent="0.3">
      <c r="A74" t="s">
        <v>7</v>
      </c>
      <c r="B74">
        <v>2010</v>
      </c>
      <c r="C74">
        <v>18254086</v>
      </c>
      <c r="D74">
        <v>10.215529258559416</v>
      </c>
      <c r="E74">
        <v>0.75712030682681886</v>
      </c>
      <c r="F74">
        <v>6765865.4000000004</v>
      </c>
      <c r="G74">
        <v>3.7863794414672318</v>
      </c>
      <c r="H74">
        <v>0.28062616159455794</v>
      </c>
      <c r="I74">
        <v>12315406.6</v>
      </c>
      <c r="J74">
        <v>6.8920676966984669</v>
      </c>
      <c r="K74">
        <v>0.51080313874323979</v>
      </c>
      <c r="L74">
        <v>15042511.4</v>
      </c>
      <c r="M74">
        <v>8.4182366254280598</v>
      </c>
      <c r="N74">
        <v>0.62391460446794877</v>
      </c>
      <c r="O74">
        <v>11426637.4</v>
      </c>
      <c r="P74">
        <v>6.3946860273721349</v>
      </c>
      <c r="Q74">
        <v>0.62391460446794877</v>
      </c>
      <c r="R74">
        <v>30837976</v>
      </c>
      <c r="S74">
        <v>17.257848248482727</v>
      </c>
      <c r="T74">
        <v>1.2790592665684866</v>
      </c>
      <c r="U74">
        <v>17738406</v>
      </c>
      <c r="V74">
        <v>9.9269393982917524</v>
      </c>
      <c r="W74">
        <v>0.73573157228133379</v>
      </c>
      <c r="X74">
        <v>39272148.399999999</v>
      </c>
      <c r="Y74">
        <v>21.977861889479833</v>
      </c>
      <c r="Z74">
        <v>1.6288813938071929</v>
      </c>
      <c r="AA74" t="s">
        <v>58</v>
      </c>
    </row>
    <row r="75" spans="1:27" x14ac:dyDescent="0.3">
      <c r="A75" t="s">
        <v>7</v>
      </c>
      <c r="B75">
        <v>2011</v>
      </c>
      <c r="C75">
        <v>35316850</v>
      </c>
      <c r="D75">
        <v>15.668401853232563</v>
      </c>
      <c r="E75">
        <v>1.2220086725421786</v>
      </c>
      <c r="F75">
        <v>8409014</v>
      </c>
      <c r="G75">
        <v>3.7306784308753067</v>
      </c>
      <c r="H75">
        <v>0.29096275674440369</v>
      </c>
      <c r="I75">
        <v>15974317.199999999</v>
      </c>
      <c r="J75">
        <v>7.0870426218817606</v>
      </c>
      <c r="K75">
        <v>0.55273202894198337</v>
      </c>
      <c r="L75">
        <v>16470684</v>
      </c>
      <c r="M75">
        <v>7.307256896059755</v>
      </c>
      <c r="N75">
        <v>0.56990696199411039</v>
      </c>
      <c r="O75">
        <v>14198390.1</v>
      </c>
      <c r="P75">
        <v>6.2991484732007219</v>
      </c>
      <c r="Q75">
        <v>0.56990696199411039</v>
      </c>
      <c r="R75">
        <v>35609304.200000003</v>
      </c>
      <c r="S75">
        <v>15.798149832717307</v>
      </c>
      <c r="T75">
        <v>1.2321279659876976</v>
      </c>
      <c r="U75">
        <v>22325498</v>
      </c>
      <c r="V75">
        <v>9.9047586134533496</v>
      </c>
      <c r="W75">
        <v>0.77249109631303647</v>
      </c>
      <c r="X75">
        <v>45690276</v>
      </c>
      <c r="Y75">
        <v>20.27059619284017</v>
      </c>
      <c r="Z75">
        <v>1.5809426243519948</v>
      </c>
      <c r="AA75" t="s">
        <v>58</v>
      </c>
    </row>
    <row r="76" spans="1:27" x14ac:dyDescent="0.3">
      <c r="A76" t="s">
        <v>7</v>
      </c>
      <c r="B76">
        <v>2012</v>
      </c>
      <c r="C76">
        <v>34251953.200000003</v>
      </c>
      <c r="D76">
        <v>14.930643901815561</v>
      </c>
      <c r="E76">
        <v>1.1081193381585843</v>
      </c>
      <c r="F76">
        <v>8281728.9000000004</v>
      </c>
      <c r="G76">
        <v>3.6100582169800082</v>
      </c>
      <c r="H76">
        <v>0.26793052921363969</v>
      </c>
      <c r="I76">
        <v>14768169.300000001</v>
      </c>
      <c r="J76">
        <v>6.4375387766214969</v>
      </c>
      <c r="K76">
        <v>0.47777987710580905</v>
      </c>
      <c r="L76">
        <v>19870025</v>
      </c>
      <c r="M76">
        <v>8.6614700733379699</v>
      </c>
      <c r="N76">
        <v>0.64283513479151089</v>
      </c>
      <c r="O76">
        <v>11966186.4</v>
      </c>
      <c r="P76">
        <v>5.2161366377537934</v>
      </c>
      <c r="Q76">
        <v>0.64283513479151089</v>
      </c>
      <c r="R76">
        <v>33127419.5</v>
      </c>
      <c r="S76">
        <v>14.440452521129826</v>
      </c>
      <c r="T76">
        <v>1.0717384190295394</v>
      </c>
      <c r="U76">
        <v>23182984.899999999</v>
      </c>
      <c r="V76">
        <v>10.105610331239946</v>
      </c>
      <c r="W76">
        <v>0.75001602781380794</v>
      </c>
      <c r="X76">
        <v>46115167.600000001</v>
      </c>
      <c r="Y76">
        <v>20.10189439089104</v>
      </c>
      <c r="Z76">
        <v>1.4919181017678194</v>
      </c>
      <c r="AA76" t="s">
        <v>58</v>
      </c>
    </row>
    <row r="77" spans="1:27" x14ac:dyDescent="0.3">
      <c r="A77" t="s">
        <v>7</v>
      </c>
      <c r="B77">
        <v>2013</v>
      </c>
      <c r="C77">
        <v>24426573.800000001</v>
      </c>
      <c r="D77">
        <v>11.593010963505321</v>
      </c>
      <c r="E77">
        <v>0.75400805110723301</v>
      </c>
      <c r="F77">
        <v>9548735.5</v>
      </c>
      <c r="G77">
        <v>4.5318920387890209</v>
      </c>
      <c r="H77">
        <v>0.2947537179730646</v>
      </c>
      <c r="I77">
        <v>11110463.5</v>
      </c>
      <c r="J77">
        <v>5.2730983157828595</v>
      </c>
      <c r="K77">
        <v>0.34296168587233655</v>
      </c>
      <c r="L77">
        <v>21799709</v>
      </c>
      <c r="M77">
        <v>10.346283826273893</v>
      </c>
      <c r="N77">
        <v>0.67292106671934504</v>
      </c>
      <c r="O77">
        <v>15021072.5</v>
      </c>
      <c r="P77">
        <v>7.1290988086142608</v>
      </c>
      <c r="Q77">
        <v>0.67292106671934504</v>
      </c>
      <c r="R77">
        <v>16721904.9</v>
      </c>
      <c r="S77">
        <v>7.9363249395375037</v>
      </c>
      <c r="T77">
        <v>0.51617762800812816</v>
      </c>
      <c r="U77">
        <v>24313993.399999999</v>
      </c>
      <c r="V77">
        <v>11.539579572669991</v>
      </c>
      <c r="W77">
        <v>0.75053287981665784</v>
      </c>
      <c r="X77">
        <v>46483962.299999997</v>
      </c>
      <c r="Y77">
        <v>22.061591158194606</v>
      </c>
      <c r="Z77">
        <v>1.4348832590498259</v>
      </c>
      <c r="AA77" t="s">
        <v>58</v>
      </c>
    </row>
    <row r="78" spans="1:27" x14ac:dyDescent="0.3">
      <c r="A78" t="s">
        <v>7</v>
      </c>
      <c r="B78">
        <v>2014</v>
      </c>
      <c r="C78">
        <v>26313959.399999999</v>
      </c>
      <c r="D78">
        <v>11.339636531061485</v>
      </c>
      <c r="E78">
        <v>0.72393494240620071</v>
      </c>
      <c r="F78">
        <v>8899661.1999999993</v>
      </c>
      <c r="G78">
        <v>3.8351857933470281</v>
      </c>
      <c r="H78">
        <v>0.24484250432706445</v>
      </c>
      <c r="I78">
        <v>18035333.199999999</v>
      </c>
      <c r="J78">
        <v>7.7720771737827503</v>
      </c>
      <c r="K78">
        <v>0.49617800586173433</v>
      </c>
      <c r="L78">
        <v>23283408</v>
      </c>
      <c r="M78">
        <v>10.033662358102188</v>
      </c>
      <c r="N78">
        <v>0.64056010626436066</v>
      </c>
      <c r="O78">
        <v>13406919.9</v>
      </c>
      <c r="P78">
        <v>5.7775265347203968</v>
      </c>
      <c r="Q78">
        <v>0.64056010626436066</v>
      </c>
      <c r="R78">
        <v>20301687.600000001</v>
      </c>
      <c r="S78">
        <v>8.7487312286100885</v>
      </c>
      <c r="T78">
        <v>0.55852868129965572</v>
      </c>
      <c r="U78">
        <v>28596932.399999999</v>
      </c>
      <c r="V78">
        <v>12.323452141502345</v>
      </c>
      <c r="W78">
        <v>0.78674281947809099</v>
      </c>
      <c r="X78">
        <v>48234533.399999999</v>
      </c>
      <c r="Y78">
        <v>20.786004443000902</v>
      </c>
      <c r="Z78">
        <v>1.3270015214403259</v>
      </c>
      <c r="AA78" t="s">
        <v>58</v>
      </c>
    </row>
    <row r="79" spans="1:27" x14ac:dyDescent="0.3">
      <c r="A79" t="s">
        <v>7</v>
      </c>
      <c r="B79">
        <v>2015</v>
      </c>
      <c r="C79">
        <v>47330346</v>
      </c>
      <c r="D79">
        <v>17.063334136573189</v>
      </c>
      <c r="E79">
        <v>1.1733257181631511</v>
      </c>
      <c r="F79">
        <v>11619210.4</v>
      </c>
      <c r="G79">
        <v>4.1889080941505528</v>
      </c>
      <c r="H79">
        <v>0.2880418069850737</v>
      </c>
      <c r="I79">
        <v>21215283.900000002</v>
      </c>
      <c r="J79">
        <v>7.6484435163005502</v>
      </c>
      <c r="K79">
        <v>0.52592977490599035</v>
      </c>
      <c r="L79">
        <v>22804273.5</v>
      </c>
      <c r="M79">
        <v>8.2212992584567512</v>
      </c>
      <c r="N79">
        <v>0.56532104332337685</v>
      </c>
      <c r="O79">
        <v>18959589.699999999</v>
      </c>
      <c r="P79">
        <v>6.83523028002862</v>
      </c>
      <c r="Q79">
        <v>0.56532104332337685</v>
      </c>
      <c r="R79">
        <v>32023471.699999999</v>
      </c>
      <c r="S79">
        <v>11.544965207526594</v>
      </c>
      <c r="T79">
        <v>0.7938662212712293</v>
      </c>
      <c r="U79">
        <v>32541579.5</v>
      </c>
      <c r="V79">
        <v>11.731751218137312</v>
      </c>
      <c r="W79">
        <v>0.80671018413853923</v>
      </c>
      <c r="X79">
        <v>41756748.600000001</v>
      </c>
      <c r="Y79">
        <v>15.053964613288162</v>
      </c>
      <c r="Z79">
        <v>1.0351554801491025</v>
      </c>
      <c r="AA79" t="s">
        <v>58</v>
      </c>
    </row>
    <row r="80" spans="1:27" x14ac:dyDescent="0.3">
      <c r="A80" t="s">
        <v>7</v>
      </c>
      <c r="B80">
        <v>2016</v>
      </c>
      <c r="C80">
        <v>39851181.899999999</v>
      </c>
      <c r="D80">
        <v>13.393958362941449</v>
      </c>
      <c r="E80">
        <v>0.88922407148179017</v>
      </c>
      <c r="F80">
        <v>9261314.6999999993</v>
      </c>
      <c r="G80">
        <v>3.1127223224939682</v>
      </c>
      <c r="H80">
        <v>0.20665344344048558</v>
      </c>
      <c r="I80">
        <v>16829211.899999999</v>
      </c>
      <c r="J80">
        <v>5.6562880377136002</v>
      </c>
      <c r="K80">
        <v>0.37552061474863796</v>
      </c>
      <c r="L80">
        <v>25291679.600000001</v>
      </c>
      <c r="M80">
        <v>8.5005183620728619</v>
      </c>
      <c r="N80">
        <v>0.56434889095535046</v>
      </c>
      <c r="O80">
        <v>21572325.399999999</v>
      </c>
      <c r="P80">
        <v>7.2504456436064766</v>
      </c>
      <c r="Q80">
        <v>0.56434889095535046</v>
      </c>
      <c r="R80">
        <v>37923281.700000003</v>
      </c>
      <c r="S80">
        <v>12.745992260668674</v>
      </c>
      <c r="T80">
        <v>0.84620564182626845</v>
      </c>
      <c r="U80">
        <v>31448586.899999999</v>
      </c>
      <c r="V80">
        <v>10.569851217184249</v>
      </c>
      <c r="W80">
        <v>0.7017317718641336</v>
      </c>
      <c r="X80">
        <v>44165919.399999999</v>
      </c>
      <c r="Y80">
        <v>14.844139051861546</v>
      </c>
      <c r="Z80">
        <v>0.98550147817835687</v>
      </c>
      <c r="AA80" t="s">
        <v>58</v>
      </c>
    </row>
    <row r="81" spans="1:27" x14ac:dyDescent="0.3">
      <c r="A81" t="s">
        <v>7</v>
      </c>
      <c r="B81">
        <v>2017</v>
      </c>
      <c r="C81">
        <v>31801947</v>
      </c>
      <c r="D81">
        <v>10.629668757500905</v>
      </c>
      <c r="E81">
        <v>0.67963321969072343</v>
      </c>
      <c r="F81">
        <v>12830145.199999999</v>
      </c>
      <c r="G81">
        <v>4.2884227681607099</v>
      </c>
      <c r="H81">
        <v>0.2741905359245923</v>
      </c>
      <c r="I81">
        <v>15879986.800000001</v>
      </c>
      <c r="J81">
        <v>5.3078196614027053</v>
      </c>
      <c r="K81">
        <v>0.33936810716432514</v>
      </c>
      <c r="L81">
        <v>26705449.199999999</v>
      </c>
      <c r="M81">
        <v>8.9261855261964786</v>
      </c>
      <c r="N81">
        <v>0.57071695714363202</v>
      </c>
      <c r="O81">
        <v>18583203</v>
      </c>
      <c r="P81">
        <v>6.211358453726028</v>
      </c>
      <c r="Q81">
        <v>0.57071695714363202</v>
      </c>
      <c r="R81">
        <v>32788769.899999999</v>
      </c>
      <c r="S81">
        <v>10.959510214985141</v>
      </c>
      <c r="T81">
        <v>0.70072241982024808</v>
      </c>
      <c r="U81">
        <v>34647137.899999999</v>
      </c>
      <c r="V81">
        <v>11.580662003884715</v>
      </c>
      <c r="W81">
        <v>0.74043724065213656</v>
      </c>
      <c r="X81">
        <v>49251270.699999996</v>
      </c>
      <c r="Y81">
        <v>16.46203276255412</v>
      </c>
      <c r="Z81">
        <v>1.0525393203032629</v>
      </c>
      <c r="AA81" t="s">
        <v>58</v>
      </c>
    </row>
    <row r="82" spans="1:27" x14ac:dyDescent="0.3">
      <c r="A82" t="s">
        <v>7</v>
      </c>
      <c r="B82">
        <v>2018</v>
      </c>
      <c r="C82">
        <v>31172068.5</v>
      </c>
      <c r="D82">
        <v>9.3283637256119292</v>
      </c>
      <c r="E82">
        <v>0.55693071313245279</v>
      </c>
      <c r="F82">
        <v>14113856.800000001</v>
      </c>
      <c r="G82">
        <v>4.2236269884239883</v>
      </c>
      <c r="H82">
        <v>0.25216293659412814</v>
      </c>
      <c r="I82">
        <v>19239603.899999999</v>
      </c>
      <c r="J82">
        <v>5.7575269063681729</v>
      </c>
      <c r="K82">
        <v>0.34374126697472518</v>
      </c>
      <c r="L82">
        <v>27562743.199999999</v>
      </c>
      <c r="M82">
        <v>8.2482589772711687</v>
      </c>
      <c r="N82">
        <v>0.49244528723727993</v>
      </c>
      <c r="O82">
        <v>18797378</v>
      </c>
      <c r="P82">
        <v>5.6251890718068873</v>
      </c>
      <c r="Q82">
        <v>0.49244528723727993</v>
      </c>
      <c r="R82">
        <v>44844893.700000003</v>
      </c>
      <c r="S82">
        <v>13.420010278432532</v>
      </c>
      <c r="T82">
        <v>0.80121403007599712</v>
      </c>
      <c r="U82">
        <v>38813707.399999999</v>
      </c>
      <c r="V82">
        <v>11.615154129623297</v>
      </c>
      <c r="W82">
        <v>0.69345881687628019</v>
      </c>
      <c r="X82">
        <v>50090296.199999996</v>
      </c>
      <c r="Y82">
        <v>14.989717544000552</v>
      </c>
      <c r="Z82">
        <v>0.89493016428094252</v>
      </c>
      <c r="AA82" t="s">
        <v>58</v>
      </c>
    </row>
    <row r="83" spans="1:27" x14ac:dyDescent="0.3">
      <c r="A83" t="s">
        <v>7</v>
      </c>
      <c r="B83">
        <v>2019</v>
      </c>
      <c r="C83">
        <v>46270226.399999999</v>
      </c>
      <c r="D83">
        <v>11.695705686991497</v>
      </c>
      <c r="E83">
        <v>0.77496359263560366</v>
      </c>
      <c r="F83">
        <v>13418750.4</v>
      </c>
      <c r="G83">
        <v>3.3918519008067665</v>
      </c>
      <c r="H83">
        <v>0.22474588580496863</v>
      </c>
      <c r="I83">
        <v>17044075.300000001</v>
      </c>
      <c r="J83">
        <v>4.3082237526229461</v>
      </c>
      <c r="K83">
        <v>0.28546516529773791</v>
      </c>
      <c r="L83">
        <v>30159901.5</v>
      </c>
      <c r="M83">
        <v>7.6235056306673554</v>
      </c>
      <c r="N83">
        <v>0.50513748123730673</v>
      </c>
      <c r="O83">
        <v>20714321</v>
      </c>
      <c r="P83">
        <v>5.2359502161819416</v>
      </c>
      <c r="Q83">
        <v>0.50513748123730673</v>
      </c>
      <c r="R83">
        <v>64579211.299999997</v>
      </c>
      <c r="S83">
        <v>16.323660107762848</v>
      </c>
      <c r="T83">
        <v>1.0816142796876778</v>
      </c>
      <c r="U83">
        <v>39013304</v>
      </c>
      <c r="V83">
        <v>9.8613764608925294</v>
      </c>
      <c r="W83">
        <v>0.6534199760999001</v>
      </c>
      <c r="X83">
        <v>52758817.800000004</v>
      </c>
      <c r="Y83">
        <v>13.335824209029767</v>
      </c>
      <c r="Z83">
        <v>0.88363870606639694</v>
      </c>
      <c r="AA83" t="s">
        <v>58</v>
      </c>
    </row>
    <row r="84" spans="1:27" x14ac:dyDescent="0.3">
      <c r="A84" t="s">
        <v>7</v>
      </c>
      <c r="B84">
        <v>2020</v>
      </c>
      <c r="C84">
        <v>68578183.099999994</v>
      </c>
      <c r="D84">
        <v>15.262744543615774</v>
      </c>
      <c r="E84">
        <v>1.1358687824655105</v>
      </c>
      <c r="F84">
        <v>14242409.699999999</v>
      </c>
      <c r="G84">
        <v>3.1697874033734119</v>
      </c>
      <c r="H84">
        <v>0.2358987630471939</v>
      </c>
      <c r="I84">
        <v>21923481.399999999</v>
      </c>
      <c r="J84">
        <v>4.8792849414949275</v>
      </c>
      <c r="K84">
        <v>0.3631212872599896</v>
      </c>
      <c r="L84">
        <v>32129676.5</v>
      </c>
      <c r="M84">
        <v>7.1507733585393725</v>
      </c>
      <c r="N84">
        <v>0.5321677372794924</v>
      </c>
      <c r="O84">
        <v>24406322.600000001</v>
      </c>
      <c r="P84">
        <v>5.4318655037811352</v>
      </c>
      <c r="Q84">
        <v>0.5321677372794924</v>
      </c>
      <c r="R84">
        <v>71140868.900000006</v>
      </c>
      <c r="S84">
        <v>15.833095301580839</v>
      </c>
      <c r="T84">
        <v>1.1783148588691834</v>
      </c>
      <c r="U84">
        <v>38291739.200000003</v>
      </c>
      <c r="V84">
        <v>8.522200605521121</v>
      </c>
      <c r="W84">
        <v>0.63423073078748371</v>
      </c>
      <c r="X84">
        <v>51664186.899999999</v>
      </c>
      <c r="Y84">
        <v>11.498369467713715</v>
      </c>
      <c r="Z84">
        <v>0.85572020748350186</v>
      </c>
      <c r="AA84" t="s">
        <v>58</v>
      </c>
    </row>
    <row r="85" spans="1:27" x14ac:dyDescent="0.3">
      <c r="A85" t="s">
        <v>7</v>
      </c>
      <c r="B85">
        <v>2021</v>
      </c>
      <c r="C85">
        <v>76442074.700000003</v>
      </c>
      <c r="D85">
        <v>14.397285823360626</v>
      </c>
      <c r="E85">
        <v>1.0367030395188324</v>
      </c>
      <c r="F85">
        <v>18201105.899999999</v>
      </c>
      <c r="G85">
        <v>3.428040447253264</v>
      </c>
      <c r="H85">
        <v>0.24684235590395551</v>
      </c>
      <c r="I85">
        <v>31529251.300000001</v>
      </c>
      <c r="J85">
        <v>5.9382956904839812</v>
      </c>
      <c r="K85">
        <v>0.42759790056382518</v>
      </c>
      <c r="L85">
        <v>34426169.600000001</v>
      </c>
      <c r="M85">
        <v>6.4839083120109056</v>
      </c>
      <c r="N85">
        <v>0.46688574065233779</v>
      </c>
      <c r="O85">
        <v>24292655.799999997</v>
      </c>
      <c r="P85">
        <v>4.5753377355824076</v>
      </c>
      <c r="Q85">
        <v>0.46688574065233779</v>
      </c>
      <c r="R85">
        <v>101173291.8</v>
      </c>
      <c r="S85">
        <v>19.055223258283281</v>
      </c>
      <c r="T85">
        <v>1.372106389561216</v>
      </c>
      <c r="U85">
        <v>47949907.399999999</v>
      </c>
      <c r="V85">
        <v>9.0310019024310275</v>
      </c>
      <c r="W85">
        <v>0.65029389824013439</v>
      </c>
      <c r="X85">
        <v>57673854.699999996</v>
      </c>
      <c r="Y85">
        <v>10.862433730502485</v>
      </c>
      <c r="Z85">
        <v>0.78216951466726081</v>
      </c>
      <c r="AA85" t="s">
        <v>58</v>
      </c>
    </row>
    <row r="86" spans="1:27" x14ac:dyDescent="0.3">
      <c r="A86" t="s">
        <v>8</v>
      </c>
      <c r="B86">
        <v>2010</v>
      </c>
      <c r="C86">
        <v>12192742</v>
      </c>
      <c r="D86">
        <v>20.450849824088525</v>
      </c>
      <c r="E86">
        <v>0.50571540881861965</v>
      </c>
      <c r="F86">
        <v>1511425.7</v>
      </c>
      <c r="G86">
        <v>2.5351098227919424</v>
      </c>
      <c r="H86">
        <v>6.2689037935393724E-2</v>
      </c>
      <c r="I86">
        <v>3889637.4</v>
      </c>
      <c r="J86">
        <v>6.5240772204938109</v>
      </c>
      <c r="K86">
        <v>0.16132954899703386</v>
      </c>
      <c r="L86">
        <v>10018437.1</v>
      </c>
      <c r="M86">
        <v>16.803894694415494</v>
      </c>
      <c r="N86">
        <v>0.41553229074724335</v>
      </c>
      <c r="O86">
        <v>4830032.5999999996</v>
      </c>
      <c r="P86">
        <v>8.1013992872195484</v>
      </c>
      <c r="Q86">
        <v>0.41553229074724335</v>
      </c>
      <c r="R86">
        <v>3610708</v>
      </c>
      <c r="S86">
        <v>6.0562297690408791</v>
      </c>
      <c r="T86">
        <v>0.14976046178494226</v>
      </c>
      <c r="U86">
        <v>5904281</v>
      </c>
      <c r="V86">
        <v>9.903232927443165</v>
      </c>
      <c r="W86">
        <v>0.24489043397252303</v>
      </c>
      <c r="X86">
        <v>6221327.9000000004</v>
      </c>
      <c r="Y86">
        <v>10.435014748061761</v>
      </c>
      <c r="Z86">
        <v>0.25804051150620461</v>
      </c>
      <c r="AA86" t="s">
        <v>59</v>
      </c>
    </row>
    <row r="87" spans="1:27" x14ac:dyDescent="0.3">
      <c r="A87" t="s">
        <v>8</v>
      </c>
      <c r="B87">
        <v>2011</v>
      </c>
      <c r="C87">
        <v>18177325.600000001</v>
      </c>
      <c r="D87">
        <v>25.185352289125529</v>
      </c>
      <c r="E87">
        <v>0.62895896793805106</v>
      </c>
      <c r="F87">
        <v>1884609.3</v>
      </c>
      <c r="G87">
        <v>2.6111954086283329</v>
      </c>
      <c r="H87">
        <v>6.5209918465368347E-2</v>
      </c>
      <c r="I87">
        <v>4185161.5</v>
      </c>
      <c r="J87">
        <v>5.7986949831819601</v>
      </c>
      <c r="K87">
        <v>0.14481199905964523</v>
      </c>
      <c r="L87">
        <v>10954163.5</v>
      </c>
      <c r="M87">
        <v>15.177395886014184</v>
      </c>
      <c r="N87">
        <v>0.37902822016813453</v>
      </c>
      <c r="O87">
        <v>6379949.5</v>
      </c>
      <c r="P87">
        <v>8.8396543738166997</v>
      </c>
      <c r="Q87">
        <v>0.37902822016813453</v>
      </c>
      <c r="R87">
        <v>4950658.8</v>
      </c>
      <c r="S87">
        <v>6.8593196097702851</v>
      </c>
      <c r="T87">
        <v>0.17129919538116378</v>
      </c>
      <c r="U87">
        <v>8534172</v>
      </c>
      <c r="V87">
        <v>11.824408774192335</v>
      </c>
      <c r="W87">
        <v>0.29529338536609656</v>
      </c>
      <c r="X87">
        <v>4043726.8</v>
      </c>
      <c r="Y87">
        <v>5.6027320113019394</v>
      </c>
      <c r="Z87">
        <v>0.1399181755731678</v>
      </c>
      <c r="AA87" t="s">
        <v>59</v>
      </c>
    </row>
    <row r="88" spans="1:27" x14ac:dyDescent="0.3">
      <c r="A88" t="s">
        <v>8</v>
      </c>
      <c r="B88">
        <v>2012</v>
      </c>
      <c r="C88">
        <v>14367492.199999999</v>
      </c>
      <c r="D88">
        <v>18.321705839666095</v>
      </c>
      <c r="E88">
        <v>0.46481716983259858</v>
      </c>
      <c r="F88">
        <v>2157607.7000000002</v>
      </c>
      <c r="G88">
        <v>2.7514233553437064</v>
      </c>
      <c r="H88">
        <v>6.9802933647879248E-2</v>
      </c>
      <c r="I88">
        <v>3889555.6999999997</v>
      </c>
      <c r="J88">
        <v>4.9600371721375662</v>
      </c>
      <c r="K88">
        <v>0.12583492283923092</v>
      </c>
      <c r="L88">
        <v>12503956.4</v>
      </c>
      <c r="M88">
        <v>15.945288697829273</v>
      </c>
      <c r="N88">
        <v>0.40452805156617444</v>
      </c>
      <c r="O88">
        <v>7691071.0999999996</v>
      </c>
      <c r="P88">
        <v>9.8078036392570382</v>
      </c>
      <c r="Q88">
        <v>0.40452805156617444</v>
      </c>
      <c r="R88">
        <v>5597956.7000000002</v>
      </c>
      <c r="S88">
        <v>7.1386233959875023</v>
      </c>
      <c r="T88">
        <v>0.18110511938467824</v>
      </c>
      <c r="U88">
        <v>11040115.5</v>
      </c>
      <c r="V88">
        <v>14.078570275955199</v>
      </c>
      <c r="W88">
        <v>0.35716986443430987</v>
      </c>
      <c r="X88">
        <v>4719676.7</v>
      </c>
      <c r="Y88">
        <v>6.0186236367489387</v>
      </c>
      <c r="Z88">
        <v>0.15269100102374572</v>
      </c>
      <c r="AA88" t="s">
        <v>59</v>
      </c>
    </row>
    <row r="89" spans="1:27" x14ac:dyDescent="0.3">
      <c r="A89" t="s">
        <v>8</v>
      </c>
      <c r="B89">
        <v>2013</v>
      </c>
      <c r="C89">
        <v>15375674.800000001</v>
      </c>
      <c r="D89">
        <v>17.294326043754953</v>
      </c>
      <c r="E89">
        <v>0.47462172490218807</v>
      </c>
      <c r="F89">
        <v>2168184</v>
      </c>
      <c r="G89">
        <v>2.4387405110085179</v>
      </c>
      <c r="H89">
        <v>6.6928264506825139E-2</v>
      </c>
      <c r="I89">
        <v>4014871.5999999996</v>
      </c>
      <c r="J89">
        <v>4.515866742590843</v>
      </c>
      <c r="K89">
        <v>0.12393246532846855</v>
      </c>
      <c r="L89">
        <v>14294482.4</v>
      </c>
      <c r="M89">
        <v>16.078217214396133</v>
      </c>
      <c r="N89">
        <v>0.44124709851901717</v>
      </c>
      <c r="O89">
        <v>8347315.5999999996</v>
      </c>
      <c r="P89">
        <v>9.3889341088640865</v>
      </c>
      <c r="Q89">
        <v>0.44124709851901717</v>
      </c>
      <c r="R89">
        <v>7632749</v>
      </c>
      <c r="S89">
        <v>8.5852004242535465</v>
      </c>
      <c r="T89">
        <v>0.23561037438990651</v>
      </c>
      <c r="U89">
        <v>11633434.6</v>
      </c>
      <c r="V89">
        <v>13.085110968989797</v>
      </c>
      <c r="W89">
        <v>0.3591049412926447</v>
      </c>
      <c r="X89">
        <v>6182085.0999999996</v>
      </c>
      <c r="Y89">
        <v>6.9535156499043183</v>
      </c>
      <c r="Z89">
        <v>0.19083077210075458</v>
      </c>
      <c r="AA89" t="s">
        <v>59</v>
      </c>
    </row>
    <row r="90" spans="1:27" x14ac:dyDescent="0.3">
      <c r="A90" t="s">
        <v>8</v>
      </c>
      <c r="B90">
        <v>2014</v>
      </c>
      <c r="C90">
        <v>16769881.5</v>
      </c>
      <c r="D90">
        <v>17.299806562347026</v>
      </c>
      <c r="E90">
        <v>0.46136360603571158</v>
      </c>
      <c r="F90">
        <v>1912424</v>
      </c>
      <c r="G90">
        <v>1.9728562342667684</v>
      </c>
      <c r="H90">
        <v>5.2613540108154E-2</v>
      </c>
      <c r="I90">
        <v>4253933.7</v>
      </c>
      <c r="J90">
        <v>4.3883571949538913</v>
      </c>
      <c r="K90">
        <v>0.11703184615042372</v>
      </c>
      <c r="L90">
        <v>15668630.9</v>
      </c>
      <c r="M90">
        <v>16.163756653069576</v>
      </c>
      <c r="N90">
        <v>0.43106661509006949</v>
      </c>
      <c r="O90">
        <v>9092941.8000000007</v>
      </c>
      <c r="P90">
        <v>9.3802770295472619</v>
      </c>
      <c r="Q90">
        <v>0.43106661509006949</v>
      </c>
      <c r="R90">
        <v>9966985.6999999993</v>
      </c>
      <c r="S90">
        <v>10.281940550365782</v>
      </c>
      <c r="T90">
        <v>0.27420613937304034</v>
      </c>
      <c r="U90">
        <v>11119950.4</v>
      </c>
      <c r="V90">
        <v>11.47133871535666</v>
      </c>
      <c r="W90">
        <v>0.30592585973146286</v>
      </c>
      <c r="X90">
        <v>6196521.5</v>
      </c>
      <c r="Y90">
        <v>6.3923303995573511</v>
      </c>
      <c r="Z90">
        <v>0.17047523586364141</v>
      </c>
      <c r="AA90" t="s">
        <v>59</v>
      </c>
    </row>
    <row r="91" spans="1:27" x14ac:dyDescent="0.3">
      <c r="A91" t="s">
        <v>8</v>
      </c>
      <c r="B91">
        <v>2015</v>
      </c>
      <c r="C91">
        <v>35973210.899999999</v>
      </c>
      <c r="D91">
        <v>28.595945199825518</v>
      </c>
      <c r="E91">
        <v>0.89178079352889139</v>
      </c>
      <c r="F91">
        <v>2133739.5</v>
      </c>
      <c r="G91">
        <v>1.6961593443053788</v>
      </c>
      <c r="H91">
        <v>5.2895692569215162E-2</v>
      </c>
      <c r="I91">
        <v>7489693.1999999993</v>
      </c>
      <c r="J91">
        <v>5.9537319842279031</v>
      </c>
      <c r="K91">
        <v>0.18567051364280471</v>
      </c>
      <c r="L91">
        <v>15486570.9</v>
      </c>
      <c r="M91">
        <v>12.310636768585276</v>
      </c>
      <c r="N91">
        <v>0.38391420005945143</v>
      </c>
      <c r="O91">
        <v>10227199.5</v>
      </c>
      <c r="P91">
        <v>8.1298396538097997</v>
      </c>
      <c r="Q91">
        <v>0.38391420005945143</v>
      </c>
      <c r="R91">
        <v>13811703.5</v>
      </c>
      <c r="S91">
        <v>10.97924556971472</v>
      </c>
      <c r="T91">
        <v>0.34239400929361485</v>
      </c>
      <c r="U91">
        <v>10806870.5</v>
      </c>
      <c r="V91">
        <v>8.5906336651091397</v>
      </c>
      <c r="W91">
        <v>0.26790379031897782</v>
      </c>
      <c r="X91">
        <v>7456869.5</v>
      </c>
      <c r="Y91">
        <v>5.9276396587731437</v>
      </c>
      <c r="Z91">
        <v>0.1848568096530796</v>
      </c>
      <c r="AA91" t="s">
        <v>59</v>
      </c>
    </row>
    <row r="92" spans="1:27" x14ac:dyDescent="0.3">
      <c r="A92" t="s">
        <v>8</v>
      </c>
      <c r="B92">
        <v>2016</v>
      </c>
      <c r="C92">
        <v>59844528.200000003</v>
      </c>
      <c r="D92">
        <v>38.890429196119726</v>
      </c>
      <c r="E92">
        <v>1.3353479742569645</v>
      </c>
      <c r="F92">
        <v>2634621.9</v>
      </c>
      <c r="G92">
        <v>1.7121294050154514</v>
      </c>
      <c r="H92">
        <v>5.8787948086756484E-2</v>
      </c>
      <c r="I92">
        <v>9839583.5999999996</v>
      </c>
      <c r="J92">
        <v>6.3943294537511406</v>
      </c>
      <c r="K92">
        <v>0.21955671509149019</v>
      </c>
      <c r="L92">
        <v>16233890.199999999</v>
      </c>
      <c r="M92">
        <v>10.54971902010386</v>
      </c>
      <c r="N92">
        <v>0.36223683342331015</v>
      </c>
      <c r="O92">
        <v>9853298.7000000011</v>
      </c>
      <c r="P92">
        <v>6.4032423174917525</v>
      </c>
      <c r="Q92">
        <v>0.36223683342331015</v>
      </c>
      <c r="R92">
        <v>9157551.9000000004</v>
      </c>
      <c r="S92">
        <v>5.9511058820034552</v>
      </c>
      <c r="T92">
        <v>0.20433811990213027</v>
      </c>
      <c r="U92">
        <v>11083125.6</v>
      </c>
      <c r="V92">
        <v>7.2024548339325349</v>
      </c>
      <c r="W92">
        <v>0.24730463692410734</v>
      </c>
      <c r="X92">
        <v>8595177.1999999993</v>
      </c>
      <c r="Y92">
        <v>5.5856423365486991</v>
      </c>
      <c r="Z92">
        <v>0.19178950536700276</v>
      </c>
      <c r="AA92" t="s">
        <v>59</v>
      </c>
    </row>
    <row r="93" spans="1:27" x14ac:dyDescent="0.3">
      <c r="A93" t="s">
        <v>8</v>
      </c>
      <c r="B93">
        <v>2017</v>
      </c>
      <c r="C93">
        <v>59945180.899999999</v>
      </c>
      <c r="D93">
        <v>37.037228166008525</v>
      </c>
      <c r="E93">
        <v>1.2810767938205123</v>
      </c>
      <c r="F93">
        <v>2584455.7999999998</v>
      </c>
      <c r="G93">
        <v>1.5968102475033834</v>
      </c>
      <c r="H93">
        <v>5.5231901886458851E-2</v>
      </c>
      <c r="I93">
        <v>11113539.5</v>
      </c>
      <c r="J93">
        <v>6.8665185760319938</v>
      </c>
      <c r="K93">
        <v>0.23750528961465892</v>
      </c>
      <c r="L93">
        <v>17208575.699999999</v>
      </c>
      <c r="M93">
        <v>10.632346671472465</v>
      </c>
      <c r="N93">
        <v>0.36776112196157507</v>
      </c>
      <c r="O93">
        <v>10318846.199999999</v>
      </c>
      <c r="P93">
        <v>6.3755160194929026</v>
      </c>
      <c r="Q93">
        <v>0.36776112196157507</v>
      </c>
      <c r="R93">
        <v>8970079.9000000004</v>
      </c>
      <c r="S93">
        <v>5.5421785527321168</v>
      </c>
      <c r="T93">
        <v>0.19169783168684745</v>
      </c>
      <c r="U93">
        <v>11978498.699999999</v>
      </c>
      <c r="V93">
        <v>7.4009350339309163</v>
      </c>
      <c r="W93">
        <v>0.2559901643299432</v>
      </c>
      <c r="X93">
        <v>10917357.699999999</v>
      </c>
      <c r="Y93">
        <v>6.7453073296977903</v>
      </c>
      <c r="Z93">
        <v>0.23331272654992827</v>
      </c>
      <c r="AA93" t="s">
        <v>59</v>
      </c>
    </row>
    <row r="94" spans="1:27" x14ac:dyDescent="0.3">
      <c r="A94" t="s">
        <v>8</v>
      </c>
      <c r="B94">
        <v>2018</v>
      </c>
      <c r="C94">
        <v>64952817.299999997</v>
      </c>
      <c r="D94">
        <v>36.827458838743823</v>
      </c>
      <c r="E94">
        <v>1.1604689903350789</v>
      </c>
      <c r="F94">
        <v>1682398.3</v>
      </c>
      <c r="G94">
        <v>0.95389941066686568</v>
      </c>
      <c r="H94">
        <v>3.0058296740616566E-2</v>
      </c>
      <c r="I94">
        <v>10563147.4</v>
      </c>
      <c r="J94">
        <v>5.9891763321724909</v>
      </c>
      <c r="K94">
        <v>0.18872476218269621</v>
      </c>
      <c r="L94">
        <v>18219985.600000001</v>
      </c>
      <c r="M94">
        <v>10.330510632469601</v>
      </c>
      <c r="N94">
        <v>0.32552442175824881</v>
      </c>
      <c r="O94">
        <v>12128289.600000001</v>
      </c>
      <c r="P94">
        <v>6.8765929577063147</v>
      </c>
      <c r="Q94">
        <v>0.32552442175824881</v>
      </c>
      <c r="R94">
        <v>9780288</v>
      </c>
      <c r="S94">
        <v>5.545304556805732</v>
      </c>
      <c r="T94">
        <v>0.17473793150688</v>
      </c>
      <c r="U94">
        <v>14927997.699999999</v>
      </c>
      <c r="V94">
        <v>8.4639934600898759</v>
      </c>
      <c r="W94">
        <v>0.26670865312324765</v>
      </c>
      <c r="X94">
        <v>11548438</v>
      </c>
      <c r="Y94">
        <v>6.547824140289987</v>
      </c>
      <c r="Z94">
        <v>0.20632829710694103</v>
      </c>
      <c r="AA94" t="s">
        <v>59</v>
      </c>
    </row>
    <row r="95" spans="1:27" x14ac:dyDescent="0.3">
      <c r="A95" t="s">
        <v>8</v>
      </c>
      <c r="B95">
        <v>2019</v>
      </c>
      <c r="C95">
        <v>96379566.400000006</v>
      </c>
      <c r="D95">
        <v>44.950026680955055</v>
      </c>
      <c r="E95">
        <v>1.6142271357895435</v>
      </c>
      <c r="F95">
        <v>2203508.7999999998</v>
      </c>
      <c r="G95">
        <v>1.0276844257697266</v>
      </c>
      <c r="H95">
        <v>3.6905786483296045E-2</v>
      </c>
      <c r="I95">
        <v>11561499.300000001</v>
      </c>
      <c r="J95">
        <v>5.392114961899674</v>
      </c>
      <c r="K95">
        <v>0.19363944659198853</v>
      </c>
      <c r="L95">
        <v>19145501</v>
      </c>
      <c r="M95">
        <v>8.9291829473332385</v>
      </c>
      <c r="N95">
        <v>0.32066119818615246</v>
      </c>
      <c r="O95">
        <v>12587520.800000001</v>
      </c>
      <c r="P95">
        <v>5.8706364527395989</v>
      </c>
      <c r="Q95">
        <v>0.32066119818615246</v>
      </c>
      <c r="R95">
        <v>7618881.5</v>
      </c>
      <c r="S95">
        <v>3.5533354163755067</v>
      </c>
      <c r="T95">
        <v>0.12760594097946618</v>
      </c>
      <c r="U95">
        <v>15956844</v>
      </c>
      <c r="V95">
        <v>7.4420397428125131</v>
      </c>
      <c r="W95">
        <v>0.26725551430121974</v>
      </c>
      <c r="X95">
        <v>12939309.4</v>
      </c>
      <c r="Y95">
        <v>6.0347055344620486</v>
      </c>
      <c r="Z95">
        <v>0.21671589873283262</v>
      </c>
      <c r="AA95" t="s">
        <v>59</v>
      </c>
    </row>
    <row r="96" spans="1:27" x14ac:dyDescent="0.3">
      <c r="A96" t="s">
        <v>8</v>
      </c>
      <c r="B96">
        <v>2020</v>
      </c>
      <c r="C96">
        <v>159993218.09999999</v>
      </c>
      <c r="D96">
        <v>56.109222551268125</v>
      </c>
      <c r="E96">
        <v>2.6499871188040545</v>
      </c>
      <c r="F96">
        <v>2519859.7000000002</v>
      </c>
      <c r="G96">
        <v>0.88370851205018508</v>
      </c>
      <c r="H96">
        <v>4.173674250379647E-2</v>
      </c>
      <c r="I96">
        <v>12550243.9</v>
      </c>
      <c r="J96">
        <v>4.4013392343771809</v>
      </c>
      <c r="K96">
        <v>0.20787121521652269</v>
      </c>
      <c r="L96">
        <v>19918795.800000001</v>
      </c>
      <c r="M96">
        <v>6.9854720079254706</v>
      </c>
      <c r="N96">
        <v>0.32991743599467166</v>
      </c>
      <c r="O96">
        <v>13828283.4</v>
      </c>
      <c r="P96">
        <v>4.8495444994902988</v>
      </c>
      <c r="Q96">
        <v>0.32991743599467166</v>
      </c>
      <c r="R96">
        <v>7298408.4000000004</v>
      </c>
      <c r="S96">
        <v>2.559533623042018</v>
      </c>
      <c r="T96">
        <v>0.12088442546160216</v>
      </c>
      <c r="U96">
        <v>16187197.4</v>
      </c>
      <c r="V96">
        <v>5.6768097559624549</v>
      </c>
      <c r="W96">
        <v>0.268110518114133</v>
      </c>
      <c r="X96">
        <v>12800505.800000001</v>
      </c>
      <c r="Y96">
        <v>4.4891054585331736</v>
      </c>
      <c r="Z96">
        <v>0.21201633348592908</v>
      </c>
      <c r="AA96" t="s">
        <v>59</v>
      </c>
    </row>
    <row r="97" spans="1:27" x14ac:dyDescent="0.3">
      <c r="A97" t="s">
        <v>8</v>
      </c>
      <c r="B97">
        <v>2021</v>
      </c>
      <c r="C97">
        <v>172773105.59999999</v>
      </c>
      <c r="D97">
        <v>54.899570018357792</v>
      </c>
      <c r="E97">
        <v>2.3431389640531068</v>
      </c>
      <c r="F97">
        <v>3150817</v>
      </c>
      <c r="G97">
        <v>1.0011888013809718</v>
      </c>
      <c r="H97">
        <v>4.2731199718047543E-2</v>
      </c>
      <c r="I97">
        <v>16903632.899999999</v>
      </c>
      <c r="J97">
        <v>5.3712189448434984</v>
      </c>
      <c r="K97">
        <v>0.22924610137956569</v>
      </c>
      <c r="L97">
        <v>21006666.800000001</v>
      </c>
      <c r="M97">
        <v>6.674979713039968</v>
      </c>
      <c r="N97">
        <v>0.28489121216537766</v>
      </c>
      <c r="O97">
        <v>13622020.799999999</v>
      </c>
      <c r="P97">
        <v>4.328469307211007</v>
      </c>
      <c r="Q97">
        <v>0.28489121216537766</v>
      </c>
      <c r="R97">
        <v>8036270.2000000002</v>
      </c>
      <c r="S97">
        <v>2.553567449049444</v>
      </c>
      <c r="T97">
        <v>0.1089874362441214</v>
      </c>
      <c r="U97">
        <v>19862469</v>
      </c>
      <c r="V97">
        <v>6.3114047977323686</v>
      </c>
      <c r="W97">
        <v>0.26937366712586863</v>
      </c>
      <c r="X97">
        <v>15528047.6</v>
      </c>
      <c r="Y97">
        <v>4.9341194250350533</v>
      </c>
      <c r="Z97">
        <v>0.21059049231578628</v>
      </c>
      <c r="AA97" t="s">
        <v>59</v>
      </c>
    </row>
    <row r="98" spans="1:27" x14ac:dyDescent="0.3">
      <c r="A98" t="s">
        <v>9</v>
      </c>
      <c r="B98">
        <v>2010</v>
      </c>
      <c r="C98">
        <v>289572976.5</v>
      </c>
      <c r="D98">
        <v>59.380153678281403</v>
      </c>
      <c r="E98">
        <v>12.010548258424727</v>
      </c>
      <c r="F98">
        <v>17186169.699999999</v>
      </c>
      <c r="G98">
        <v>3.5242148983022359</v>
      </c>
      <c r="H98">
        <v>0.71282660092878802</v>
      </c>
      <c r="I98">
        <v>15503265.300000001</v>
      </c>
      <c r="J98">
        <v>3.1791166674324232</v>
      </c>
      <c r="K98">
        <v>0.64302518245797535</v>
      </c>
      <c r="L98">
        <v>17356409.100000001</v>
      </c>
      <c r="M98">
        <v>3.5591243772746237</v>
      </c>
      <c r="N98">
        <v>0.71988757931806568</v>
      </c>
      <c r="O98">
        <v>6035487.9000000004</v>
      </c>
      <c r="P98">
        <v>1.2376438000436407</v>
      </c>
      <c r="Q98">
        <v>0.71988757931806568</v>
      </c>
      <c r="R98">
        <v>40518315</v>
      </c>
      <c r="S98">
        <v>8.3087303261705241</v>
      </c>
      <c r="T98">
        <v>1.6805683442548531</v>
      </c>
      <c r="U98">
        <v>25124980</v>
      </c>
      <c r="V98">
        <v>5.1521560872022416</v>
      </c>
      <c r="W98">
        <v>1.0421027142425914</v>
      </c>
      <c r="X98">
        <v>21892759.199999999</v>
      </c>
      <c r="Y98">
        <v>4.4893533279601767</v>
      </c>
      <c r="Z98">
        <v>0.90804067444350056</v>
      </c>
      <c r="AA98" t="s">
        <v>60</v>
      </c>
    </row>
    <row r="99" spans="1:27" x14ac:dyDescent="0.3">
      <c r="A99" t="s">
        <v>9</v>
      </c>
      <c r="B99">
        <v>2011</v>
      </c>
      <c r="C99">
        <v>362993674.80000001</v>
      </c>
      <c r="D99">
        <v>60.473964932353915</v>
      </c>
      <c r="E99">
        <v>12.560050476856096</v>
      </c>
      <c r="F99">
        <v>19680013.800000001</v>
      </c>
      <c r="G99">
        <v>3.2786479408082538</v>
      </c>
      <c r="H99">
        <v>0.68095392254263198</v>
      </c>
      <c r="I99">
        <v>17311884.300000001</v>
      </c>
      <c r="J99">
        <v>2.8841226631510666</v>
      </c>
      <c r="K99">
        <v>0.59901357999501037</v>
      </c>
      <c r="L99">
        <v>23061310.199999999</v>
      </c>
      <c r="M99">
        <v>3.8419646433159711</v>
      </c>
      <c r="N99">
        <v>0.79795114979352344</v>
      </c>
      <c r="O99">
        <v>7415212</v>
      </c>
      <c r="P99">
        <v>1.2353583590706962</v>
      </c>
      <c r="Q99">
        <v>0.79795114979352344</v>
      </c>
      <c r="R99">
        <v>55735628.5</v>
      </c>
      <c r="S99">
        <v>9.2854357455368675</v>
      </c>
      <c r="T99">
        <v>1.9285248088827007</v>
      </c>
      <c r="U99">
        <v>30862999</v>
      </c>
      <c r="V99">
        <v>5.1417092054334441</v>
      </c>
      <c r="W99">
        <v>1.0678996693833278</v>
      </c>
      <c r="X99">
        <v>24509688.100000001</v>
      </c>
      <c r="Y99">
        <v>4.083261284040236</v>
      </c>
      <c r="Z99">
        <v>0.848066897798185</v>
      </c>
      <c r="AA99" t="s">
        <v>60</v>
      </c>
    </row>
    <row r="100" spans="1:27" x14ac:dyDescent="0.3">
      <c r="A100" t="s">
        <v>9</v>
      </c>
      <c r="B100">
        <v>2012</v>
      </c>
      <c r="C100">
        <v>395998479.30000001</v>
      </c>
      <c r="D100">
        <v>61.692923270446897</v>
      </c>
      <c r="E100">
        <v>12.811344516076293</v>
      </c>
      <c r="F100">
        <v>22389356.899999999</v>
      </c>
      <c r="G100">
        <v>3.4880560141240693</v>
      </c>
      <c r="H100">
        <v>0.72434057132322394</v>
      </c>
      <c r="I100">
        <v>18721171.5</v>
      </c>
      <c r="J100">
        <v>2.916586444786323</v>
      </c>
      <c r="K100">
        <v>0.60566742138761731</v>
      </c>
      <c r="L100">
        <v>26733003.600000001</v>
      </c>
      <c r="M100">
        <v>4.1647562455257665</v>
      </c>
      <c r="N100">
        <v>0.86486624815962465</v>
      </c>
      <c r="O100">
        <v>7681947.0999999996</v>
      </c>
      <c r="P100">
        <v>1.1967767498644837</v>
      </c>
      <c r="Q100">
        <v>0.86486624815962465</v>
      </c>
      <c r="R100">
        <v>52173652.100000001</v>
      </c>
      <c r="S100">
        <v>8.1281754451027535</v>
      </c>
      <c r="T100">
        <v>1.6879222185311238</v>
      </c>
      <c r="U100">
        <v>30434034.399999999</v>
      </c>
      <c r="V100">
        <v>4.7413428262863064</v>
      </c>
      <c r="W100">
        <v>0.98460201261817615</v>
      </c>
      <c r="X100">
        <v>26305568.699999999</v>
      </c>
      <c r="Y100">
        <v>4.0981658168568869</v>
      </c>
      <c r="Z100">
        <v>0.8510378724250145</v>
      </c>
      <c r="AA100" t="s">
        <v>60</v>
      </c>
    </row>
    <row r="101" spans="1:27" x14ac:dyDescent="0.3">
      <c r="A101" t="s">
        <v>9</v>
      </c>
      <c r="B101">
        <v>2013</v>
      </c>
      <c r="C101">
        <v>411708020.5</v>
      </c>
      <c r="D101">
        <v>61.289461853775897</v>
      </c>
      <c r="E101">
        <v>12.708747641162091</v>
      </c>
      <c r="F101">
        <v>25112534.600000001</v>
      </c>
      <c r="G101">
        <v>3.7384108513337249</v>
      </c>
      <c r="H101">
        <v>0.77518252977865265</v>
      </c>
      <c r="I101">
        <v>23453699.5</v>
      </c>
      <c r="J101">
        <v>3.4914661586855655</v>
      </c>
      <c r="K101">
        <v>0.72397702584263723</v>
      </c>
      <c r="L101">
        <v>27997488.5</v>
      </c>
      <c r="M101">
        <v>4.1678833493171634</v>
      </c>
      <c r="N101">
        <v>0.86423629906631305</v>
      </c>
      <c r="O101">
        <v>9038456.5</v>
      </c>
      <c r="P101">
        <v>1.3455218438567262</v>
      </c>
      <c r="Q101">
        <v>0.86423629906631305</v>
      </c>
      <c r="R101">
        <v>41294445.700000003</v>
      </c>
      <c r="S101">
        <v>6.147352561723948</v>
      </c>
      <c r="T101">
        <v>1.2746914396897717</v>
      </c>
      <c r="U101">
        <v>31484865.600000001</v>
      </c>
      <c r="V101">
        <v>4.6870363779139961</v>
      </c>
      <c r="W101">
        <v>0.97188587907605617</v>
      </c>
      <c r="X101">
        <v>28922133.100000001</v>
      </c>
      <c r="Y101">
        <v>4.3055317970476104</v>
      </c>
      <c r="Z101">
        <v>0.89277855302797304</v>
      </c>
      <c r="AA101" t="s">
        <v>60</v>
      </c>
    </row>
    <row r="102" spans="1:27" x14ac:dyDescent="0.3">
      <c r="A102" t="s">
        <v>9</v>
      </c>
      <c r="B102">
        <v>2014</v>
      </c>
      <c r="C102">
        <v>521488207.89999998</v>
      </c>
      <c r="D102">
        <v>65.254101692863586</v>
      </c>
      <c r="E102">
        <v>14.346892081607427</v>
      </c>
      <c r="F102">
        <v>16573097.300000001</v>
      </c>
      <c r="G102">
        <v>2.0738006347926916</v>
      </c>
      <c r="H102">
        <v>0.45594978912097361</v>
      </c>
      <c r="I102">
        <v>28150395.5</v>
      </c>
      <c r="J102">
        <v>3.5224742243904719</v>
      </c>
      <c r="K102">
        <v>0.77445794588420136</v>
      </c>
      <c r="L102">
        <v>29791285.100000001</v>
      </c>
      <c r="M102">
        <v>3.727799628115986</v>
      </c>
      <c r="N102">
        <v>0.81960118335803189</v>
      </c>
      <c r="O102">
        <v>10360502.800000001</v>
      </c>
      <c r="P102">
        <v>1.2964153226453006</v>
      </c>
      <c r="Q102">
        <v>0.81960118335803189</v>
      </c>
      <c r="R102">
        <v>39758810.399999999</v>
      </c>
      <c r="S102">
        <v>4.9750414635001423</v>
      </c>
      <c r="T102">
        <v>1.093822167904654</v>
      </c>
      <c r="U102">
        <v>44757924.899999999</v>
      </c>
      <c r="V102">
        <v>5.6005833664914046</v>
      </c>
      <c r="W102">
        <v>1.2313550116940042</v>
      </c>
      <c r="X102">
        <v>30183682.100000001</v>
      </c>
      <c r="Y102">
        <v>3.7769004770979531</v>
      </c>
      <c r="Z102">
        <v>0.83039659028548063</v>
      </c>
      <c r="AA102" t="s">
        <v>60</v>
      </c>
    </row>
    <row r="103" spans="1:27" x14ac:dyDescent="0.3">
      <c r="A103" t="s">
        <v>9</v>
      </c>
      <c r="B103">
        <v>2015</v>
      </c>
      <c r="C103">
        <v>489777923.69999999</v>
      </c>
      <c r="D103">
        <v>58.481284578668038</v>
      </c>
      <c r="E103">
        <v>12.141661378637703</v>
      </c>
      <c r="F103">
        <v>17554104.5</v>
      </c>
      <c r="G103">
        <v>2.0960246085264238</v>
      </c>
      <c r="H103">
        <v>0.43516863935821432</v>
      </c>
      <c r="I103">
        <v>45427716</v>
      </c>
      <c r="J103">
        <v>5.4242362887351829</v>
      </c>
      <c r="K103">
        <v>1.1261592615488523</v>
      </c>
      <c r="L103">
        <v>30206001.899999999</v>
      </c>
      <c r="M103">
        <v>3.6067076681465533</v>
      </c>
      <c r="N103">
        <v>0.74881089760372777</v>
      </c>
      <c r="O103">
        <v>10062840.9</v>
      </c>
      <c r="P103">
        <v>1.2015401958035621</v>
      </c>
      <c r="Q103">
        <v>0.74881089760372777</v>
      </c>
      <c r="R103">
        <v>56910355.600000001</v>
      </c>
      <c r="S103">
        <v>6.7953056686878881</v>
      </c>
      <c r="T103">
        <v>1.4108154598170548</v>
      </c>
      <c r="U103">
        <v>43078427.600000001</v>
      </c>
      <c r="V103">
        <v>5.1437226174780886</v>
      </c>
      <c r="W103">
        <v>1.0679200824162431</v>
      </c>
      <c r="X103">
        <v>41452007</v>
      </c>
      <c r="Y103">
        <v>4.9495220188993168</v>
      </c>
      <c r="Z103">
        <v>1.0276008944151596</v>
      </c>
      <c r="AA103" t="s">
        <v>60</v>
      </c>
    </row>
    <row r="104" spans="1:27" x14ac:dyDescent="0.3">
      <c r="A104" t="s">
        <v>9</v>
      </c>
      <c r="B104">
        <v>2016</v>
      </c>
      <c r="C104">
        <v>397150344</v>
      </c>
      <c r="D104">
        <v>52.084585610089007</v>
      </c>
      <c r="E104">
        <v>8.8618612810094248</v>
      </c>
      <c r="F104">
        <v>20686100.800000001</v>
      </c>
      <c r="G104">
        <v>2.7128945104389248</v>
      </c>
      <c r="H104">
        <v>0.46158176243346799</v>
      </c>
      <c r="I104">
        <v>44336379.700000003</v>
      </c>
      <c r="J104">
        <v>5.8145284248477509</v>
      </c>
      <c r="K104">
        <v>0.98930506428961373</v>
      </c>
      <c r="L104">
        <v>38359793.200000003</v>
      </c>
      <c r="M104">
        <v>5.0307244173272325</v>
      </c>
      <c r="N104">
        <v>0.85594579292774986</v>
      </c>
      <c r="O104">
        <v>11971708.399999999</v>
      </c>
      <c r="P104">
        <v>1.5700388542501715</v>
      </c>
      <c r="Q104">
        <v>0.85594579292774986</v>
      </c>
      <c r="R104">
        <v>49546617.799999997</v>
      </c>
      <c r="S104">
        <v>6.4978290853361553</v>
      </c>
      <c r="T104">
        <v>1.1055643297813493</v>
      </c>
      <c r="U104">
        <v>43014839.600000001</v>
      </c>
      <c r="V104">
        <v>5.641214037700661</v>
      </c>
      <c r="W104">
        <v>0.95981672260636619</v>
      </c>
      <c r="X104">
        <v>39325069.300000004</v>
      </c>
      <c r="Y104">
        <v>5.1573162897185689</v>
      </c>
      <c r="Z104">
        <v>0.87748459561370151</v>
      </c>
      <c r="AA104" t="s">
        <v>60</v>
      </c>
    </row>
    <row r="105" spans="1:27" x14ac:dyDescent="0.3">
      <c r="A105" t="s">
        <v>9</v>
      </c>
      <c r="B105">
        <v>2017</v>
      </c>
      <c r="C105">
        <v>462540226.69999999</v>
      </c>
      <c r="D105">
        <v>58.959619758113554</v>
      </c>
      <c r="E105">
        <v>9.8848571601165851</v>
      </c>
      <c r="F105">
        <v>23699037.199999999</v>
      </c>
      <c r="G105">
        <v>3.0208966513341924</v>
      </c>
      <c r="H105">
        <v>0.50646751143275059</v>
      </c>
      <c r="I105">
        <v>32969082.300000001</v>
      </c>
      <c r="J105">
        <v>4.2025416255151242</v>
      </c>
      <c r="K105">
        <v>0.70457584102625681</v>
      </c>
      <c r="L105">
        <v>39504314.899999999</v>
      </c>
      <c r="M105">
        <v>5.0355823144858158</v>
      </c>
      <c r="N105">
        <v>0.84423902496168612</v>
      </c>
      <c r="O105">
        <v>13104631.6</v>
      </c>
      <c r="P105">
        <v>1.6704365406628521</v>
      </c>
      <c r="Q105">
        <v>0.84423902496168612</v>
      </c>
      <c r="R105">
        <v>28184094.399999999</v>
      </c>
      <c r="S105">
        <v>3.5926031794172113</v>
      </c>
      <c r="T105">
        <v>0.60231679592256693</v>
      </c>
      <c r="U105">
        <v>40532981.100000001</v>
      </c>
      <c r="V105">
        <v>5.1667055433619948</v>
      </c>
      <c r="W105">
        <v>0.86622245011150556</v>
      </c>
      <c r="X105">
        <v>37352558.299999997</v>
      </c>
      <c r="Y105">
        <v>4.7612996821337195</v>
      </c>
      <c r="Z105">
        <v>0.79825425346172851</v>
      </c>
      <c r="AA105" t="s">
        <v>60</v>
      </c>
    </row>
    <row r="106" spans="1:27" x14ac:dyDescent="0.3">
      <c r="A106" t="s">
        <v>9</v>
      </c>
      <c r="B106">
        <v>2018</v>
      </c>
      <c r="C106">
        <v>838134243.10000002</v>
      </c>
      <c r="D106">
        <v>67.966122563338615</v>
      </c>
      <c r="E106">
        <v>14.974389707581054</v>
      </c>
      <c r="F106">
        <v>28014538.5</v>
      </c>
      <c r="G106">
        <v>2.2717596529690915</v>
      </c>
      <c r="H106">
        <v>0.5005172147905923</v>
      </c>
      <c r="I106">
        <v>36545267.700000003</v>
      </c>
      <c r="J106">
        <v>2.9635349755204627</v>
      </c>
      <c r="K106">
        <v>0.65293010637960702</v>
      </c>
      <c r="L106">
        <v>41459967.799999997</v>
      </c>
      <c r="M106">
        <v>3.3620786600299595</v>
      </c>
      <c r="N106">
        <v>0.74073779971651643</v>
      </c>
      <c r="O106">
        <v>14994743.1</v>
      </c>
      <c r="P106">
        <v>1.2159562214889488</v>
      </c>
      <c r="Q106">
        <v>0.74073779971651643</v>
      </c>
      <c r="R106">
        <v>65743318.899999999</v>
      </c>
      <c r="S106">
        <v>5.3312682387860972</v>
      </c>
      <c r="T106">
        <v>1.1745923591394414</v>
      </c>
      <c r="U106">
        <v>45472273</v>
      </c>
      <c r="V106">
        <v>3.6874451860128192</v>
      </c>
      <c r="W106">
        <v>0.81242300072719209</v>
      </c>
      <c r="X106">
        <v>42562173.699999996</v>
      </c>
      <c r="Y106">
        <v>3.4514589256689767</v>
      </c>
      <c r="Z106">
        <v>0.7604301829122545</v>
      </c>
      <c r="AA106" t="s">
        <v>60</v>
      </c>
    </row>
    <row r="107" spans="1:27" x14ac:dyDescent="0.3">
      <c r="A107" t="s">
        <v>9</v>
      </c>
      <c r="B107">
        <v>2019</v>
      </c>
      <c r="C107">
        <v>753765997.39999998</v>
      </c>
      <c r="D107">
        <v>64.302102393691058</v>
      </c>
      <c r="E107">
        <v>12.624559048011555</v>
      </c>
      <c r="F107">
        <v>28706157.699999999</v>
      </c>
      <c r="G107">
        <v>2.4488585292012046</v>
      </c>
      <c r="H107">
        <v>0.48078924251721833</v>
      </c>
      <c r="I107">
        <v>39016227.100000001</v>
      </c>
      <c r="J107">
        <v>3.3283876410630251</v>
      </c>
      <c r="K107">
        <v>0.6534689340638844</v>
      </c>
      <c r="L107">
        <v>45066753.799999997</v>
      </c>
      <c r="M107">
        <v>3.8445446297586803</v>
      </c>
      <c r="N107">
        <v>0.75480705737960785</v>
      </c>
      <c r="O107">
        <v>16962161.199999999</v>
      </c>
      <c r="P107">
        <v>1.4470042825796132</v>
      </c>
      <c r="Q107">
        <v>0.75480705737960785</v>
      </c>
      <c r="R107">
        <v>64225707</v>
      </c>
      <c r="S107">
        <v>5.4789523566550846</v>
      </c>
      <c r="T107">
        <v>1.0756935616870384</v>
      </c>
      <c r="U107">
        <v>43281692.399999999</v>
      </c>
      <c r="V107">
        <v>3.6922650080753563</v>
      </c>
      <c r="W107">
        <v>0.72490969781926773</v>
      </c>
      <c r="X107">
        <v>44308519.5</v>
      </c>
      <c r="Y107">
        <v>3.7798613463986124</v>
      </c>
      <c r="Z107">
        <v>0.7421076603179253</v>
      </c>
      <c r="AA107" t="s">
        <v>60</v>
      </c>
    </row>
    <row r="108" spans="1:27" x14ac:dyDescent="0.3">
      <c r="A108" t="s">
        <v>9</v>
      </c>
      <c r="B108">
        <v>2020</v>
      </c>
      <c r="C108">
        <v>557297443.60000002</v>
      </c>
      <c r="D108">
        <v>55.635753507186521</v>
      </c>
      <c r="E108">
        <v>9.2305852986804133</v>
      </c>
      <c r="F108">
        <v>41231129.799999997</v>
      </c>
      <c r="G108">
        <v>4.1161591547189582</v>
      </c>
      <c r="H108">
        <v>0.68291621458258533</v>
      </c>
      <c r="I108">
        <v>30709228.899999999</v>
      </c>
      <c r="J108">
        <v>3.0657436331297188</v>
      </c>
      <c r="K108">
        <v>0.50864069102317278</v>
      </c>
      <c r="L108">
        <v>48018087.799999997</v>
      </c>
      <c r="M108">
        <v>4.7937103021142224</v>
      </c>
      <c r="N108">
        <v>0.79532942490143022</v>
      </c>
      <c r="O108">
        <v>20152805.5</v>
      </c>
      <c r="P108">
        <v>2.0118816839235771</v>
      </c>
      <c r="Q108">
        <v>0.79532942490143022</v>
      </c>
      <c r="R108">
        <v>75309192.5</v>
      </c>
      <c r="S108">
        <v>7.5182179980759916</v>
      </c>
      <c r="T108">
        <v>1.2473553093219198</v>
      </c>
      <c r="U108">
        <v>40624232.399999999</v>
      </c>
      <c r="V108">
        <v>4.055571770839288</v>
      </c>
      <c r="W108">
        <v>0.67286409917710321</v>
      </c>
      <c r="X108">
        <v>42599769.5</v>
      </c>
      <c r="Y108">
        <v>4.2527922971526841</v>
      </c>
      <c r="Z108">
        <v>0.70558516029387763</v>
      </c>
      <c r="AA108" t="s">
        <v>60</v>
      </c>
    </row>
    <row r="109" spans="1:27" x14ac:dyDescent="0.3">
      <c r="A109" t="s">
        <v>9</v>
      </c>
      <c r="B109">
        <v>2021</v>
      </c>
      <c r="C109">
        <v>739999026.60000002</v>
      </c>
      <c r="D109">
        <v>59.950246065225599</v>
      </c>
      <c r="E109">
        <v>10.035824421667579</v>
      </c>
      <c r="F109">
        <v>48507698.899999999</v>
      </c>
      <c r="G109">
        <v>3.9298004194332452</v>
      </c>
      <c r="H109">
        <v>0.65785863462042227</v>
      </c>
      <c r="I109">
        <v>27663746</v>
      </c>
      <c r="J109">
        <v>2.2411494071901803</v>
      </c>
      <c r="K109">
        <v>0.37517413904880503</v>
      </c>
      <c r="L109">
        <v>50875100.700000003</v>
      </c>
      <c r="M109">
        <v>4.1215929966442628</v>
      </c>
      <c r="N109">
        <v>0.68996520225943947</v>
      </c>
      <c r="O109">
        <v>21204373.600000001</v>
      </c>
      <c r="P109">
        <v>1.7178501177490246</v>
      </c>
      <c r="Q109">
        <v>0.68996520225943947</v>
      </c>
      <c r="R109">
        <v>100218512</v>
      </c>
      <c r="S109">
        <v>8.1190977808385725</v>
      </c>
      <c r="T109">
        <v>1.3591577205904197</v>
      </c>
      <c r="U109">
        <v>43399820.5</v>
      </c>
      <c r="V109">
        <v>3.5159910008476523</v>
      </c>
      <c r="W109">
        <v>0.58858588026943925</v>
      </c>
      <c r="X109">
        <v>51505667.100000001</v>
      </c>
      <c r="Y109">
        <v>4.1726776730851913</v>
      </c>
      <c r="Z109">
        <v>0.69851690766597063</v>
      </c>
      <c r="AA109" t="s">
        <v>60</v>
      </c>
    </row>
    <row r="110" spans="1:27" x14ac:dyDescent="0.3">
      <c r="A110" t="s">
        <v>14</v>
      </c>
      <c r="B110">
        <v>2010</v>
      </c>
      <c r="C110">
        <v>107290</v>
      </c>
      <c r="D110">
        <v>0.3400000318165749</v>
      </c>
      <c r="E110">
        <v>4.4500413616682536E-3</v>
      </c>
      <c r="F110">
        <v>1667039.6</v>
      </c>
      <c r="G110">
        <v>5.2828177559836922</v>
      </c>
      <c r="H110">
        <v>6.9143398001108219E-2</v>
      </c>
      <c r="I110">
        <v>4024206.9</v>
      </c>
      <c r="J110">
        <v>12.752637468883215</v>
      </c>
      <c r="K110">
        <v>0.16691105557750749</v>
      </c>
      <c r="L110">
        <v>4048822.2</v>
      </c>
      <c r="M110">
        <v>12.830642900733105</v>
      </c>
      <c r="N110">
        <v>0.1679320184177524</v>
      </c>
      <c r="O110">
        <v>1677239.1</v>
      </c>
      <c r="P110">
        <v>5.3151397834281244</v>
      </c>
      <c r="Q110">
        <v>0.1679320184177524</v>
      </c>
      <c r="R110">
        <v>7408783</v>
      </c>
      <c r="S110">
        <v>23.478296725902688</v>
      </c>
      <c r="T110">
        <v>0.30729229927882007</v>
      </c>
      <c r="U110">
        <v>3160525.5</v>
      </c>
      <c r="V110">
        <v>10.015647036602632</v>
      </c>
      <c r="W110">
        <v>0.13108835119402773</v>
      </c>
      <c r="X110">
        <v>3557734.3999999999</v>
      </c>
      <c r="Y110">
        <v>11.274394717074498</v>
      </c>
      <c r="Z110">
        <v>0.14756328859940335</v>
      </c>
      <c r="AA110" t="s">
        <v>61</v>
      </c>
    </row>
    <row r="111" spans="1:27" x14ac:dyDescent="0.3">
      <c r="A111" t="s">
        <v>14</v>
      </c>
      <c r="B111">
        <v>2011</v>
      </c>
      <c r="C111">
        <v>151465</v>
      </c>
      <c r="D111">
        <v>0.38377603940634114</v>
      </c>
      <c r="E111">
        <v>5.2408848350461905E-3</v>
      </c>
      <c r="F111">
        <v>1843676.6</v>
      </c>
      <c r="G111">
        <v>4.6714350080490483</v>
      </c>
      <c r="H111">
        <v>6.3793594121873187E-2</v>
      </c>
      <c r="I111">
        <v>4539997.7</v>
      </c>
      <c r="J111">
        <v>11.503267000428471</v>
      </c>
      <c r="K111">
        <v>0.15708979036130186</v>
      </c>
      <c r="L111">
        <v>4680110.7</v>
      </c>
      <c r="M111">
        <v>11.858279790243548</v>
      </c>
      <c r="N111">
        <v>0.16193788131890147</v>
      </c>
      <c r="O111">
        <v>1627038.3</v>
      </c>
      <c r="P111">
        <v>4.1225254331787964</v>
      </c>
      <c r="Q111">
        <v>0.16193788131890147</v>
      </c>
      <c r="R111">
        <v>10302421.6</v>
      </c>
      <c r="S111">
        <v>26.103869263145548</v>
      </c>
      <c r="T111">
        <v>0.35647710776543962</v>
      </c>
      <c r="U111">
        <v>3285932</v>
      </c>
      <c r="V111">
        <v>8.3257648216984617</v>
      </c>
      <c r="W111">
        <v>0.11369749571051398</v>
      </c>
      <c r="X111">
        <v>5754533.2000000002</v>
      </c>
      <c r="Y111">
        <v>14.580609118464983</v>
      </c>
      <c r="Z111">
        <v>0.19911428898194192</v>
      </c>
      <c r="AA111" t="s">
        <v>61</v>
      </c>
    </row>
    <row r="112" spans="1:27" x14ac:dyDescent="0.3">
      <c r="A112" t="s">
        <v>14</v>
      </c>
      <c r="B112">
        <v>2012</v>
      </c>
      <c r="C112">
        <v>225940.1</v>
      </c>
      <c r="D112">
        <v>0.52859366680777153</v>
      </c>
      <c r="E112">
        <v>7.3096150930010125E-3</v>
      </c>
      <c r="F112">
        <v>2055155.4</v>
      </c>
      <c r="G112">
        <v>4.8080979372222652</v>
      </c>
      <c r="H112">
        <v>6.6488396394896399E-2</v>
      </c>
      <c r="I112">
        <v>3788046.3</v>
      </c>
      <c r="J112">
        <v>8.8622483735937596</v>
      </c>
      <c r="K112">
        <v>0.12255089029112867</v>
      </c>
      <c r="L112">
        <v>5603088.2999999998</v>
      </c>
      <c r="M112">
        <v>13.108593781912653</v>
      </c>
      <c r="N112">
        <v>0.18127113693008626</v>
      </c>
      <c r="O112">
        <v>1812851.3</v>
      </c>
      <c r="P112">
        <v>4.2412201997088408</v>
      </c>
      <c r="Q112">
        <v>0.18127113693008626</v>
      </c>
      <c r="R112">
        <v>10595032.4</v>
      </c>
      <c r="S112">
        <v>24.787397306910744</v>
      </c>
      <c r="T112">
        <v>0.34277053405692365</v>
      </c>
      <c r="U112">
        <v>3694583.7</v>
      </c>
      <c r="V112">
        <v>8.6435898068170456</v>
      </c>
      <c r="W112">
        <v>0.11952718785145057</v>
      </c>
      <c r="X112">
        <v>6771205.7999999998</v>
      </c>
      <c r="Y112">
        <v>15.841439844153605</v>
      </c>
      <c r="Z112">
        <v>0.2190620793453486</v>
      </c>
      <c r="AA112" t="s">
        <v>61</v>
      </c>
    </row>
    <row r="113" spans="1:27" x14ac:dyDescent="0.3">
      <c r="A113" t="s">
        <v>14</v>
      </c>
      <c r="B113">
        <v>2013</v>
      </c>
      <c r="C113">
        <v>308611.5</v>
      </c>
      <c r="D113">
        <v>0.80307540918465714</v>
      </c>
      <c r="E113">
        <v>9.5263280707947595E-3</v>
      </c>
      <c r="F113">
        <v>2256729.6</v>
      </c>
      <c r="G113">
        <v>5.8725097636968409</v>
      </c>
      <c r="H113">
        <v>6.9661521157420997E-2</v>
      </c>
      <c r="I113">
        <v>2641268.6</v>
      </c>
      <c r="J113">
        <v>6.8731653282900558</v>
      </c>
      <c r="K113">
        <v>8.1531605940442203E-2</v>
      </c>
      <c r="L113">
        <v>6230403.2999999998</v>
      </c>
      <c r="M113">
        <v>16.212887982246084</v>
      </c>
      <c r="N113">
        <v>0.19232227525274431</v>
      </c>
      <c r="O113">
        <v>1985144.7</v>
      </c>
      <c r="P113">
        <v>5.1657857605541375</v>
      </c>
      <c r="Q113">
        <v>0.19232227525274431</v>
      </c>
      <c r="R113">
        <v>5207982.7</v>
      </c>
      <c r="S113">
        <v>13.552323350974008</v>
      </c>
      <c r="T113">
        <v>0.1607618374144304</v>
      </c>
      <c r="U113">
        <v>3937614.8</v>
      </c>
      <c r="V113">
        <v>10.246544982029384</v>
      </c>
      <c r="W113">
        <v>0.12154767531740358</v>
      </c>
      <c r="X113">
        <v>6675236.7999999998</v>
      </c>
      <c r="Y113">
        <v>17.370443177148228</v>
      </c>
      <c r="Z113">
        <v>0.20605355181852322</v>
      </c>
      <c r="AA113" t="s">
        <v>61</v>
      </c>
    </row>
    <row r="114" spans="1:27" x14ac:dyDescent="0.3">
      <c r="A114" t="s">
        <v>14</v>
      </c>
      <c r="B114">
        <v>2014</v>
      </c>
      <c r="C114">
        <v>715542.4</v>
      </c>
      <c r="D114">
        <v>1.7057806771327262</v>
      </c>
      <c r="E114">
        <v>1.9685602544982059E-2</v>
      </c>
      <c r="F114">
        <v>2443819.5</v>
      </c>
      <c r="G114">
        <v>5.8258184022360657</v>
      </c>
      <c r="H114">
        <v>6.7232996072177947E-2</v>
      </c>
      <c r="I114">
        <v>4152374</v>
      </c>
      <c r="J114">
        <v>9.898839444634346</v>
      </c>
      <c r="K114">
        <v>0.11423779245243516</v>
      </c>
      <c r="L114">
        <v>6539596.2999999998</v>
      </c>
      <c r="M114">
        <v>15.589735849040769</v>
      </c>
      <c r="N114">
        <v>0.17991371799411923</v>
      </c>
      <c r="O114">
        <v>2536451.9</v>
      </c>
      <c r="P114">
        <v>6.0466446705276855</v>
      </c>
      <c r="Q114">
        <v>0.17991371799411923</v>
      </c>
      <c r="R114">
        <v>3633442.2</v>
      </c>
      <c r="S114">
        <v>8.6617585432234669</v>
      </c>
      <c r="T114">
        <v>9.9961230836027634E-2</v>
      </c>
      <c r="U114">
        <v>4115920.8</v>
      </c>
      <c r="V114">
        <v>9.8119387044690445</v>
      </c>
      <c r="W114">
        <v>0.11323491239013173</v>
      </c>
      <c r="X114">
        <v>7993891.4000000004</v>
      </c>
      <c r="Y114">
        <v>19.056628209897102</v>
      </c>
      <c r="Z114">
        <v>0.21992347188391662</v>
      </c>
      <c r="AA114" t="s">
        <v>61</v>
      </c>
    </row>
    <row r="115" spans="1:27" x14ac:dyDescent="0.3">
      <c r="A115" t="s">
        <v>14</v>
      </c>
      <c r="B115">
        <v>2015</v>
      </c>
      <c r="C115">
        <v>766691.7</v>
      </c>
      <c r="D115">
        <v>1.7207845886794053</v>
      </c>
      <c r="E115">
        <v>1.9006391576183009E-2</v>
      </c>
      <c r="F115">
        <v>2260917.2000000002</v>
      </c>
      <c r="G115">
        <v>5.0744666650756676</v>
      </c>
      <c r="H115">
        <v>5.6048445058851266E-2</v>
      </c>
      <c r="I115">
        <v>4922430.4000000004</v>
      </c>
      <c r="J115">
        <v>11.048042350226307</v>
      </c>
      <c r="K115">
        <v>0.12202771947173441</v>
      </c>
      <c r="L115">
        <v>6635630.2000000002</v>
      </c>
      <c r="M115">
        <v>14.893196553889448</v>
      </c>
      <c r="N115">
        <v>0.16449817564993277</v>
      </c>
      <c r="O115">
        <v>2689403</v>
      </c>
      <c r="P115">
        <v>6.0361723430006604</v>
      </c>
      <c r="Q115">
        <v>0.16449817564993277</v>
      </c>
      <c r="R115">
        <v>4305584.9000000004</v>
      </c>
      <c r="S115">
        <v>9.663576821257827</v>
      </c>
      <c r="T115">
        <v>0.1067360355849695</v>
      </c>
      <c r="U115">
        <v>4499208.0999999996</v>
      </c>
      <c r="V115">
        <v>10.098150220931764</v>
      </c>
      <c r="W115">
        <v>0.11153598106166318</v>
      </c>
      <c r="X115">
        <v>8142755.0999999996</v>
      </c>
      <c r="Y115">
        <v>18.275830409368758</v>
      </c>
      <c r="Z115">
        <v>0.20186000701398124</v>
      </c>
      <c r="AA115" t="s">
        <v>61</v>
      </c>
    </row>
    <row r="116" spans="1:27" x14ac:dyDescent="0.3">
      <c r="A116" t="s">
        <v>14</v>
      </c>
      <c r="B116">
        <v>2016</v>
      </c>
      <c r="C116">
        <v>1053370.2</v>
      </c>
      <c r="D116">
        <v>2.1690712299736283</v>
      </c>
      <c r="E116">
        <v>2.3504500829411724E-2</v>
      </c>
      <c r="F116">
        <v>2463078.7000000002</v>
      </c>
      <c r="G116">
        <v>5.071904583337222</v>
      </c>
      <c r="H116">
        <v>5.4960198557977395E-2</v>
      </c>
      <c r="I116">
        <v>4525668.4000000004</v>
      </c>
      <c r="J116">
        <v>9.319133124176842</v>
      </c>
      <c r="K116">
        <v>0.10098403833850859</v>
      </c>
      <c r="L116">
        <v>8129263.5999999996</v>
      </c>
      <c r="M116">
        <v>16.739558225239186</v>
      </c>
      <c r="N116">
        <v>0.18139328702170099</v>
      </c>
      <c r="O116">
        <v>3036206.6999999997</v>
      </c>
      <c r="P116">
        <v>6.2520741532494188</v>
      </c>
      <c r="Q116">
        <v>0.18139328702170099</v>
      </c>
      <c r="R116">
        <v>5076564.9000000004</v>
      </c>
      <c r="S116">
        <v>10.453524194707569</v>
      </c>
      <c r="T116">
        <v>0.11327653269725352</v>
      </c>
      <c r="U116">
        <v>4190596.3</v>
      </c>
      <c r="V116">
        <v>8.6291617806958438</v>
      </c>
      <c r="W116">
        <v>9.3507367314055137E-2</v>
      </c>
      <c r="X116">
        <v>7913858.7000000002</v>
      </c>
      <c r="Y116">
        <v>16.296002321165439</v>
      </c>
      <c r="Z116">
        <v>0.17658682425038913</v>
      </c>
      <c r="AA116" t="s">
        <v>61</v>
      </c>
    </row>
    <row r="117" spans="1:27" x14ac:dyDescent="0.3">
      <c r="A117" t="s">
        <v>14</v>
      </c>
      <c r="B117">
        <v>2017</v>
      </c>
      <c r="C117">
        <v>4668744.5</v>
      </c>
      <c r="D117">
        <v>8.4474587791254461</v>
      </c>
      <c r="E117">
        <v>9.9774830026864603E-2</v>
      </c>
      <c r="F117">
        <v>4271508.8</v>
      </c>
      <c r="G117">
        <v>7.7287147567556111</v>
      </c>
      <c r="H117">
        <v>9.1285583196565254E-2</v>
      </c>
      <c r="I117">
        <v>4224812</v>
      </c>
      <c r="J117">
        <v>7.6442232423630223</v>
      </c>
      <c r="K117">
        <v>9.0287634972412378E-2</v>
      </c>
      <c r="L117">
        <v>8452222.5</v>
      </c>
      <c r="M117">
        <v>15.293148117389293</v>
      </c>
      <c r="N117">
        <v>0.18063080198257597</v>
      </c>
      <c r="O117">
        <v>3194256.5</v>
      </c>
      <c r="P117">
        <v>5.779573098014577</v>
      </c>
      <c r="Q117">
        <v>0.18063080198257597</v>
      </c>
      <c r="R117">
        <v>4658099.9000000004</v>
      </c>
      <c r="S117">
        <v>8.4281988218242319</v>
      </c>
      <c r="T117">
        <v>9.9547346352034272E-2</v>
      </c>
      <c r="U117">
        <v>4151783.4</v>
      </c>
      <c r="V117">
        <v>7.5120879138614871</v>
      </c>
      <c r="W117">
        <v>8.8726954975445332E-2</v>
      </c>
      <c r="X117">
        <v>8996818.7000000011</v>
      </c>
      <c r="Y117">
        <v>16.27852094101851</v>
      </c>
      <c r="Z117">
        <v>0.19226926137744679</v>
      </c>
      <c r="AA117" t="s">
        <v>61</v>
      </c>
    </row>
    <row r="118" spans="1:27" x14ac:dyDescent="0.3">
      <c r="A118" t="s">
        <v>14</v>
      </c>
      <c r="B118">
        <v>2018</v>
      </c>
      <c r="C118">
        <v>3353704.1</v>
      </c>
      <c r="D118">
        <v>6.1448177066118319</v>
      </c>
      <c r="E118">
        <v>5.9918411126558095E-2</v>
      </c>
      <c r="F118">
        <v>2707665.6</v>
      </c>
      <c r="G118">
        <v>4.9611149422704734</v>
      </c>
      <c r="H118">
        <v>4.8376068900663774E-2</v>
      </c>
      <c r="I118">
        <v>4131391.2</v>
      </c>
      <c r="J118">
        <v>7.5697333580205557</v>
      </c>
      <c r="K118">
        <v>7.3812831742145701E-2</v>
      </c>
      <c r="L118">
        <v>8904056.6999999993</v>
      </c>
      <c r="M118">
        <v>16.314440284351772</v>
      </c>
      <c r="N118">
        <v>0.15908288690250999</v>
      </c>
      <c r="O118">
        <v>2876918</v>
      </c>
      <c r="P118">
        <v>5.2712273175413111</v>
      </c>
      <c r="Q118">
        <v>0.15908288690250999</v>
      </c>
      <c r="R118">
        <v>5299573.9000000004</v>
      </c>
      <c r="S118">
        <v>9.7101338004798698</v>
      </c>
      <c r="T118">
        <v>9.4683978749281097E-2</v>
      </c>
      <c r="U118">
        <v>4053412.7</v>
      </c>
      <c r="V118">
        <v>7.4268574055669587</v>
      </c>
      <c r="W118">
        <v>7.2419641501530171E-2</v>
      </c>
      <c r="X118">
        <v>8925502</v>
      </c>
      <c r="Y118">
        <v>16.353733392877242</v>
      </c>
      <c r="Z118">
        <v>0.15946603588161415</v>
      </c>
      <c r="AA118" t="s">
        <v>61</v>
      </c>
    </row>
    <row r="119" spans="1:27" x14ac:dyDescent="0.3">
      <c r="A119" t="s">
        <v>14</v>
      </c>
      <c r="B119">
        <v>2019</v>
      </c>
      <c r="C119">
        <v>6468633.5</v>
      </c>
      <c r="D119">
        <v>11.37889917546805</v>
      </c>
      <c r="E119">
        <v>0.10834084565021751</v>
      </c>
      <c r="F119">
        <v>1945147</v>
      </c>
      <c r="G119">
        <v>3.4216858312445977</v>
      </c>
      <c r="H119">
        <v>3.2578576432562401E-2</v>
      </c>
      <c r="I119">
        <v>1829877.2</v>
      </c>
      <c r="J119">
        <v>3.2189160449865932</v>
      </c>
      <c r="K119">
        <v>3.0647963481630576E-2</v>
      </c>
      <c r="L119">
        <v>9162612.6999999993</v>
      </c>
      <c r="M119">
        <v>16.117847161562494</v>
      </c>
      <c r="N119">
        <v>0.15346134671000028</v>
      </c>
      <c r="O119">
        <v>2194973.7999999998</v>
      </c>
      <c r="P119">
        <v>3.8611532965956359</v>
      </c>
      <c r="Q119">
        <v>0.15346134671000028</v>
      </c>
      <c r="R119">
        <v>5033254.3</v>
      </c>
      <c r="S119">
        <v>8.8539400484184192</v>
      </c>
      <c r="T119">
        <v>8.4300189094743655E-2</v>
      </c>
      <c r="U119">
        <v>4496828.3</v>
      </c>
      <c r="V119">
        <v>7.9103192096277182</v>
      </c>
      <c r="W119">
        <v>7.531578049147937E-2</v>
      </c>
      <c r="X119">
        <v>10832811.600000001</v>
      </c>
      <c r="Y119">
        <v>19.055874936065049</v>
      </c>
      <c r="Z119">
        <v>0.1814349150424871</v>
      </c>
      <c r="AA119" t="s">
        <v>61</v>
      </c>
    </row>
    <row r="120" spans="1:27" x14ac:dyDescent="0.3">
      <c r="A120" t="s">
        <v>14</v>
      </c>
      <c r="B120">
        <v>2020</v>
      </c>
      <c r="C120">
        <v>8679168.5</v>
      </c>
      <c r="D120">
        <v>13.737848433088326</v>
      </c>
      <c r="E120">
        <v>0.14375412283134709</v>
      </c>
      <c r="F120">
        <v>2432390.1</v>
      </c>
      <c r="G120">
        <v>3.8501161169926079</v>
      </c>
      <c r="H120">
        <v>4.0287972886936418E-2</v>
      </c>
      <c r="I120">
        <v>2114875.7999999998</v>
      </c>
      <c r="J120">
        <v>3.3475376351094481</v>
      </c>
      <c r="K120">
        <v>3.5028944941700738E-2</v>
      </c>
      <c r="L120">
        <v>9786786.4000000004</v>
      </c>
      <c r="M120">
        <v>15.491044817278308</v>
      </c>
      <c r="N120">
        <v>0.16209973274165115</v>
      </c>
      <c r="O120">
        <v>2409307.4</v>
      </c>
      <c r="P120">
        <v>3.8135795946256956</v>
      </c>
      <c r="Q120">
        <v>0.16209973274165115</v>
      </c>
      <c r="R120">
        <v>5378236.2000000002</v>
      </c>
      <c r="S120">
        <v>8.5129576356247618</v>
      </c>
      <c r="T120">
        <v>8.9080379913213742E-2</v>
      </c>
      <c r="U120">
        <v>3743949</v>
      </c>
      <c r="V120">
        <v>5.9261211374352971</v>
      </c>
      <c r="W120">
        <v>6.2011482369572518E-2</v>
      </c>
      <c r="X120">
        <v>12195192.799999999</v>
      </c>
      <c r="Y120">
        <v>19.303198261295424</v>
      </c>
      <c r="Z120">
        <v>0.20199046069023313</v>
      </c>
      <c r="AA120" t="s">
        <v>61</v>
      </c>
    </row>
    <row r="121" spans="1:27" x14ac:dyDescent="0.3">
      <c r="A121" t="s">
        <v>14</v>
      </c>
      <c r="B121">
        <v>2021</v>
      </c>
      <c r="C121">
        <v>18631193.800000001</v>
      </c>
      <c r="D121">
        <v>23.673212122504612</v>
      </c>
      <c r="E121">
        <v>0.252675183374169</v>
      </c>
      <c r="F121">
        <v>3211854.3</v>
      </c>
      <c r="G121">
        <v>4.0810540090285876</v>
      </c>
      <c r="H121">
        <v>4.3558984085260988E-2</v>
      </c>
      <c r="I121">
        <v>2924729.4</v>
      </c>
      <c r="J121">
        <v>3.7162266803926243</v>
      </c>
      <c r="K121">
        <v>3.9665012634070899E-2</v>
      </c>
      <c r="L121">
        <v>10256357.300000001</v>
      </c>
      <c r="M121">
        <v>13.031957295570546</v>
      </c>
      <c r="N121">
        <v>0.1390961303579214</v>
      </c>
      <c r="O121">
        <v>3154175.9</v>
      </c>
      <c r="P121">
        <v>4.0077665421735826</v>
      </c>
      <c r="Q121">
        <v>0.1390961303579214</v>
      </c>
      <c r="R121">
        <v>5322079.5999999996</v>
      </c>
      <c r="S121">
        <v>6.7623535376275505</v>
      </c>
      <c r="T121">
        <v>7.2177738758850973E-2</v>
      </c>
      <c r="U121">
        <v>4341983.9000000004</v>
      </c>
      <c r="V121">
        <v>5.5170219901421378</v>
      </c>
      <c r="W121">
        <v>5.8885737002005181E-2</v>
      </c>
      <c r="X121">
        <v>12794770.300000001</v>
      </c>
      <c r="Y121">
        <v>16.257321705849144</v>
      </c>
      <c r="Z121">
        <v>0.17352194209814251</v>
      </c>
      <c r="AA121" t="s">
        <v>61</v>
      </c>
    </row>
    <row r="122" spans="1:27" x14ac:dyDescent="0.3">
      <c r="A122" t="s">
        <v>11</v>
      </c>
      <c r="B122">
        <v>2010</v>
      </c>
      <c r="C122">
        <v>14900079</v>
      </c>
      <c r="D122">
        <v>38.226752551273933</v>
      </c>
      <c r="E122">
        <v>0.61800697028730112</v>
      </c>
      <c r="F122">
        <v>342875</v>
      </c>
      <c r="G122">
        <v>0.87965961663814329</v>
      </c>
      <c r="H122">
        <v>1.4221343385981938E-2</v>
      </c>
      <c r="I122">
        <v>983594.5</v>
      </c>
      <c r="J122">
        <v>2.5234512892377285</v>
      </c>
      <c r="K122">
        <v>4.0796311008569341E-2</v>
      </c>
      <c r="L122">
        <v>4802281.0999999996</v>
      </c>
      <c r="M122">
        <v>12.320445501756035</v>
      </c>
      <c r="N122">
        <v>0.19918305084684235</v>
      </c>
      <c r="O122">
        <v>5729486</v>
      </c>
      <c r="P122">
        <v>14.699227001950007</v>
      </c>
      <c r="Q122">
        <v>0.19918305084684235</v>
      </c>
      <c r="R122">
        <v>2405005</v>
      </c>
      <c r="S122">
        <v>6.1701371529356699</v>
      </c>
      <c r="T122">
        <v>9.9751810280724731E-2</v>
      </c>
      <c r="U122">
        <v>2692206.8</v>
      </c>
      <c r="V122">
        <v>6.9069649335722998</v>
      </c>
      <c r="W122">
        <v>0.11166400982537542</v>
      </c>
      <c r="X122">
        <v>2116848</v>
      </c>
      <c r="Y122">
        <v>5.4308587682427136</v>
      </c>
      <c r="Z122">
        <v>8.7799992136869412E-2</v>
      </c>
      <c r="AA122" t="s">
        <v>62</v>
      </c>
    </row>
    <row r="123" spans="1:27" x14ac:dyDescent="0.3">
      <c r="A123" t="s">
        <v>11</v>
      </c>
      <c r="B123">
        <v>2011</v>
      </c>
      <c r="C123">
        <v>18675974</v>
      </c>
      <c r="D123">
        <v>41.726895116179627</v>
      </c>
      <c r="E123">
        <v>0.64621284730014816</v>
      </c>
      <c r="F123">
        <v>250562</v>
      </c>
      <c r="G123">
        <v>0.55981949290035415</v>
      </c>
      <c r="H123">
        <v>8.6697691614488082E-3</v>
      </c>
      <c r="I123">
        <v>1283823.5</v>
      </c>
      <c r="J123">
        <v>2.8683895432809359</v>
      </c>
      <c r="K123">
        <v>4.4421953005816014E-2</v>
      </c>
      <c r="L123">
        <v>5144179.2</v>
      </c>
      <c r="M123">
        <v>11.493409978897636</v>
      </c>
      <c r="N123">
        <v>0.17799525143128805</v>
      </c>
      <c r="O123">
        <v>4781929.5</v>
      </c>
      <c r="P123">
        <v>10.684051643007496</v>
      </c>
      <c r="Q123">
        <v>0.17799525143128805</v>
      </c>
      <c r="R123">
        <v>4010736.6</v>
      </c>
      <c r="S123">
        <v>8.9610097683163872</v>
      </c>
      <c r="T123">
        <v>0.13877667199884278</v>
      </c>
      <c r="U123">
        <v>2732502</v>
      </c>
      <c r="V123">
        <v>6.1051072548479164</v>
      </c>
      <c r="W123">
        <v>9.454810215913502E-2</v>
      </c>
      <c r="X123">
        <v>2041970</v>
      </c>
      <c r="Y123">
        <v>4.5622824287710673</v>
      </c>
      <c r="Z123">
        <v>7.0654802143196582E-2</v>
      </c>
      <c r="AA123" t="s">
        <v>62</v>
      </c>
    </row>
    <row r="124" spans="1:27" x14ac:dyDescent="0.3">
      <c r="A124" t="s">
        <v>11</v>
      </c>
      <c r="B124">
        <v>2012</v>
      </c>
      <c r="C124">
        <v>17223120.800000001</v>
      </c>
      <c r="D124">
        <v>37.741949222951682</v>
      </c>
      <c r="E124">
        <v>0.55720247865810302</v>
      </c>
      <c r="F124">
        <v>112859.2</v>
      </c>
      <c r="G124">
        <v>0.24731442374502466</v>
      </c>
      <c r="H124">
        <v>3.6512213268207806E-3</v>
      </c>
      <c r="I124">
        <v>1416754</v>
      </c>
      <c r="J124">
        <v>3.1046090978711409</v>
      </c>
      <c r="K124">
        <v>4.5834831539286545E-2</v>
      </c>
      <c r="L124">
        <v>5587938.0999999996</v>
      </c>
      <c r="M124">
        <v>12.245148743960332</v>
      </c>
      <c r="N124">
        <v>0.18078099759412072</v>
      </c>
      <c r="O124">
        <v>5600772.2000000002</v>
      </c>
      <c r="P124">
        <v>12.27327279628204</v>
      </c>
      <c r="Q124">
        <v>0.18078099759412072</v>
      </c>
      <c r="R124">
        <v>2166364.6</v>
      </c>
      <c r="S124">
        <v>4.7472710480901945</v>
      </c>
      <c r="T124">
        <v>7.008623691457648E-2</v>
      </c>
      <c r="U124">
        <v>4906742.4000000004</v>
      </c>
      <c r="V124">
        <v>10.752408036928131</v>
      </c>
      <c r="W124">
        <v>0.15874295135971001</v>
      </c>
      <c r="X124">
        <v>2171321</v>
      </c>
      <c r="Y124">
        <v>4.7581322734918432</v>
      </c>
      <c r="Z124">
        <v>7.024658638882629E-2</v>
      </c>
      <c r="AA124" t="s">
        <v>62</v>
      </c>
    </row>
    <row r="125" spans="1:27" x14ac:dyDescent="0.3">
      <c r="A125" t="s">
        <v>11</v>
      </c>
      <c r="B125">
        <v>2013</v>
      </c>
      <c r="C125">
        <v>14748225.9</v>
      </c>
      <c r="D125">
        <v>33.166761589362942</v>
      </c>
      <c r="E125">
        <v>0.45525341209122899</v>
      </c>
      <c r="F125">
        <v>107874.1</v>
      </c>
      <c r="G125">
        <v>0.2425942334099383</v>
      </c>
      <c r="H125">
        <v>3.3298955707798355E-3</v>
      </c>
      <c r="I125">
        <v>1396516.9</v>
      </c>
      <c r="J125">
        <v>3.1405772729461789</v>
      </c>
      <c r="K125">
        <v>4.3108173693492555E-2</v>
      </c>
      <c r="L125">
        <v>6427997.0999999996</v>
      </c>
      <c r="M125">
        <v>14.45569445154867</v>
      </c>
      <c r="N125">
        <v>0.19842167000490035</v>
      </c>
      <c r="O125">
        <v>6548401.9000000004</v>
      </c>
      <c r="P125">
        <v>14.726468531284928</v>
      </c>
      <c r="Q125">
        <v>0.19842167000490035</v>
      </c>
      <c r="R125">
        <v>1676327.1</v>
      </c>
      <c r="S125">
        <v>3.7698324970387236</v>
      </c>
      <c r="T125">
        <v>5.1745453129789315E-2</v>
      </c>
      <c r="U125">
        <v>3582303.2</v>
      </c>
      <c r="V125">
        <v>8.0561144764681121</v>
      </c>
      <c r="W125">
        <v>0.11057979217319476</v>
      </c>
      <c r="X125">
        <v>2555009.2000000002</v>
      </c>
      <c r="Y125">
        <v>5.7458694740381588</v>
      </c>
      <c r="Z125">
        <v>7.8868920513651838E-2</v>
      </c>
      <c r="AA125" t="s">
        <v>62</v>
      </c>
    </row>
    <row r="126" spans="1:27" x14ac:dyDescent="0.3">
      <c r="A126" t="s">
        <v>11</v>
      </c>
      <c r="B126">
        <v>2014</v>
      </c>
      <c r="C126">
        <v>24218640.600000001</v>
      </c>
      <c r="D126">
        <v>41.936096637521352</v>
      </c>
      <c r="E126">
        <v>0.6662897027924074</v>
      </c>
      <c r="F126">
        <v>99634.6</v>
      </c>
      <c r="G126">
        <v>0.17252356492877577</v>
      </c>
      <c r="H126">
        <v>2.7410914228538654E-3</v>
      </c>
      <c r="I126">
        <v>1304750.3999999999</v>
      </c>
      <c r="J126">
        <v>2.2592572294187576</v>
      </c>
      <c r="K126">
        <v>3.5895563693788601E-2</v>
      </c>
      <c r="L126">
        <v>7053740.5999999996</v>
      </c>
      <c r="M126">
        <v>12.213994680511005</v>
      </c>
      <c r="N126">
        <v>0.19405856858657611</v>
      </c>
      <c r="O126">
        <v>6823905.7999999998</v>
      </c>
      <c r="P126">
        <v>11.816021295354721</v>
      </c>
      <c r="Q126">
        <v>0.19405856858657611</v>
      </c>
      <c r="R126">
        <v>2554300.6</v>
      </c>
      <c r="S126">
        <v>4.422931847086363</v>
      </c>
      <c r="T126">
        <v>7.0272490340207938E-2</v>
      </c>
      <c r="U126">
        <v>4369272.9000000004</v>
      </c>
      <c r="V126">
        <v>7.5656703279251429</v>
      </c>
      <c r="W126">
        <v>0.12020499375014138</v>
      </c>
      <c r="X126">
        <v>2805856.4</v>
      </c>
      <c r="Y126">
        <v>4.8585165073801777</v>
      </c>
      <c r="Z126">
        <v>7.7193152898688042E-2</v>
      </c>
      <c r="AA126" t="s">
        <v>62</v>
      </c>
    </row>
    <row r="127" spans="1:27" x14ac:dyDescent="0.3">
      <c r="A127" t="s">
        <v>11</v>
      </c>
      <c r="B127">
        <v>2015</v>
      </c>
      <c r="C127">
        <v>29946756.100000001</v>
      </c>
      <c r="D127">
        <v>48.5081384918034</v>
      </c>
      <c r="E127">
        <v>0.74238415894295862</v>
      </c>
      <c r="F127">
        <v>407488.6</v>
      </c>
      <c r="G127">
        <v>0.66005524527015713</v>
      </c>
      <c r="H127">
        <v>1.0101697845992864E-2</v>
      </c>
      <c r="I127">
        <v>435954.80000000005</v>
      </c>
      <c r="J127">
        <v>0.706165160057735</v>
      </c>
      <c r="K127">
        <v>1.0807378817739318E-2</v>
      </c>
      <c r="L127">
        <v>6824514.5</v>
      </c>
      <c r="M127">
        <v>11.054435859425869</v>
      </c>
      <c r="N127">
        <v>0.16918064315074599</v>
      </c>
      <c r="O127">
        <v>5855645.0999999996</v>
      </c>
      <c r="P127">
        <v>9.4850488153423029</v>
      </c>
      <c r="Q127">
        <v>0.16918064315074599</v>
      </c>
      <c r="R127">
        <v>3256269.5</v>
      </c>
      <c r="S127">
        <v>5.2745469774816574</v>
      </c>
      <c r="T127">
        <v>8.0723364025698546E-2</v>
      </c>
      <c r="U127">
        <v>4012743.8</v>
      </c>
      <c r="V127">
        <v>6.4998937224631623</v>
      </c>
      <c r="W127">
        <v>9.9476464865474082E-2</v>
      </c>
      <c r="X127">
        <v>2645650.9</v>
      </c>
      <c r="Y127">
        <v>4.2854591605721293</v>
      </c>
      <c r="Z127">
        <v>6.558604583730461E-2</v>
      </c>
      <c r="AA127" t="s">
        <v>62</v>
      </c>
    </row>
    <row r="128" spans="1:27" x14ac:dyDescent="0.3">
      <c r="A128" t="s">
        <v>11</v>
      </c>
      <c r="B128">
        <v>2016</v>
      </c>
      <c r="C128">
        <v>33318354.399999999</v>
      </c>
      <c r="D128">
        <v>46.163834409490818</v>
      </c>
      <c r="E128">
        <v>0.74345305062686784</v>
      </c>
      <c r="F128">
        <v>304620.09999999998</v>
      </c>
      <c r="G128">
        <v>0.42206261706017906</v>
      </c>
      <c r="H128">
        <v>6.797176712522798E-3</v>
      </c>
      <c r="I128">
        <v>746833.1</v>
      </c>
      <c r="J128">
        <v>1.0347653772458432</v>
      </c>
      <c r="K128">
        <v>1.6664548910138272E-2</v>
      </c>
      <c r="L128">
        <v>10675688.9</v>
      </c>
      <c r="M128">
        <v>14.791568895336535</v>
      </c>
      <c r="N128">
        <v>0.23821324981909645</v>
      </c>
      <c r="O128">
        <v>7596253.2999999998</v>
      </c>
      <c r="P128">
        <v>10.524894935199686</v>
      </c>
      <c r="Q128">
        <v>0.23821324981909645</v>
      </c>
      <c r="R128">
        <v>4149798.5</v>
      </c>
      <c r="S128">
        <v>5.7497020557159741</v>
      </c>
      <c r="T128">
        <v>9.2597020767382202E-2</v>
      </c>
      <c r="U128">
        <v>3233428.2</v>
      </c>
      <c r="V128">
        <v>4.4800365050375346</v>
      </c>
      <c r="W128">
        <v>7.2149483447266002E-2</v>
      </c>
      <c r="X128">
        <v>3242511.5</v>
      </c>
      <c r="Y128">
        <v>4.4926217591607607</v>
      </c>
      <c r="Z128">
        <v>7.2352164738595293E-2</v>
      </c>
      <c r="AA128" t="s">
        <v>62</v>
      </c>
    </row>
    <row r="129" spans="1:27" x14ac:dyDescent="0.3">
      <c r="A129" t="s">
        <v>11</v>
      </c>
      <c r="B129">
        <v>2017</v>
      </c>
      <c r="C129">
        <v>29816313.399999999</v>
      </c>
      <c r="D129">
        <v>40.914977277873739</v>
      </c>
      <c r="E129">
        <v>0.63719863049107217</v>
      </c>
      <c r="F129">
        <v>318697.2</v>
      </c>
      <c r="G129">
        <v>0.4373273288884193</v>
      </c>
      <c r="H129">
        <v>6.8108158328299339E-3</v>
      </c>
      <c r="I129">
        <v>2044290.1</v>
      </c>
      <c r="J129">
        <v>2.8052456341192822</v>
      </c>
      <c r="K129">
        <v>4.3688125844775202E-2</v>
      </c>
      <c r="L129">
        <v>11189202.6</v>
      </c>
      <c r="M129">
        <v>15.354211098965903</v>
      </c>
      <c r="N129">
        <v>0.23912227099837044</v>
      </c>
      <c r="O129">
        <v>7669335.5999999996</v>
      </c>
      <c r="P129">
        <v>10.524127768605631</v>
      </c>
      <c r="Q129">
        <v>0.23912227099837044</v>
      </c>
      <c r="R129">
        <v>3657276.4</v>
      </c>
      <c r="S129">
        <v>5.0186412651841756</v>
      </c>
      <c r="T129">
        <v>7.8158942124861033E-2</v>
      </c>
      <c r="U129">
        <v>4342124.3</v>
      </c>
      <c r="V129">
        <v>5.958413258166364</v>
      </c>
      <c r="W129">
        <v>9.2794693303096462E-2</v>
      </c>
      <c r="X129">
        <v>3862917.6999999997</v>
      </c>
      <c r="Y129">
        <v>5.3008293748950299</v>
      </c>
      <c r="Z129">
        <v>8.2553662322979282E-2</v>
      </c>
      <c r="AA129" t="s">
        <v>62</v>
      </c>
    </row>
    <row r="130" spans="1:27" x14ac:dyDescent="0.3">
      <c r="A130" t="s">
        <v>11</v>
      </c>
      <c r="B130">
        <v>2018</v>
      </c>
      <c r="C130">
        <v>31491354.699999999</v>
      </c>
      <c r="D130">
        <v>37.749204908760163</v>
      </c>
      <c r="E130">
        <v>0.56263518831219117</v>
      </c>
      <c r="F130">
        <v>212676.2</v>
      </c>
      <c r="G130">
        <v>0.25493845944380594</v>
      </c>
      <c r="H130">
        <v>3.7997448816173415E-3</v>
      </c>
      <c r="I130">
        <v>1978594.7</v>
      </c>
      <c r="J130">
        <v>2.371774014589688</v>
      </c>
      <c r="K130">
        <v>3.5350241748348894E-2</v>
      </c>
      <c r="L130">
        <v>11400821.5</v>
      </c>
      <c r="M130">
        <v>13.666352274508483</v>
      </c>
      <c r="N130">
        <v>0.20369093081810727</v>
      </c>
      <c r="O130">
        <v>10992258.9</v>
      </c>
      <c r="P130">
        <v>13.176601565071527</v>
      </c>
      <c r="Q130">
        <v>0.20369093081810727</v>
      </c>
      <c r="R130">
        <v>5916320.9000000004</v>
      </c>
      <c r="S130">
        <v>7.0919911857612261</v>
      </c>
      <c r="T130">
        <v>0.10570298913456563</v>
      </c>
      <c r="U130">
        <v>4923508.5999999996</v>
      </c>
      <c r="V130">
        <v>5.9018907500807796</v>
      </c>
      <c r="W130">
        <v>8.796506897550814E-2</v>
      </c>
      <c r="X130">
        <v>4127700.4</v>
      </c>
      <c r="Y130">
        <v>4.9479423697695442</v>
      </c>
      <c r="Z130">
        <v>7.374689066171887E-2</v>
      </c>
      <c r="AA130" t="s">
        <v>62</v>
      </c>
    </row>
    <row r="131" spans="1:27" x14ac:dyDescent="0.3">
      <c r="A131" t="s">
        <v>11</v>
      </c>
      <c r="B131">
        <v>2019</v>
      </c>
      <c r="C131">
        <v>37447301.899999999</v>
      </c>
      <c r="D131">
        <v>39.420280514231564</v>
      </c>
      <c r="E131">
        <v>0.62719156297307566</v>
      </c>
      <c r="F131">
        <v>306680.59999999998</v>
      </c>
      <c r="G131">
        <v>0.32283862032454852</v>
      </c>
      <c r="H131">
        <v>5.1364844752011521E-3</v>
      </c>
      <c r="I131">
        <v>3208547.7</v>
      </c>
      <c r="J131">
        <v>3.3775958202556784</v>
      </c>
      <c r="K131">
        <v>5.3738826156569303E-2</v>
      </c>
      <c r="L131">
        <v>12177685</v>
      </c>
      <c r="M131">
        <v>12.819288289337344</v>
      </c>
      <c r="N131">
        <v>0.20395972208998533</v>
      </c>
      <c r="O131">
        <v>11542633.4</v>
      </c>
      <c r="P131">
        <v>12.150777850858688</v>
      </c>
      <c r="Q131">
        <v>0.20395972208998533</v>
      </c>
      <c r="R131">
        <v>7485195.5999999996</v>
      </c>
      <c r="S131">
        <v>7.8795666252230543</v>
      </c>
      <c r="T131">
        <v>0.1253668833087061</v>
      </c>
      <c r="U131">
        <v>5612837.5</v>
      </c>
      <c r="V131">
        <v>5.9085599630556622</v>
      </c>
      <c r="W131">
        <v>9.4007422316823588E-2</v>
      </c>
      <c r="X131">
        <v>4448618.9000000004</v>
      </c>
      <c r="Y131">
        <v>4.6830024071483853</v>
      </c>
      <c r="Z131">
        <v>7.450833836876683E-2</v>
      </c>
      <c r="AA131" t="s">
        <v>62</v>
      </c>
    </row>
    <row r="132" spans="1:27" x14ac:dyDescent="0.3">
      <c r="A132" t="s">
        <v>11</v>
      </c>
      <c r="B132">
        <v>2020</v>
      </c>
      <c r="C132">
        <v>54652904.399999999</v>
      </c>
      <c r="D132">
        <v>45.563314490898591</v>
      </c>
      <c r="E132">
        <v>0.90522269871906158</v>
      </c>
      <c r="F132">
        <v>281876.7</v>
      </c>
      <c r="G132">
        <v>0.23499641731312407</v>
      </c>
      <c r="H132">
        <v>4.6687580446323606E-3</v>
      </c>
      <c r="I132">
        <v>2527389.7000000002</v>
      </c>
      <c r="J132">
        <v>2.10704724673622</v>
      </c>
      <c r="K132">
        <v>4.1861462809079174E-2</v>
      </c>
      <c r="L132">
        <v>12885809.6</v>
      </c>
      <c r="M132">
        <v>10.742708035744212</v>
      </c>
      <c r="N132">
        <v>0.21342923069413289</v>
      </c>
      <c r="O132">
        <v>16206189.399999999</v>
      </c>
      <c r="P132">
        <v>13.51085934842407</v>
      </c>
      <c r="Q132">
        <v>0.21342923069413289</v>
      </c>
      <c r="R132">
        <v>8971880.8000000007</v>
      </c>
      <c r="S132">
        <v>7.4797237393527229</v>
      </c>
      <c r="T132">
        <v>0.14860235223586277</v>
      </c>
      <c r="U132">
        <v>5792495</v>
      </c>
      <c r="V132">
        <v>4.8291170299077031</v>
      </c>
      <c r="W132">
        <v>9.5941798771387365E-2</v>
      </c>
      <c r="X132">
        <v>4787116.5</v>
      </c>
      <c r="Y132">
        <v>3.9909479100633076</v>
      </c>
      <c r="Z132">
        <v>7.9289592470634523E-2</v>
      </c>
      <c r="AA132" t="s">
        <v>62</v>
      </c>
    </row>
    <row r="133" spans="1:27" x14ac:dyDescent="0.3">
      <c r="A133" t="s">
        <v>11</v>
      </c>
      <c r="B133">
        <v>2021</v>
      </c>
      <c r="C133">
        <v>56490866.700000003</v>
      </c>
      <c r="D133">
        <v>41.490906238490609</v>
      </c>
      <c r="E133">
        <v>0.76612589915672713</v>
      </c>
      <c r="F133">
        <v>266016.5</v>
      </c>
      <c r="G133">
        <v>0.19538141834512579</v>
      </c>
      <c r="H133">
        <v>3.607700539192214E-3</v>
      </c>
      <c r="I133">
        <v>2698226.7</v>
      </c>
      <c r="J133">
        <v>1.9817694002540756</v>
      </c>
      <c r="K133">
        <v>3.6593195987665535E-2</v>
      </c>
      <c r="L133">
        <v>13903941.800000001</v>
      </c>
      <c r="M133">
        <v>10.21204274724343</v>
      </c>
      <c r="N133">
        <v>0.18856446246288167</v>
      </c>
      <c r="O133">
        <v>19236496.599999998</v>
      </c>
      <c r="P133">
        <v>14.128649875850522</v>
      </c>
      <c r="Q133">
        <v>0.18856446246288167</v>
      </c>
      <c r="R133">
        <v>14614922.199999999</v>
      </c>
      <c r="S133">
        <v>10.734237268889961</v>
      </c>
      <c r="T133">
        <v>0.19820673793239235</v>
      </c>
      <c r="U133">
        <v>7911608</v>
      </c>
      <c r="V133">
        <v>5.8108470430617807</v>
      </c>
      <c r="W133">
        <v>0.10729677462667704</v>
      </c>
      <c r="X133">
        <v>5916358.7999999998</v>
      </c>
      <c r="Y133">
        <v>4.3453942660799854</v>
      </c>
      <c r="Z133">
        <v>8.0237319237019503E-2</v>
      </c>
      <c r="AA1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586-5366-4AA0-9619-B263F2378F2F}">
  <dimension ref="A1:AD146"/>
  <sheetViews>
    <sheetView zoomScale="80" zoomScaleNormal="80" workbookViewId="0">
      <selection activeCell="P7" sqref="P7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0" bestFit="1" customWidth="1"/>
    <col min="8" max="8" width="11" bestFit="1" customWidth="1"/>
    <col min="10" max="10" width="16.33203125" customWidth="1"/>
  </cols>
  <sheetData>
    <row r="1" spans="1:30" x14ac:dyDescent="0.3">
      <c r="A1" t="s">
        <v>25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f>[1]Данные!D5</f>
        <v>6504896.7999999998</v>
      </c>
      <c r="C2">
        <f>[1]Данные!E5</f>
        <v>9206360.1999999993</v>
      </c>
      <c r="D2">
        <f>[1]Данные!F5</f>
        <v>8165726.5999999996</v>
      </c>
      <c r="E2" s="2">
        <f>[1]Данные!G5</f>
        <v>7239059</v>
      </c>
      <c r="F2">
        <f>[1]Данные!H5</f>
        <v>6410241.7000000002</v>
      </c>
      <c r="G2">
        <f>[1]Данные!I5</f>
        <v>8219528.2000000002</v>
      </c>
      <c r="H2">
        <f>[2]Данные!E6</f>
        <v>11352341.5</v>
      </c>
      <c r="I2">
        <f>[2]Данные!F6</f>
        <v>10389769.4</v>
      </c>
      <c r="J2">
        <f>[2]Данные!G6</f>
        <v>14494482</v>
      </c>
      <c r="K2">
        <f>[2]Данные!H6</f>
        <v>14631961.5</v>
      </c>
      <c r="L2">
        <f>[2]Данные!I6</f>
        <v>19056922.199999999</v>
      </c>
      <c r="M2">
        <f>[2]Данные!J6</f>
        <v>26834996.399999999</v>
      </c>
      <c r="P2">
        <f t="shared" ref="P2:P12" si="0">B2/E$27*100</f>
        <v>0.26980203013685772</v>
      </c>
      <c r="Q2">
        <f t="shared" ref="Q2:Q12" si="1">C2/F$27*100</f>
        <v>0.31855196618461562</v>
      </c>
      <c r="R2">
        <f t="shared" ref="R2:R12" si="2">D2/G$27*100</f>
        <v>0.26417762230201652</v>
      </c>
      <c r="S2">
        <f t="shared" ref="S2:S12" si="3">E2/H$27*100</f>
        <v>0.22345781332788781</v>
      </c>
      <c r="T2">
        <f t="shared" ref="T2:T12" si="4">F2/I$27*100</f>
        <v>0.17635498654373261</v>
      </c>
      <c r="U2">
        <f t="shared" ref="U2:U12" si="5">G2/J$27*100</f>
        <v>0.20376322261044261</v>
      </c>
      <c r="V2">
        <f t="shared" ref="V2:V12" si="6">H2/K$27*100</f>
        <v>0.25331181782294127</v>
      </c>
      <c r="W2">
        <f t="shared" ref="W2:W12" si="7">I2/L$27*100</f>
        <v>0.22203773967569207</v>
      </c>
      <c r="X2">
        <f t="shared" ref="X2:X12" si="8">J2/M$27*100</f>
        <v>0.25896331508271586</v>
      </c>
      <c r="Y2">
        <f t="shared" ref="Y2:Y12" si="9">K2/N$27*100</f>
        <v>0.24506552773957976</v>
      </c>
      <c r="Z2">
        <f t="shared" ref="Z2:Z12" si="10">L2/O$27*100</f>
        <v>0.31564211879585297</v>
      </c>
      <c r="AA2">
        <f t="shared" ref="AA2:AA12" si="11">M2/P$27*100</f>
        <v>0.36393468443311267</v>
      </c>
    </row>
    <row r="3" spans="1:30" x14ac:dyDescent="0.3">
      <c r="A3" t="s">
        <v>3</v>
      </c>
      <c r="B3">
        <v>154548155.30000001</v>
      </c>
      <c r="C3">
        <v>211496259</v>
      </c>
      <c r="D3">
        <v>231588644.19999999</v>
      </c>
      <c r="E3">
        <v>244363281.5</v>
      </c>
      <c r="F3">
        <v>291482111.39999998</v>
      </c>
      <c r="G3">
        <v>364276471.5</v>
      </c>
      <c r="H3">
        <v>441184620.60000002</v>
      </c>
      <c r="I3">
        <v>442707868.80000001</v>
      </c>
      <c r="J3">
        <v>573944614.10000002</v>
      </c>
      <c r="K3">
        <v>619698898.39999998</v>
      </c>
      <c r="L3">
        <v>563492113.5</v>
      </c>
      <c r="M3">
        <v>954683593.10000002</v>
      </c>
      <c r="P3">
        <f t="shared" si="0"/>
        <v>6.4101564307440464</v>
      </c>
      <c r="Q3">
        <f t="shared" si="1"/>
        <v>7.3180440132182447</v>
      </c>
      <c r="R3">
        <f t="shared" si="2"/>
        <v>7.492356819404618</v>
      </c>
      <c r="S3">
        <f t="shared" si="3"/>
        <v>7.5430915180574019</v>
      </c>
      <c r="T3">
        <f t="shared" si="4"/>
        <v>8.0190929202694115</v>
      </c>
      <c r="U3">
        <f t="shared" si="5"/>
        <v>9.0304633000712933</v>
      </c>
      <c r="V3">
        <f t="shared" si="6"/>
        <v>9.8444253319643931</v>
      </c>
      <c r="W3">
        <f t="shared" si="7"/>
        <v>9.4610236994282886</v>
      </c>
      <c r="X3">
        <f t="shared" si="8"/>
        <v>10.254288490006477</v>
      </c>
      <c r="Y3">
        <f t="shared" si="9"/>
        <v>10.379116810554226</v>
      </c>
      <c r="Z3">
        <f t="shared" si="10"/>
        <v>9.3331883692054571</v>
      </c>
      <c r="AA3">
        <f t="shared" si="11"/>
        <v>12.947364218327925</v>
      </c>
    </row>
    <row r="4" spans="1:30" x14ac:dyDescent="0.3">
      <c r="A4" t="s">
        <v>2</v>
      </c>
      <c r="B4">
        <v>21343452</v>
      </c>
      <c r="C4">
        <v>16237893</v>
      </c>
      <c r="D4">
        <v>20470609</v>
      </c>
      <c r="E4">
        <v>22991593.600000001</v>
      </c>
      <c r="F4">
        <v>17540770.600000001</v>
      </c>
      <c r="G4">
        <v>27814319.800000001</v>
      </c>
      <c r="H4">
        <v>37161108.399999999</v>
      </c>
      <c r="I4">
        <v>42516701.299999997</v>
      </c>
      <c r="J4">
        <v>49145923.600000001</v>
      </c>
      <c r="K4">
        <v>65346704.899999999</v>
      </c>
      <c r="L4">
        <v>110161873.2</v>
      </c>
      <c r="M4">
        <v>146083864.59999999</v>
      </c>
      <c r="P4">
        <f t="shared" si="0"/>
        <v>0.8852571926626992</v>
      </c>
      <c r="Q4">
        <f t="shared" si="1"/>
        <v>0.5618520924094853</v>
      </c>
      <c r="R4">
        <f t="shared" si="2"/>
        <v>0.6622652309586583</v>
      </c>
      <c r="S4">
        <f t="shared" si="3"/>
        <v>0.70971257877294003</v>
      </c>
      <c r="T4">
        <f t="shared" si="4"/>
        <v>0.48257187605417445</v>
      </c>
      <c r="U4">
        <f t="shared" si="5"/>
        <v>0.68952077287908597</v>
      </c>
      <c r="V4">
        <f t="shared" si="6"/>
        <v>0.82919879754492687</v>
      </c>
      <c r="W4">
        <f t="shared" si="7"/>
        <v>0.90861614841216376</v>
      </c>
      <c r="X4">
        <f t="shared" si="8"/>
        <v>0.87805768417649421</v>
      </c>
      <c r="Y4">
        <f t="shared" si="9"/>
        <v>1.0944687574773269</v>
      </c>
      <c r="Z4">
        <f t="shared" si="10"/>
        <v>1.824624496151225</v>
      </c>
      <c r="AA4">
        <f t="shared" si="11"/>
        <v>1.9811810060079069</v>
      </c>
    </row>
    <row r="5" spans="1:30" x14ac:dyDescent="0.3">
      <c r="A5" t="s">
        <v>4</v>
      </c>
      <c r="B5">
        <f>[1]Данные!D8</f>
        <v>4252472</v>
      </c>
      <c r="C5">
        <f>[1]Данные!E8</f>
        <v>4516776</v>
      </c>
      <c r="D5">
        <f>[1]Данные!F8</f>
        <v>5596558.4000000004</v>
      </c>
      <c r="E5" s="2">
        <f>[1]Данные!G8</f>
        <v>4209974.9000000004</v>
      </c>
      <c r="F5">
        <f>[1]Данные!H8</f>
        <v>6091542.9000000004</v>
      </c>
      <c r="G5">
        <f>[1]Данные!I8</f>
        <v>8371152.5</v>
      </c>
      <c r="H5">
        <f>[2]Данные!E9</f>
        <v>15250290.5</v>
      </c>
      <c r="I5">
        <f>[2]Данные!F9</f>
        <v>12464961.5</v>
      </c>
      <c r="J5">
        <f>[2]Данные!G9</f>
        <v>13332599.5</v>
      </c>
      <c r="K5">
        <f>[2]Данные!H9</f>
        <v>13324935.6</v>
      </c>
      <c r="L5">
        <f>[2]Данные!I9</f>
        <v>22304861.399999999</v>
      </c>
      <c r="M5">
        <f>[2]Данные!J9</f>
        <v>17813442.300000001</v>
      </c>
      <c r="P5">
        <f t="shared" si="0"/>
        <v>0.17637875188122024</v>
      </c>
      <c r="Q5">
        <f t="shared" si="1"/>
        <v>0.15628628951705406</v>
      </c>
      <c r="R5">
        <f t="shared" si="2"/>
        <v>0.18105988157702682</v>
      </c>
      <c r="S5">
        <f t="shared" si="3"/>
        <v>0.12995498245273221</v>
      </c>
      <c r="T5">
        <f t="shared" si="4"/>
        <v>0.16758712329990147</v>
      </c>
      <c r="U5">
        <f t="shared" si="5"/>
        <v>0.20752200964082868</v>
      </c>
      <c r="V5">
        <f t="shared" si="6"/>
        <v>0.3402891649165885</v>
      </c>
      <c r="W5">
        <f t="shared" si="7"/>
        <v>0.26638626614797861</v>
      </c>
      <c r="X5">
        <f t="shared" si="8"/>
        <v>0.23820472957848093</v>
      </c>
      <c r="Y5">
        <f t="shared" si="9"/>
        <v>0.22317461503093172</v>
      </c>
      <c r="Z5">
        <f t="shared" si="10"/>
        <v>0.36943813055729613</v>
      </c>
      <c r="AA5">
        <f t="shared" si="11"/>
        <v>0.24158488436085501</v>
      </c>
    </row>
    <row r="6" spans="1:30" x14ac:dyDescent="0.3">
      <c r="A6" t="s">
        <v>16</v>
      </c>
      <c r="B6">
        <f>[1]Данные!D9</f>
        <v>5316697.7</v>
      </c>
      <c r="C6">
        <f>[1]Данные!E9</f>
        <v>6814262.7999999998</v>
      </c>
      <c r="D6">
        <f>[1]Данные!F9</f>
        <v>6465400.2000000002</v>
      </c>
      <c r="E6" s="2">
        <f>[1]Данные!G9</f>
        <v>5568388.2000000002</v>
      </c>
      <c r="F6">
        <f>[1]Данные!H9</f>
        <v>7362255.2000000002</v>
      </c>
      <c r="G6">
        <f>[1]Данные!I9</f>
        <v>7899571.5</v>
      </c>
      <c r="H6">
        <f>[2]Данные!E10</f>
        <v>9444767.5</v>
      </c>
      <c r="I6">
        <f>[2]Данные!F10</f>
        <v>8108864.2000000002</v>
      </c>
      <c r="J6">
        <f>[2]Данные!G10</f>
        <v>10469010.199999999</v>
      </c>
      <c r="K6">
        <f>[2]Данные!H10</f>
        <v>10649764.4</v>
      </c>
      <c r="L6">
        <f>[2]Данные!I10</f>
        <v>10613897</v>
      </c>
      <c r="M6">
        <f>[2]Данные!J10</f>
        <v>13453375.699999999</v>
      </c>
      <c r="P6">
        <f t="shared" si="0"/>
        <v>0.22051938365631904</v>
      </c>
      <c r="Q6">
        <f t="shared" si="1"/>
        <v>0.23578230330795494</v>
      </c>
      <c r="R6">
        <f t="shared" si="2"/>
        <v>0.20916865525071365</v>
      </c>
      <c r="S6">
        <f t="shared" si="3"/>
        <v>0.17188696085123953</v>
      </c>
      <c r="T6">
        <f t="shared" si="4"/>
        <v>0.20254624981262803</v>
      </c>
      <c r="U6">
        <f t="shared" si="5"/>
        <v>0.19583145247699352</v>
      </c>
      <c r="V6">
        <f t="shared" si="6"/>
        <v>0.2107469392406876</v>
      </c>
      <c r="W6">
        <f t="shared" si="7"/>
        <v>0.17329295858146176</v>
      </c>
      <c r="X6">
        <f t="shared" si="8"/>
        <v>0.18704287514564272</v>
      </c>
      <c r="Y6">
        <f t="shared" si="9"/>
        <v>0.17836912248492379</v>
      </c>
      <c r="Z6">
        <f t="shared" si="10"/>
        <v>0.17579926614597544</v>
      </c>
      <c r="AA6">
        <f t="shared" si="11"/>
        <v>0.18245391081698098</v>
      </c>
    </row>
    <row r="7" spans="1:30" x14ac:dyDescent="0.3">
      <c r="A7" t="s">
        <v>17</v>
      </c>
      <c r="B7">
        <f>[1]Данные!D10</f>
        <v>16058030</v>
      </c>
      <c r="C7">
        <f>[1]Данные!E10</f>
        <v>21802377</v>
      </c>
      <c r="D7">
        <f>[1]Данные!F10</f>
        <v>28400320.100000001</v>
      </c>
      <c r="E7" s="2">
        <f>[1]Данные!G10</f>
        <v>23769220.899999999</v>
      </c>
      <c r="F7">
        <f>[1]Данные!H10</f>
        <v>24221237.100000001</v>
      </c>
      <c r="G7">
        <f>[1]Данные!I10</f>
        <v>31037323</v>
      </c>
      <c r="H7">
        <f>[2]Данные!E11</f>
        <v>36357208.399999999</v>
      </c>
      <c r="I7">
        <f>[2]Данные!F11</f>
        <v>40040058.399999999</v>
      </c>
      <c r="J7">
        <f>[2]Данные!G11</f>
        <v>49313246.5</v>
      </c>
      <c r="K7">
        <f>[2]Данные!H11</f>
        <v>48145251.399999999</v>
      </c>
      <c r="L7">
        <f>[2]Данные!I11</f>
        <v>65778397.299999997</v>
      </c>
      <c r="M7">
        <f>[2]Данные!J11</f>
        <v>83188337.900000006</v>
      </c>
      <c r="P7">
        <f t="shared" si="0"/>
        <v>0.6660350236453505</v>
      </c>
      <c r="Q7">
        <f t="shared" si="1"/>
        <v>0.75439043334935374</v>
      </c>
      <c r="R7">
        <f t="shared" si="2"/>
        <v>0.91880727878327051</v>
      </c>
      <c r="S7">
        <f t="shared" si="3"/>
        <v>0.73371665113124906</v>
      </c>
      <c r="T7">
        <f t="shared" si="4"/>
        <v>0.66636113624905235</v>
      </c>
      <c r="U7">
        <f t="shared" si="5"/>
        <v>0.76941946080082924</v>
      </c>
      <c r="V7">
        <f t="shared" si="6"/>
        <v>0.81126087959664617</v>
      </c>
      <c r="W7">
        <f t="shared" si="7"/>
        <v>0.85568829502786714</v>
      </c>
      <c r="X7">
        <f t="shared" si="8"/>
        <v>0.88104713166921966</v>
      </c>
      <c r="Y7">
        <f t="shared" si="9"/>
        <v>0.80636772058864037</v>
      </c>
      <c r="Z7">
        <f t="shared" si="10"/>
        <v>1.08949558994198</v>
      </c>
      <c r="AA7">
        <f t="shared" si="11"/>
        <v>1.1281954747030132</v>
      </c>
    </row>
    <row r="8" spans="1:30" x14ac:dyDescent="0.3">
      <c r="A8" t="s">
        <v>18</v>
      </c>
      <c r="B8">
        <f>[1]Данные!D11</f>
        <v>18254086</v>
      </c>
      <c r="C8">
        <f>[1]Данные!E11</f>
        <v>35316850</v>
      </c>
      <c r="D8">
        <f>[1]Данные!F11</f>
        <v>34251953.200000003</v>
      </c>
      <c r="E8" s="2">
        <f>[1]Данные!G11</f>
        <v>24426573.800000001</v>
      </c>
      <c r="F8">
        <f>[1]Данные!H11</f>
        <v>26313959.399999999</v>
      </c>
      <c r="G8">
        <f>[1]Данные!I11</f>
        <v>47330346</v>
      </c>
      <c r="H8">
        <f>[2]Данные!E12</f>
        <v>39851181.899999999</v>
      </c>
      <c r="I8">
        <f>[2]Данные!F12</f>
        <v>31801947</v>
      </c>
      <c r="J8">
        <f>[2]Данные!G12</f>
        <v>31172068.5</v>
      </c>
      <c r="K8">
        <f>[2]Данные!H12</f>
        <v>46270226.399999999</v>
      </c>
      <c r="L8">
        <f>[2]Данные!I12</f>
        <v>68578183.099999994</v>
      </c>
      <c r="M8">
        <f>[2]Данные!J12</f>
        <v>76442074.700000003</v>
      </c>
      <c r="P8">
        <f t="shared" si="0"/>
        <v>0.75712030682681886</v>
      </c>
      <c r="Q8">
        <f t="shared" si="1"/>
        <v>1.2220086725421786</v>
      </c>
      <c r="R8">
        <f t="shared" si="2"/>
        <v>1.1081193381585843</v>
      </c>
      <c r="S8">
        <f t="shared" si="3"/>
        <v>0.75400805110723301</v>
      </c>
      <c r="T8">
        <f t="shared" si="4"/>
        <v>0.72393494240620071</v>
      </c>
      <c r="U8">
        <f t="shared" si="5"/>
        <v>1.1733257181631511</v>
      </c>
      <c r="V8">
        <f t="shared" si="6"/>
        <v>0.88922407148179017</v>
      </c>
      <c r="W8">
        <f t="shared" si="7"/>
        <v>0.67963321969072343</v>
      </c>
      <c r="X8">
        <f t="shared" si="8"/>
        <v>0.55693071313245279</v>
      </c>
      <c r="Y8">
        <f t="shared" si="9"/>
        <v>0.77496359263560366</v>
      </c>
      <c r="Z8">
        <f t="shared" si="10"/>
        <v>1.1358687824655105</v>
      </c>
      <c r="AA8">
        <f t="shared" si="11"/>
        <v>1.0367030395188324</v>
      </c>
    </row>
    <row r="9" spans="1:30" x14ac:dyDescent="0.3">
      <c r="A9" t="s">
        <v>19</v>
      </c>
      <c r="B9">
        <f>[1]Данные!D12</f>
        <v>12192742</v>
      </c>
      <c r="C9">
        <f>[1]Данные!E12</f>
        <v>18177325.600000001</v>
      </c>
      <c r="D9">
        <f>[1]Данные!F12</f>
        <v>14367492.199999999</v>
      </c>
      <c r="E9" s="2">
        <f>[1]Данные!G12</f>
        <v>15375674.800000001</v>
      </c>
      <c r="F9">
        <f>[1]Данные!H12</f>
        <v>16769881.5</v>
      </c>
      <c r="G9">
        <f>[1]Данные!I12</f>
        <v>35973210.899999999</v>
      </c>
      <c r="H9">
        <f>[2]Данные!E13</f>
        <v>59844528.200000003</v>
      </c>
      <c r="I9">
        <f>[2]Данные!F13</f>
        <v>59945180.899999999</v>
      </c>
      <c r="J9">
        <f>[2]Данные!G13</f>
        <v>64952817.299999997</v>
      </c>
      <c r="K9">
        <f>[2]Данные!H13</f>
        <v>96379566.400000006</v>
      </c>
      <c r="L9">
        <f>[2]Данные!I13</f>
        <v>159993218.09999999</v>
      </c>
      <c r="M9">
        <f>[2]Данные!J13</f>
        <v>172773105.59999999</v>
      </c>
      <c r="P9">
        <f t="shared" si="0"/>
        <v>0.50571540881861965</v>
      </c>
      <c r="Q9">
        <f t="shared" si="1"/>
        <v>0.62895896793805106</v>
      </c>
      <c r="R9">
        <f t="shared" si="2"/>
        <v>0.46481716983259858</v>
      </c>
      <c r="S9">
        <f t="shared" si="3"/>
        <v>0.47462172490218807</v>
      </c>
      <c r="T9">
        <f t="shared" si="4"/>
        <v>0.46136360603571158</v>
      </c>
      <c r="U9">
        <f t="shared" si="5"/>
        <v>0.89178079352889139</v>
      </c>
      <c r="V9">
        <f t="shared" si="6"/>
        <v>1.3353479742569645</v>
      </c>
      <c r="W9">
        <f t="shared" si="7"/>
        <v>1.2810767938205123</v>
      </c>
      <c r="X9">
        <f t="shared" si="8"/>
        <v>1.1604689903350789</v>
      </c>
      <c r="Y9">
        <f t="shared" si="9"/>
        <v>1.6142271357895435</v>
      </c>
      <c r="Z9">
        <f t="shared" si="10"/>
        <v>2.6499871188040545</v>
      </c>
      <c r="AA9">
        <f t="shared" si="11"/>
        <v>2.3431389640531068</v>
      </c>
    </row>
    <row r="10" spans="1:30" x14ac:dyDescent="0.3">
      <c r="A10" t="s">
        <v>20</v>
      </c>
      <c r="B10">
        <f>[1]Данные!D13</f>
        <v>289572976.5</v>
      </c>
      <c r="C10">
        <f>[1]Данные!E13</f>
        <v>362993674.80000001</v>
      </c>
      <c r="D10">
        <f>[1]Данные!F13</f>
        <v>395998479.30000001</v>
      </c>
      <c r="E10" s="2">
        <f>[1]Данные!G13</f>
        <v>411708020.5</v>
      </c>
      <c r="F10">
        <f>[1]Данные!H13</f>
        <v>521488207.89999998</v>
      </c>
      <c r="G10">
        <f>[1]Данные!I13</f>
        <v>489777923.69999999</v>
      </c>
      <c r="H10">
        <f>[2]Данные!E14</f>
        <v>397150344</v>
      </c>
      <c r="I10">
        <f>[2]Данные!F14</f>
        <v>462540226.69999999</v>
      </c>
      <c r="J10">
        <f>[2]Данные!G14</f>
        <v>838134243.10000002</v>
      </c>
      <c r="K10">
        <f>[2]Данные!H14</f>
        <v>753765997.39999998</v>
      </c>
      <c r="L10">
        <f>[2]Данные!I14</f>
        <v>557297443.60000002</v>
      </c>
      <c r="M10">
        <f>[2]Данные!J14</f>
        <v>739999026.60000002</v>
      </c>
      <c r="P10">
        <f t="shared" si="0"/>
        <v>12.010548258424727</v>
      </c>
      <c r="Q10">
        <f t="shared" si="1"/>
        <v>12.560050476856096</v>
      </c>
      <c r="R10">
        <f t="shared" si="2"/>
        <v>12.811344516076293</v>
      </c>
      <c r="S10">
        <f t="shared" si="3"/>
        <v>12.708747641162091</v>
      </c>
      <c r="T10">
        <f t="shared" si="4"/>
        <v>14.346892081607427</v>
      </c>
      <c r="U10">
        <f t="shared" si="5"/>
        <v>12.141661378637703</v>
      </c>
      <c r="V10">
        <f t="shared" si="6"/>
        <v>8.8618612810094248</v>
      </c>
      <c r="W10">
        <f t="shared" si="7"/>
        <v>9.8848571601165851</v>
      </c>
      <c r="X10">
        <f t="shared" si="8"/>
        <v>14.974389707581054</v>
      </c>
      <c r="Y10">
        <f t="shared" si="9"/>
        <v>12.624559048011555</v>
      </c>
      <c r="Z10">
        <f t="shared" si="10"/>
        <v>9.2305852986804133</v>
      </c>
      <c r="AA10">
        <f t="shared" si="11"/>
        <v>10.035824421667579</v>
      </c>
    </row>
    <row r="11" spans="1:30" x14ac:dyDescent="0.3">
      <c r="A11" t="s">
        <v>21</v>
      </c>
      <c r="B11">
        <f>[1]Данные!D14</f>
        <v>107290</v>
      </c>
      <c r="C11">
        <f>[1]Данные!E14</f>
        <v>151465</v>
      </c>
      <c r="D11">
        <f>[1]Данные!F14</f>
        <v>225940.1</v>
      </c>
      <c r="E11" s="2">
        <f>[1]Данные!G14</f>
        <v>308611.5</v>
      </c>
      <c r="F11">
        <f>[1]Данные!H14</f>
        <v>715542.4</v>
      </c>
      <c r="G11">
        <f>[1]Данные!I14</f>
        <v>766691.7</v>
      </c>
      <c r="H11">
        <f>[2]Данные!E15</f>
        <v>1053370.2</v>
      </c>
      <c r="I11">
        <f>[2]Данные!F15</f>
        <v>4668744.5</v>
      </c>
      <c r="J11">
        <f>[2]Данные!G15</f>
        <v>3353704.1</v>
      </c>
      <c r="K11">
        <f>[2]Данные!H15</f>
        <v>6468633.5</v>
      </c>
      <c r="L11">
        <f>[2]Данные!I15</f>
        <v>8679168.5</v>
      </c>
      <c r="M11">
        <f>[2]Данные!J15</f>
        <v>18631193.800000001</v>
      </c>
      <c r="P11">
        <f t="shared" si="0"/>
        <v>4.4500413616682536E-3</v>
      </c>
      <c r="Q11">
        <f t="shared" si="1"/>
        <v>5.2408848350461905E-3</v>
      </c>
      <c r="R11">
        <f t="shared" si="2"/>
        <v>7.3096150930010125E-3</v>
      </c>
      <c r="S11">
        <f t="shared" si="3"/>
        <v>9.5263280707947595E-3</v>
      </c>
      <c r="T11">
        <f t="shared" si="4"/>
        <v>1.9685602544982059E-2</v>
      </c>
      <c r="U11">
        <f t="shared" si="5"/>
        <v>1.9006391576183009E-2</v>
      </c>
      <c r="V11">
        <f t="shared" si="6"/>
        <v>2.3504500829411724E-2</v>
      </c>
      <c r="W11">
        <f t="shared" si="7"/>
        <v>9.9774830026864603E-2</v>
      </c>
      <c r="X11">
        <f t="shared" si="8"/>
        <v>5.9918411126558095E-2</v>
      </c>
      <c r="Y11">
        <f t="shared" si="9"/>
        <v>0.10834084565021751</v>
      </c>
      <c r="Z11">
        <f t="shared" si="10"/>
        <v>0.14375412283134709</v>
      </c>
      <c r="AA11">
        <f t="shared" si="11"/>
        <v>0.252675183374169</v>
      </c>
    </row>
    <row r="12" spans="1:30" x14ac:dyDescent="0.3">
      <c r="A12" t="s">
        <v>22</v>
      </c>
      <c r="B12">
        <f>[1]Данные!D15</f>
        <v>14900079</v>
      </c>
      <c r="C12">
        <f>[1]Данные!E15</f>
        <v>18675974</v>
      </c>
      <c r="D12">
        <f>[1]Данные!F15</f>
        <v>17223120.800000001</v>
      </c>
      <c r="E12" s="2">
        <f>[1]Данные!G15</f>
        <v>14748225.9</v>
      </c>
      <c r="F12">
        <f>[1]Данные!H15</f>
        <v>24218640.600000001</v>
      </c>
      <c r="G12">
        <f>[1]Данные!I15</f>
        <v>29946756.100000001</v>
      </c>
      <c r="H12">
        <f>[2]Данные!E16</f>
        <v>33318354.399999999</v>
      </c>
      <c r="I12">
        <f>[2]Данные!F16</f>
        <v>29816313.399999999</v>
      </c>
      <c r="J12">
        <f>[2]Данные!G16</f>
        <v>31491354.699999999</v>
      </c>
      <c r="K12">
        <f>[2]Данные!H16</f>
        <v>37447301.899999999</v>
      </c>
      <c r="L12">
        <f>[2]Данные!I16</f>
        <v>54652904.399999999</v>
      </c>
      <c r="M12">
        <f>[2]Данные!J16</f>
        <v>56490866.700000003</v>
      </c>
      <c r="P12">
        <f t="shared" si="0"/>
        <v>0.61800697028730112</v>
      </c>
      <c r="Q12">
        <f t="shared" si="1"/>
        <v>0.64621284730014816</v>
      </c>
      <c r="R12">
        <f t="shared" si="2"/>
        <v>0.55720247865810302</v>
      </c>
      <c r="S12">
        <f t="shared" si="3"/>
        <v>0.45525341209122899</v>
      </c>
      <c r="T12">
        <f t="shared" si="4"/>
        <v>0.6662897027924074</v>
      </c>
      <c r="U12">
        <f t="shared" si="5"/>
        <v>0.74238415894295862</v>
      </c>
      <c r="V12">
        <f t="shared" si="6"/>
        <v>0.74345305062686784</v>
      </c>
      <c r="W12">
        <f t="shared" si="7"/>
        <v>0.63719863049107217</v>
      </c>
      <c r="X12">
        <f t="shared" si="8"/>
        <v>0.56263518831219117</v>
      </c>
      <c r="Y12">
        <f t="shared" si="9"/>
        <v>0.62719156297307566</v>
      </c>
      <c r="Z12">
        <f t="shared" si="10"/>
        <v>0.90522269871906158</v>
      </c>
      <c r="AA12">
        <f t="shared" si="11"/>
        <v>0.76612589915672713</v>
      </c>
    </row>
    <row r="15" spans="1:30" x14ac:dyDescent="0.3">
      <c r="B15">
        <f>B2</f>
        <v>6504896.7999999998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9206360.1999999993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S26" si="12">B2/E16*100</f>
        <v>4.8716475928277498</v>
      </c>
      <c r="T16">
        <f t="shared" ref="T16:T26" si="13">C2/F16*100</f>
        <v>5.9927823672703315</v>
      </c>
      <c r="U16">
        <f t="shared" ref="U16:U26" si="14">D2/G16*100</f>
        <v>4.956802592842986</v>
      </c>
      <c r="V16">
        <f t="shared" ref="V16:V26" si="15">E2/H16*100</f>
        <v>4.0924332748834908</v>
      </c>
      <c r="W16">
        <f t="shared" ref="W16:W26" si="16">F2/I16*100</f>
        <v>3.4372583252110394</v>
      </c>
      <c r="X16">
        <f t="shared" ref="X16:X26" si="17">G2/J16*100</f>
        <v>4.0525542424167309</v>
      </c>
      <c r="Y16">
        <f t="shared" ref="Y16:Y26" si="18">H2/K16*100</f>
        <v>5.142284484419033</v>
      </c>
      <c r="Z16">
        <f t="shared" ref="Z16:Z26" si="19">I2/L16*100</f>
        <v>4.6260204323720169</v>
      </c>
      <c r="AA16">
        <f t="shared" ref="AA16:AA26" si="20">J2/M16*100</f>
        <v>5.605446324233454</v>
      </c>
      <c r="AB16">
        <f t="shared" ref="AB16:AB26" si="21">K2/N16*100</f>
        <v>5.1251994544376149</v>
      </c>
      <c r="AC16">
        <f t="shared" ref="AC16:AC26" si="22">L2/O16*100</f>
        <v>6.2935591546125398</v>
      </c>
      <c r="AD16">
        <f t="shared" ref="AD16:AD26" si="23">M2/P16*100</f>
        <v>7.8422530817693792</v>
      </c>
    </row>
    <row r="17" spans="2:30" x14ac:dyDescent="0.3">
      <c r="B17">
        <f>D2</f>
        <v>8165726.5999999996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2"/>
        <v>39.952975946751579</v>
      </c>
      <c r="T17">
        <f t="shared" si="13"/>
        <v>43.443475198986789</v>
      </c>
      <c r="U17">
        <f t="shared" si="14"/>
        <v>42.783250860330881</v>
      </c>
      <c r="V17">
        <f t="shared" si="15"/>
        <v>42.849345118532881</v>
      </c>
      <c r="W17">
        <f t="shared" si="16"/>
        <v>44.288744965266318</v>
      </c>
      <c r="X17">
        <f t="shared" si="17"/>
        <v>48.726008044585086</v>
      </c>
      <c r="Y17">
        <f t="shared" si="18"/>
        <v>49.601997244437221</v>
      </c>
      <c r="Z17">
        <f t="shared" si="19"/>
        <v>46.995110913648389</v>
      </c>
      <c r="AA17">
        <f t="shared" si="20"/>
        <v>50.936944610974678</v>
      </c>
      <c r="AB17">
        <f t="shared" si="21"/>
        <v>50.477222660564728</v>
      </c>
      <c r="AC17">
        <f t="shared" si="22"/>
        <v>49.704329205379274</v>
      </c>
      <c r="AD17">
        <f t="shared" si="23"/>
        <v>59.094249656493048</v>
      </c>
    </row>
    <row r="18" spans="2:30" x14ac:dyDescent="0.3">
      <c r="B18">
        <f>E2</f>
        <v>7239059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2"/>
        <v>12.800245321944661</v>
      </c>
      <c r="T18">
        <f t="shared" si="13"/>
        <v>7.9648657733708523</v>
      </c>
      <c r="U18">
        <f t="shared" si="14"/>
        <v>9.1399386723002554</v>
      </c>
      <c r="V18">
        <f t="shared" si="15"/>
        <v>10.0295112504947</v>
      </c>
      <c r="W18">
        <f t="shared" si="16"/>
        <v>7.4692164943940531</v>
      </c>
      <c r="X18">
        <f t="shared" si="17"/>
        <v>11.230567473044321</v>
      </c>
      <c r="Y18">
        <f t="shared" si="18"/>
        <v>13.312680832091317</v>
      </c>
      <c r="Z18">
        <f t="shared" si="19"/>
        <v>13.867314856290186</v>
      </c>
      <c r="AA18">
        <f t="shared" si="20"/>
        <v>14.461536521252475</v>
      </c>
      <c r="AB18">
        <f t="shared" si="21"/>
        <v>17.686293100896155</v>
      </c>
      <c r="AC18">
        <f t="shared" si="22"/>
        <v>26.059350420808276</v>
      </c>
      <c r="AD18">
        <f t="shared" si="23"/>
        <v>29.970662984882896</v>
      </c>
    </row>
    <row r="19" spans="2:30" x14ac:dyDescent="0.3">
      <c r="B19">
        <f>F2</f>
        <v>6410241.7000000002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2"/>
        <v>4.1236804213342477</v>
      </c>
      <c r="T19">
        <f t="shared" si="13"/>
        <v>3.9490628167447848</v>
      </c>
      <c r="U19">
        <f t="shared" si="14"/>
        <v>4.3924651429093968</v>
      </c>
      <c r="V19">
        <f t="shared" si="15"/>
        <v>3.1567556468010514</v>
      </c>
      <c r="W19">
        <f t="shared" si="16"/>
        <v>4.1791212986076109</v>
      </c>
      <c r="X19">
        <f t="shared" si="17"/>
        <v>4.7724755574870947</v>
      </c>
      <c r="Y19">
        <f t="shared" si="18"/>
        <v>6.8054011966877699</v>
      </c>
      <c r="Z19">
        <f t="shared" si="19"/>
        <v>5.4630824809124778</v>
      </c>
      <c r="AA19">
        <f t="shared" si="20"/>
        <v>5.0665149193342778</v>
      </c>
      <c r="AB19">
        <f t="shared" si="21"/>
        <v>4.7701863244105605</v>
      </c>
      <c r="AC19">
        <f t="shared" si="22"/>
        <v>7.524510524259739</v>
      </c>
      <c r="AD19">
        <f t="shared" si="23"/>
        <v>5.2779801194403175</v>
      </c>
    </row>
    <row r="20" spans="2:30" x14ac:dyDescent="0.3">
      <c r="B20">
        <f>G2</f>
        <v>8219528.2000000002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2"/>
        <v>1.1295800334474133</v>
      </c>
      <c r="T20">
        <f t="shared" si="13"/>
        <v>1.2395816863554434</v>
      </c>
      <c r="U20">
        <f t="shared" si="14"/>
        <v>1.1597351968136462</v>
      </c>
      <c r="V20">
        <f t="shared" si="15"/>
        <v>0.96426669053078817</v>
      </c>
      <c r="W20">
        <f t="shared" si="16"/>
        <v>1.1460136389886415</v>
      </c>
      <c r="X20">
        <f t="shared" si="17"/>
        <v>1.1008170248675473</v>
      </c>
      <c r="Y20">
        <f t="shared" si="18"/>
        <v>1.0972035711901191</v>
      </c>
      <c r="Z20">
        <f t="shared" si="19"/>
        <v>0.89475638199751628</v>
      </c>
      <c r="AA20">
        <f t="shared" si="20"/>
        <v>1.0843263461651991</v>
      </c>
      <c r="AB20">
        <f t="shared" si="21"/>
        <v>0.99592809763752677</v>
      </c>
      <c r="AC20">
        <f t="shared" si="22"/>
        <v>0.95994936396137431</v>
      </c>
      <c r="AD20">
        <f t="shared" si="23"/>
        <v>1.027850827947252</v>
      </c>
    </row>
    <row r="21" spans="2:30" x14ac:dyDescent="0.3">
      <c r="B21">
        <f>H2</f>
        <v>11352341.5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2"/>
        <v>4.5414222647863323</v>
      </c>
      <c r="T21">
        <f t="shared" si="13"/>
        <v>5.4561288147585669</v>
      </c>
      <c r="U21">
        <f t="shared" si="14"/>
        <v>6.4841752016292125</v>
      </c>
      <c r="V21">
        <f t="shared" si="15"/>
        <v>4.7722915320937229</v>
      </c>
      <c r="W21">
        <f t="shared" si="16"/>
        <v>4.4909161373936515</v>
      </c>
      <c r="X21">
        <f t="shared" si="17"/>
        <v>5.2094197026751079</v>
      </c>
      <c r="Y21">
        <f t="shared" si="18"/>
        <v>5.4049869885901023</v>
      </c>
      <c r="Z21">
        <f t="shared" si="19"/>
        <v>5.7368009821214727</v>
      </c>
      <c r="AA21">
        <f t="shared" si="20"/>
        <v>6.4750453285374734</v>
      </c>
      <c r="AB21">
        <f t="shared" si="21"/>
        <v>5.9791755071772599</v>
      </c>
      <c r="AC21">
        <f t="shared" si="22"/>
        <v>7.6762782168645876</v>
      </c>
      <c r="AD21">
        <f t="shared" si="23"/>
        <v>8.4268106080657397</v>
      </c>
    </row>
    <row r="22" spans="2:30" x14ac:dyDescent="0.3">
      <c r="B22">
        <f>I2</f>
        <v>10389769.4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2"/>
        <v>10.215529258559416</v>
      </c>
      <c r="T22">
        <f t="shared" si="13"/>
        <v>15.668401853232563</v>
      </c>
      <c r="U22">
        <f t="shared" si="14"/>
        <v>14.930643901815561</v>
      </c>
      <c r="V22">
        <f t="shared" si="15"/>
        <v>11.593010963505321</v>
      </c>
      <c r="W22">
        <f t="shared" si="16"/>
        <v>11.339636531061485</v>
      </c>
      <c r="X22">
        <f t="shared" si="17"/>
        <v>17.063334136573189</v>
      </c>
      <c r="Y22">
        <f t="shared" si="18"/>
        <v>13.393958362941449</v>
      </c>
      <c r="Z22">
        <f t="shared" si="19"/>
        <v>10.629668757500905</v>
      </c>
      <c r="AA22">
        <f t="shared" si="20"/>
        <v>9.3283637256119292</v>
      </c>
      <c r="AB22">
        <f t="shared" si="21"/>
        <v>11.695705686991497</v>
      </c>
      <c r="AC22">
        <f t="shared" si="22"/>
        <v>15.262744543615774</v>
      </c>
      <c r="AD22">
        <f t="shared" si="23"/>
        <v>14.397285823360626</v>
      </c>
    </row>
    <row r="23" spans="2:30" x14ac:dyDescent="0.3">
      <c r="B23">
        <f>J2</f>
        <v>14494482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2"/>
        <v>20.450849824088525</v>
      </c>
      <c r="T23">
        <f t="shared" si="13"/>
        <v>25.185352289125529</v>
      </c>
      <c r="U23">
        <f t="shared" si="14"/>
        <v>18.321705839666095</v>
      </c>
      <c r="V23">
        <f t="shared" si="15"/>
        <v>17.294326043754953</v>
      </c>
      <c r="W23">
        <f t="shared" si="16"/>
        <v>17.299806562347026</v>
      </c>
      <c r="X23">
        <f t="shared" si="17"/>
        <v>28.595945199825518</v>
      </c>
      <c r="Y23">
        <f t="shared" si="18"/>
        <v>38.890429196119726</v>
      </c>
      <c r="Z23">
        <f t="shared" si="19"/>
        <v>37.037228166008525</v>
      </c>
      <c r="AA23">
        <f t="shared" si="20"/>
        <v>36.827458838743823</v>
      </c>
      <c r="AB23">
        <f t="shared" si="21"/>
        <v>44.950026680955055</v>
      </c>
      <c r="AC23">
        <f t="shared" si="22"/>
        <v>56.109222551268125</v>
      </c>
      <c r="AD23">
        <f t="shared" si="23"/>
        <v>54.899570018357792</v>
      </c>
    </row>
    <row r="24" spans="2:30" x14ac:dyDescent="0.3">
      <c r="B24">
        <f>K2</f>
        <v>14631961.5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2"/>
        <v>59.380153678281403</v>
      </c>
      <c r="T24">
        <f t="shared" si="13"/>
        <v>60.473964932353915</v>
      </c>
      <c r="U24">
        <f t="shared" si="14"/>
        <v>61.692923270446897</v>
      </c>
      <c r="V24">
        <f t="shared" si="15"/>
        <v>61.289461853775897</v>
      </c>
      <c r="W24">
        <f t="shared" si="16"/>
        <v>65.254101692863586</v>
      </c>
      <c r="X24">
        <f t="shared" si="17"/>
        <v>58.481284578668038</v>
      </c>
      <c r="Y24">
        <f t="shared" si="18"/>
        <v>52.084585610089007</v>
      </c>
      <c r="Z24">
        <f t="shared" si="19"/>
        <v>58.959619758113554</v>
      </c>
      <c r="AA24">
        <f t="shared" si="20"/>
        <v>67.966122563338615</v>
      </c>
      <c r="AB24">
        <f t="shared" si="21"/>
        <v>64.302102393691058</v>
      </c>
      <c r="AC24">
        <f t="shared" si="22"/>
        <v>55.635753507186521</v>
      </c>
      <c r="AD24">
        <f t="shared" si="23"/>
        <v>59.950246065225599</v>
      </c>
    </row>
    <row r="25" spans="2:30" x14ac:dyDescent="0.3">
      <c r="B25">
        <f>L2</f>
        <v>19056922.199999999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2"/>
        <v>0.3400000318165749</v>
      </c>
      <c r="T25">
        <f t="shared" si="13"/>
        <v>0.38377603940634114</v>
      </c>
      <c r="U25">
        <f t="shared" si="14"/>
        <v>0.52859366680777153</v>
      </c>
      <c r="V25">
        <f t="shared" si="15"/>
        <v>0.80307540918465714</v>
      </c>
      <c r="W25">
        <f t="shared" si="16"/>
        <v>1.7057806771327262</v>
      </c>
      <c r="X25">
        <f t="shared" si="17"/>
        <v>1.7207845886794053</v>
      </c>
      <c r="Y25">
        <f t="shared" si="18"/>
        <v>2.1690712299736283</v>
      </c>
      <c r="Z25">
        <f t="shared" si="19"/>
        <v>8.4474587791254461</v>
      </c>
      <c r="AA25">
        <f t="shared" si="20"/>
        <v>6.1448177066118319</v>
      </c>
      <c r="AB25">
        <f t="shared" si="21"/>
        <v>11.37889917546805</v>
      </c>
      <c r="AC25">
        <f t="shared" si="22"/>
        <v>13.737848433088326</v>
      </c>
      <c r="AD25">
        <f t="shared" si="23"/>
        <v>23.673212122504612</v>
      </c>
    </row>
    <row r="26" spans="2:30" x14ac:dyDescent="0.3">
      <c r="B26">
        <f>M2</f>
        <v>26834996.399999999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2"/>
        <v>38.226752551273933</v>
      </c>
      <c r="T26">
        <f t="shared" si="13"/>
        <v>41.726895116179627</v>
      </c>
      <c r="U26">
        <f t="shared" si="14"/>
        <v>37.741949222951682</v>
      </c>
      <c r="V26">
        <f t="shared" si="15"/>
        <v>33.166761589362942</v>
      </c>
      <c r="W26">
        <f t="shared" si="16"/>
        <v>41.936096637521352</v>
      </c>
      <c r="X26">
        <f t="shared" si="17"/>
        <v>48.5081384918034</v>
      </c>
      <c r="Y26">
        <f t="shared" si="18"/>
        <v>46.163834409490818</v>
      </c>
      <c r="Z26">
        <f t="shared" si="19"/>
        <v>40.914977277873739</v>
      </c>
      <c r="AA26">
        <f t="shared" si="20"/>
        <v>37.749204908760163</v>
      </c>
      <c r="AB26">
        <f t="shared" si="21"/>
        <v>39.420280514231564</v>
      </c>
      <c r="AC26">
        <f t="shared" si="22"/>
        <v>45.563314490898591</v>
      </c>
      <c r="AD26">
        <f t="shared" si="23"/>
        <v>41.490906238490609</v>
      </c>
    </row>
    <row r="27" spans="2:30" x14ac:dyDescent="0.3">
      <c r="B27">
        <f>B3</f>
        <v>154548155.30000001</v>
      </c>
      <c r="D27" t="s">
        <v>28</v>
      </c>
      <c r="E27">
        <f>SUM(E16:E26)</f>
        <v>2410988826.4000001</v>
      </c>
      <c r="F27">
        <f t="shared" ref="F27:P27" si="24">SUM(F16:F26)</f>
        <v>2890065413.8999996</v>
      </c>
      <c r="G27">
        <f t="shared" si="24"/>
        <v>3090998597.4000001</v>
      </c>
      <c r="H27">
        <f t="shared" si="24"/>
        <v>3239564055.6000004</v>
      </c>
      <c r="I27">
        <f t="shared" si="24"/>
        <v>3634851401.4999995</v>
      </c>
      <c r="J27">
        <f t="shared" si="24"/>
        <v>4033862487.4000001</v>
      </c>
      <c r="K27">
        <f t="shared" si="24"/>
        <v>4481568052.1999998</v>
      </c>
      <c r="L27">
        <f t="shared" si="24"/>
        <v>4679280835.3999996</v>
      </c>
      <c r="M27">
        <f t="shared" si="24"/>
        <v>5597117875.6999989</v>
      </c>
      <c r="N27">
        <f t="shared" si="24"/>
        <v>5970632277.3999996</v>
      </c>
      <c r="O27">
        <f t="shared" si="24"/>
        <v>6037509275.6000013</v>
      </c>
      <c r="P27">
        <f t="shared" si="24"/>
        <v>7373574860.499999</v>
      </c>
    </row>
    <row r="28" spans="2:30" x14ac:dyDescent="0.3">
      <c r="B28">
        <f>C3</f>
        <v>211496259</v>
      </c>
    </row>
    <row r="29" spans="2:30" x14ac:dyDescent="0.3">
      <c r="B29">
        <f>D3</f>
        <v>231588644.19999999</v>
      </c>
    </row>
    <row r="30" spans="2:30" x14ac:dyDescent="0.3">
      <c r="B30">
        <f>E3</f>
        <v>244363281.5</v>
      </c>
    </row>
    <row r="31" spans="2:30" x14ac:dyDescent="0.3">
      <c r="B31">
        <f>F3</f>
        <v>291482111.39999998</v>
      </c>
    </row>
    <row r="32" spans="2:30" x14ac:dyDescent="0.3">
      <c r="B32">
        <f>G3</f>
        <v>364276471.5</v>
      </c>
    </row>
    <row r="33" spans="2:2" x14ac:dyDescent="0.3">
      <c r="B33">
        <f>H3</f>
        <v>441184620.60000002</v>
      </c>
    </row>
    <row r="34" spans="2:2" x14ac:dyDescent="0.3">
      <c r="B34">
        <f>I3</f>
        <v>442707868.80000001</v>
      </c>
    </row>
    <row r="35" spans="2:2" x14ac:dyDescent="0.3">
      <c r="B35">
        <f>J3</f>
        <v>573944614.10000002</v>
      </c>
    </row>
    <row r="36" spans="2:2" x14ac:dyDescent="0.3">
      <c r="B36">
        <f>K3</f>
        <v>619698898.39999998</v>
      </c>
    </row>
    <row r="37" spans="2:2" x14ac:dyDescent="0.3">
      <c r="B37">
        <f>L3</f>
        <v>563492113.5</v>
      </c>
    </row>
    <row r="38" spans="2:2" x14ac:dyDescent="0.3">
      <c r="B38">
        <f>M3</f>
        <v>954683593.10000002</v>
      </c>
    </row>
    <row r="39" spans="2:2" x14ac:dyDescent="0.3">
      <c r="B39">
        <f>B4</f>
        <v>21343452</v>
      </c>
    </row>
    <row r="40" spans="2:2" x14ac:dyDescent="0.3">
      <c r="B40">
        <f>C4</f>
        <v>16237893</v>
      </c>
    </row>
    <row r="41" spans="2:2" x14ac:dyDescent="0.3">
      <c r="B41">
        <f>D4</f>
        <v>20470609</v>
      </c>
    </row>
    <row r="42" spans="2:2" x14ac:dyDescent="0.3">
      <c r="B42">
        <f>E4</f>
        <v>22991593.600000001</v>
      </c>
    </row>
    <row r="43" spans="2:2" x14ac:dyDescent="0.3">
      <c r="B43">
        <f>F4</f>
        <v>17540770.600000001</v>
      </c>
    </row>
    <row r="44" spans="2:2" x14ac:dyDescent="0.3">
      <c r="B44">
        <f>G4</f>
        <v>27814319.800000001</v>
      </c>
    </row>
    <row r="45" spans="2:2" x14ac:dyDescent="0.3">
      <c r="B45">
        <f>H4</f>
        <v>37161108.399999999</v>
      </c>
    </row>
    <row r="46" spans="2:2" x14ac:dyDescent="0.3">
      <c r="B46">
        <f>I4</f>
        <v>42516701.299999997</v>
      </c>
    </row>
    <row r="47" spans="2:2" x14ac:dyDescent="0.3">
      <c r="B47">
        <f>J4</f>
        <v>49145923.600000001</v>
      </c>
    </row>
    <row r="48" spans="2:2" x14ac:dyDescent="0.3">
      <c r="B48">
        <f>K4</f>
        <v>65346704.899999999</v>
      </c>
    </row>
    <row r="49" spans="2:2" x14ac:dyDescent="0.3">
      <c r="B49">
        <f>L4</f>
        <v>110161873.2</v>
      </c>
    </row>
    <row r="50" spans="2:2" x14ac:dyDescent="0.3">
      <c r="B50">
        <f>M4</f>
        <v>146083864.59999999</v>
      </c>
    </row>
    <row r="51" spans="2:2" x14ac:dyDescent="0.3">
      <c r="B51">
        <f>B5</f>
        <v>4252472</v>
      </c>
    </row>
    <row r="52" spans="2:2" x14ac:dyDescent="0.3">
      <c r="B52">
        <f>C5</f>
        <v>4516776</v>
      </c>
    </row>
    <row r="53" spans="2:2" x14ac:dyDescent="0.3">
      <c r="B53">
        <f>D5</f>
        <v>5596558.4000000004</v>
      </c>
    </row>
    <row r="54" spans="2:2" x14ac:dyDescent="0.3">
      <c r="B54">
        <f>E5</f>
        <v>4209974.9000000004</v>
      </c>
    </row>
    <row r="55" spans="2:2" x14ac:dyDescent="0.3">
      <c r="B55">
        <f>F5</f>
        <v>6091542.9000000004</v>
      </c>
    </row>
    <row r="56" spans="2:2" x14ac:dyDescent="0.3">
      <c r="B56">
        <f>G5</f>
        <v>8371152.5</v>
      </c>
    </row>
    <row r="57" spans="2:2" x14ac:dyDescent="0.3">
      <c r="B57">
        <f>H5</f>
        <v>15250290.5</v>
      </c>
    </row>
    <row r="58" spans="2:2" x14ac:dyDescent="0.3">
      <c r="B58">
        <f>I5</f>
        <v>12464961.5</v>
      </c>
    </row>
    <row r="59" spans="2:2" x14ac:dyDescent="0.3">
      <c r="B59">
        <f>J5</f>
        <v>13332599.5</v>
      </c>
    </row>
    <row r="60" spans="2:2" x14ac:dyDescent="0.3">
      <c r="B60">
        <f>K5</f>
        <v>13324935.6</v>
      </c>
    </row>
    <row r="61" spans="2:2" x14ac:dyDescent="0.3">
      <c r="B61">
        <f>L5</f>
        <v>22304861.399999999</v>
      </c>
    </row>
    <row r="62" spans="2:2" x14ac:dyDescent="0.3">
      <c r="B62">
        <f>M5</f>
        <v>17813442.300000001</v>
      </c>
    </row>
    <row r="63" spans="2:2" x14ac:dyDescent="0.3">
      <c r="B63">
        <f>B6</f>
        <v>5316697.7</v>
      </c>
    </row>
    <row r="64" spans="2:2" x14ac:dyDescent="0.3">
      <c r="B64">
        <f>C6</f>
        <v>6814262.7999999998</v>
      </c>
    </row>
    <row r="65" spans="2:2" x14ac:dyDescent="0.3">
      <c r="B65">
        <f>D6</f>
        <v>6465400.2000000002</v>
      </c>
    </row>
    <row r="66" spans="2:2" x14ac:dyDescent="0.3">
      <c r="B66">
        <f>E6</f>
        <v>5568388.2000000002</v>
      </c>
    </row>
    <row r="67" spans="2:2" x14ac:dyDescent="0.3">
      <c r="B67">
        <f>F6</f>
        <v>7362255.2000000002</v>
      </c>
    </row>
    <row r="68" spans="2:2" x14ac:dyDescent="0.3">
      <c r="B68">
        <f>G6</f>
        <v>7899571.5</v>
      </c>
    </row>
    <row r="69" spans="2:2" x14ac:dyDescent="0.3">
      <c r="B69">
        <f>H6</f>
        <v>9444767.5</v>
      </c>
    </row>
    <row r="70" spans="2:2" x14ac:dyDescent="0.3">
      <c r="B70">
        <f>I6</f>
        <v>8108864.2000000002</v>
      </c>
    </row>
    <row r="71" spans="2:2" x14ac:dyDescent="0.3">
      <c r="B71">
        <f>J6</f>
        <v>10469010.199999999</v>
      </c>
    </row>
    <row r="72" spans="2:2" x14ac:dyDescent="0.3">
      <c r="B72">
        <f>K6</f>
        <v>10649764.4</v>
      </c>
    </row>
    <row r="73" spans="2:2" x14ac:dyDescent="0.3">
      <c r="B73">
        <f>L6</f>
        <v>10613897</v>
      </c>
    </row>
    <row r="74" spans="2:2" x14ac:dyDescent="0.3">
      <c r="B74">
        <f>M6</f>
        <v>13453375.699999999</v>
      </c>
    </row>
    <row r="75" spans="2:2" x14ac:dyDescent="0.3">
      <c r="B75">
        <f>B7</f>
        <v>16058030</v>
      </c>
    </row>
    <row r="76" spans="2:2" x14ac:dyDescent="0.3">
      <c r="B76">
        <f>C7</f>
        <v>21802377</v>
      </c>
    </row>
    <row r="77" spans="2:2" x14ac:dyDescent="0.3">
      <c r="B77">
        <f>D7</f>
        <v>28400320.100000001</v>
      </c>
    </row>
    <row r="78" spans="2:2" x14ac:dyDescent="0.3">
      <c r="B78">
        <f>E7</f>
        <v>23769220.899999999</v>
      </c>
    </row>
    <row r="79" spans="2:2" x14ac:dyDescent="0.3">
      <c r="B79">
        <f>F7</f>
        <v>24221237.100000001</v>
      </c>
    </row>
    <row r="80" spans="2:2" x14ac:dyDescent="0.3">
      <c r="B80">
        <f>G7</f>
        <v>31037323</v>
      </c>
    </row>
    <row r="81" spans="2:2" x14ac:dyDescent="0.3">
      <c r="B81">
        <f>H7</f>
        <v>36357208.399999999</v>
      </c>
    </row>
    <row r="82" spans="2:2" x14ac:dyDescent="0.3">
      <c r="B82">
        <f>I7</f>
        <v>40040058.399999999</v>
      </c>
    </row>
    <row r="83" spans="2:2" x14ac:dyDescent="0.3">
      <c r="B83">
        <f>J7</f>
        <v>49313246.5</v>
      </c>
    </row>
    <row r="84" spans="2:2" x14ac:dyDescent="0.3">
      <c r="B84">
        <f>K7</f>
        <v>48145251.399999999</v>
      </c>
    </row>
    <row r="85" spans="2:2" x14ac:dyDescent="0.3">
      <c r="B85">
        <f>L7</f>
        <v>65778397.299999997</v>
      </c>
    </row>
    <row r="86" spans="2:2" x14ac:dyDescent="0.3">
      <c r="B86">
        <f>M7</f>
        <v>83188337.900000006</v>
      </c>
    </row>
    <row r="87" spans="2:2" x14ac:dyDescent="0.3">
      <c r="B87">
        <f>B8</f>
        <v>18254086</v>
      </c>
    </row>
    <row r="88" spans="2:2" x14ac:dyDescent="0.3">
      <c r="B88">
        <f>C8</f>
        <v>35316850</v>
      </c>
    </row>
    <row r="89" spans="2:2" x14ac:dyDescent="0.3">
      <c r="B89">
        <f>D8</f>
        <v>34251953.200000003</v>
      </c>
    </row>
    <row r="90" spans="2:2" x14ac:dyDescent="0.3">
      <c r="B90">
        <f>E8</f>
        <v>24426573.800000001</v>
      </c>
    </row>
    <row r="91" spans="2:2" x14ac:dyDescent="0.3">
      <c r="B91">
        <f>F8</f>
        <v>26313959.399999999</v>
      </c>
    </row>
    <row r="92" spans="2:2" x14ac:dyDescent="0.3">
      <c r="B92">
        <f>G8</f>
        <v>47330346</v>
      </c>
    </row>
    <row r="93" spans="2:2" x14ac:dyDescent="0.3">
      <c r="B93">
        <f>H8</f>
        <v>39851181.899999999</v>
      </c>
    </row>
    <row r="94" spans="2:2" x14ac:dyDescent="0.3">
      <c r="B94">
        <f>I8</f>
        <v>31801947</v>
      </c>
    </row>
    <row r="95" spans="2:2" x14ac:dyDescent="0.3">
      <c r="B95">
        <f>J8</f>
        <v>31172068.5</v>
      </c>
    </row>
    <row r="96" spans="2:2" x14ac:dyDescent="0.3">
      <c r="B96">
        <f>K8</f>
        <v>46270226.399999999</v>
      </c>
    </row>
    <row r="97" spans="2:2" x14ac:dyDescent="0.3">
      <c r="B97">
        <f>L8</f>
        <v>68578183.099999994</v>
      </c>
    </row>
    <row r="98" spans="2:2" x14ac:dyDescent="0.3">
      <c r="B98">
        <f>M8</f>
        <v>76442074.700000003</v>
      </c>
    </row>
    <row r="99" spans="2:2" x14ac:dyDescent="0.3">
      <c r="B99">
        <f>B9</f>
        <v>12192742</v>
      </c>
    </row>
    <row r="100" spans="2:2" x14ac:dyDescent="0.3">
      <c r="B100">
        <f>C9</f>
        <v>18177325.600000001</v>
      </c>
    </row>
    <row r="101" spans="2:2" x14ac:dyDescent="0.3">
      <c r="B101">
        <f>D9</f>
        <v>14367492.199999999</v>
      </c>
    </row>
    <row r="102" spans="2:2" x14ac:dyDescent="0.3">
      <c r="B102">
        <f>E9</f>
        <v>15375674.800000001</v>
      </c>
    </row>
    <row r="103" spans="2:2" x14ac:dyDescent="0.3">
      <c r="B103">
        <f>F9</f>
        <v>16769881.5</v>
      </c>
    </row>
    <row r="104" spans="2:2" x14ac:dyDescent="0.3">
      <c r="B104">
        <f>G9</f>
        <v>35973210.899999999</v>
      </c>
    </row>
    <row r="105" spans="2:2" x14ac:dyDescent="0.3">
      <c r="B105">
        <f>H9</f>
        <v>59844528.200000003</v>
      </c>
    </row>
    <row r="106" spans="2:2" x14ac:dyDescent="0.3">
      <c r="B106">
        <f>I9</f>
        <v>59945180.899999999</v>
      </c>
    </row>
    <row r="107" spans="2:2" x14ac:dyDescent="0.3">
      <c r="B107">
        <f>J9</f>
        <v>64952817.299999997</v>
      </c>
    </row>
    <row r="108" spans="2:2" x14ac:dyDescent="0.3">
      <c r="B108">
        <f>K9</f>
        <v>96379566.400000006</v>
      </c>
    </row>
    <row r="109" spans="2:2" x14ac:dyDescent="0.3">
      <c r="B109">
        <f>L9</f>
        <v>159993218.09999999</v>
      </c>
    </row>
    <row r="110" spans="2:2" x14ac:dyDescent="0.3">
      <c r="B110">
        <f>M9</f>
        <v>172773105.59999999</v>
      </c>
    </row>
    <row r="111" spans="2:2" x14ac:dyDescent="0.3">
      <c r="B111">
        <f>B10</f>
        <v>289572976.5</v>
      </c>
    </row>
    <row r="112" spans="2:2" x14ac:dyDescent="0.3">
      <c r="B112">
        <f>C10</f>
        <v>362993674.80000001</v>
      </c>
    </row>
    <row r="113" spans="2:2" x14ac:dyDescent="0.3">
      <c r="B113">
        <f>D10</f>
        <v>395998479.30000001</v>
      </c>
    </row>
    <row r="114" spans="2:2" x14ac:dyDescent="0.3">
      <c r="B114">
        <f>E10</f>
        <v>411708020.5</v>
      </c>
    </row>
    <row r="115" spans="2:2" x14ac:dyDescent="0.3">
      <c r="B115">
        <f>F10</f>
        <v>521488207.89999998</v>
      </c>
    </row>
    <row r="116" spans="2:2" x14ac:dyDescent="0.3">
      <c r="B116">
        <f>G10</f>
        <v>489777923.69999999</v>
      </c>
    </row>
    <row r="117" spans="2:2" x14ac:dyDescent="0.3">
      <c r="B117">
        <f>H10</f>
        <v>397150344</v>
      </c>
    </row>
    <row r="118" spans="2:2" x14ac:dyDescent="0.3">
      <c r="B118">
        <f>I10</f>
        <v>462540226.69999999</v>
      </c>
    </row>
    <row r="119" spans="2:2" x14ac:dyDescent="0.3">
      <c r="B119">
        <f>J10</f>
        <v>838134243.10000002</v>
      </c>
    </row>
    <row r="120" spans="2:2" x14ac:dyDescent="0.3">
      <c r="B120">
        <f>K10</f>
        <v>753765997.39999998</v>
      </c>
    </row>
    <row r="121" spans="2:2" x14ac:dyDescent="0.3">
      <c r="B121">
        <f>L10</f>
        <v>557297443.60000002</v>
      </c>
    </row>
    <row r="122" spans="2:2" x14ac:dyDescent="0.3">
      <c r="B122">
        <f>M10</f>
        <v>739999026.60000002</v>
      </c>
    </row>
    <row r="123" spans="2:2" x14ac:dyDescent="0.3">
      <c r="B123">
        <f>B11</f>
        <v>107290</v>
      </c>
    </row>
    <row r="124" spans="2:2" x14ac:dyDescent="0.3">
      <c r="B124">
        <f>C11</f>
        <v>151465</v>
      </c>
    </row>
    <row r="125" spans="2:2" x14ac:dyDescent="0.3">
      <c r="B125">
        <f>D11</f>
        <v>225940.1</v>
      </c>
    </row>
    <row r="126" spans="2:2" x14ac:dyDescent="0.3">
      <c r="B126">
        <f>E11</f>
        <v>308611.5</v>
      </c>
    </row>
    <row r="127" spans="2:2" x14ac:dyDescent="0.3">
      <c r="B127">
        <f>F11</f>
        <v>715542.4</v>
      </c>
    </row>
    <row r="128" spans="2:2" x14ac:dyDescent="0.3">
      <c r="B128">
        <f>G11</f>
        <v>766691.7</v>
      </c>
    </row>
    <row r="129" spans="2:2" x14ac:dyDescent="0.3">
      <c r="B129">
        <f>H11</f>
        <v>1053370.2</v>
      </c>
    </row>
    <row r="130" spans="2:2" x14ac:dyDescent="0.3">
      <c r="B130">
        <f>I11</f>
        <v>4668744.5</v>
      </c>
    </row>
    <row r="131" spans="2:2" x14ac:dyDescent="0.3">
      <c r="B131">
        <f>J11</f>
        <v>3353704.1</v>
      </c>
    </row>
    <row r="132" spans="2:2" x14ac:dyDescent="0.3">
      <c r="B132">
        <f>K11</f>
        <v>6468633.5</v>
      </c>
    </row>
    <row r="133" spans="2:2" x14ac:dyDescent="0.3">
      <c r="B133">
        <f>L11</f>
        <v>8679168.5</v>
      </c>
    </row>
    <row r="134" spans="2:2" x14ac:dyDescent="0.3">
      <c r="B134">
        <f>M11</f>
        <v>18631193.800000001</v>
      </c>
    </row>
    <row r="135" spans="2:2" x14ac:dyDescent="0.3">
      <c r="B135">
        <f>B12</f>
        <v>14900079</v>
      </c>
    </row>
    <row r="136" spans="2:2" x14ac:dyDescent="0.3">
      <c r="B136">
        <f>C12</f>
        <v>18675974</v>
      </c>
    </row>
    <row r="137" spans="2:2" x14ac:dyDescent="0.3">
      <c r="B137">
        <f>D12</f>
        <v>17223120.800000001</v>
      </c>
    </row>
    <row r="138" spans="2:2" x14ac:dyDescent="0.3">
      <c r="B138">
        <f>E12</f>
        <v>14748225.9</v>
      </c>
    </row>
    <row r="139" spans="2:2" x14ac:dyDescent="0.3">
      <c r="B139">
        <f>F12</f>
        <v>24218640.600000001</v>
      </c>
    </row>
    <row r="140" spans="2:2" x14ac:dyDescent="0.3">
      <c r="B140">
        <f>G12</f>
        <v>29946756.100000001</v>
      </c>
    </row>
    <row r="141" spans="2:2" x14ac:dyDescent="0.3">
      <c r="B141">
        <f>H12</f>
        <v>33318354.399999999</v>
      </c>
    </row>
    <row r="142" spans="2:2" x14ac:dyDescent="0.3">
      <c r="B142">
        <f>I12</f>
        <v>29816313.399999999</v>
      </c>
    </row>
    <row r="143" spans="2:2" x14ac:dyDescent="0.3">
      <c r="B143">
        <f>J12</f>
        <v>31491354.699999999</v>
      </c>
    </row>
    <row r="144" spans="2:2" x14ac:dyDescent="0.3">
      <c r="B144">
        <f>K12</f>
        <v>37447301.899999999</v>
      </c>
    </row>
    <row r="145" spans="2:2" x14ac:dyDescent="0.3">
      <c r="B145">
        <f>L12</f>
        <v>54652904.399999999</v>
      </c>
    </row>
    <row r="146" spans="2:2" x14ac:dyDescent="0.3">
      <c r="B146">
        <f>M12</f>
        <v>56490866.700000003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0744-8F4C-4E89-AAF3-2C08663A0D49}">
  <dimension ref="A1:AD146"/>
  <sheetViews>
    <sheetView zoomScale="80" zoomScaleNormal="8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6" max="6" width="12.33203125" bestFit="1" customWidth="1"/>
    <col min="7" max="7" width="10" bestFit="1" customWidth="1"/>
    <col min="8" max="8" width="11" bestFit="1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 s="3">
        <v>19058477.600000001</v>
      </c>
      <c r="C2" s="3">
        <v>24937817.800000001</v>
      </c>
      <c r="D2" s="3">
        <v>21684662.399999999</v>
      </c>
      <c r="E2" s="2">
        <v>25652227</v>
      </c>
      <c r="F2" s="3">
        <v>32081740.5</v>
      </c>
      <c r="G2" s="3">
        <v>35861022.899999999</v>
      </c>
      <c r="H2" s="3">
        <v>23937901.100000001</v>
      </c>
      <c r="I2" s="2">
        <v>21939471</v>
      </c>
      <c r="J2" s="3">
        <v>20862092.100000001</v>
      </c>
      <c r="K2" s="3">
        <v>26775139.600000001</v>
      </c>
      <c r="L2" s="3">
        <v>36993330.600000001</v>
      </c>
      <c r="M2" s="3">
        <v>41143503.700000003</v>
      </c>
      <c r="P2">
        <f t="shared" ref="P2:P12" si="0">B2/E$27*100</f>
        <v>0.79048386252612468</v>
      </c>
      <c r="Q2">
        <f t="shared" ref="Q2:Q12" si="1">C2/F$27*100</f>
        <v>0.86288073896388584</v>
      </c>
      <c r="R2">
        <f t="shared" ref="R2:R12" si="2">D2/G$27*100</f>
        <v>0.70154229180951744</v>
      </c>
      <c r="S2">
        <f t="shared" ref="S2:S12" si="3">E2/H$27*100</f>
        <v>0.79184194415470344</v>
      </c>
      <c r="T2">
        <f t="shared" ref="T2:T12" si="4">F2/I$27*100</f>
        <v>0.88261491203631537</v>
      </c>
      <c r="U2">
        <f t="shared" ref="U2:U12" si="5">G2/J$27*100</f>
        <v>0.88899963774208857</v>
      </c>
      <c r="V2">
        <f t="shared" ref="V2:V12" si="6">H2/K$27*100</f>
        <v>0.53414119391200354</v>
      </c>
      <c r="W2">
        <f t="shared" ref="W2:W12" si="7">I2/L$27*100</f>
        <v>0.46886416463876435</v>
      </c>
      <c r="X2">
        <f t="shared" ref="X2:X12" si="8">J2/M$27*100</f>
        <v>0.37272918961691337</v>
      </c>
      <c r="Y2">
        <f t="shared" ref="Y2:Y12" si="9">K2/N$27*100</f>
        <v>0.44844730601395594</v>
      </c>
      <c r="Z2">
        <f t="shared" ref="Z2:Z12" si="10">L2/O$27*100</f>
        <v>0.61272503132218614</v>
      </c>
      <c r="AA2">
        <f t="shared" ref="AA2:AA12" si="11">M2/P$27*100</f>
        <v>0.55798584103898397</v>
      </c>
    </row>
    <row r="3" spans="1:30" x14ac:dyDescent="0.3">
      <c r="A3" t="s">
        <v>3</v>
      </c>
      <c r="B3">
        <v>8258630.7999999998</v>
      </c>
      <c r="C3">
        <v>9757004.1999999993</v>
      </c>
      <c r="D3">
        <v>10933963.300000001</v>
      </c>
      <c r="E3">
        <v>9670580.6999999993</v>
      </c>
      <c r="F3">
        <v>10219811.300000001</v>
      </c>
      <c r="G3">
        <v>10975296.800000001</v>
      </c>
      <c r="H3">
        <v>8639332.9000000004</v>
      </c>
      <c r="I3">
        <v>9988936.1999999993</v>
      </c>
      <c r="J3">
        <v>11431854.5</v>
      </c>
      <c r="K3">
        <v>13262775.1</v>
      </c>
      <c r="L3">
        <v>13381553.800000001</v>
      </c>
      <c r="M3">
        <v>14041027.9</v>
      </c>
      <c r="P3">
        <f t="shared" si="0"/>
        <v>0.34254123078336629</v>
      </c>
      <c r="Q3">
        <f t="shared" si="1"/>
        <v>0.33760496053386579</v>
      </c>
      <c r="R3">
        <f t="shared" si="2"/>
        <v>0.353735628000515</v>
      </c>
      <c r="S3">
        <f t="shared" si="3"/>
        <v>0.29851487836096852</v>
      </c>
      <c r="T3">
        <f t="shared" si="4"/>
        <v>0.28116173595934557</v>
      </c>
      <c r="U3">
        <f t="shared" si="5"/>
        <v>0.27207910121581902</v>
      </c>
      <c r="V3">
        <f t="shared" si="6"/>
        <v>0.19277477881338775</v>
      </c>
      <c r="W3">
        <f t="shared" si="7"/>
        <v>0.21347161137307788</v>
      </c>
      <c r="X3">
        <f t="shared" si="8"/>
        <v>0.20424537688640845</v>
      </c>
      <c r="Y3">
        <f t="shared" si="9"/>
        <v>0.22213351088798708</v>
      </c>
      <c r="Z3">
        <f t="shared" si="10"/>
        <v>0.2216403021371782</v>
      </c>
      <c r="AA3">
        <f t="shared" si="11"/>
        <v>0.19042361630065399</v>
      </c>
    </row>
    <row r="4" spans="1:30" x14ac:dyDescent="0.3">
      <c r="A4" t="s">
        <v>2</v>
      </c>
      <c r="B4">
        <v>7042731.2000000002</v>
      </c>
      <c r="C4">
        <v>12333582.800000001</v>
      </c>
      <c r="D4">
        <v>13483908.9</v>
      </c>
      <c r="E4">
        <v>11315663.1</v>
      </c>
      <c r="F4">
        <v>7590477.0999999996</v>
      </c>
      <c r="G4">
        <v>8651769.9000000004</v>
      </c>
      <c r="H4">
        <v>9412402.3000000007</v>
      </c>
      <c r="I4">
        <v>9955669.5999999996</v>
      </c>
      <c r="J4">
        <v>8764296.1999999993</v>
      </c>
      <c r="K4">
        <v>10829605.199999999</v>
      </c>
      <c r="L4">
        <v>9714259.5999999996</v>
      </c>
      <c r="M4">
        <v>9886476.5999999996</v>
      </c>
      <c r="P4">
        <f t="shared" si="0"/>
        <v>0.29210965736892064</v>
      </c>
      <c r="Q4">
        <f t="shared" si="1"/>
        <v>0.42675791145351422</v>
      </c>
      <c r="R4">
        <f t="shared" si="2"/>
        <v>0.43623147908711507</v>
      </c>
      <c r="S4">
        <f t="shared" si="3"/>
        <v>0.34929585912769434</v>
      </c>
      <c r="T4">
        <f t="shared" si="4"/>
        <v>0.20882496315716309</v>
      </c>
      <c r="U4">
        <f t="shared" si="5"/>
        <v>0.21447855317389469</v>
      </c>
      <c r="V4">
        <f t="shared" si="6"/>
        <v>0.2100247545137568</v>
      </c>
      <c r="W4">
        <f t="shared" si="7"/>
        <v>0.2127606773391911</v>
      </c>
      <c r="X4">
        <f t="shared" si="8"/>
        <v>0.15658587856529463</v>
      </c>
      <c r="Y4">
        <f t="shared" si="9"/>
        <v>0.1813812121873952</v>
      </c>
      <c r="Z4">
        <f t="shared" si="10"/>
        <v>0.16089846253751067</v>
      </c>
      <c r="AA4">
        <f t="shared" si="11"/>
        <v>0.13407982948625821</v>
      </c>
    </row>
    <row r="5" spans="1:30" x14ac:dyDescent="0.3">
      <c r="A5" t="s">
        <v>4</v>
      </c>
      <c r="B5" s="3">
        <v>7809810.0999999996</v>
      </c>
      <c r="C5" s="3">
        <v>11581646.1</v>
      </c>
      <c r="D5" s="3">
        <v>12225718.4</v>
      </c>
      <c r="E5" s="2">
        <v>13052523.5</v>
      </c>
      <c r="F5" s="3">
        <v>12943301.800000001</v>
      </c>
      <c r="G5" s="3">
        <v>17281497.699999999</v>
      </c>
      <c r="H5" s="3">
        <v>20073806.899999999</v>
      </c>
      <c r="I5" s="3">
        <v>21420794.300000001</v>
      </c>
      <c r="J5" s="3">
        <v>31170215.300000001</v>
      </c>
      <c r="K5" s="3">
        <v>17392624.100000001</v>
      </c>
      <c r="L5" s="3">
        <v>21629832.199999999</v>
      </c>
      <c r="M5" s="3">
        <v>16739969.4</v>
      </c>
      <c r="P5">
        <f t="shared" si="0"/>
        <v>0.32392560324144348</v>
      </c>
      <c r="Q5">
        <f t="shared" si="1"/>
        <v>0.40073992942502795</v>
      </c>
      <c r="R5">
        <f t="shared" si="2"/>
        <v>0.39552649458604378</v>
      </c>
      <c r="S5">
        <f t="shared" si="3"/>
        <v>0.40290987540243406</v>
      </c>
      <c r="T5">
        <f t="shared" si="4"/>
        <v>0.35608888425696494</v>
      </c>
      <c r="U5">
        <f t="shared" si="5"/>
        <v>0.42841067968924934</v>
      </c>
      <c r="V5">
        <f t="shared" si="6"/>
        <v>0.44791926991147163</v>
      </c>
      <c r="W5">
        <f t="shared" si="7"/>
        <v>0.45777962583365406</v>
      </c>
      <c r="X5">
        <f t="shared" si="8"/>
        <v>0.55689760323480275</v>
      </c>
      <c r="Y5">
        <f t="shared" si="9"/>
        <v>0.29130288538844462</v>
      </c>
      <c r="Z5">
        <f t="shared" si="10"/>
        <v>0.35825753986689235</v>
      </c>
      <c r="AA5">
        <f t="shared" si="11"/>
        <v>0.2270265063649855</v>
      </c>
    </row>
    <row r="6" spans="1:30" x14ac:dyDescent="0.3">
      <c r="A6" t="s">
        <v>16</v>
      </c>
      <c r="B6" s="3">
        <v>37933424.399999999</v>
      </c>
      <c r="C6" s="3">
        <v>44377729.899999999</v>
      </c>
      <c r="D6" s="3">
        <v>48665006.100000001</v>
      </c>
      <c r="E6" s="2">
        <v>51670805.299999997</v>
      </c>
      <c r="F6" s="3">
        <v>60251246.399999999</v>
      </c>
      <c r="G6" s="3">
        <v>58982097.200000003</v>
      </c>
      <c r="H6" s="3">
        <v>67773789.099999994</v>
      </c>
      <c r="I6" s="3">
        <v>79078224.900000006</v>
      </c>
      <c r="J6" s="3">
        <v>77056537.900000006</v>
      </c>
      <c r="K6" s="3">
        <v>98925907.599999994</v>
      </c>
      <c r="L6" s="3">
        <v>82109329.299999997</v>
      </c>
      <c r="M6" s="3">
        <v>99536173.200000003</v>
      </c>
      <c r="P6">
        <f t="shared" si="0"/>
        <v>1.5733554624822046</v>
      </c>
      <c r="Q6">
        <f t="shared" si="1"/>
        <v>1.5355268322496014</v>
      </c>
      <c r="R6">
        <f t="shared" si="2"/>
        <v>1.5744104879547558</v>
      </c>
      <c r="S6">
        <f t="shared" si="3"/>
        <v>1.5949925487869399</v>
      </c>
      <c r="T6">
        <f t="shared" si="4"/>
        <v>1.6575986125632542</v>
      </c>
      <c r="U6">
        <f t="shared" si="5"/>
        <v>1.4621742160084521</v>
      </c>
      <c r="V6">
        <f t="shared" si="6"/>
        <v>1.5122784773229063</v>
      </c>
      <c r="W6">
        <f t="shared" si="7"/>
        <v>1.6899653532601051</v>
      </c>
      <c r="X6">
        <f t="shared" si="8"/>
        <v>1.3767181540796654</v>
      </c>
      <c r="Y6">
        <f t="shared" si="9"/>
        <v>1.656874900409689</v>
      </c>
      <c r="Z6">
        <f t="shared" si="10"/>
        <v>1.3599868017070673</v>
      </c>
      <c r="AA6">
        <f t="shared" si="11"/>
        <v>1.3499038808599075</v>
      </c>
    </row>
    <row r="7" spans="1:30" x14ac:dyDescent="0.3">
      <c r="A7" t="s">
        <v>17</v>
      </c>
      <c r="B7" s="3">
        <v>30872606.699999999</v>
      </c>
      <c r="C7" s="3">
        <v>38948127.899999999</v>
      </c>
      <c r="D7" s="3">
        <v>35411118.899999999</v>
      </c>
      <c r="E7" s="2">
        <v>38573494.5</v>
      </c>
      <c r="F7" s="3">
        <v>51326137.299999997</v>
      </c>
      <c r="G7" s="3">
        <v>69153755.700000003</v>
      </c>
      <c r="H7" s="3">
        <v>71192606.900000006</v>
      </c>
      <c r="I7" s="3">
        <v>61103486.299999997</v>
      </c>
      <c r="J7" s="3">
        <v>69399870.900000006</v>
      </c>
      <c r="K7" s="2">
        <v>75536380</v>
      </c>
      <c r="L7" s="3">
        <v>86786571.400000006</v>
      </c>
      <c r="M7" s="3">
        <v>109729615.2</v>
      </c>
      <c r="P7">
        <f t="shared" si="0"/>
        <v>1.2804956357304169</v>
      </c>
      <c r="Q7">
        <f t="shared" si="1"/>
        <v>1.3476555829039676</v>
      </c>
      <c r="R7">
        <f t="shared" si="2"/>
        <v>1.1456206719015058</v>
      </c>
      <c r="S7">
        <f t="shared" si="3"/>
        <v>1.1907001632926748</v>
      </c>
      <c r="T7">
        <f t="shared" si="4"/>
        <v>1.4120559998358988</v>
      </c>
      <c r="U7">
        <f t="shared" si="5"/>
        <v>1.7143310144063093</v>
      </c>
      <c r="V7">
        <f t="shared" si="6"/>
        <v>1.5885646735867724</v>
      </c>
      <c r="W7">
        <f t="shared" si="7"/>
        <v>1.3058307130817182</v>
      </c>
      <c r="X7">
        <f t="shared" si="8"/>
        <v>1.2399215532211847</v>
      </c>
      <c r="Y7">
        <f t="shared" si="9"/>
        <v>1.265132007642136</v>
      </c>
      <c r="Z7">
        <f t="shared" si="10"/>
        <v>1.4374565311351053</v>
      </c>
      <c r="AA7">
        <f t="shared" si="11"/>
        <v>1.4881467575221619</v>
      </c>
    </row>
    <row r="8" spans="1:30" x14ac:dyDescent="0.3">
      <c r="A8" t="s">
        <v>18</v>
      </c>
      <c r="B8" s="3">
        <v>6765865.4000000004</v>
      </c>
      <c r="C8" s="2">
        <v>8409014</v>
      </c>
      <c r="D8" s="3">
        <v>8281728.9000000004</v>
      </c>
      <c r="E8" s="2">
        <v>9548735.5</v>
      </c>
      <c r="F8" s="3">
        <v>8899661.1999999993</v>
      </c>
      <c r="G8" s="3">
        <v>11619210.4</v>
      </c>
      <c r="H8" s="3">
        <v>9261314.6999999993</v>
      </c>
      <c r="I8" s="3">
        <v>12830145.199999999</v>
      </c>
      <c r="J8" s="3">
        <v>14113856.800000001</v>
      </c>
      <c r="K8" s="3">
        <v>13418750.4</v>
      </c>
      <c r="L8" s="3">
        <v>14242409.699999999</v>
      </c>
      <c r="M8" s="3">
        <v>18201105.899999999</v>
      </c>
      <c r="P8">
        <f t="shared" si="0"/>
        <v>0.28062616159455794</v>
      </c>
      <c r="Q8">
        <f t="shared" si="1"/>
        <v>0.29096275674440369</v>
      </c>
      <c r="R8">
        <f t="shared" si="2"/>
        <v>0.26793052921363969</v>
      </c>
      <c r="S8">
        <f t="shared" si="3"/>
        <v>0.2947537179730646</v>
      </c>
      <c r="T8">
        <f t="shared" si="4"/>
        <v>0.24484250432706445</v>
      </c>
      <c r="U8">
        <f t="shared" si="5"/>
        <v>0.2880418069850737</v>
      </c>
      <c r="V8">
        <f t="shared" si="6"/>
        <v>0.20665344344048558</v>
      </c>
      <c r="W8">
        <f t="shared" si="7"/>
        <v>0.2741905359245923</v>
      </c>
      <c r="X8">
        <f t="shared" si="8"/>
        <v>0.25216293659412814</v>
      </c>
      <c r="Y8">
        <f t="shared" si="9"/>
        <v>0.22474588580496863</v>
      </c>
      <c r="Z8">
        <f t="shared" si="10"/>
        <v>0.2358987630471939</v>
      </c>
      <c r="AA8">
        <f t="shared" si="11"/>
        <v>0.24684235590395551</v>
      </c>
    </row>
    <row r="9" spans="1:30" x14ac:dyDescent="0.3">
      <c r="A9" t="s">
        <v>19</v>
      </c>
      <c r="B9" s="3">
        <v>1511425.7</v>
      </c>
      <c r="C9" s="3">
        <v>1884609.3</v>
      </c>
      <c r="D9" s="3">
        <v>2157607.7000000002</v>
      </c>
      <c r="E9" s="2">
        <v>2168184</v>
      </c>
      <c r="F9" s="2">
        <v>1912424</v>
      </c>
      <c r="G9" s="3">
        <v>2133739.5</v>
      </c>
      <c r="H9" s="3">
        <v>2634621.9</v>
      </c>
      <c r="I9" s="3">
        <v>2584455.7999999998</v>
      </c>
      <c r="J9" s="3">
        <v>1682398.3</v>
      </c>
      <c r="K9" s="3">
        <v>2203508.7999999998</v>
      </c>
      <c r="L9" s="3">
        <v>2519859.7000000002</v>
      </c>
      <c r="M9" s="2">
        <v>3150817</v>
      </c>
      <c r="P9">
        <f t="shared" si="0"/>
        <v>6.2689037935393724E-2</v>
      </c>
      <c r="Q9">
        <f t="shared" si="1"/>
        <v>6.5209918465368347E-2</v>
      </c>
      <c r="R9">
        <f t="shared" si="2"/>
        <v>6.9802933647879248E-2</v>
      </c>
      <c r="S9">
        <f t="shared" si="3"/>
        <v>6.6928264506825139E-2</v>
      </c>
      <c r="T9">
        <f t="shared" si="4"/>
        <v>5.2613540108154E-2</v>
      </c>
      <c r="U9">
        <f t="shared" si="5"/>
        <v>5.2895692569215162E-2</v>
      </c>
      <c r="V9">
        <f t="shared" si="6"/>
        <v>5.8787948086756484E-2</v>
      </c>
      <c r="W9">
        <f t="shared" si="7"/>
        <v>5.5231901886458851E-2</v>
      </c>
      <c r="X9">
        <f t="shared" si="8"/>
        <v>3.0058296740616566E-2</v>
      </c>
      <c r="Y9">
        <f t="shared" si="9"/>
        <v>3.6905786483296045E-2</v>
      </c>
      <c r="Z9">
        <f t="shared" si="10"/>
        <v>4.173674250379647E-2</v>
      </c>
      <c r="AA9">
        <f t="shared" si="11"/>
        <v>4.2731199718047543E-2</v>
      </c>
    </row>
    <row r="10" spans="1:30" x14ac:dyDescent="0.3">
      <c r="A10" t="s">
        <v>20</v>
      </c>
      <c r="B10" s="3">
        <v>17186169.699999999</v>
      </c>
      <c r="C10" s="3">
        <v>19680013.800000001</v>
      </c>
      <c r="D10" s="3">
        <v>22389356.899999999</v>
      </c>
      <c r="E10" s="2">
        <v>25112534.600000001</v>
      </c>
      <c r="F10" s="3">
        <v>16573097.300000001</v>
      </c>
      <c r="G10" s="3">
        <v>17554104.5</v>
      </c>
      <c r="H10" s="3">
        <v>20686100.800000001</v>
      </c>
      <c r="I10" s="3">
        <v>23699037.199999999</v>
      </c>
      <c r="J10" s="3">
        <v>28014538.5</v>
      </c>
      <c r="K10" s="3">
        <v>28706157.699999999</v>
      </c>
      <c r="L10" s="3">
        <v>41231129.799999997</v>
      </c>
      <c r="M10" s="3">
        <v>48507698.899999999</v>
      </c>
      <c r="P10">
        <f t="shared" si="0"/>
        <v>0.71282660092878802</v>
      </c>
      <c r="Q10">
        <f t="shared" si="1"/>
        <v>0.68095392254263198</v>
      </c>
      <c r="R10">
        <f t="shared" si="2"/>
        <v>0.72434057132322394</v>
      </c>
      <c r="S10">
        <f t="shared" si="3"/>
        <v>0.77518252977865265</v>
      </c>
      <c r="T10">
        <f t="shared" si="4"/>
        <v>0.45594978912097361</v>
      </c>
      <c r="U10">
        <f t="shared" si="5"/>
        <v>0.43516863935821432</v>
      </c>
      <c r="V10">
        <f t="shared" si="6"/>
        <v>0.46158176243346799</v>
      </c>
      <c r="W10">
        <f t="shared" si="7"/>
        <v>0.50646751143275059</v>
      </c>
      <c r="X10">
        <f t="shared" si="8"/>
        <v>0.5005172147905923</v>
      </c>
      <c r="Y10">
        <f t="shared" si="9"/>
        <v>0.48078924251721833</v>
      </c>
      <c r="Z10">
        <f t="shared" si="10"/>
        <v>0.68291621458258533</v>
      </c>
      <c r="AA10">
        <f t="shared" si="11"/>
        <v>0.65785863462042227</v>
      </c>
    </row>
    <row r="11" spans="1:30" x14ac:dyDescent="0.3">
      <c r="A11" t="s">
        <v>21</v>
      </c>
      <c r="B11" s="3">
        <v>1667039.6</v>
      </c>
      <c r="C11" s="3">
        <v>1843676.6</v>
      </c>
      <c r="D11" s="3">
        <v>2055155.4</v>
      </c>
      <c r="E11" s="2">
        <v>2256729.6</v>
      </c>
      <c r="F11" s="3">
        <v>2443819.5</v>
      </c>
      <c r="G11" s="3">
        <v>2260917.2000000002</v>
      </c>
      <c r="H11" s="3">
        <v>2463078.7000000002</v>
      </c>
      <c r="I11" s="3">
        <v>4271508.8</v>
      </c>
      <c r="J11" s="3">
        <v>2707665.6</v>
      </c>
      <c r="K11" s="2">
        <v>1945147</v>
      </c>
      <c r="L11" s="3">
        <v>2432390.1</v>
      </c>
      <c r="M11" s="3">
        <v>3211854.3</v>
      </c>
      <c r="P11">
        <f t="shared" si="0"/>
        <v>6.9143398001108219E-2</v>
      </c>
      <c r="Q11">
        <f t="shared" si="1"/>
        <v>6.3793594121873187E-2</v>
      </c>
      <c r="R11">
        <f t="shared" si="2"/>
        <v>6.6488396394896399E-2</v>
      </c>
      <c r="S11">
        <f t="shared" si="3"/>
        <v>6.9661521157420997E-2</v>
      </c>
      <c r="T11">
        <f t="shared" si="4"/>
        <v>6.7232996072177947E-2</v>
      </c>
      <c r="U11">
        <f t="shared" si="5"/>
        <v>5.6048445058851266E-2</v>
      </c>
      <c r="V11">
        <f t="shared" si="6"/>
        <v>5.4960198557977395E-2</v>
      </c>
      <c r="W11">
        <f t="shared" si="7"/>
        <v>9.1285583196565254E-2</v>
      </c>
      <c r="X11">
        <f t="shared" si="8"/>
        <v>4.8376068900663774E-2</v>
      </c>
      <c r="Y11">
        <f t="shared" si="9"/>
        <v>3.2578576432562401E-2</v>
      </c>
      <c r="Z11">
        <f t="shared" si="10"/>
        <v>4.0287972886936418E-2</v>
      </c>
      <c r="AA11">
        <f t="shared" si="11"/>
        <v>4.3558984085260988E-2</v>
      </c>
    </row>
    <row r="12" spans="1:30" x14ac:dyDescent="0.3">
      <c r="A12" t="s">
        <v>22</v>
      </c>
      <c r="B12" s="2">
        <v>342875</v>
      </c>
      <c r="C12" s="2">
        <v>250562</v>
      </c>
      <c r="D12" s="3">
        <v>112859.2</v>
      </c>
      <c r="E12" s="2">
        <v>107874.1</v>
      </c>
      <c r="F12" s="3">
        <v>99634.6</v>
      </c>
      <c r="G12" s="3">
        <v>407488.6</v>
      </c>
      <c r="H12" s="3">
        <v>304620.09999999998</v>
      </c>
      <c r="I12" s="3">
        <v>318697.2</v>
      </c>
      <c r="J12" s="3">
        <v>212676.2</v>
      </c>
      <c r="K12" s="3">
        <v>306680.59999999998</v>
      </c>
      <c r="L12" s="3">
        <v>281876.7</v>
      </c>
      <c r="M12" s="3">
        <v>266016.5</v>
      </c>
      <c r="P12">
        <f t="shared" si="0"/>
        <v>1.4221343385981938E-2</v>
      </c>
      <c r="Q12">
        <f t="shared" si="1"/>
        <v>8.6697691614488082E-3</v>
      </c>
      <c r="R12">
        <f t="shared" si="2"/>
        <v>3.6512213268207806E-3</v>
      </c>
      <c r="S12">
        <f t="shared" si="3"/>
        <v>3.3298955707798355E-3</v>
      </c>
      <c r="T12">
        <f t="shared" si="4"/>
        <v>2.7410914228538654E-3</v>
      </c>
      <c r="U12">
        <f t="shared" si="5"/>
        <v>1.0101697845992864E-2</v>
      </c>
      <c r="V12">
        <f t="shared" si="6"/>
        <v>6.797176712522798E-3</v>
      </c>
      <c r="W12">
        <f t="shared" si="7"/>
        <v>6.8108158328299339E-3</v>
      </c>
      <c r="X12">
        <f t="shared" si="8"/>
        <v>3.7997448816173415E-3</v>
      </c>
      <c r="Y12">
        <f t="shared" si="9"/>
        <v>5.1364844752011521E-3</v>
      </c>
      <c r="Z12">
        <f t="shared" si="10"/>
        <v>4.6687580446323606E-3</v>
      </c>
      <c r="AA12">
        <f t="shared" si="11"/>
        <v>3.607700539192214E-3</v>
      </c>
    </row>
    <row r="15" spans="1:30" x14ac:dyDescent="0.3">
      <c r="B15">
        <f>B2</f>
        <v>19058477.600000001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24937817.800000001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S26" si="12">B2/E16*100</f>
        <v>14.273275868573595</v>
      </c>
      <c r="T16">
        <f t="shared" ref="T16:T26" si="13">C2/F16*100</f>
        <v>16.233007566881884</v>
      </c>
      <c r="U16">
        <f t="shared" ref="U16:U26" si="14">D2/G16*100</f>
        <v>13.163138575965155</v>
      </c>
      <c r="V16">
        <f t="shared" ref="V16:V26" si="15">E2/H16*100</f>
        <v>14.501888622494263</v>
      </c>
      <c r="W16">
        <f t="shared" ref="W16:W26" si="16">F2/I16*100</f>
        <v>17.202663297529817</v>
      </c>
      <c r="X16">
        <f t="shared" ref="X16:X26" si="17">G2/J16*100</f>
        <v>17.680910260858834</v>
      </c>
      <c r="Y16">
        <f t="shared" ref="Y16:Y26" si="18">H2/K16*100</f>
        <v>10.843181331013282</v>
      </c>
      <c r="Z16">
        <f t="shared" ref="Z16:Z26" si="19">I2/L16*100</f>
        <v>9.7684979535189029</v>
      </c>
      <c r="AA16">
        <f t="shared" ref="AA16:AA26" si="20">J2/M16*100</f>
        <v>8.0679901136008016</v>
      </c>
      <c r="AB16">
        <f t="shared" ref="AB16:AB26" si="21">K2/N16*100</f>
        <v>9.3786421506379032</v>
      </c>
      <c r="AC16">
        <f t="shared" ref="AC16:AC26" si="22">L2/O16*100</f>
        <v>12.21706800362748</v>
      </c>
      <c r="AD16">
        <f t="shared" ref="AD16:AD26" si="23">M2/P16*100</f>
        <v>12.023767913980972</v>
      </c>
    </row>
    <row r="17" spans="2:30" x14ac:dyDescent="0.3">
      <c r="B17">
        <f>D2</f>
        <v>21684662.399999999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2"/>
        <v>2.1349777812941757</v>
      </c>
      <c r="T17">
        <f t="shared" si="13"/>
        <v>2.0041875538758815</v>
      </c>
      <c r="U17">
        <f t="shared" si="14"/>
        <v>2.0199198297372791</v>
      </c>
      <c r="V17">
        <f t="shared" si="15"/>
        <v>1.695745970373717</v>
      </c>
      <c r="W17">
        <f t="shared" si="16"/>
        <v>1.5528315411360332</v>
      </c>
      <c r="X17">
        <f t="shared" si="17"/>
        <v>1.4680673664329951</v>
      </c>
      <c r="Y17">
        <f t="shared" si="18"/>
        <v>0.97131256777896813</v>
      </c>
      <c r="Z17">
        <f t="shared" si="19"/>
        <v>1.0603632727396359</v>
      </c>
      <c r="AA17">
        <f t="shared" si="20"/>
        <v>1.0145643415093797</v>
      </c>
      <c r="AB17">
        <f t="shared" si="21"/>
        <v>1.0803118313558286</v>
      </c>
      <c r="AC17">
        <f t="shared" si="22"/>
        <v>1.1803557484122518</v>
      </c>
      <c r="AD17">
        <f t="shared" si="23"/>
        <v>0.86912985009209365</v>
      </c>
    </row>
    <row r="18" spans="2:30" x14ac:dyDescent="0.3">
      <c r="B18">
        <f>E2</f>
        <v>25652227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2"/>
        <v>4.2237163461896277</v>
      </c>
      <c r="T18">
        <f t="shared" si="13"/>
        <v>6.0497585189627401</v>
      </c>
      <c r="U18">
        <f t="shared" si="14"/>
        <v>6.0204413268253818</v>
      </c>
      <c r="V18">
        <f t="shared" si="15"/>
        <v>4.9361767758567954</v>
      </c>
      <c r="W18">
        <f t="shared" si="16"/>
        <v>3.2321793636386951</v>
      </c>
      <c r="X18">
        <f t="shared" si="17"/>
        <v>3.4933187768698879</v>
      </c>
      <c r="Y18">
        <f t="shared" si="18"/>
        <v>3.3719206201917871</v>
      </c>
      <c r="Z18">
        <f t="shared" si="19"/>
        <v>3.2471570165862462</v>
      </c>
      <c r="AA18">
        <f t="shared" si="20"/>
        <v>2.5789563059381444</v>
      </c>
      <c r="AB18">
        <f t="shared" si="21"/>
        <v>2.9310670220831461</v>
      </c>
      <c r="AC18">
        <f t="shared" si="22"/>
        <v>2.2979574297498493</v>
      </c>
      <c r="AD18">
        <f t="shared" si="23"/>
        <v>2.0283161257942988</v>
      </c>
    </row>
    <row r="19" spans="2:30" x14ac:dyDescent="0.3">
      <c r="B19">
        <f>F2</f>
        <v>32081740.5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2"/>
        <v>7.5732799660311603</v>
      </c>
      <c r="T19">
        <f t="shared" si="13"/>
        <v>10.125950007307702</v>
      </c>
      <c r="U19">
        <f t="shared" si="14"/>
        <v>9.5953688107723565</v>
      </c>
      <c r="V19">
        <f t="shared" si="15"/>
        <v>9.7871432116206716</v>
      </c>
      <c r="W19">
        <f t="shared" si="16"/>
        <v>8.8797910668389513</v>
      </c>
      <c r="X19">
        <f t="shared" si="17"/>
        <v>9.8523501238353326</v>
      </c>
      <c r="Y19">
        <f t="shared" si="18"/>
        <v>8.9578824416058964</v>
      </c>
      <c r="Z19">
        <f t="shared" si="19"/>
        <v>9.3882011643244851</v>
      </c>
      <c r="AA19">
        <f t="shared" si="20"/>
        <v>11.844978982254105</v>
      </c>
      <c r="AB19">
        <f t="shared" si="21"/>
        <v>6.2263758803782538</v>
      </c>
      <c r="AC19">
        <f t="shared" si="22"/>
        <v>7.2967904668025509</v>
      </c>
      <c r="AD19">
        <f t="shared" si="23"/>
        <v>4.9599187066297263</v>
      </c>
    </row>
    <row r="20" spans="2:30" x14ac:dyDescent="0.3">
      <c r="B20">
        <f>G2</f>
        <v>35861022.899999999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2"/>
        <v>8.059295679445329</v>
      </c>
      <c r="T20">
        <f t="shared" si="13"/>
        <v>8.0727472480322291</v>
      </c>
      <c r="U20">
        <f t="shared" si="14"/>
        <v>8.7293158476594837</v>
      </c>
      <c r="V20">
        <f t="shared" si="15"/>
        <v>8.9477304085393516</v>
      </c>
      <c r="W20">
        <f t="shared" si="16"/>
        <v>9.3787498890917664</v>
      </c>
      <c r="X20">
        <f t="shared" si="17"/>
        <v>8.2192428741422852</v>
      </c>
      <c r="Y20">
        <f t="shared" si="18"/>
        <v>7.87331646158637</v>
      </c>
      <c r="Z20">
        <f t="shared" si="19"/>
        <v>8.7257283709733233</v>
      </c>
      <c r="AA20">
        <f t="shared" si="20"/>
        <v>7.9811207165742557</v>
      </c>
      <c r="AB20">
        <f t="shared" si="21"/>
        <v>9.2511991122670985</v>
      </c>
      <c r="AC20">
        <f t="shared" si="22"/>
        <v>7.4261883676495097</v>
      </c>
      <c r="AD20">
        <f t="shared" si="23"/>
        <v>7.6046592554700672</v>
      </c>
    </row>
    <row r="21" spans="2:30" x14ac:dyDescent="0.3">
      <c r="B21">
        <f>H2</f>
        <v>23937901.100000001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2"/>
        <v>8.731179568064805</v>
      </c>
      <c r="T21">
        <f t="shared" si="13"/>
        <v>9.7469190132842893</v>
      </c>
      <c r="U21">
        <f t="shared" si="14"/>
        <v>8.0848348971011585</v>
      </c>
      <c r="V21">
        <f t="shared" si="15"/>
        <v>7.7446358860510154</v>
      </c>
      <c r="W21">
        <f t="shared" si="16"/>
        <v>9.516498984713385</v>
      </c>
      <c r="X21">
        <f t="shared" si="17"/>
        <v>11.607023500627328</v>
      </c>
      <c r="Y21">
        <f t="shared" si="18"/>
        <v>10.583736510922822</v>
      </c>
      <c r="Z21">
        <f t="shared" si="19"/>
        <v>8.7546960275384098</v>
      </c>
      <c r="AA21">
        <f t="shared" si="20"/>
        <v>9.1125071206201937</v>
      </c>
      <c r="AB21">
        <f t="shared" si="21"/>
        <v>9.3808892894644682</v>
      </c>
      <c r="AC21">
        <f t="shared" si="22"/>
        <v>10.127912732744299</v>
      </c>
      <c r="AD21">
        <f t="shared" si="23"/>
        <v>11.115388391313582</v>
      </c>
    </row>
    <row r="22" spans="2:30" x14ac:dyDescent="0.3">
      <c r="B22">
        <f>I2</f>
        <v>21939471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2"/>
        <v>3.7863794414672318</v>
      </c>
      <c r="T22">
        <f t="shared" si="13"/>
        <v>3.7306784308753067</v>
      </c>
      <c r="U22">
        <f t="shared" si="14"/>
        <v>3.6100582169800082</v>
      </c>
      <c r="V22">
        <f t="shared" si="15"/>
        <v>4.5318920387890209</v>
      </c>
      <c r="W22">
        <f t="shared" si="16"/>
        <v>3.8351857933470281</v>
      </c>
      <c r="X22">
        <f t="shared" si="17"/>
        <v>4.1889080941505528</v>
      </c>
      <c r="Y22">
        <f t="shared" si="18"/>
        <v>3.1127223224939682</v>
      </c>
      <c r="Z22">
        <f t="shared" si="19"/>
        <v>4.2884227681607099</v>
      </c>
      <c r="AA22">
        <f t="shared" si="20"/>
        <v>4.2236269884239883</v>
      </c>
      <c r="AB22">
        <f t="shared" si="21"/>
        <v>3.3918519008067665</v>
      </c>
      <c r="AC22">
        <f t="shared" si="22"/>
        <v>3.1697874033734119</v>
      </c>
      <c r="AD22">
        <f t="shared" si="23"/>
        <v>3.428040447253264</v>
      </c>
    </row>
    <row r="23" spans="2:30" x14ac:dyDescent="0.3">
      <c r="B23">
        <f>J2</f>
        <v>20862092.100000001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2"/>
        <v>2.5351098227919424</v>
      </c>
      <c r="T23">
        <f t="shared" si="13"/>
        <v>2.6111954086283329</v>
      </c>
      <c r="U23">
        <f t="shared" si="14"/>
        <v>2.7514233553437064</v>
      </c>
      <c r="V23">
        <f t="shared" si="15"/>
        <v>2.4387405110085179</v>
      </c>
      <c r="W23">
        <f t="shared" si="16"/>
        <v>1.9728562342667684</v>
      </c>
      <c r="X23">
        <f t="shared" si="17"/>
        <v>1.6961593443053788</v>
      </c>
      <c r="Y23">
        <f t="shared" si="18"/>
        <v>1.7121294050154514</v>
      </c>
      <c r="Z23">
        <f t="shared" si="19"/>
        <v>1.5968102475033834</v>
      </c>
      <c r="AA23">
        <f t="shared" si="20"/>
        <v>0.95389941066686568</v>
      </c>
      <c r="AB23">
        <f t="shared" si="21"/>
        <v>1.0276844257697266</v>
      </c>
      <c r="AC23">
        <f t="shared" si="22"/>
        <v>0.88370851205018508</v>
      </c>
      <c r="AD23">
        <f t="shared" si="23"/>
        <v>1.0011888013809718</v>
      </c>
    </row>
    <row r="24" spans="2:30" x14ac:dyDescent="0.3">
      <c r="B24">
        <f>K2</f>
        <v>26775139.600000001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2"/>
        <v>3.5242148983022359</v>
      </c>
      <c r="T24">
        <f t="shared" si="13"/>
        <v>3.2786479408082538</v>
      </c>
      <c r="U24">
        <f t="shared" si="14"/>
        <v>3.4880560141240693</v>
      </c>
      <c r="V24">
        <f t="shared" si="15"/>
        <v>3.7384108513337249</v>
      </c>
      <c r="W24">
        <f t="shared" si="16"/>
        <v>2.0738006347926916</v>
      </c>
      <c r="X24">
        <f t="shared" si="17"/>
        <v>2.0960246085264238</v>
      </c>
      <c r="Y24">
        <f t="shared" si="18"/>
        <v>2.7128945104389248</v>
      </c>
      <c r="Z24">
        <f t="shared" si="19"/>
        <v>3.0208966513341924</v>
      </c>
      <c r="AA24">
        <f t="shared" si="20"/>
        <v>2.2717596529690915</v>
      </c>
      <c r="AB24">
        <f t="shared" si="21"/>
        <v>2.4488585292012046</v>
      </c>
      <c r="AC24">
        <f t="shared" si="22"/>
        <v>4.1161591547189582</v>
      </c>
      <c r="AD24">
        <f t="shared" si="23"/>
        <v>3.9298004194332452</v>
      </c>
    </row>
    <row r="25" spans="2:30" x14ac:dyDescent="0.3">
      <c r="B25">
        <f>L2</f>
        <v>36993330.600000001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2"/>
        <v>5.2828177559836922</v>
      </c>
      <c r="T25">
        <f t="shared" si="13"/>
        <v>4.6714350080490483</v>
      </c>
      <c r="U25">
        <f t="shared" si="14"/>
        <v>4.8080979372222652</v>
      </c>
      <c r="V25">
        <f t="shared" si="15"/>
        <v>5.8725097636968409</v>
      </c>
      <c r="W25">
        <f t="shared" si="16"/>
        <v>5.8258184022360657</v>
      </c>
      <c r="X25">
        <f t="shared" si="17"/>
        <v>5.0744666650756676</v>
      </c>
      <c r="Y25">
        <f t="shared" si="18"/>
        <v>5.071904583337222</v>
      </c>
      <c r="Z25">
        <f t="shared" si="19"/>
        <v>7.7287147567556111</v>
      </c>
      <c r="AA25">
        <f t="shared" si="20"/>
        <v>4.9611149422704734</v>
      </c>
      <c r="AB25">
        <f t="shared" si="21"/>
        <v>3.4216858312445977</v>
      </c>
      <c r="AC25">
        <f t="shared" si="22"/>
        <v>3.8501161169926079</v>
      </c>
      <c r="AD25">
        <f t="shared" si="23"/>
        <v>4.0810540090285876</v>
      </c>
    </row>
    <row r="26" spans="2:30" x14ac:dyDescent="0.3">
      <c r="B26">
        <f>M2</f>
        <v>41143503.700000003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2"/>
        <v>0.87965961663814329</v>
      </c>
      <c r="T26">
        <f t="shared" si="13"/>
        <v>0.55981949290035415</v>
      </c>
      <c r="U26">
        <f t="shared" si="14"/>
        <v>0.24731442374502466</v>
      </c>
      <c r="V26">
        <f t="shared" si="15"/>
        <v>0.2425942334099383</v>
      </c>
      <c r="W26">
        <f t="shared" si="16"/>
        <v>0.17252356492877577</v>
      </c>
      <c r="X26">
        <f t="shared" si="17"/>
        <v>0.66005524527015713</v>
      </c>
      <c r="Y26">
        <f t="shared" si="18"/>
        <v>0.42206261706017906</v>
      </c>
      <c r="Z26">
        <f t="shared" si="19"/>
        <v>0.4373273288884193</v>
      </c>
      <c r="AA26">
        <f t="shared" si="20"/>
        <v>0.25493845944380594</v>
      </c>
      <c r="AB26">
        <f t="shared" si="21"/>
        <v>0.32283862032454852</v>
      </c>
      <c r="AC26">
        <f t="shared" si="22"/>
        <v>0.23499641731312407</v>
      </c>
      <c r="AD26">
        <f t="shared" si="23"/>
        <v>0.19538141834512579</v>
      </c>
    </row>
    <row r="27" spans="2:30" x14ac:dyDescent="0.3">
      <c r="B27">
        <f>B3</f>
        <v>8258630.7999999998</v>
      </c>
      <c r="D27" t="s">
        <v>28</v>
      </c>
      <c r="E27">
        <f>SUM(E16:E26)</f>
        <v>2410988826.4000001</v>
      </c>
      <c r="F27">
        <f t="shared" ref="F27:P27" si="24">SUM(F16:F26)</f>
        <v>2890065413.8999996</v>
      </c>
      <c r="G27">
        <f t="shared" si="24"/>
        <v>3090998597.4000001</v>
      </c>
      <c r="H27">
        <f t="shared" si="24"/>
        <v>3239564055.6000004</v>
      </c>
      <c r="I27">
        <f t="shared" si="24"/>
        <v>3634851401.4999995</v>
      </c>
      <c r="J27">
        <f t="shared" si="24"/>
        <v>4033862487.4000001</v>
      </c>
      <c r="K27">
        <f t="shared" si="24"/>
        <v>4481568052.1999998</v>
      </c>
      <c r="L27">
        <f t="shared" si="24"/>
        <v>4679280835.3999996</v>
      </c>
      <c r="M27">
        <f t="shared" si="24"/>
        <v>5597117875.6999989</v>
      </c>
      <c r="N27">
        <f t="shared" si="24"/>
        <v>5970632277.3999996</v>
      </c>
      <c r="O27">
        <f t="shared" si="24"/>
        <v>6037509275.6000013</v>
      </c>
      <c r="P27">
        <f t="shared" si="24"/>
        <v>7373574860.499999</v>
      </c>
    </row>
    <row r="28" spans="2:30" x14ac:dyDescent="0.3">
      <c r="B28">
        <f>C3</f>
        <v>9757004.1999999993</v>
      </c>
    </row>
    <row r="29" spans="2:30" x14ac:dyDescent="0.3">
      <c r="B29">
        <f>D3</f>
        <v>10933963.300000001</v>
      </c>
    </row>
    <row r="30" spans="2:30" x14ac:dyDescent="0.3">
      <c r="B30">
        <f>E3</f>
        <v>9670580.6999999993</v>
      </c>
    </row>
    <row r="31" spans="2:30" x14ac:dyDescent="0.3">
      <c r="B31">
        <f>F3</f>
        <v>10219811.300000001</v>
      </c>
    </row>
    <row r="32" spans="2:30" x14ac:dyDescent="0.3">
      <c r="B32">
        <f>G3</f>
        <v>10975296.800000001</v>
      </c>
    </row>
    <row r="33" spans="2:2" x14ac:dyDescent="0.3">
      <c r="B33">
        <f>H3</f>
        <v>8639332.9000000004</v>
      </c>
    </row>
    <row r="34" spans="2:2" x14ac:dyDescent="0.3">
      <c r="B34">
        <f>I3</f>
        <v>9988936.1999999993</v>
      </c>
    </row>
    <row r="35" spans="2:2" x14ac:dyDescent="0.3">
      <c r="B35">
        <f>J3</f>
        <v>11431854.5</v>
      </c>
    </row>
    <row r="36" spans="2:2" x14ac:dyDescent="0.3">
      <c r="B36">
        <f>K3</f>
        <v>13262775.1</v>
      </c>
    </row>
    <row r="37" spans="2:2" x14ac:dyDescent="0.3">
      <c r="B37">
        <f>L3</f>
        <v>13381553.800000001</v>
      </c>
    </row>
    <row r="38" spans="2:2" x14ac:dyDescent="0.3">
      <c r="B38">
        <f>M3</f>
        <v>14041027.9</v>
      </c>
    </row>
    <row r="39" spans="2:2" x14ac:dyDescent="0.3">
      <c r="B39">
        <f>B4</f>
        <v>7042731.2000000002</v>
      </c>
    </row>
    <row r="40" spans="2:2" x14ac:dyDescent="0.3">
      <c r="B40">
        <f>C4</f>
        <v>12333582.800000001</v>
      </c>
    </row>
    <row r="41" spans="2:2" x14ac:dyDescent="0.3">
      <c r="B41">
        <f>D4</f>
        <v>13483908.9</v>
      </c>
    </row>
    <row r="42" spans="2:2" x14ac:dyDescent="0.3">
      <c r="B42">
        <f>E4</f>
        <v>11315663.1</v>
      </c>
    </row>
    <row r="43" spans="2:2" x14ac:dyDescent="0.3">
      <c r="B43">
        <f>F4</f>
        <v>7590477.0999999996</v>
      </c>
    </row>
    <row r="44" spans="2:2" x14ac:dyDescent="0.3">
      <c r="B44">
        <f>G4</f>
        <v>8651769.9000000004</v>
      </c>
    </row>
    <row r="45" spans="2:2" x14ac:dyDescent="0.3">
      <c r="B45">
        <f>H4</f>
        <v>9412402.3000000007</v>
      </c>
    </row>
    <row r="46" spans="2:2" x14ac:dyDescent="0.3">
      <c r="B46">
        <f>I4</f>
        <v>9955669.5999999996</v>
      </c>
    </row>
    <row r="47" spans="2:2" x14ac:dyDescent="0.3">
      <c r="B47">
        <f>J4</f>
        <v>8764296.1999999993</v>
      </c>
    </row>
    <row r="48" spans="2:2" x14ac:dyDescent="0.3">
      <c r="B48">
        <f>K4</f>
        <v>10829605.199999999</v>
      </c>
    </row>
    <row r="49" spans="2:2" x14ac:dyDescent="0.3">
      <c r="B49">
        <f>L4</f>
        <v>9714259.5999999996</v>
      </c>
    </row>
    <row r="50" spans="2:2" x14ac:dyDescent="0.3">
      <c r="B50">
        <f>M4</f>
        <v>9886476.5999999996</v>
      </c>
    </row>
    <row r="51" spans="2:2" x14ac:dyDescent="0.3">
      <c r="B51">
        <f>B5</f>
        <v>7809810.0999999996</v>
      </c>
    </row>
    <row r="52" spans="2:2" x14ac:dyDescent="0.3">
      <c r="B52">
        <f>C5</f>
        <v>11581646.1</v>
      </c>
    </row>
    <row r="53" spans="2:2" x14ac:dyDescent="0.3">
      <c r="B53">
        <f>D5</f>
        <v>12225718.4</v>
      </c>
    </row>
    <row r="54" spans="2:2" x14ac:dyDescent="0.3">
      <c r="B54">
        <f>E5</f>
        <v>13052523.5</v>
      </c>
    </row>
    <row r="55" spans="2:2" x14ac:dyDescent="0.3">
      <c r="B55">
        <f>F5</f>
        <v>12943301.800000001</v>
      </c>
    </row>
    <row r="56" spans="2:2" x14ac:dyDescent="0.3">
      <c r="B56">
        <f>G5</f>
        <v>17281497.699999999</v>
      </c>
    </row>
    <row r="57" spans="2:2" x14ac:dyDescent="0.3">
      <c r="B57">
        <f>H5</f>
        <v>20073806.899999999</v>
      </c>
    </row>
    <row r="58" spans="2:2" x14ac:dyDescent="0.3">
      <c r="B58">
        <f>I5</f>
        <v>21420794.300000001</v>
      </c>
    </row>
    <row r="59" spans="2:2" x14ac:dyDescent="0.3">
      <c r="B59">
        <f>J5</f>
        <v>31170215.300000001</v>
      </c>
    </row>
    <row r="60" spans="2:2" x14ac:dyDescent="0.3">
      <c r="B60">
        <f>K5</f>
        <v>17392624.100000001</v>
      </c>
    </row>
    <row r="61" spans="2:2" x14ac:dyDescent="0.3">
      <c r="B61">
        <f>L5</f>
        <v>21629832.199999999</v>
      </c>
    </row>
    <row r="62" spans="2:2" x14ac:dyDescent="0.3">
      <c r="B62">
        <f>M5</f>
        <v>16739969.4</v>
      </c>
    </row>
    <row r="63" spans="2:2" x14ac:dyDescent="0.3">
      <c r="B63">
        <f>B6</f>
        <v>37933424.399999999</v>
      </c>
    </row>
    <row r="64" spans="2:2" x14ac:dyDescent="0.3">
      <c r="B64">
        <f>C6</f>
        <v>44377729.899999999</v>
      </c>
    </row>
    <row r="65" spans="2:2" x14ac:dyDescent="0.3">
      <c r="B65">
        <f>D6</f>
        <v>48665006.100000001</v>
      </c>
    </row>
    <row r="66" spans="2:2" x14ac:dyDescent="0.3">
      <c r="B66">
        <f>E6</f>
        <v>51670805.299999997</v>
      </c>
    </row>
    <row r="67" spans="2:2" x14ac:dyDescent="0.3">
      <c r="B67">
        <f>F6</f>
        <v>60251246.399999999</v>
      </c>
    </row>
    <row r="68" spans="2:2" x14ac:dyDescent="0.3">
      <c r="B68">
        <f>G6</f>
        <v>58982097.200000003</v>
      </c>
    </row>
    <row r="69" spans="2:2" x14ac:dyDescent="0.3">
      <c r="B69">
        <f>H6</f>
        <v>67773789.099999994</v>
      </c>
    </row>
    <row r="70" spans="2:2" x14ac:dyDescent="0.3">
      <c r="B70">
        <f>I6</f>
        <v>79078224.900000006</v>
      </c>
    </row>
    <row r="71" spans="2:2" x14ac:dyDescent="0.3">
      <c r="B71">
        <f>J6</f>
        <v>77056537.900000006</v>
      </c>
    </row>
    <row r="72" spans="2:2" x14ac:dyDescent="0.3">
      <c r="B72">
        <f>K6</f>
        <v>98925907.599999994</v>
      </c>
    </row>
    <row r="73" spans="2:2" x14ac:dyDescent="0.3">
      <c r="B73">
        <f>L6</f>
        <v>82109329.299999997</v>
      </c>
    </row>
    <row r="74" spans="2:2" x14ac:dyDescent="0.3">
      <c r="B74">
        <f>M6</f>
        <v>99536173.200000003</v>
      </c>
    </row>
    <row r="75" spans="2:2" x14ac:dyDescent="0.3">
      <c r="B75">
        <f>B7</f>
        <v>30872606.699999999</v>
      </c>
    </row>
    <row r="76" spans="2:2" x14ac:dyDescent="0.3">
      <c r="B76">
        <f>C7</f>
        <v>38948127.899999999</v>
      </c>
    </row>
    <row r="77" spans="2:2" x14ac:dyDescent="0.3">
      <c r="B77">
        <f>D7</f>
        <v>35411118.899999999</v>
      </c>
    </row>
    <row r="78" spans="2:2" x14ac:dyDescent="0.3">
      <c r="B78">
        <f>E7</f>
        <v>38573494.5</v>
      </c>
    </row>
    <row r="79" spans="2:2" x14ac:dyDescent="0.3">
      <c r="B79">
        <f>F7</f>
        <v>51326137.299999997</v>
      </c>
    </row>
    <row r="80" spans="2:2" x14ac:dyDescent="0.3">
      <c r="B80">
        <f>G7</f>
        <v>69153755.700000003</v>
      </c>
    </row>
    <row r="81" spans="2:2" x14ac:dyDescent="0.3">
      <c r="B81">
        <f>H7</f>
        <v>71192606.900000006</v>
      </c>
    </row>
    <row r="82" spans="2:2" x14ac:dyDescent="0.3">
      <c r="B82">
        <f>I7</f>
        <v>61103486.299999997</v>
      </c>
    </row>
    <row r="83" spans="2:2" x14ac:dyDescent="0.3">
      <c r="B83">
        <f>J7</f>
        <v>69399870.900000006</v>
      </c>
    </row>
    <row r="84" spans="2:2" x14ac:dyDescent="0.3">
      <c r="B84">
        <f>K7</f>
        <v>75536380</v>
      </c>
    </row>
    <row r="85" spans="2:2" x14ac:dyDescent="0.3">
      <c r="B85">
        <f>L7</f>
        <v>86786571.400000006</v>
      </c>
    </row>
    <row r="86" spans="2:2" x14ac:dyDescent="0.3">
      <c r="B86">
        <f>M7</f>
        <v>109729615.2</v>
      </c>
    </row>
    <row r="87" spans="2:2" x14ac:dyDescent="0.3">
      <c r="B87">
        <f>B8</f>
        <v>6765865.4000000004</v>
      </c>
    </row>
    <row r="88" spans="2:2" x14ac:dyDescent="0.3">
      <c r="B88">
        <f>C8</f>
        <v>8409014</v>
      </c>
    </row>
    <row r="89" spans="2:2" x14ac:dyDescent="0.3">
      <c r="B89">
        <f>D8</f>
        <v>8281728.9000000004</v>
      </c>
    </row>
    <row r="90" spans="2:2" x14ac:dyDescent="0.3">
      <c r="B90">
        <f>E8</f>
        <v>9548735.5</v>
      </c>
    </row>
    <row r="91" spans="2:2" x14ac:dyDescent="0.3">
      <c r="B91">
        <f>F8</f>
        <v>8899661.1999999993</v>
      </c>
    </row>
    <row r="92" spans="2:2" x14ac:dyDescent="0.3">
      <c r="B92">
        <f>G8</f>
        <v>11619210.4</v>
      </c>
    </row>
    <row r="93" spans="2:2" x14ac:dyDescent="0.3">
      <c r="B93">
        <f>H8</f>
        <v>9261314.6999999993</v>
      </c>
    </row>
    <row r="94" spans="2:2" x14ac:dyDescent="0.3">
      <c r="B94">
        <f>I8</f>
        <v>12830145.199999999</v>
      </c>
    </row>
    <row r="95" spans="2:2" x14ac:dyDescent="0.3">
      <c r="B95">
        <f>J8</f>
        <v>14113856.800000001</v>
      </c>
    </row>
    <row r="96" spans="2:2" x14ac:dyDescent="0.3">
      <c r="B96">
        <f>K8</f>
        <v>13418750.4</v>
      </c>
    </row>
    <row r="97" spans="2:2" x14ac:dyDescent="0.3">
      <c r="B97">
        <f>L8</f>
        <v>14242409.699999999</v>
      </c>
    </row>
    <row r="98" spans="2:2" x14ac:dyDescent="0.3">
      <c r="B98">
        <f>M8</f>
        <v>18201105.899999999</v>
      </c>
    </row>
    <row r="99" spans="2:2" x14ac:dyDescent="0.3">
      <c r="B99">
        <f>B9</f>
        <v>1511425.7</v>
      </c>
    </row>
    <row r="100" spans="2:2" x14ac:dyDescent="0.3">
      <c r="B100">
        <f>C9</f>
        <v>1884609.3</v>
      </c>
    </row>
    <row r="101" spans="2:2" x14ac:dyDescent="0.3">
      <c r="B101">
        <f>D9</f>
        <v>2157607.7000000002</v>
      </c>
    </row>
    <row r="102" spans="2:2" x14ac:dyDescent="0.3">
      <c r="B102">
        <f>E9</f>
        <v>2168184</v>
      </c>
    </row>
    <row r="103" spans="2:2" x14ac:dyDescent="0.3">
      <c r="B103">
        <f>F9</f>
        <v>1912424</v>
      </c>
    </row>
    <row r="104" spans="2:2" x14ac:dyDescent="0.3">
      <c r="B104">
        <f>G9</f>
        <v>2133739.5</v>
      </c>
    </row>
    <row r="105" spans="2:2" x14ac:dyDescent="0.3">
      <c r="B105">
        <f>H9</f>
        <v>2634621.9</v>
      </c>
    </row>
    <row r="106" spans="2:2" x14ac:dyDescent="0.3">
      <c r="B106">
        <f>I9</f>
        <v>2584455.7999999998</v>
      </c>
    </row>
    <row r="107" spans="2:2" x14ac:dyDescent="0.3">
      <c r="B107">
        <f>J9</f>
        <v>1682398.3</v>
      </c>
    </row>
    <row r="108" spans="2:2" x14ac:dyDescent="0.3">
      <c r="B108">
        <f>K9</f>
        <v>2203508.7999999998</v>
      </c>
    </row>
    <row r="109" spans="2:2" x14ac:dyDescent="0.3">
      <c r="B109">
        <f>L9</f>
        <v>2519859.7000000002</v>
      </c>
    </row>
    <row r="110" spans="2:2" x14ac:dyDescent="0.3">
      <c r="B110">
        <f>M9</f>
        <v>3150817</v>
      </c>
    </row>
    <row r="111" spans="2:2" x14ac:dyDescent="0.3">
      <c r="B111">
        <f>B10</f>
        <v>17186169.699999999</v>
      </c>
    </row>
    <row r="112" spans="2:2" x14ac:dyDescent="0.3">
      <c r="B112">
        <f>C10</f>
        <v>19680013.800000001</v>
      </c>
    </row>
    <row r="113" spans="2:2" x14ac:dyDescent="0.3">
      <c r="B113">
        <f>D10</f>
        <v>22389356.899999999</v>
      </c>
    </row>
    <row r="114" spans="2:2" x14ac:dyDescent="0.3">
      <c r="B114">
        <f>E10</f>
        <v>25112534.600000001</v>
      </c>
    </row>
    <row r="115" spans="2:2" x14ac:dyDescent="0.3">
      <c r="B115">
        <f>F10</f>
        <v>16573097.300000001</v>
      </c>
    </row>
    <row r="116" spans="2:2" x14ac:dyDescent="0.3">
      <c r="B116">
        <f>G10</f>
        <v>17554104.5</v>
      </c>
    </row>
    <row r="117" spans="2:2" x14ac:dyDescent="0.3">
      <c r="B117">
        <f>H10</f>
        <v>20686100.800000001</v>
      </c>
    </row>
    <row r="118" spans="2:2" x14ac:dyDescent="0.3">
      <c r="B118">
        <f>I10</f>
        <v>23699037.199999999</v>
      </c>
    </row>
    <row r="119" spans="2:2" x14ac:dyDescent="0.3">
      <c r="B119">
        <f>J10</f>
        <v>28014538.5</v>
      </c>
    </row>
    <row r="120" spans="2:2" x14ac:dyDescent="0.3">
      <c r="B120">
        <f>K10</f>
        <v>28706157.699999999</v>
      </c>
    </row>
    <row r="121" spans="2:2" x14ac:dyDescent="0.3">
      <c r="B121">
        <f>L10</f>
        <v>41231129.799999997</v>
      </c>
    </row>
    <row r="122" spans="2:2" x14ac:dyDescent="0.3">
      <c r="B122">
        <f>M10</f>
        <v>48507698.899999999</v>
      </c>
    </row>
    <row r="123" spans="2:2" x14ac:dyDescent="0.3">
      <c r="B123">
        <f>B11</f>
        <v>1667039.6</v>
      </c>
    </row>
    <row r="124" spans="2:2" x14ac:dyDescent="0.3">
      <c r="B124">
        <f>C11</f>
        <v>1843676.6</v>
      </c>
    </row>
    <row r="125" spans="2:2" x14ac:dyDescent="0.3">
      <c r="B125">
        <f>D11</f>
        <v>2055155.4</v>
      </c>
    </row>
    <row r="126" spans="2:2" x14ac:dyDescent="0.3">
      <c r="B126">
        <f>E11</f>
        <v>2256729.6</v>
      </c>
    </row>
    <row r="127" spans="2:2" x14ac:dyDescent="0.3">
      <c r="B127">
        <f>F11</f>
        <v>2443819.5</v>
      </c>
    </row>
    <row r="128" spans="2:2" x14ac:dyDescent="0.3">
      <c r="B128">
        <f>G11</f>
        <v>2260917.2000000002</v>
      </c>
    </row>
    <row r="129" spans="2:2" x14ac:dyDescent="0.3">
      <c r="B129">
        <f>H11</f>
        <v>2463078.7000000002</v>
      </c>
    </row>
    <row r="130" spans="2:2" x14ac:dyDescent="0.3">
      <c r="B130">
        <f>I11</f>
        <v>4271508.8</v>
      </c>
    </row>
    <row r="131" spans="2:2" x14ac:dyDescent="0.3">
      <c r="B131">
        <f>J11</f>
        <v>2707665.6</v>
      </c>
    </row>
    <row r="132" spans="2:2" x14ac:dyDescent="0.3">
      <c r="B132">
        <f>K11</f>
        <v>1945147</v>
      </c>
    </row>
    <row r="133" spans="2:2" x14ac:dyDescent="0.3">
      <c r="B133">
        <f>L11</f>
        <v>2432390.1</v>
      </c>
    </row>
    <row r="134" spans="2:2" x14ac:dyDescent="0.3">
      <c r="B134">
        <f>M11</f>
        <v>3211854.3</v>
      </c>
    </row>
    <row r="135" spans="2:2" x14ac:dyDescent="0.3">
      <c r="B135">
        <f>B12</f>
        <v>342875</v>
      </c>
    </row>
    <row r="136" spans="2:2" x14ac:dyDescent="0.3">
      <c r="B136">
        <f>C12</f>
        <v>250562</v>
      </c>
    </row>
    <row r="137" spans="2:2" x14ac:dyDescent="0.3">
      <c r="B137">
        <f>D12</f>
        <v>112859.2</v>
      </c>
    </row>
    <row r="138" spans="2:2" x14ac:dyDescent="0.3">
      <c r="B138">
        <f>E12</f>
        <v>107874.1</v>
      </c>
    </row>
    <row r="139" spans="2:2" x14ac:dyDescent="0.3">
      <c r="B139">
        <f>F12</f>
        <v>99634.6</v>
      </c>
    </row>
    <row r="140" spans="2:2" x14ac:dyDescent="0.3">
      <c r="B140">
        <f>G12</f>
        <v>407488.6</v>
      </c>
    </row>
    <row r="141" spans="2:2" x14ac:dyDescent="0.3">
      <c r="B141">
        <f>H12</f>
        <v>304620.09999999998</v>
      </c>
    </row>
    <row r="142" spans="2:2" x14ac:dyDescent="0.3">
      <c r="B142">
        <f>I12</f>
        <v>318697.2</v>
      </c>
    </row>
    <row r="143" spans="2:2" x14ac:dyDescent="0.3">
      <c r="B143">
        <f>J12</f>
        <v>212676.2</v>
      </c>
    </row>
    <row r="144" spans="2:2" x14ac:dyDescent="0.3">
      <c r="B144">
        <f>K12</f>
        <v>306680.59999999998</v>
      </c>
    </row>
    <row r="145" spans="2:2" x14ac:dyDescent="0.3">
      <c r="B145">
        <f>L12</f>
        <v>281876.7</v>
      </c>
    </row>
    <row r="146" spans="2:2" x14ac:dyDescent="0.3">
      <c r="B146">
        <f>M12</f>
        <v>266016.5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E30F-724D-4209-9AB2-E89E14878000}">
  <dimension ref="A1:AD146"/>
  <sheetViews>
    <sheetView zoomScale="80" zoomScaleNormal="8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0" bestFit="1" customWidth="1"/>
    <col min="8" max="8" width="11" bestFit="1" customWidth="1"/>
    <col min="10" max="10" width="13.2187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7820004.5</v>
      </c>
      <c r="C2">
        <v>9281628.7999999989</v>
      </c>
      <c r="D2">
        <v>8806271.8999999985</v>
      </c>
      <c r="E2" s="2">
        <v>8881331.5999999996</v>
      </c>
      <c r="F2">
        <v>10993127.6</v>
      </c>
      <c r="G2">
        <v>12479427.899999999</v>
      </c>
      <c r="H2" s="3">
        <v>8980139.5999999996</v>
      </c>
      <c r="I2" s="3">
        <v>7968178.9000000004</v>
      </c>
      <c r="J2" s="3">
        <v>12718280.6</v>
      </c>
      <c r="K2" s="3">
        <v>13214025.699999999</v>
      </c>
      <c r="L2" s="3">
        <v>12704914.6</v>
      </c>
      <c r="M2" s="3">
        <v>14790455.6</v>
      </c>
      <c r="P2">
        <f t="shared" ref="P2:P12" si="0">B2/E$27*100</f>
        <v>0.32434843390280421</v>
      </c>
      <c r="Q2">
        <f t="shared" ref="Q2:Q12" si="1">C2/F$27*100</f>
        <v>0.32115635706234419</v>
      </c>
      <c r="R2">
        <f t="shared" ref="R2:R12" si="2">D2/G$27*100</f>
        <v>0.28490054661970449</v>
      </c>
      <c r="S2">
        <f t="shared" ref="S2:S12" si="3">E2/H$27*100</f>
        <v>0.27415206020228194</v>
      </c>
      <c r="T2">
        <f t="shared" ref="T2:T12" si="4">F2/I$27*100</f>
        <v>0.30243678174748628</v>
      </c>
      <c r="U2">
        <f t="shared" ref="U2:U12" si="5">G2/J$27*100</f>
        <v>0.30936671587046422</v>
      </c>
      <c r="V2">
        <f t="shared" ref="V2:V12" si="6">H2/K$27*100</f>
        <v>0.20037940951474903</v>
      </c>
      <c r="W2">
        <f t="shared" ref="W2:W12" si="7">I2/L$27*100</f>
        <v>0.17028640041688917</v>
      </c>
      <c r="X2">
        <f t="shared" ref="X2:X12" si="8">J2/M$27*100</f>
        <v>0.22722910044858396</v>
      </c>
      <c r="Y2">
        <f t="shared" ref="Y2:Y12" si="9">K2/N$27*100</f>
        <v>0.22131702449701426</v>
      </c>
      <c r="Z2">
        <f t="shared" ref="Z2:Z12" si="10">L2/O$27*100</f>
        <v>0.21043304482107647</v>
      </c>
      <c r="AA2">
        <f t="shared" ref="AA2:AA12" si="11">M2/P$27*100</f>
        <v>0.20058731185102616</v>
      </c>
    </row>
    <row r="3" spans="1:30" x14ac:dyDescent="0.3">
      <c r="A3" t="s">
        <v>3</v>
      </c>
      <c r="B3">
        <v>11921746.4</v>
      </c>
      <c r="C3">
        <v>12708625.5</v>
      </c>
      <c r="D3">
        <v>12721843</v>
      </c>
      <c r="E3">
        <v>13500485.699999999</v>
      </c>
      <c r="F3">
        <v>14800349.199999999</v>
      </c>
      <c r="G3">
        <v>14909615.899999999</v>
      </c>
      <c r="H3" s="3">
        <v>14640824.4</v>
      </c>
      <c r="I3" s="3">
        <v>16346235.800000001</v>
      </c>
      <c r="J3" s="3">
        <v>17636805.800000001</v>
      </c>
      <c r="K3" s="3">
        <v>17125262.600000001</v>
      </c>
      <c r="L3" s="2">
        <v>16304602</v>
      </c>
      <c r="M3" s="3">
        <v>18200346.399999999</v>
      </c>
      <c r="P3">
        <f t="shared" si="0"/>
        <v>0.49447538990884143</v>
      </c>
      <c r="Q3">
        <f t="shared" si="1"/>
        <v>0.43973487378094817</v>
      </c>
      <c r="R3">
        <f t="shared" si="2"/>
        <v>0.41157711979232225</v>
      </c>
      <c r="S3">
        <f t="shared" si="3"/>
        <v>0.41673772977764356</v>
      </c>
      <c r="T3">
        <f t="shared" si="4"/>
        <v>0.40717893429955121</v>
      </c>
      <c r="U3">
        <f t="shared" si="5"/>
        <v>0.36961140709607815</v>
      </c>
      <c r="V3">
        <f t="shared" si="6"/>
        <v>0.32668977084511358</v>
      </c>
      <c r="W3">
        <f t="shared" si="7"/>
        <v>0.34933222379679363</v>
      </c>
      <c r="X3">
        <f t="shared" si="8"/>
        <v>0.31510513431511872</v>
      </c>
      <c r="Y3">
        <f t="shared" si="9"/>
        <v>0.28682494255796726</v>
      </c>
      <c r="Z3">
        <f t="shared" si="10"/>
        <v>0.27005510477463684</v>
      </c>
      <c r="AA3">
        <f t="shared" si="11"/>
        <v>0.24683205560844934</v>
      </c>
    </row>
    <row r="4" spans="1:30" x14ac:dyDescent="0.3">
      <c r="A4" t="s">
        <v>2</v>
      </c>
      <c r="B4">
        <v>9232575.9000000004</v>
      </c>
      <c r="C4">
        <v>11070818.5</v>
      </c>
      <c r="D4">
        <v>12394535.600000001</v>
      </c>
      <c r="E4">
        <v>11475985.800000001</v>
      </c>
      <c r="F4">
        <v>12903676.9</v>
      </c>
      <c r="G4">
        <v>14423055</v>
      </c>
      <c r="H4" s="3">
        <v>14443811.4</v>
      </c>
      <c r="I4" s="3">
        <v>14214323.199999999</v>
      </c>
      <c r="J4" s="3">
        <v>16943004.5</v>
      </c>
      <c r="K4" s="3">
        <v>16651545.1</v>
      </c>
      <c r="L4" s="3">
        <v>16061564.4</v>
      </c>
      <c r="M4" s="3">
        <v>17263294.399999999</v>
      </c>
      <c r="P4">
        <f t="shared" si="0"/>
        <v>0.38293731596366393</v>
      </c>
      <c r="Q4">
        <f t="shared" si="1"/>
        <v>0.38306463399596485</v>
      </c>
      <c r="R4">
        <f t="shared" si="2"/>
        <v>0.40098806937103404</v>
      </c>
      <c r="S4">
        <f t="shared" si="3"/>
        <v>0.35424475648698145</v>
      </c>
      <c r="T4">
        <f t="shared" si="4"/>
        <v>0.35499874615713373</v>
      </c>
      <c r="U4">
        <f t="shared" si="5"/>
        <v>0.35754949617274351</v>
      </c>
      <c r="V4">
        <f t="shared" si="6"/>
        <v>0.32229369791471846</v>
      </c>
      <c r="W4">
        <f t="shared" si="7"/>
        <v>0.30377153455857736</v>
      </c>
      <c r="X4">
        <f t="shared" si="8"/>
        <v>0.30270944575883241</v>
      </c>
      <c r="Y4">
        <f t="shared" si="9"/>
        <v>0.27889081635506724</v>
      </c>
      <c r="Z4">
        <f t="shared" si="10"/>
        <v>0.26602964346425489</v>
      </c>
      <c r="AA4">
        <f t="shared" si="11"/>
        <v>0.23412381004604571</v>
      </c>
    </row>
    <row r="5" spans="1:30" x14ac:dyDescent="0.3">
      <c r="A5" t="s">
        <v>4</v>
      </c>
      <c r="B5">
        <v>23140968.5</v>
      </c>
      <c r="C5">
        <v>21532830.800000001</v>
      </c>
      <c r="D5">
        <v>21471482.199999999</v>
      </c>
      <c r="E5" s="2">
        <v>21075358.100000001</v>
      </c>
      <c r="F5">
        <v>23751724.400000002</v>
      </c>
      <c r="G5">
        <v>36153461.899999999</v>
      </c>
      <c r="H5" s="3">
        <v>42716333.600000001</v>
      </c>
      <c r="I5" s="3">
        <v>40514201.600000001</v>
      </c>
      <c r="J5" s="3">
        <v>54951407.600000001</v>
      </c>
      <c r="K5" s="3">
        <v>76363352.5</v>
      </c>
      <c r="L5" s="3">
        <v>67040549.299999997</v>
      </c>
      <c r="M5" s="3">
        <v>101768326.09999999</v>
      </c>
      <c r="P5">
        <f t="shared" si="0"/>
        <v>0.95981234946464866</v>
      </c>
      <c r="Q5">
        <f t="shared" si="1"/>
        <v>0.74506378632248726</v>
      </c>
      <c r="R5">
        <f t="shared" si="2"/>
        <v>0.69464548505653745</v>
      </c>
      <c r="S5">
        <f t="shared" si="3"/>
        <v>0.65056154897041008</v>
      </c>
      <c r="T5">
        <f t="shared" si="4"/>
        <v>0.653444165288252</v>
      </c>
      <c r="U5">
        <f t="shared" si="5"/>
        <v>0.89624924034786524</v>
      </c>
      <c r="V5">
        <f t="shared" si="6"/>
        <v>0.95315597358898907</v>
      </c>
      <c r="W5">
        <f t="shared" si="7"/>
        <v>0.8658211170720792</v>
      </c>
      <c r="X5">
        <f t="shared" si="8"/>
        <v>0.98178042378869057</v>
      </c>
      <c r="Y5">
        <f t="shared" si="9"/>
        <v>1.2789826764084951</v>
      </c>
      <c r="Z5">
        <f t="shared" si="10"/>
        <v>1.110400766934434</v>
      </c>
      <c r="AA5">
        <f t="shared" si="11"/>
        <v>1.3801762106623425</v>
      </c>
    </row>
    <row r="6" spans="1:30" x14ac:dyDescent="0.3">
      <c r="A6" t="s">
        <v>16</v>
      </c>
      <c r="B6">
        <v>40062845.200000003</v>
      </c>
      <c r="C6">
        <v>46132530.099999994</v>
      </c>
      <c r="D6">
        <v>49515075.700000003</v>
      </c>
      <c r="E6" s="2">
        <v>49542371.700000003</v>
      </c>
      <c r="F6">
        <v>62687006.799999997</v>
      </c>
      <c r="G6">
        <v>70931066.099999994</v>
      </c>
      <c r="H6" s="3">
        <v>69461623.700000003</v>
      </c>
      <c r="I6" s="3">
        <v>66854534.299999997</v>
      </c>
      <c r="J6" s="3">
        <v>70579121.799999997</v>
      </c>
      <c r="K6" s="2">
        <v>77129758</v>
      </c>
      <c r="L6" s="3">
        <v>99206549.299999997</v>
      </c>
      <c r="M6" s="3">
        <v>132668267.2</v>
      </c>
      <c r="P6">
        <f t="shared" si="0"/>
        <v>1.6616769336015702</v>
      </c>
      <c r="Q6">
        <f t="shared" si="1"/>
        <v>1.5962451880196868</v>
      </c>
      <c r="R6">
        <f t="shared" si="2"/>
        <v>1.6019119433328024</v>
      </c>
      <c r="S6">
        <f t="shared" si="3"/>
        <v>1.5292913135753463</v>
      </c>
      <c r="T6">
        <f t="shared" si="4"/>
        <v>1.7246098911809944</v>
      </c>
      <c r="U6">
        <f t="shared" si="5"/>
        <v>1.7583907810828265</v>
      </c>
      <c r="V6">
        <f t="shared" si="6"/>
        <v>1.5499401747542654</v>
      </c>
      <c r="W6">
        <f t="shared" si="7"/>
        <v>1.4287352405572182</v>
      </c>
      <c r="X6">
        <f t="shared" si="8"/>
        <v>1.2609904484309808</v>
      </c>
      <c r="Y6">
        <f t="shared" si="9"/>
        <v>1.2918189299975997</v>
      </c>
      <c r="Z6">
        <f t="shared" si="10"/>
        <v>1.6431701347596017</v>
      </c>
      <c r="AA6">
        <f t="shared" si="11"/>
        <v>1.7992394423320988</v>
      </c>
    </row>
    <row r="7" spans="1:30" x14ac:dyDescent="0.3">
      <c r="A7" t="s">
        <v>17</v>
      </c>
      <c r="B7">
        <v>26013591.199999999</v>
      </c>
      <c r="C7">
        <v>31053020.299999997</v>
      </c>
      <c r="D7">
        <v>28399081.800000001</v>
      </c>
      <c r="E7" s="2">
        <v>33355559.5</v>
      </c>
      <c r="F7">
        <v>30297022</v>
      </c>
      <c r="G7">
        <v>43446942.299999997</v>
      </c>
      <c r="H7" s="3">
        <v>40843184.899999999</v>
      </c>
      <c r="I7" s="3">
        <v>42985674.399999999</v>
      </c>
      <c r="J7" s="3">
        <v>45843955.899999999</v>
      </c>
      <c r="K7" s="3">
        <v>46351680.700000003</v>
      </c>
      <c r="L7" s="3">
        <v>60952428.899999999</v>
      </c>
      <c r="M7" s="3">
        <v>67301841.799999997</v>
      </c>
      <c r="P7">
        <f t="shared" si="0"/>
        <v>1.0789594259066948</v>
      </c>
      <c r="Q7">
        <f t="shared" si="1"/>
        <v>1.0744746520493282</v>
      </c>
      <c r="R7">
        <f t="shared" si="2"/>
        <v>0.9187672172963115</v>
      </c>
      <c r="S7">
        <f t="shared" si="3"/>
        <v>1.0296311147896784</v>
      </c>
      <c r="T7">
        <f t="shared" si="4"/>
        <v>0.83351473426113887</v>
      </c>
      <c r="U7">
        <f t="shared" si="5"/>
        <v>1.0770556119775774</v>
      </c>
      <c r="V7">
        <f t="shared" si="6"/>
        <v>0.91135924801923063</v>
      </c>
      <c r="W7">
        <f t="shared" si="7"/>
        <v>0.91863848125553782</v>
      </c>
      <c r="X7">
        <f t="shared" si="8"/>
        <v>0.81906361306115172</v>
      </c>
      <c r="Y7">
        <f t="shared" si="9"/>
        <v>0.77632784178402847</v>
      </c>
      <c r="Z7">
        <f t="shared" si="10"/>
        <v>1.0095624887291392</v>
      </c>
      <c r="AA7">
        <f t="shared" si="11"/>
        <v>0.91274372435728257</v>
      </c>
    </row>
    <row r="8" spans="1:30" x14ac:dyDescent="0.3">
      <c r="A8" t="s">
        <v>18</v>
      </c>
      <c r="B8">
        <v>12315406.6</v>
      </c>
      <c r="C8">
        <v>15974317.199999999</v>
      </c>
      <c r="D8">
        <v>14768169.300000001</v>
      </c>
      <c r="E8" s="2">
        <v>11110463.5</v>
      </c>
      <c r="F8">
        <v>18035333.199999999</v>
      </c>
      <c r="G8">
        <v>21215283.900000002</v>
      </c>
      <c r="H8" s="3">
        <v>16829211.899999999</v>
      </c>
      <c r="I8" s="3">
        <v>15879986.800000001</v>
      </c>
      <c r="J8" s="3">
        <v>19239603.899999999</v>
      </c>
      <c r="K8" s="3">
        <v>17044075.300000001</v>
      </c>
      <c r="L8" s="3">
        <v>21923481.399999999</v>
      </c>
      <c r="M8" s="3">
        <v>31529251.300000001</v>
      </c>
      <c r="P8">
        <f t="shared" si="0"/>
        <v>0.51080313874323979</v>
      </c>
      <c r="Q8">
        <f t="shared" si="1"/>
        <v>0.55273202894198337</v>
      </c>
      <c r="R8">
        <f t="shared" si="2"/>
        <v>0.47777987710580905</v>
      </c>
      <c r="S8">
        <f t="shared" si="3"/>
        <v>0.34296168587233655</v>
      </c>
      <c r="T8">
        <f t="shared" si="4"/>
        <v>0.49617800586173433</v>
      </c>
      <c r="U8">
        <f t="shared" si="5"/>
        <v>0.52592977490599035</v>
      </c>
      <c r="V8">
        <f t="shared" si="6"/>
        <v>0.37552061474863796</v>
      </c>
      <c r="W8">
        <f t="shared" si="7"/>
        <v>0.33936810716432514</v>
      </c>
      <c r="X8">
        <f t="shared" si="8"/>
        <v>0.34374126697472518</v>
      </c>
      <c r="Y8">
        <f t="shared" si="9"/>
        <v>0.28546516529773791</v>
      </c>
      <c r="Z8">
        <f t="shared" si="10"/>
        <v>0.3631212872599896</v>
      </c>
      <c r="AA8">
        <f t="shared" si="11"/>
        <v>0.42759790056382518</v>
      </c>
    </row>
    <row r="9" spans="1:30" x14ac:dyDescent="0.3">
      <c r="A9" t="s">
        <v>19</v>
      </c>
      <c r="B9">
        <v>3889637.4</v>
      </c>
      <c r="C9">
        <v>4185161.5</v>
      </c>
      <c r="D9">
        <v>3889555.6999999997</v>
      </c>
      <c r="E9" s="2">
        <v>4014871.5999999996</v>
      </c>
      <c r="F9">
        <v>4253933.7</v>
      </c>
      <c r="G9">
        <v>7489693.1999999993</v>
      </c>
      <c r="H9" s="3">
        <v>9839583.5999999996</v>
      </c>
      <c r="I9" s="3">
        <v>11113539.5</v>
      </c>
      <c r="J9" s="3">
        <v>10563147.4</v>
      </c>
      <c r="K9" s="3">
        <v>11561499.300000001</v>
      </c>
      <c r="L9" s="3">
        <v>12550243.9</v>
      </c>
      <c r="M9" s="3">
        <v>16903632.899999999</v>
      </c>
      <c r="P9">
        <f t="shared" si="0"/>
        <v>0.16132954899703386</v>
      </c>
      <c r="Q9">
        <f t="shared" si="1"/>
        <v>0.14481199905964523</v>
      </c>
      <c r="R9">
        <f t="shared" si="2"/>
        <v>0.12583492283923092</v>
      </c>
      <c r="S9">
        <f t="shared" si="3"/>
        <v>0.12393246532846855</v>
      </c>
      <c r="T9">
        <f t="shared" si="4"/>
        <v>0.11703184615042372</v>
      </c>
      <c r="U9">
        <f t="shared" si="5"/>
        <v>0.18567051364280471</v>
      </c>
      <c r="V9">
        <f t="shared" si="6"/>
        <v>0.21955671509149019</v>
      </c>
      <c r="W9">
        <f t="shared" si="7"/>
        <v>0.23750528961465892</v>
      </c>
      <c r="X9">
        <f t="shared" si="8"/>
        <v>0.18872476218269621</v>
      </c>
      <c r="Y9">
        <f t="shared" si="9"/>
        <v>0.19363944659198853</v>
      </c>
      <c r="Z9">
        <f t="shared" si="10"/>
        <v>0.20787121521652269</v>
      </c>
      <c r="AA9">
        <f t="shared" si="11"/>
        <v>0.22924610137956569</v>
      </c>
    </row>
    <row r="10" spans="1:30" x14ac:dyDescent="0.3">
      <c r="A10" t="s">
        <v>20</v>
      </c>
      <c r="B10">
        <v>15503265.300000001</v>
      </c>
      <c r="C10">
        <v>17311884.300000001</v>
      </c>
      <c r="D10">
        <v>18721171.5</v>
      </c>
      <c r="E10" s="2">
        <v>23453699.5</v>
      </c>
      <c r="F10">
        <v>28150395.5</v>
      </c>
      <c r="G10">
        <v>45427716</v>
      </c>
      <c r="H10" s="3">
        <v>44336379.700000003</v>
      </c>
      <c r="I10" s="3">
        <v>32969082.300000001</v>
      </c>
      <c r="J10" s="3">
        <v>36545267.700000003</v>
      </c>
      <c r="K10" s="3">
        <v>39016227.100000001</v>
      </c>
      <c r="L10" s="3">
        <v>30709228.899999999</v>
      </c>
      <c r="M10" s="2">
        <v>27663746</v>
      </c>
      <c r="P10">
        <f t="shared" si="0"/>
        <v>0.64302518245797535</v>
      </c>
      <c r="Q10">
        <f t="shared" si="1"/>
        <v>0.59901357999501037</v>
      </c>
      <c r="R10">
        <f t="shared" si="2"/>
        <v>0.60566742138761731</v>
      </c>
      <c r="S10">
        <f t="shared" si="3"/>
        <v>0.72397702584263723</v>
      </c>
      <c r="T10">
        <f t="shared" si="4"/>
        <v>0.77445794588420136</v>
      </c>
      <c r="U10">
        <f t="shared" si="5"/>
        <v>1.1261592615488523</v>
      </c>
      <c r="V10">
        <f t="shared" si="6"/>
        <v>0.98930506428961373</v>
      </c>
      <c r="W10">
        <f t="shared" si="7"/>
        <v>0.70457584102625681</v>
      </c>
      <c r="X10">
        <f t="shared" si="8"/>
        <v>0.65293010637960702</v>
      </c>
      <c r="Y10">
        <f t="shared" si="9"/>
        <v>0.6534689340638844</v>
      </c>
      <c r="Z10">
        <f t="shared" si="10"/>
        <v>0.50864069102317278</v>
      </c>
      <c r="AA10">
        <f t="shared" si="11"/>
        <v>0.37517413904880503</v>
      </c>
    </row>
    <row r="11" spans="1:30" x14ac:dyDescent="0.3">
      <c r="A11" t="s">
        <v>21</v>
      </c>
      <c r="B11">
        <v>4024206.9</v>
      </c>
      <c r="C11">
        <v>4539997.7</v>
      </c>
      <c r="D11">
        <v>3788046.3</v>
      </c>
      <c r="E11" s="2">
        <v>2641268.6</v>
      </c>
      <c r="F11">
        <v>4152374</v>
      </c>
      <c r="G11">
        <v>4922430.4000000004</v>
      </c>
      <c r="H11" s="3">
        <v>4525668.4000000004</v>
      </c>
      <c r="I11" s="2">
        <v>4224812</v>
      </c>
      <c r="J11" s="3">
        <v>4131391.2</v>
      </c>
      <c r="K11" s="3">
        <v>1829877.2</v>
      </c>
      <c r="L11" s="3">
        <v>2114875.7999999998</v>
      </c>
      <c r="M11" s="3">
        <v>2924729.4</v>
      </c>
      <c r="P11">
        <f t="shared" si="0"/>
        <v>0.16691105557750749</v>
      </c>
      <c r="Q11">
        <f t="shared" si="1"/>
        <v>0.15708979036130186</v>
      </c>
      <c r="R11">
        <f t="shared" si="2"/>
        <v>0.12255089029112867</v>
      </c>
      <c r="S11">
        <f t="shared" si="3"/>
        <v>8.1531605940442203E-2</v>
      </c>
      <c r="T11">
        <f t="shared" si="4"/>
        <v>0.11423779245243516</v>
      </c>
      <c r="U11">
        <f t="shared" si="5"/>
        <v>0.12202771947173441</v>
      </c>
      <c r="V11">
        <f t="shared" si="6"/>
        <v>0.10098403833850859</v>
      </c>
      <c r="W11">
        <f t="shared" si="7"/>
        <v>9.0287634972412378E-2</v>
      </c>
      <c r="X11">
        <f t="shared" si="8"/>
        <v>7.3812831742145701E-2</v>
      </c>
      <c r="Y11">
        <f t="shared" si="9"/>
        <v>3.0647963481630576E-2</v>
      </c>
      <c r="Z11">
        <f t="shared" si="10"/>
        <v>3.5028944941700738E-2</v>
      </c>
      <c r="AA11">
        <f t="shared" si="11"/>
        <v>3.9665012634070899E-2</v>
      </c>
    </row>
    <row r="12" spans="1:30" x14ac:dyDescent="0.3">
      <c r="A12" t="s">
        <v>22</v>
      </c>
      <c r="B12">
        <v>983594.5</v>
      </c>
      <c r="C12">
        <v>1283823.5</v>
      </c>
      <c r="D12">
        <v>1416754</v>
      </c>
      <c r="E12" s="2">
        <v>1396516.9</v>
      </c>
      <c r="F12">
        <v>1304750.3999999999</v>
      </c>
      <c r="G12">
        <v>435954.80000000005</v>
      </c>
      <c r="H12" s="3">
        <v>746833.1</v>
      </c>
      <c r="I12" s="3">
        <v>2044290.1</v>
      </c>
      <c r="J12" s="3">
        <v>1978594.7</v>
      </c>
      <c r="K12" s="3">
        <v>3208547.7</v>
      </c>
      <c r="L12" s="3">
        <v>2527389.7000000002</v>
      </c>
      <c r="M12" s="3">
        <v>2698226.7</v>
      </c>
      <c r="P12">
        <f t="shared" si="0"/>
        <v>4.0796311008569341E-2</v>
      </c>
      <c r="Q12">
        <f t="shared" si="1"/>
        <v>4.4421953005816014E-2</v>
      </c>
      <c r="R12">
        <f t="shared" si="2"/>
        <v>4.5834831539286545E-2</v>
      </c>
      <c r="S12">
        <f t="shared" si="3"/>
        <v>4.3108173693492555E-2</v>
      </c>
      <c r="T12">
        <f t="shared" si="4"/>
        <v>3.5895563693788601E-2</v>
      </c>
      <c r="U12">
        <f t="shared" si="5"/>
        <v>1.0807378817739318E-2</v>
      </c>
      <c r="V12">
        <f t="shared" si="6"/>
        <v>1.6664548910138272E-2</v>
      </c>
      <c r="W12">
        <f t="shared" si="7"/>
        <v>4.3688125844775202E-2</v>
      </c>
      <c r="X12">
        <f t="shared" si="8"/>
        <v>3.5350241748348894E-2</v>
      </c>
      <c r="Y12">
        <f t="shared" si="9"/>
        <v>5.3738826156569303E-2</v>
      </c>
      <c r="Z12">
        <f t="shared" si="10"/>
        <v>4.1861462809079174E-2</v>
      </c>
      <c r="AA12">
        <f t="shared" si="11"/>
        <v>3.6593195987665535E-2</v>
      </c>
    </row>
    <row r="15" spans="1:30" x14ac:dyDescent="0.3">
      <c r="B15">
        <f>B2</f>
        <v>7820004.5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9281628.7999999989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S26" si="12">B2/E16*100</f>
        <v>5.8565581083972269</v>
      </c>
      <c r="T16">
        <f t="shared" ref="T16:T26" si="13">C2/F16*100</f>
        <v>6.0417776628149404</v>
      </c>
      <c r="U16">
        <f t="shared" ref="U16:U26" si="14">D2/G16*100</f>
        <v>5.3456297921118647</v>
      </c>
      <c r="V16">
        <f t="shared" ref="V16:V26" si="15">E2/H16*100</f>
        <v>5.0208538105732021</v>
      </c>
      <c r="W16">
        <f t="shared" ref="W16:W26" si="16">F2/I16*100</f>
        <v>5.8946637477346986</v>
      </c>
      <c r="X16">
        <f t="shared" ref="X16:X26" si="17">G2/J16*100</f>
        <v>6.152854184389648</v>
      </c>
      <c r="Y16">
        <f t="shared" ref="Y16:Y26" si="18">H2/K16*100</f>
        <v>4.0677451900999406</v>
      </c>
      <c r="Z16">
        <f t="shared" ref="Z16:Z26" si="19">I2/L16*100</f>
        <v>3.5478129476286138</v>
      </c>
      <c r="AA16">
        <f t="shared" ref="AA16:AA26" si="20">J2/M16*100</f>
        <v>4.9185365327191164</v>
      </c>
      <c r="AB16">
        <f t="shared" ref="AB16:AB26" si="21">K2/N16*100</f>
        <v>4.6285330444974599</v>
      </c>
      <c r="AC16">
        <f t="shared" ref="AC16:AC26" si="22">L2/O16*100</f>
        <v>4.1958051121917528</v>
      </c>
      <c r="AD16">
        <f t="shared" ref="AD16:AD26" si="23">M2/P16*100</f>
        <v>4.3223592908651618</v>
      </c>
    </row>
    <row r="17" spans="2:30" x14ac:dyDescent="0.3">
      <c r="B17">
        <f>D2</f>
        <v>8806271.8999999985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2"/>
        <v>3.0819471525744713</v>
      </c>
      <c r="T17">
        <f t="shared" si="13"/>
        <v>2.6104804847751995</v>
      </c>
      <c r="U17">
        <f t="shared" si="14"/>
        <v>2.3502093652083498</v>
      </c>
      <c r="V17">
        <f t="shared" si="15"/>
        <v>2.3673236317507791</v>
      </c>
      <c r="W17">
        <f t="shared" si="16"/>
        <v>2.2488134450767649</v>
      </c>
      <c r="X17">
        <f t="shared" si="17"/>
        <v>1.9943260713314381</v>
      </c>
      <c r="Y17">
        <f t="shared" si="18"/>
        <v>1.6460549566697413</v>
      </c>
      <c r="Z17">
        <f t="shared" si="19"/>
        <v>1.7352146157327348</v>
      </c>
      <c r="AA17">
        <f t="shared" si="20"/>
        <v>1.5652468514890396</v>
      </c>
      <c r="AB17">
        <f t="shared" si="21"/>
        <v>1.3949285622626204</v>
      </c>
      <c r="AC17">
        <f t="shared" si="22"/>
        <v>1.4381910340093611</v>
      </c>
      <c r="AD17">
        <f t="shared" si="23"/>
        <v>1.1265887690641347</v>
      </c>
    </row>
    <row r="18" spans="2:30" x14ac:dyDescent="0.3">
      <c r="B18">
        <f>E2</f>
        <v>8881331.5999999996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2"/>
        <v>5.5370254293201508</v>
      </c>
      <c r="T18">
        <f t="shared" si="13"/>
        <v>5.4303586896311513</v>
      </c>
      <c r="U18">
        <f t="shared" si="14"/>
        <v>5.5340461661713265</v>
      </c>
      <c r="V18">
        <f t="shared" si="15"/>
        <v>5.0061135689010019</v>
      </c>
      <c r="W18">
        <f t="shared" si="16"/>
        <v>5.4946477858738723</v>
      </c>
      <c r="X18">
        <f t="shared" si="17"/>
        <v>5.8235863220688664</v>
      </c>
      <c r="Y18">
        <f t="shared" si="18"/>
        <v>5.1743841732966738</v>
      </c>
      <c r="Z18">
        <f t="shared" si="19"/>
        <v>4.6361662418874028</v>
      </c>
      <c r="AA18">
        <f t="shared" si="20"/>
        <v>4.9855992197996866</v>
      </c>
      <c r="AB18">
        <f t="shared" si="21"/>
        <v>4.5067935356812647</v>
      </c>
      <c r="AC18">
        <f t="shared" si="22"/>
        <v>3.799444606811381</v>
      </c>
      <c r="AD18">
        <f t="shared" si="23"/>
        <v>3.541748980203363</v>
      </c>
    </row>
    <row r="19" spans="2:30" x14ac:dyDescent="0.3">
      <c r="B19">
        <f>F2</f>
        <v>10993127.6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2"/>
        <v>22.440114534360848</v>
      </c>
      <c r="T19">
        <f t="shared" si="13"/>
        <v>18.826371166410922</v>
      </c>
      <c r="U19">
        <f t="shared" si="14"/>
        <v>16.85191690845209</v>
      </c>
      <c r="V19">
        <f t="shared" si="15"/>
        <v>15.802886542275887</v>
      </c>
      <c r="W19">
        <f t="shared" si="16"/>
        <v>16.294941847770307</v>
      </c>
      <c r="X19">
        <f t="shared" si="17"/>
        <v>20.611440687084716</v>
      </c>
      <c r="Y19">
        <f t="shared" si="18"/>
        <v>19.062049198312259</v>
      </c>
      <c r="Z19">
        <f t="shared" si="19"/>
        <v>17.756366514980115</v>
      </c>
      <c r="AA19">
        <f t="shared" si="20"/>
        <v>20.882058779596509</v>
      </c>
      <c r="AB19">
        <f t="shared" si="21"/>
        <v>27.337274319107625</v>
      </c>
      <c r="AC19">
        <f t="shared" si="22"/>
        <v>22.616025704602848</v>
      </c>
      <c r="AD19">
        <f t="shared" si="23"/>
        <v>30.153139011459849</v>
      </c>
    </row>
    <row r="20" spans="2:30" x14ac:dyDescent="0.3">
      <c r="B20">
        <f>G2</f>
        <v>12479427.899999999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2"/>
        <v>8.5117101957883641</v>
      </c>
      <c r="T20">
        <f t="shared" si="13"/>
        <v>8.3919627310530576</v>
      </c>
      <c r="U20">
        <f t="shared" si="14"/>
        <v>8.8817976128039362</v>
      </c>
      <c r="V20">
        <f t="shared" si="15"/>
        <v>8.5791538025680723</v>
      </c>
      <c r="W20">
        <f t="shared" si="16"/>
        <v>9.7579020053765184</v>
      </c>
      <c r="X20">
        <f t="shared" si="17"/>
        <v>9.8843494428634919</v>
      </c>
      <c r="Y20">
        <f t="shared" si="18"/>
        <v>8.0693930882156923</v>
      </c>
      <c r="Z20">
        <f t="shared" si="19"/>
        <v>7.3769297098842586</v>
      </c>
      <c r="AA20">
        <f t="shared" si="20"/>
        <v>7.3102232011334314</v>
      </c>
      <c r="AB20">
        <f t="shared" si="21"/>
        <v>7.2129007056891155</v>
      </c>
      <c r="AC20">
        <f t="shared" si="22"/>
        <v>8.9725068842610511</v>
      </c>
      <c r="AD20">
        <f t="shared" si="23"/>
        <v>10.135983066602925</v>
      </c>
    </row>
    <row r="21" spans="2:30" x14ac:dyDescent="0.3">
      <c r="B21">
        <f>H2</f>
        <v>8980139.5999999996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2"/>
        <v>7.35698602273939</v>
      </c>
      <c r="T21">
        <f t="shared" si="13"/>
        <v>7.7711379288649445</v>
      </c>
      <c r="U21">
        <f t="shared" si="14"/>
        <v>6.4838924810780378</v>
      </c>
      <c r="V21">
        <f t="shared" si="15"/>
        <v>6.6969992335801951</v>
      </c>
      <c r="W21">
        <f t="shared" si="16"/>
        <v>5.6174416051924316</v>
      </c>
      <c r="X21">
        <f t="shared" si="17"/>
        <v>7.2922963503846177</v>
      </c>
      <c r="Y21">
        <f t="shared" si="18"/>
        <v>6.0718876028193547</v>
      </c>
      <c r="Z21">
        <f t="shared" si="19"/>
        <v>6.158838647325096</v>
      </c>
      <c r="AA21">
        <f t="shared" si="20"/>
        <v>6.0195122722648762</v>
      </c>
      <c r="AB21">
        <f t="shared" si="21"/>
        <v>5.7564313384796426</v>
      </c>
      <c r="AC21">
        <f t="shared" si="22"/>
        <v>7.1130921614908003</v>
      </c>
      <c r="AD21">
        <f t="shared" si="23"/>
        <v>6.8175406401839194</v>
      </c>
    </row>
    <row r="22" spans="2:30" x14ac:dyDescent="0.3">
      <c r="B22">
        <f>I2</f>
        <v>7968178.9000000004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2"/>
        <v>6.8920676966984669</v>
      </c>
      <c r="T22">
        <f t="shared" si="13"/>
        <v>7.0870426218817606</v>
      </c>
      <c r="U22">
        <f t="shared" si="14"/>
        <v>6.4375387766214969</v>
      </c>
      <c r="V22">
        <f t="shared" si="15"/>
        <v>5.2730983157828595</v>
      </c>
      <c r="W22">
        <f t="shared" si="16"/>
        <v>7.7720771737827503</v>
      </c>
      <c r="X22">
        <f t="shared" si="17"/>
        <v>7.6484435163005502</v>
      </c>
      <c r="Y22">
        <f t="shared" si="18"/>
        <v>5.6562880377136002</v>
      </c>
      <c r="Z22">
        <f t="shared" si="19"/>
        <v>5.3078196614027053</v>
      </c>
      <c r="AA22">
        <f t="shared" si="20"/>
        <v>5.7575269063681729</v>
      </c>
      <c r="AB22">
        <f t="shared" si="21"/>
        <v>4.3082237526229461</v>
      </c>
      <c r="AC22">
        <f t="shared" si="22"/>
        <v>4.8792849414949275</v>
      </c>
      <c r="AD22">
        <f t="shared" si="23"/>
        <v>5.9382956904839812</v>
      </c>
    </row>
    <row r="23" spans="2:30" x14ac:dyDescent="0.3">
      <c r="B23">
        <f>J2</f>
        <v>12718280.6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2"/>
        <v>6.5240772204938109</v>
      </c>
      <c r="T23">
        <f t="shared" si="13"/>
        <v>5.7986949831819601</v>
      </c>
      <c r="U23">
        <f t="shared" si="14"/>
        <v>4.9600371721375662</v>
      </c>
      <c r="V23">
        <f t="shared" si="15"/>
        <v>4.515866742590843</v>
      </c>
      <c r="W23">
        <f t="shared" si="16"/>
        <v>4.3883571949538913</v>
      </c>
      <c r="X23">
        <f t="shared" si="17"/>
        <v>5.9537319842279031</v>
      </c>
      <c r="Y23">
        <f t="shared" si="18"/>
        <v>6.3943294537511406</v>
      </c>
      <c r="Z23">
        <f t="shared" si="19"/>
        <v>6.8665185760319938</v>
      </c>
      <c r="AA23">
        <f t="shared" si="20"/>
        <v>5.9891763321724909</v>
      </c>
      <c r="AB23">
        <f t="shared" si="21"/>
        <v>5.392114961899674</v>
      </c>
      <c r="AC23">
        <f t="shared" si="22"/>
        <v>4.4013392343771809</v>
      </c>
      <c r="AD23">
        <f t="shared" si="23"/>
        <v>5.3712189448434984</v>
      </c>
    </row>
    <row r="24" spans="2:30" x14ac:dyDescent="0.3">
      <c r="B24">
        <f>K2</f>
        <v>13214025.699999999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2"/>
        <v>3.1791166674324232</v>
      </c>
      <c r="T24">
        <f t="shared" si="13"/>
        <v>2.8841226631510666</v>
      </c>
      <c r="U24">
        <f t="shared" si="14"/>
        <v>2.916586444786323</v>
      </c>
      <c r="V24">
        <f t="shared" si="15"/>
        <v>3.4914661586855655</v>
      </c>
      <c r="W24">
        <f t="shared" si="16"/>
        <v>3.5224742243904719</v>
      </c>
      <c r="X24">
        <f t="shared" si="17"/>
        <v>5.4242362887351829</v>
      </c>
      <c r="Y24">
        <f t="shared" si="18"/>
        <v>5.8145284248477509</v>
      </c>
      <c r="Z24">
        <f t="shared" si="19"/>
        <v>4.2025416255151242</v>
      </c>
      <c r="AA24">
        <f t="shared" si="20"/>
        <v>2.9635349755204627</v>
      </c>
      <c r="AB24">
        <f t="shared" si="21"/>
        <v>3.3283876410630251</v>
      </c>
      <c r="AC24">
        <f t="shared" si="22"/>
        <v>3.0657436331297188</v>
      </c>
      <c r="AD24">
        <f t="shared" si="23"/>
        <v>2.2411494071901803</v>
      </c>
    </row>
    <row r="25" spans="2:30" x14ac:dyDescent="0.3">
      <c r="B25">
        <f>L2</f>
        <v>12704914.6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2"/>
        <v>12.752637468883215</v>
      </c>
      <c r="T25">
        <f t="shared" si="13"/>
        <v>11.503267000428471</v>
      </c>
      <c r="U25">
        <f t="shared" si="14"/>
        <v>8.8622483735937596</v>
      </c>
      <c r="V25">
        <f t="shared" si="15"/>
        <v>6.8731653282900558</v>
      </c>
      <c r="W25">
        <f t="shared" si="16"/>
        <v>9.898839444634346</v>
      </c>
      <c r="X25">
        <f t="shared" si="17"/>
        <v>11.048042350226307</v>
      </c>
      <c r="Y25">
        <f t="shared" si="18"/>
        <v>9.319133124176842</v>
      </c>
      <c r="Z25">
        <f t="shared" si="19"/>
        <v>7.6442232423630223</v>
      </c>
      <c r="AA25">
        <f t="shared" si="20"/>
        <v>7.5697333580205557</v>
      </c>
      <c r="AB25">
        <f t="shared" si="21"/>
        <v>3.2189160449865932</v>
      </c>
      <c r="AC25">
        <f t="shared" si="22"/>
        <v>3.3475376351094481</v>
      </c>
      <c r="AD25">
        <f t="shared" si="23"/>
        <v>3.7162266803926243</v>
      </c>
    </row>
    <row r="26" spans="2:30" x14ac:dyDescent="0.3">
      <c r="B26">
        <f>M2</f>
        <v>14790455.6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2"/>
        <v>2.5234512892377285</v>
      </c>
      <c r="T26">
        <f t="shared" si="13"/>
        <v>2.8683895432809359</v>
      </c>
      <c r="U26">
        <f t="shared" si="14"/>
        <v>3.1046090978711409</v>
      </c>
      <c r="V26">
        <f t="shared" si="15"/>
        <v>3.1405772729461789</v>
      </c>
      <c r="W26">
        <f t="shared" si="16"/>
        <v>2.2592572294187576</v>
      </c>
      <c r="X26">
        <f t="shared" si="17"/>
        <v>0.706165160057735</v>
      </c>
      <c r="Y26">
        <f t="shared" si="18"/>
        <v>1.0347653772458432</v>
      </c>
      <c r="Z26">
        <f t="shared" si="19"/>
        <v>2.8052456341192822</v>
      </c>
      <c r="AA26">
        <f t="shared" si="20"/>
        <v>2.371774014589688</v>
      </c>
      <c r="AB26">
        <f t="shared" si="21"/>
        <v>3.3775958202556784</v>
      </c>
      <c r="AC26">
        <f t="shared" si="22"/>
        <v>2.10704724673622</v>
      </c>
      <c r="AD26">
        <f t="shared" si="23"/>
        <v>1.9817694002540756</v>
      </c>
    </row>
    <row r="27" spans="2:30" x14ac:dyDescent="0.3">
      <c r="B27">
        <f>B3</f>
        <v>11921746.4</v>
      </c>
      <c r="D27" t="s">
        <v>28</v>
      </c>
      <c r="E27">
        <f>SUM(E16:E26)</f>
        <v>2410988826.4000001</v>
      </c>
      <c r="F27">
        <f t="shared" ref="F27:P27" si="24">SUM(F16:F26)</f>
        <v>2890065413.8999996</v>
      </c>
      <c r="G27">
        <f t="shared" si="24"/>
        <v>3090998597.4000001</v>
      </c>
      <c r="H27">
        <f t="shared" si="24"/>
        <v>3239564055.6000004</v>
      </c>
      <c r="I27">
        <f t="shared" si="24"/>
        <v>3634851401.4999995</v>
      </c>
      <c r="J27">
        <f t="shared" si="24"/>
        <v>4033862487.4000001</v>
      </c>
      <c r="K27">
        <f t="shared" si="24"/>
        <v>4481568052.1999998</v>
      </c>
      <c r="L27">
        <f t="shared" si="24"/>
        <v>4679280835.3999996</v>
      </c>
      <c r="M27">
        <f t="shared" si="24"/>
        <v>5597117875.6999989</v>
      </c>
      <c r="N27">
        <f t="shared" si="24"/>
        <v>5970632277.3999996</v>
      </c>
      <c r="O27">
        <f t="shared" si="24"/>
        <v>6037509275.6000013</v>
      </c>
      <c r="P27">
        <f t="shared" si="24"/>
        <v>7373574860.499999</v>
      </c>
    </row>
    <row r="28" spans="2:30" x14ac:dyDescent="0.3">
      <c r="B28">
        <f>C3</f>
        <v>12708625.5</v>
      </c>
    </row>
    <row r="29" spans="2:30" x14ac:dyDescent="0.3">
      <c r="B29">
        <f>D3</f>
        <v>12721843</v>
      </c>
    </row>
    <row r="30" spans="2:30" x14ac:dyDescent="0.3">
      <c r="B30">
        <f>E3</f>
        <v>13500485.699999999</v>
      </c>
    </row>
    <row r="31" spans="2:30" x14ac:dyDescent="0.3">
      <c r="B31">
        <f>F3</f>
        <v>14800349.199999999</v>
      </c>
      <c r="K31" s="3"/>
      <c r="L31" s="3"/>
      <c r="M31" s="3"/>
      <c r="N31" s="3"/>
      <c r="O31" s="3"/>
      <c r="P31" s="3"/>
    </row>
    <row r="32" spans="2:30" x14ac:dyDescent="0.3">
      <c r="B32">
        <f>G3</f>
        <v>14909615.899999999</v>
      </c>
      <c r="K32" s="3"/>
      <c r="L32" s="3"/>
      <c r="M32" s="3"/>
      <c r="N32" s="3"/>
      <c r="O32" s="2"/>
      <c r="P32" s="3"/>
    </row>
    <row r="33" spans="2:2" x14ac:dyDescent="0.3">
      <c r="B33">
        <f>H3</f>
        <v>14640824.4</v>
      </c>
    </row>
    <row r="34" spans="2:2" x14ac:dyDescent="0.3">
      <c r="B34">
        <f>I3</f>
        <v>16346235.800000001</v>
      </c>
    </row>
    <row r="35" spans="2:2" x14ac:dyDescent="0.3">
      <c r="B35">
        <f>J3</f>
        <v>17636805.800000001</v>
      </c>
    </row>
    <row r="36" spans="2:2" x14ac:dyDescent="0.3">
      <c r="B36">
        <f>K3</f>
        <v>17125262.600000001</v>
      </c>
    </row>
    <row r="37" spans="2:2" x14ac:dyDescent="0.3">
      <c r="B37">
        <f>L3</f>
        <v>16304602</v>
      </c>
    </row>
    <row r="38" spans="2:2" x14ac:dyDescent="0.3">
      <c r="B38">
        <f>M3</f>
        <v>18200346.399999999</v>
      </c>
    </row>
    <row r="39" spans="2:2" x14ac:dyDescent="0.3">
      <c r="B39">
        <f>B4</f>
        <v>9232575.9000000004</v>
      </c>
    </row>
    <row r="40" spans="2:2" x14ac:dyDescent="0.3">
      <c r="B40">
        <f>C4</f>
        <v>11070818.5</v>
      </c>
    </row>
    <row r="41" spans="2:2" x14ac:dyDescent="0.3">
      <c r="B41">
        <f>D4</f>
        <v>12394535.600000001</v>
      </c>
    </row>
    <row r="42" spans="2:2" x14ac:dyDescent="0.3">
      <c r="B42">
        <f>E4</f>
        <v>11475985.800000001</v>
      </c>
    </row>
    <row r="43" spans="2:2" x14ac:dyDescent="0.3">
      <c r="B43">
        <f>F4</f>
        <v>12903676.9</v>
      </c>
    </row>
    <row r="44" spans="2:2" x14ac:dyDescent="0.3">
      <c r="B44">
        <f>G4</f>
        <v>14423055</v>
      </c>
    </row>
    <row r="45" spans="2:2" x14ac:dyDescent="0.3">
      <c r="B45">
        <f>H4</f>
        <v>14443811.4</v>
      </c>
    </row>
    <row r="46" spans="2:2" x14ac:dyDescent="0.3">
      <c r="B46">
        <f>I4</f>
        <v>14214323.199999999</v>
      </c>
    </row>
    <row r="47" spans="2:2" x14ac:dyDescent="0.3">
      <c r="B47">
        <f>J4</f>
        <v>16943004.5</v>
      </c>
    </row>
    <row r="48" spans="2:2" x14ac:dyDescent="0.3">
      <c r="B48">
        <f>K4</f>
        <v>16651545.1</v>
      </c>
    </row>
    <row r="49" spans="2:2" x14ac:dyDescent="0.3">
      <c r="B49">
        <f>L4</f>
        <v>16061564.4</v>
      </c>
    </row>
    <row r="50" spans="2:2" x14ac:dyDescent="0.3">
      <c r="B50">
        <f>M4</f>
        <v>17263294.399999999</v>
      </c>
    </row>
    <row r="51" spans="2:2" x14ac:dyDescent="0.3">
      <c r="B51">
        <f>B5</f>
        <v>23140968.5</v>
      </c>
    </row>
    <row r="52" spans="2:2" x14ac:dyDescent="0.3">
      <c r="B52">
        <f>C5</f>
        <v>21532830.800000001</v>
      </c>
    </row>
    <row r="53" spans="2:2" x14ac:dyDescent="0.3">
      <c r="B53">
        <f>D5</f>
        <v>21471482.199999999</v>
      </c>
    </row>
    <row r="54" spans="2:2" x14ac:dyDescent="0.3">
      <c r="B54">
        <f>E5</f>
        <v>21075358.100000001</v>
      </c>
    </row>
    <row r="55" spans="2:2" x14ac:dyDescent="0.3">
      <c r="B55">
        <f>F5</f>
        <v>23751724.400000002</v>
      </c>
    </row>
    <row r="56" spans="2:2" x14ac:dyDescent="0.3">
      <c r="B56">
        <f>G5</f>
        <v>36153461.899999999</v>
      </c>
    </row>
    <row r="57" spans="2:2" x14ac:dyDescent="0.3">
      <c r="B57">
        <f>H5</f>
        <v>42716333.600000001</v>
      </c>
    </row>
    <row r="58" spans="2:2" x14ac:dyDescent="0.3">
      <c r="B58">
        <f>I5</f>
        <v>40514201.600000001</v>
      </c>
    </row>
    <row r="59" spans="2:2" x14ac:dyDescent="0.3">
      <c r="B59">
        <f>J5</f>
        <v>54951407.600000001</v>
      </c>
    </row>
    <row r="60" spans="2:2" x14ac:dyDescent="0.3">
      <c r="B60">
        <f>K5</f>
        <v>76363352.5</v>
      </c>
    </row>
    <row r="61" spans="2:2" x14ac:dyDescent="0.3">
      <c r="B61">
        <f>L5</f>
        <v>67040549.299999997</v>
      </c>
    </row>
    <row r="62" spans="2:2" x14ac:dyDescent="0.3">
      <c r="B62">
        <f>M5</f>
        <v>101768326.09999999</v>
      </c>
    </row>
    <row r="63" spans="2:2" x14ac:dyDescent="0.3">
      <c r="B63">
        <f>B6</f>
        <v>40062845.200000003</v>
      </c>
    </row>
    <row r="64" spans="2:2" x14ac:dyDescent="0.3">
      <c r="B64">
        <f>C6</f>
        <v>46132530.099999994</v>
      </c>
    </row>
    <row r="65" spans="2:2" x14ac:dyDescent="0.3">
      <c r="B65">
        <f>D6</f>
        <v>49515075.700000003</v>
      </c>
    </row>
    <row r="66" spans="2:2" x14ac:dyDescent="0.3">
      <c r="B66">
        <f>E6</f>
        <v>49542371.700000003</v>
      </c>
    </row>
    <row r="67" spans="2:2" x14ac:dyDescent="0.3">
      <c r="B67">
        <f>F6</f>
        <v>62687006.799999997</v>
      </c>
    </row>
    <row r="68" spans="2:2" x14ac:dyDescent="0.3">
      <c r="B68">
        <f>G6</f>
        <v>70931066.099999994</v>
      </c>
    </row>
    <row r="69" spans="2:2" x14ac:dyDescent="0.3">
      <c r="B69">
        <f>H6</f>
        <v>69461623.700000003</v>
      </c>
    </row>
    <row r="70" spans="2:2" x14ac:dyDescent="0.3">
      <c r="B70">
        <f>I6</f>
        <v>66854534.299999997</v>
      </c>
    </row>
    <row r="71" spans="2:2" x14ac:dyDescent="0.3">
      <c r="B71">
        <f>J6</f>
        <v>70579121.799999997</v>
      </c>
    </row>
    <row r="72" spans="2:2" x14ac:dyDescent="0.3">
      <c r="B72">
        <f>K6</f>
        <v>77129758</v>
      </c>
    </row>
    <row r="73" spans="2:2" x14ac:dyDescent="0.3">
      <c r="B73">
        <f>L6</f>
        <v>99206549.299999997</v>
      </c>
    </row>
    <row r="74" spans="2:2" x14ac:dyDescent="0.3">
      <c r="B74">
        <f>M6</f>
        <v>132668267.2</v>
      </c>
    </row>
    <row r="75" spans="2:2" x14ac:dyDescent="0.3">
      <c r="B75">
        <f>B7</f>
        <v>26013591.199999999</v>
      </c>
    </row>
    <row r="76" spans="2:2" x14ac:dyDescent="0.3">
      <c r="B76">
        <f>C7</f>
        <v>31053020.299999997</v>
      </c>
    </row>
    <row r="77" spans="2:2" x14ac:dyDescent="0.3">
      <c r="B77">
        <f>D7</f>
        <v>28399081.800000001</v>
      </c>
    </row>
    <row r="78" spans="2:2" x14ac:dyDescent="0.3">
      <c r="B78">
        <f>E7</f>
        <v>33355559.5</v>
      </c>
    </row>
    <row r="79" spans="2:2" x14ac:dyDescent="0.3">
      <c r="B79">
        <f>F7</f>
        <v>30297022</v>
      </c>
    </row>
    <row r="80" spans="2:2" x14ac:dyDescent="0.3">
      <c r="B80">
        <f>G7</f>
        <v>43446942.299999997</v>
      </c>
    </row>
    <row r="81" spans="2:2" x14ac:dyDescent="0.3">
      <c r="B81">
        <f>H7</f>
        <v>40843184.899999999</v>
      </c>
    </row>
    <row r="82" spans="2:2" x14ac:dyDescent="0.3">
      <c r="B82">
        <f>I7</f>
        <v>42985674.399999999</v>
      </c>
    </row>
    <row r="83" spans="2:2" x14ac:dyDescent="0.3">
      <c r="B83">
        <f>J7</f>
        <v>45843955.899999999</v>
      </c>
    </row>
    <row r="84" spans="2:2" x14ac:dyDescent="0.3">
      <c r="B84">
        <f>K7</f>
        <v>46351680.700000003</v>
      </c>
    </row>
    <row r="85" spans="2:2" x14ac:dyDescent="0.3">
      <c r="B85">
        <f>L7</f>
        <v>60952428.899999999</v>
      </c>
    </row>
    <row r="86" spans="2:2" x14ac:dyDescent="0.3">
      <c r="B86">
        <f>M7</f>
        <v>67301841.799999997</v>
      </c>
    </row>
    <row r="87" spans="2:2" x14ac:dyDescent="0.3">
      <c r="B87">
        <f>B8</f>
        <v>12315406.6</v>
      </c>
    </row>
    <row r="88" spans="2:2" x14ac:dyDescent="0.3">
      <c r="B88">
        <f>C8</f>
        <v>15974317.199999999</v>
      </c>
    </row>
    <row r="89" spans="2:2" x14ac:dyDescent="0.3">
      <c r="B89">
        <f>D8</f>
        <v>14768169.300000001</v>
      </c>
    </row>
    <row r="90" spans="2:2" x14ac:dyDescent="0.3">
      <c r="B90">
        <f>E8</f>
        <v>11110463.5</v>
      </c>
    </row>
    <row r="91" spans="2:2" x14ac:dyDescent="0.3">
      <c r="B91">
        <f>F8</f>
        <v>18035333.199999999</v>
      </c>
    </row>
    <row r="92" spans="2:2" x14ac:dyDescent="0.3">
      <c r="B92">
        <f>G8</f>
        <v>21215283.900000002</v>
      </c>
    </row>
    <row r="93" spans="2:2" x14ac:dyDescent="0.3">
      <c r="B93">
        <f>H8</f>
        <v>16829211.899999999</v>
      </c>
    </row>
    <row r="94" spans="2:2" x14ac:dyDescent="0.3">
      <c r="B94">
        <f>I8</f>
        <v>15879986.800000001</v>
      </c>
    </row>
    <row r="95" spans="2:2" x14ac:dyDescent="0.3">
      <c r="B95">
        <f>J8</f>
        <v>19239603.899999999</v>
      </c>
    </row>
    <row r="96" spans="2:2" x14ac:dyDescent="0.3">
      <c r="B96">
        <f>K8</f>
        <v>17044075.300000001</v>
      </c>
    </row>
    <row r="97" spans="2:2" x14ac:dyDescent="0.3">
      <c r="B97">
        <f>L8</f>
        <v>21923481.399999999</v>
      </c>
    </row>
    <row r="98" spans="2:2" x14ac:dyDescent="0.3">
      <c r="B98">
        <f>M8</f>
        <v>31529251.300000001</v>
      </c>
    </row>
    <row r="99" spans="2:2" x14ac:dyDescent="0.3">
      <c r="B99">
        <f>B9</f>
        <v>3889637.4</v>
      </c>
    </row>
    <row r="100" spans="2:2" x14ac:dyDescent="0.3">
      <c r="B100">
        <f>C9</f>
        <v>4185161.5</v>
      </c>
    </row>
    <row r="101" spans="2:2" x14ac:dyDescent="0.3">
      <c r="B101">
        <f>D9</f>
        <v>3889555.6999999997</v>
      </c>
    </row>
    <row r="102" spans="2:2" x14ac:dyDescent="0.3">
      <c r="B102">
        <f>E9</f>
        <v>4014871.5999999996</v>
      </c>
    </row>
    <row r="103" spans="2:2" x14ac:dyDescent="0.3">
      <c r="B103">
        <f>F9</f>
        <v>4253933.7</v>
      </c>
    </row>
    <row r="104" spans="2:2" x14ac:dyDescent="0.3">
      <c r="B104">
        <f>G9</f>
        <v>7489693.1999999993</v>
      </c>
    </row>
    <row r="105" spans="2:2" x14ac:dyDescent="0.3">
      <c r="B105">
        <f>H9</f>
        <v>9839583.5999999996</v>
      </c>
    </row>
    <row r="106" spans="2:2" x14ac:dyDescent="0.3">
      <c r="B106">
        <f>I9</f>
        <v>11113539.5</v>
      </c>
    </row>
    <row r="107" spans="2:2" x14ac:dyDescent="0.3">
      <c r="B107">
        <f>J9</f>
        <v>10563147.4</v>
      </c>
    </row>
    <row r="108" spans="2:2" x14ac:dyDescent="0.3">
      <c r="B108">
        <f>K9</f>
        <v>11561499.300000001</v>
      </c>
    </row>
    <row r="109" spans="2:2" x14ac:dyDescent="0.3">
      <c r="B109">
        <f>L9</f>
        <v>12550243.9</v>
      </c>
    </row>
    <row r="110" spans="2:2" x14ac:dyDescent="0.3">
      <c r="B110">
        <f>M9</f>
        <v>16903632.899999999</v>
      </c>
    </row>
    <row r="111" spans="2:2" x14ac:dyDescent="0.3">
      <c r="B111">
        <f>B10</f>
        <v>15503265.300000001</v>
      </c>
    </row>
    <row r="112" spans="2:2" x14ac:dyDescent="0.3">
      <c r="B112">
        <f>C10</f>
        <v>17311884.300000001</v>
      </c>
    </row>
    <row r="113" spans="2:2" x14ac:dyDescent="0.3">
      <c r="B113">
        <f>D10</f>
        <v>18721171.5</v>
      </c>
    </row>
    <row r="114" spans="2:2" x14ac:dyDescent="0.3">
      <c r="B114">
        <f>E10</f>
        <v>23453699.5</v>
      </c>
    </row>
    <row r="115" spans="2:2" x14ac:dyDescent="0.3">
      <c r="B115">
        <f>F10</f>
        <v>28150395.5</v>
      </c>
    </row>
    <row r="116" spans="2:2" x14ac:dyDescent="0.3">
      <c r="B116">
        <f>G10</f>
        <v>45427716</v>
      </c>
    </row>
    <row r="117" spans="2:2" x14ac:dyDescent="0.3">
      <c r="B117">
        <f>H10</f>
        <v>44336379.700000003</v>
      </c>
    </row>
    <row r="118" spans="2:2" x14ac:dyDescent="0.3">
      <c r="B118">
        <f>I10</f>
        <v>32969082.300000001</v>
      </c>
    </row>
    <row r="119" spans="2:2" x14ac:dyDescent="0.3">
      <c r="B119">
        <f>J10</f>
        <v>36545267.700000003</v>
      </c>
    </row>
    <row r="120" spans="2:2" x14ac:dyDescent="0.3">
      <c r="B120">
        <f>K10</f>
        <v>39016227.100000001</v>
      </c>
    </row>
    <row r="121" spans="2:2" x14ac:dyDescent="0.3">
      <c r="B121">
        <f>L10</f>
        <v>30709228.899999999</v>
      </c>
    </row>
    <row r="122" spans="2:2" x14ac:dyDescent="0.3">
      <c r="B122">
        <f>M10</f>
        <v>27663746</v>
      </c>
    </row>
    <row r="123" spans="2:2" x14ac:dyDescent="0.3">
      <c r="B123">
        <f>B11</f>
        <v>4024206.9</v>
      </c>
    </row>
    <row r="124" spans="2:2" x14ac:dyDescent="0.3">
      <c r="B124">
        <f>C11</f>
        <v>4539997.7</v>
      </c>
    </row>
    <row r="125" spans="2:2" x14ac:dyDescent="0.3">
      <c r="B125">
        <f>D11</f>
        <v>3788046.3</v>
      </c>
    </row>
    <row r="126" spans="2:2" x14ac:dyDescent="0.3">
      <c r="B126">
        <f>E11</f>
        <v>2641268.6</v>
      </c>
    </row>
    <row r="127" spans="2:2" x14ac:dyDescent="0.3">
      <c r="B127">
        <f>F11</f>
        <v>4152374</v>
      </c>
    </row>
    <row r="128" spans="2:2" x14ac:dyDescent="0.3">
      <c r="B128">
        <f>G11</f>
        <v>4922430.4000000004</v>
      </c>
    </row>
    <row r="129" spans="2:2" x14ac:dyDescent="0.3">
      <c r="B129">
        <f>H11</f>
        <v>4525668.4000000004</v>
      </c>
    </row>
    <row r="130" spans="2:2" x14ac:dyDescent="0.3">
      <c r="B130">
        <f>I11</f>
        <v>4224812</v>
      </c>
    </row>
    <row r="131" spans="2:2" x14ac:dyDescent="0.3">
      <c r="B131">
        <f>J11</f>
        <v>4131391.2</v>
      </c>
    </row>
    <row r="132" spans="2:2" x14ac:dyDescent="0.3">
      <c r="B132">
        <f>K11</f>
        <v>1829877.2</v>
      </c>
    </row>
    <row r="133" spans="2:2" x14ac:dyDescent="0.3">
      <c r="B133">
        <f>L11</f>
        <v>2114875.7999999998</v>
      </c>
    </row>
    <row r="134" spans="2:2" x14ac:dyDescent="0.3">
      <c r="B134">
        <f>M11</f>
        <v>2924729.4</v>
      </c>
    </row>
    <row r="135" spans="2:2" x14ac:dyDescent="0.3">
      <c r="B135">
        <f>B12</f>
        <v>983594.5</v>
      </c>
    </row>
    <row r="136" spans="2:2" x14ac:dyDescent="0.3">
      <c r="B136">
        <f>C12</f>
        <v>1283823.5</v>
      </c>
    </row>
    <row r="137" spans="2:2" x14ac:dyDescent="0.3">
      <c r="B137">
        <f>D12</f>
        <v>1416754</v>
      </c>
    </row>
    <row r="138" spans="2:2" x14ac:dyDescent="0.3">
      <c r="B138">
        <f>E12</f>
        <v>1396516.9</v>
      </c>
    </row>
    <row r="139" spans="2:2" x14ac:dyDescent="0.3">
      <c r="B139">
        <f>F12</f>
        <v>1304750.3999999999</v>
      </c>
    </row>
    <row r="140" spans="2:2" x14ac:dyDescent="0.3">
      <c r="B140">
        <f>G12</f>
        <v>435954.80000000005</v>
      </c>
    </row>
    <row r="141" spans="2:2" x14ac:dyDescent="0.3">
      <c r="B141">
        <f>H12</f>
        <v>746833.1</v>
      </c>
    </row>
    <row r="142" spans="2:2" x14ac:dyDescent="0.3">
      <c r="B142">
        <f>I12</f>
        <v>2044290.1</v>
      </c>
    </row>
    <row r="143" spans="2:2" x14ac:dyDescent="0.3">
      <c r="B143">
        <f>J12</f>
        <v>1978594.7</v>
      </c>
    </row>
    <row r="144" spans="2:2" x14ac:dyDescent="0.3">
      <c r="B144">
        <f>K12</f>
        <v>3208547.7</v>
      </c>
    </row>
    <row r="145" spans="2:2" x14ac:dyDescent="0.3">
      <c r="B145">
        <f>L12</f>
        <v>2527389.7000000002</v>
      </c>
    </row>
    <row r="146" spans="2:2" x14ac:dyDescent="0.3">
      <c r="B146">
        <f>M12</f>
        <v>2698226.7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7775-41AE-4554-929D-B293B2AB4721}">
  <dimension ref="A1:AD146"/>
  <sheetViews>
    <sheetView topLeftCell="L1" zoomScale="80" zoomScaleNormal="8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0" bestFit="1" customWidth="1"/>
    <col min="8" max="8" width="11" bestFit="1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13772744.9</v>
      </c>
      <c r="C2">
        <v>14774245.9</v>
      </c>
      <c r="D2">
        <v>17532721.199999999</v>
      </c>
      <c r="E2" s="2">
        <v>19473386.5</v>
      </c>
      <c r="F2">
        <v>20334372.5</v>
      </c>
      <c r="G2">
        <v>20126493.399999999</v>
      </c>
      <c r="H2" s="3">
        <v>27484543.399999999</v>
      </c>
      <c r="I2" s="3">
        <v>27728552.699999999</v>
      </c>
      <c r="J2" s="3">
        <v>29618641.199999999</v>
      </c>
      <c r="K2" s="3">
        <v>31021958.600000001</v>
      </c>
      <c r="L2" s="3">
        <v>33864518.700000003</v>
      </c>
      <c r="M2" s="3">
        <v>35968468.700000003</v>
      </c>
      <c r="P2">
        <f t="shared" ref="P2:P12" si="0">B2/E$27*100</f>
        <v>0.57124880668007727</v>
      </c>
      <c r="Q2">
        <f t="shared" ref="Q2:Q12" si="1">C2/F$27*100</f>
        <v>0.5112080103426756</v>
      </c>
      <c r="R2">
        <f t="shared" ref="R2:R12" si="2">D2/G$27*100</f>
        <v>0.56721867213876076</v>
      </c>
      <c r="S2">
        <f t="shared" ref="S2:S12" si="3">E2/H$27*100</f>
        <v>0.60111132750524754</v>
      </c>
      <c r="T2">
        <f t="shared" ref="T2:T12" si="4">F2/I$27*100</f>
        <v>0.5594278899987104</v>
      </c>
      <c r="U2">
        <f t="shared" ref="U2:U12" si="5">G2/J$27*100</f>
        <v>0.49893851024585611</v>
      </c>
      <c r="V2">
        <f t="shared" ref="V2:V12" si="6">H2/K$27*100</f>
        <v>0.61327961730956748</v>
      </c>
      <c r="W2">
        <f t="shared" ref="W2:W12" si="7">I2/L$27*100</f>
        <v>0.59258150291442535</v>
      </c>
      <c r="X2">
        <f t="shared" ref="X2:X12" si="8">J2/M$27*100</f>
        <v>0.52917665587480178</v>
      </c>
      <c r="Y2">
        <f t="shared" ref="Y2:Y12" si="9">K2/N$27*100</f>
        <v>0.51957576951144901</v>
      </c>
      <c r="Z2">
        <f t="shared" ref="Z2:Z12" si="10">L2/O$27*100</f>
        <v>0.56090213951074364</v>
      </c>
      <c r="AA2">
        <f t="shared" ref="AA2:AA12" si="11">M2/P$27*100</f>
        <v>0.48780231272461777</v>
      </c>
    </row>
    <row r="3" spans="1:30" x14ac:dyDescent="0.3">
      <c r="A3" t="s">
        <v>3</v>
      </c>
      <c r="B3">
        <v>22943438.699999999</v>
      </c>
      <c r="C3">
        <v>28516217</v>
      </c>
      <c r="D3">
        <v>34623732.5</v>
      </c>
      <c r="E3">
        <v>38786309.799999997</v>
      </c>
      <c r="F3">
        <v>41635695.899999999</v>
      </c>
      <c r="G3">
        <v>42557893.600000001</v>
      </c>
      <c r="H3" s="3">
        <v>52003409.399999999</v>
      </c>
      <c r="I3" s="3">
        <v>53766231.5</v>
      </c>
      <c r="J3" s="3">
        <v>56205077.799999997</v>
      </c>
      <c r="K3" s="3">
        <v>57507778.399999999</v>
      </c>
      <c r="L3" s="2">
        <v>61749242</v>
      </c>
      <c r="M3" s="3">
        <v>66088710.600000001</v>
      </c>
      <c r="P3">
        <f t="shared" si="0"/>
        <v>0.95161945375990387</v>
      </c>
      <c r="Q3">
        <f t="shared" si="1"/>
        <v>0.9866979779367272</v>
      </c>
      <c r="R3">
        <f t="shared" si="2"/>
        <v>1.1201471436811334</v>
      </c>
      <c r="S3">
        <f t="shared" si="3"/>
        <v>1.197269420647908</v>
      </c>
      <c r="T3">
        <f t="shared" si="4"/>
        <v>1.1454579926656185</v>
      </c>
      <c r="U3">
        <f t="shared" si="5"/>
        <v>1.0550159737207705</v>
      </c>
      <c r="V3">
        <f t="shared" si="6"/>
        <v>1.1603842403881728</v>
      </c>
      <c r="W3">
        <f t="shared" si="7"/>
        <v>1.1490276688085104</v>
      </c>
      <c r="X3">
        <f t="shared" si="8"/>
        <v>1.0041789193687609</v>
      </c>
      <c r="Y3">
        <f t="shared" si="9"/>
        <v>0.96317736092504125</v>
      </c>
      <c r="Z3">
        <f t="shared" si="10"/>
        <v>1.0227602009582573</v>
      </c>
      <c r="AA3">
        <f t="shared" si="11"/>
        <v>0.89629130849454142</v>
      </c>
    </row>
    <row r="4" spans="1:30" x14ac:dyDescent="0.3">
      <c r="A4" t="s">
        <v>2</v>
      </c>
      <c r="B4">
        <v>19506988.699999999</v>
      </c>
      <c r="C4">
        <v>21852725.300000001</v>
      </c>
      <c r="D4">
        <v>26021355</v>
      </c>
      <c r="E4">
        <v>28746827</v>
      </c>
      <c r="F4">
        <v>30554168.300000001</v>
      </c>
      <c r="G4">
        <v>30034359.600000001</v>
      </c>
      <c r="H4" s="3">
        <v>33414973.800000001</v>
      </c>
      <c r="I4" s="3">
        <v>34178125.299999997</v>
      </c>
      <c r="J4" s="3">
        <v>36533255.299999997</v>
      </c>
      <c r="K4" s="3">
        <v>38141957.299999997</v>
      </c>
      <c r="L4" s="3">
        <v>40571888.899999999</v>
      </c>
      <c r="M4" s="3">
        <v>42980113.299999997</v>
      </c>
      <c r="P4">
        <f t="shared" si="0"/>
        <v>0.80908664886378245</v>
      </c>
      <c r="Q4">
        <f t="shared" si="1"/>
        <v>0.75613254962664789</v>
      </c>
      <c r="R4">
        <f t="shared" si="2"/>
        <v>0.84184298957262271</v>
      </c>
      <c r="S4">
        <f t="shared" si="3"/>
        <v>0.88736714281995555</v>
      </c>
      <c r="T4">
        <f t="shared" si="4"/>
        <v>0.84058919953071998</v>
      </c>
      <c r="U4">
        <f t="shared" si="5"/>
        <v>0.74455586162924581</v>
      </c>
      <c r="V4">
        <f t="shared" si="6"/>
        <v>0.74560897906250923</v>
      </c>
      <c r="W4">
        <f t="shared" si="7"/>
        <v>0.73041406366195039</v>
      </c>
      <c r="X4">
        <f t="shared" si="8"/>
        <v>0.65271548878057162</v>
      </c>
      <c r="Y4">
        <f t="shared" si="9"/>
        <v>0.63882609961384984</v>
      </c>
      <c r="Z4">
        <f t="shared" si="10"/>
        <v>0.67199712742417295</v>
      </c>
      <c r="AA4">
        <f t="shared" si="11"/>
        <v>0.58289383525816041</v>
      </c>
    </row>
    <row r="5" spans="1:30" x14ac:dyDescent="0.3">
      <c r="A5" t="s">
        <v>4</v>
      </c>
      <c r="B5">
        <v>15718690</v>
      </c>
      <c r="C5">
        <v>17781981.300000001</v>
      </c>
      <c r="D5">
        <v>21009294.199999999</v>
      </c>
      <c r="E5" s="2">
        <v>23549567.899999999</v>
      </c>
      <c r="F5">
        <v>27118240.699999999</v>
      </c>
      <c r="G5">
        <v>27075927.199999999</v>
      </c>
      <c r="H5" s="3">
        <v>43481692.600000001</v>
      </c>
      <c r="I5" s="3">
        <v>42541656.899999999</v>
      </c>
      <c r="J5" s="3">
        <v>45720785.799999997</v>
      </c>
      <c r="K5" s="2">
        <v>45821668</v>
      </c>
      <c r="L5" s="2">
        <v>50881969</v>
      </c>
      <c r="M5" s="3">
        <v>53735505.5</v>
      </c>
      <c r="P5">
        <f t="shared" si="0"/>
        <v>0.65196030059876175</v>
      </c>
      <c r="Q5">
        <f t="shared" si="1"/>
        <v>0.61527954400188134</v>
      </c>
      <c r="R5">
        <f t="shared" si="2"/>
        <v>0.67969277688032637</v>
      </c>
      <c r="S5">
        <f t="shared" si="3"/>
        <v>0.72693632525313279</v>
      </c>
      <c r="T5">
        <f t="shared" si="4"/>
        <v>0.74606187996596163</v>
      </c>
      <c r="U5">
        <f t="shared" si="5"/>
        <v>0.67121591984290996</v>
      </c>
      <c r="V5">
        <f t="shared" si="6"/>
        <v>0.97023390236492912</v>
      </c>
      <c r="W5">
        <f t="shared" si="7"/>
        <v>0.90914946968262911</v>
      </c>
      <c r="X5">
        <f t="shared" si="8"/>
        <v>0.81686301441850495</v>
      </c>
      <c r="Y5">
        <f t="shared" si="9"/>
        <v>0.76745084726527024</v>
      </c>
      <c r="Z5">
        <f t="shared" si="10"/>
        <v>0.8427642373260521</v>
      </c>
      <c r="AA5">
        <f t="shared" si="11"/>
        <v>0.72875784835194879</v>
      </c>
    </row>
    <row r="6" spans="1:30" x14ac:dyDescent="0.3">
      <c r="A6" t="s">
        <v>16</v>
      </c>
      <c r="B6">
        <v>35135160.299999997</v>
      </c>
      <c r="C6">
        <v>39247824.299999997</v>
      </c>
      <c r="D6">
        <v>49179329.399999999</v>
      </c>
      <c r="E6" s="2">
        <v>54132085.399999999</v>
      </c>
      <c r="F6">
        <v>58334924.700000003</v>
      </c>
      <c r="G6">
        <v>55867709.700000003</v>
      </c>
      <c r="H6" s="3">
        <v>110819725.7</v>
      </c>
      <c r="I6" s="3">
        <v>120429620.90000001</v>
      </c>
      <c r="J6" s="3">
        <v>121497522.7</v>
      </c>
      <c r="K6" s="3">
        <v>130692588.2</v>
      </c>
      <c r="L6" s="2">
        <v>131674635</v>
      </c>
      <c r="M6" s="3">
        <v>142903546.59999999</v>
      </c>
      <c r="P6">
        <f t="shared" si="0"/>
        <v>1.4572925396946999</v>
      </c>
      <c r="Q6">
        <f t="shared" si="1"/>
        <v>1.3580254658332114</v>
      </c>
      <c r="R6">
        <f t="shared" si="2"/>
        <v>1.5910498775821931</v>
      </c>
      <c r="S6">
        <f t="shared" si="3"/>
        <v>1.6709682065531557</v>
      </c>
      <c r="T6">
        <f t="shared" si="4"/>
        <v>1.604877841111382</v>
      </c>
      <c r="U6">
        <f t="shared" si="5"/>
        <v>1.384968126070385</v>
      </c>
      <c r="V6">
        <f t="shared" si="6"/>
        <v>2.4727890865251649</v>
      </c>
      <c r="W6">
        <f t="shared" si="7"/>
        <v>2.573677988910561</v>
      </c>
      <c r="X6">
        <f t="shared" si="8"/>
        <v>2.1707158112121232</v>
      </c>
      <c r="Y6">
        <f t="shared" si="9"/>
        <v>2.1889237542679822</v>
      </c>
      <c r="Z6">
        <f t="shared" si="10"/>
        <v>2.1809429847528361</v>
      </c>
      <c r="AA6">
        <f t="shared" si="11"/>
        <v>1.9380497154172756</v>
      </c>
    </row>
    <row r="7" spans="1:30" x14ac:dyDescent="0.3">
      <c r="A7" t="s">
        <v>17</v>
      </c>
      <c r="B7">
        <v>31493810.699999999</v>
      </c>
      <c r="C7">
        <v>36443898.5</v>
      </c>
      <c r="D7">
        <v>46196131.399999999</v>
      </c>
      <c r="E7" s="2">
        <v>51071454.600000001</v>
      </c>
      <c r="F7">
        <v>52858647.700000003</v>
      </c>
      <c r="G7">
        <v>52833539.799999997</v>
      </c>
      <c r="H7" s="3">
        <v>65985778.399999999</v>
      </c>
      <c r="I7" s="3">
        <v>71049052.5</v>
      </c>
      <c r="J7" s="3">
        <v>76410682.799999997</v>
      </c>
      <c r="K7" s="3">
        <v>79513305.400000006</v>
      </c>
      <c r="L7" s="3">
        <v>81899133.799999997</v>
      </c>
      <c r="M7" s="3">
        <v>86835458.5</v>
      </c>
      <c r="P7">
        <f t="shared" si="0"/>
        <v>1.3062611636830104</v>
      </c>
      <c r="Q7">
        <f t="shared" si="1"/>
        <v>1.2610060078474408</v>
      </c>
      <c r="R7">
        <f t="shared" si="2"/>
        <v>1.4945374429758063</v>
      </c>
      <c r="S7">
        <f t="shared" si="3"/>
        <v>1.5764915810729678</v>
      </c>
      <c r="T7">
        <f t="shared" si="4"/>
        <v>1.4542175693396089</v>
      </c>
      <c r="U7">
        <f t="shared" si="5"/>
        <v>1.3097506413525144</v>
      </c>
      <c r="V7">
        <f t="shared" si="6"/>
        <v>1.4723814886088276</v>
      </c>
      <c r="W7">
        <f t="shared" si="7"/>
        <v>1.5183754726259446</v>
      </c>
      <c r="X7">
        <f t="shared" si="8"/>
        <v>1.3651790885401669</v>
      </c>
      <c r="Y7">
        <f t="shared" si="9"/>
        <v>1.3317401190653337</v>
      </c>
      <c r="Z7">
        <f t="shared" si="10"/>
        <v>1.3565053080909917</v>
      </c>
      <c r="AA7">
        <f t="shared" si="11"/>
        <v>1.1776575154227391</v>
      </c>
    </row>
    <row r="8" spans="1:30" x14ac:dyDescent="0.3">
      <c r="A8" t="s">
        <v>18</v>
      </c>
      <c r="B8">
        <v>15042511.4</v>
      </c>
      <c r="C8">
        <v>16470684</v>
      </c>
      <c r="D8">
        <v>19870025</v>
      </c>
      <c r="E8" s="2">
        <v>21799709</v>
      </c>
      <c r="F8">
        <v>23283408</v>
      </c>
      <c r="G8">
        <v>22804273.5</v>
      </c>
      <c r="H8" s="3">
        <v>25291679.600000001</v>
      </c>
      <c r="I8" s="3">
        <v>26705449.199999999</v>
      </c>
      <c r="J8" s="3">
        <v>27562743.199999999</v>
      </c>
      <c r="K8" s="3">
        <v>30159901.5</v>
      </c>
      <c r="L8" s="3">
        <v>32129676.5</v>
      </c>
      <c r="M8" s="3">
        <v>34426169.600000001</v>
      </c>
      <c r="P8">
        <f t="shared" si="0"/>
        <v>0.62391460446794877</v>
      </c>
      <c r="Q8">
        <f t="shared" si="1"/>
        <v>0.56990696199411039</v>
      </c>
      <c r="R8">
        <f t="shared" si="2"/>
        <v>0.64283513479151089</v>
      </c>
      <c r="S8">
        <f t="shared" si="3"/>
        <v>0.67292106671934504</v>
      </c>
      <c r="T8">
        <f t="shared" si="4"/>
        <v>0.64056010626436066</v>
      </c>
      <c r="U8">
        <f t="shared" si="5"/>
        <v>0.56532104332337685</v>
      </c>
      <c r="V8">
        <f t="shared" si="6"/>
        <v>0.56434889095535046</v>
      </c>
      <c r="W8">
        <f t="shared" si="7"/>
        <v>0.57071695714363202</v>
      </c>
      <c r="X8">
        <f t="shared" si="8"/>
        <v>0.49244528723727993</v>
      </c>
      <c r="Y8">
        <f t="shared" si="9"/>
        <v>0.50513748123730673</v>
      </c>
      <c r="Z8">
        <f t="shared" si="10"/>
        <v>0.5321677372794924</v>
      </c>
      <c r="AA8">
        <f t="shared" si="11"/>
        <v>0.46688574065233779</v>
      </c>
    </row>
    <row r="9" spans="1:30" x14ac:dyDescent="0.3">
      <c r="A9" t="s">
        <v>19</v>
      </c>
      <c r="B9">
        <v>10018437.1</v>
      </c>
      <c r="C9">
        <v>10954163.5</v>
      </c>
      <c r="D9">
        <v>12503956.4</v>
      </c>
      <c r="E9" s="2">
        <v>14294482.4</v>
      </c>
      <c r="F9">
        <v>15668630.9</v>
      </c>
      <c r="G9">
        <v>15486570.9</v>
      </c>
      <c r="H9" s="3">
        <v>16233890.199999999</v>
      </c>
      <c r="I9" s="3">
        <v>17208575.699999999</v>
      </c>
      <c r="J9" s="3">
        <v>18219985.600000001</v>
      </c>
      <c r="K9" s="2">
        <v>19145501</v>
      </c>
      <c r="L9" s="3">
        <v>19918795.800000001</v>
      </c>
      <c r="M9" s="3">
        <v>21006666.800000001</v>
      </c>
      <c r="P9">
        <f t="shared" si="0"/>
        <v>0.41553229074724335</v>
      </c>
      <c r="Q9">
        <f t="shared" si="1"/>
        <v>0.37902822016813453</v>
      </c>
      <c r="R9">
        <f t="shared" si="2"/>
        <v>0.40452805156617444</v>
      </c>
      <c r="S9">
        <f t="shared" si="3"/>
        <v>0.44124709851901717</v>
      </c>
      <c r="T9">
        <f t="shared" si="4"/>
        <v>0.43106661509006949</v>
      </c>
      <c r="U9">
        <f t="shared" si="5"/>
        <v>0.38391420005945143</v>
      </c>
      <c r="V9">
        <f t="shared" si="6"/>
        <v>0.36223683342331015</v>
      </c>
      <c r="W9">
        <f t="shared" si="7"/>
        <v>0.36776112196157507</v>
      </c>
      <c r="X9">
        <f t="shared" si="8"/>
        <v>0.32552442175824881</v>
      </c>
      <c r="Y9">
        <f t="shared" si="9"/>
        <v>0.32066119818615246</v>
      </c>
      <c r="Z9">
        <f t="shared" si="10"/>
        <v>0.32991743599467166</v>
      </c>
      <c r="AA9">
        <f t="shared" si="11"/>
        <v>0.28489121216537766</v>
      </c>
    </row>
    <row r="10" spans="1:30" x14ac:dyDescent="0.3">
      <c r="A10" t="s">
        <v>20</v>
      </c>
      <c r="B10">
        <v>17356409.100000001</v>
      </c>
      <c r="C10">
        <v>23061310.199999999</v>
      </c>
      <c r="D10">
        <v>26733003.600000001</v>
      </c>
      <c r="E10" s="2">
        <v>27997488.5</v>
      </c>
      <c r="F10">
        <v>29791285.100000001</v>
      </c>
      <c r="G10">
        <v>30206001.899999999</v>
      </c>
      <c r="H10" s="3">
        <v>38359793.200000003</v>
      </c>
      <c r="I10" s="3">
        <v>39504314.899999999</v>
      </c>
      <c r="J10" s="3">
        <v>41459967.799999997</v>
      </c>
      <c r="K10" s="3">
        <v>45066753.799999997</v>
      </c>
      <c r="L10" s="3">
        <v>48018087.799999997</v>
      </c>
      <c r="M10" s="3">
        <v>50875100.700000003</v>
      </c>
      <c r="P10">
        <f t="shared" si="0"/>
        <v>0.71988757931806568</v>
      </c>
      <c r="Q10">
        <f t="shared" si="1"/>
        <v>0.79795114979352344</v>
      </c>
      <c r="R10">
        <f t="shared" si="2"/>
        <v>0.86486624815962465</v>
      </c>
      <c r="S10">
        <f t="shared" si="3"/>
        <v>0.86423629906631305</v>
      </c>
      <c r="T10">
        <f t="shared" si="4"/>
        <v>0.81960118335803189</v>
      </c>
      <c r="U10">
        <f t="shared" si="5"/>
        <v>0.74881089760372777</v>
      </c>
      <c r="V10">
        <f t="shared" si="6"/>
        <v>0.85594579292774986</v>
      </c>
      <c r="W10">
        <f t="shared" si="7"/>
        <v>0.84423902496168612</v>
      </c>
      <c r="X10">
        <f t="shared" si="8"/>
        <v>0.74073779971651643</v>
      </c>
      <c r="Y10">
        <f t="shared" si="9"/>
        <v>0.75480705737960785</v>
      </c>
      <c r="Z10">
        <f t="shared" si="10"/>
        <v>0.79532942490143022</v>
      </c>
      <c r="AA10">
        <f t="shared" si="11"/>
        <v>0.68996520225943947</v>
      </c>
    </row>
    <row r="11" spans="1:30" x14ac:dyDescent="0.3">
      <c r="A11" t="s">
        <v>21</v>
      </c>
      <c r="B11">
        <v>4048822.2</v>
      </c>
      <c r="C11">
        <v>4680110.7</v>
      </c>
      <c r="D11">
        <v>5603088.2999999998</v>
      </c>
      <c r="E11" s="2">
        <v>6230403.2999999998</v>
      </c>
      <c r="F11">
        <v>6539596.2999999998</v>
      </c>
      <c r="G11">
        <v>6635630.2000000002</v>
      </c>
      <c r="H11" s="3">
        <v>8129263.5999999996</v>
      </c>
      <c r="I11" s="3">
        <v>8452222.5</v>
      </c>
      <c r="J11" s="3">
        <v>8904056.6999999993</v>
      </c>
      <c r="K11" s="3">
        <v>9162612.6999999993</v>
      </c>
      <c r="L11" s="3">
        <v>9786786.4000000004</v>
      </c>
      <c r="M11" s="3">
        <v>10256357.300000001</v>
      </c>
      <c r="P11">
        <f t="shared" si="0"/>
        <v>0.1679320184177524</v>
      </c>
      <c r="Q11">
        <f t="shared" si="1"/>
        <v>0.16193788131890147</v>
      </c>
      <c r="R11">
        <f t="shared" si="2"/>
        <v>0.18127113693008626</v>
      </c>
      <c r="S11">
        <f t="shared" si="3"/>
        <v>0.19232227525274431</v>
      </c>
      <c r="T11">
        <f t="shared" si="4"/>
        <v>0.17991371799411923</v>
      </c>
      <c r="U11">
        <f t="shared" si="5"/>
        <v>0.16449817564993277</v>
      </c>
      <c r="V11">
        <f t="shared" si="6"/>
        <v>0.18139328702170099</v>
      </c>
      <c r="W11">
        <f t="shared" si="7"/>
        <v>0.18063080198257597</v>
      </c>
      <c r="X11">
        <f t="shared" si="8"/>
        <v>0.15908288690250999</v>
      </c>
      <c r="Y11">
        <f t="shared" si="9"/>
        <v>0.15346134671000028</v>
      </c>
      <c r="Z11">
        <f t="shared" si="10"/>
        <v>0.16209973274165115</v>
      </c>
      <c r="AA11">
        <f t="shared" si="11"/>
        <v>0.1390961303579214</v>
      </c>
    </row>
    <row r="12" spans="1:30" x14ac:dyDescent="0.3">
      <c r="A12" t="s">
        <v>22</v>
      </c>
      <c r="B12">
        <v>4802281.0999999996</v>
      </c>
      <c r="C12">
        <v>5144179.2</v>
      </c>
      <c r="D12">
        <v>5587938.0999999996</v>
      </c>
      <c r="E12" s="2">
        <v>6427997.0999999996</v>
      </c>
      <c r="F12">
        <v>7053740.5999999996</v>
      </c>
      <c r="G12">
        <v>6824514.5</v>
      </c>
      <c r="H12" s="3">
        <v>10675688.9</v>
      </c>
      <c r="I12" s="3">
        <v>11189202.6</v>
      </c>
      <c r="J12" s="3">
        <v>11400821.5</v>
      </c>
      <c r="K12" s="2">
        <v>12177685</v>
      </c>
      <c r="L12" s="3">
        <v>12885809.6</v>
      </c>
      <c r="M12" s="3">
        <v>13903941.800000001</v>
      </c>
      <c r="P12">
        <f t="shared" si="0"/>
        <v>0.19918305084684235</v>
      </c>
      <c r="Q12">
        <f t="shared" si="1"/>
        <v>0.17799525143128805</v>
      </c>
      <c r="R12">
        <f t="shared" si="2"/>
        <v>0.18078099759412072</v>
      </c>
      <c r="S12">
        <f t="shared" si="3"/>
        <v>0.19842167000490035</v>
      </c>
      <c r="T12">
        <f t="shared" si="4"/>
        <v>0.19405856858657611</v>
      </c>
      <c r="U12">
        <f t="shared" si="5"/>
        <v>0.16918064315074599</v>
      </c>
      <c r="V12">
        <f t="shared" si="6"/>
        <v>0.23821324981909645</v>
      </c>
      <c r="W12">
        <f t="shared" si="7"/>
        <v>0.23912227099837044</v>
      </c>
      <c r="X12">
        <f t="shared" si="8"/>
        <v>0.20369093081810727</v>
      </c>
      <c r="Y12">
        <f t="shared" si="9"/>
        <v>0.20395972208998533</v>
      </c>
      <c r="Z12">
        <f t="shared" si="10"/>
        <v>0.21342923069413289</v>
      </c>
      <c r="AA12">
        <f t="shared" si="11"/>
        <v>0.18856446246288167</v>
      </c>
    </row>
    <row r="15" spans="1:30" x14ac:dyDescent="0.3">
      <c r="B15">
        <f>B2</f>
        <v>13772744.9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14774245.9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S26" si="12">B2/E16*100</f>
        <v>10.314684706253246</v>
      </c>
      <c r="T16">
        <f t="shared" ref="T16:T26" si="13">C2/F16*100</f>
        <v>9.6171384125548336</v>
      </c>
      <c r="U16">
        <f t="shared" ref="U16:U26" si="14">D2/G16*100</f>
        <v>10.642805246963961</v>
      </c>
      <c r="V16">
        <f t="shared" ref="V16:V26" si="15">E2/H16*100</f>
        <v>11.00882516460592</v>
      </c>
      <c r="W16">
        <f t="shared" ref="W16:W26" si="16">F2/I16*100</f>
        <v>10.903565643018954</v>
      </c>
      <c r="X16">
        <f t="shared" ref="X16:X26" si="17">G2/J16*100</f>
        <v>9.9231615524042276</v>
      </c>
      <c r="Y16">
        <f t="shared" ref="Y16:Y26" si="18">H2/K16*100</f>
        <v>12.449708378413522</v>
      </c>
      <c r="Z16">
        <f t="shared" ref="Z16:Z26" si="19">I2/L16*100</f>
        <v>12.346072988906206</v>
      </c>
      <c r="AA16">
        <f t="shared" ref="AA16:AA26" si="20">J2/M16*100</f>
        <v>11.454407507859166</v>
      </c>
      <c r="AB16">
        <f t="shared" ref="AB16:AB26" si="21">K2/N16*100</f>
        <v>10.866193523835221</v>
      </c>
      <c r="AC16">
        <f t="shared" ref="AC16:AC26" si="22">L2/O16*100</f>
        <v>11.18377613363676</v>
      </c>
      <c r="AD16">
        <f t="shared" ref="AD16:AD26" si="23">M2/P16*100</f>
        <v>10.511416893989242</v>
      </c>
    </row>
    <row r="17" spans="2:30" x14ac:dyDescent="0.3">
      <c r="B17">
        <f>D2</f>
        <v>17532721.199999999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2"/>
        <v>5.9312170548881937</v>
      </c>
      <c r="T17">
        <f t="shared" si="13"/>
        <v>5.857519995228027</v>
      </c>
      <c r="U17">
        <f t="shared" si="14"/>
        <v>6.3963232669958829</v>
      </c>
      <c r="V17">
        <f t="shared" si="15"/>
        <v>6.8012181056528078</v>
      </c>
      <c r="W17">
        <f t="shared" si="16"/>
        <v>6.326263757009702</v>
      </c>
      <c r="X17">
        <f t="shared" si="17"/>
        <v>5.6925890859086028</v>
      </c>
      <c r="Y17">
        <f t="shared" si="18"/>
        <v>5.8466973899772894</v>
      </c>
      <c r="Z17">
        <f t="shared" si="19"/>
        <v>5.7074883706051622</v>
      </c>
      <c r="AA17">
        <f t="shared" si="20"/>
        <v>4.9881379917528212</v>
      </c>
      <c r="AB17">
        <f t="shared" si="21"/>
        <v>4.684263506851531</v>
      </c>
      <c r="AC17">
        <f t="shared" si="22"/>
        <v>5.4467570690332865</v>
      </c>
      <c r="AD17">
        <f t="shared" si="23"/>
        <v>4.0908451678639404</v>
      </c>
    </row>
    <row r="18" spans="2:30" x14ac:dyDescent="0.3">
      <c r="B18">
        <f>E2</f>
        <v>19473386.5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2"/>
        <v>11.698868620333878</v>
      </c>
      <c r="T18">
        <f t="shared" si="13"/>
        <v>10.71900300099559</v>
      </c>
      <c r="U18">
        <f t="shared" si="14"/>
        <v>11.618295717052366</v>
      </c>
      <c r="V18">
        <f t="shared" si="15"/>
        <v>12.540088774556487</v>
      </c>
      <c r="W18">
        <f t="shared" si="16"/>
        <v>13.01058562608714</v>
      </c>
      <c r="X18">
        <f t="shared" si="17"/>
        <v>12.126951312232933</v>
      </c>
      <c r="Y18">
        <f t="shared" si="18"/>
        <v>11.970656968135364</v>
      </c>
      <c r="Z18">
        <f t="shared" si="19"/>
        <v>11.147591657888977</v>
      </c>
      <c r="AA18">
        <f t="shared" si="20"/>
        <v>10.750169435440021</v>
      </c>
      <c r="AB18">
        <f t="shared" si="21"/>
        <v>10.323241811228124</v>
      </c>
      <c r="AC18">
        <f t="shared" si="22"/>
        <v>9.5974863114364837</v>
      </c>
      <c r="AD18">
        <f t="shared" si="23"/>
        <v>8.8178286787080449</v>
      </c>
    </row>
    <row r="19" spans="2:30" x14ac:dyDescent="0.3">
      <c r="B19">
        <f>F2</f>
        <v>20334372.5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2"/>
        <v>15.24262927587117</v>
      </c>
      <c r="T19">
        <f t="shared" si="13"/>
        <v>15.546965614385371</v>
      </c>
      <c r="U19">
        <f t="shared" si="14"/>
        <v>16.489168137802075</v>
      </c>
      <c r="V19">
        <f t="shared" si="15"/>
        <v>17.658117498052011</v>
      </c>
      <c r="W19">
        <f t="shared" si="16"/>
        <v>18.60455046456913</v>
      </c>
      <c r="X19">
        <f t="shared" si="17"/>
        <v>15.43624975871602</v>
      </c>
      <c r="Y19">
        <f t="shared" si="18"/>
        <v>19.403588597479491</v>
      </c>
      <c r="Z19">
        <f t="shared" si="19"/>
        <v>18.644949727231761</v>
      </c>
      <c r="AA19">
        <f t="shared" si="20"/>
        <v>17.374334493388691</v>
      </c>
      <c r="AB19">
        <f t="shared" si="21"/>
        <v>16.403673579876887</v>
      </c>
      <c r="AC19">
        <f t="shared" si="22"/>
        <v>17.164953611214003</v>
      </c>
      <c r="AD19">
        <f t="shared" si="23"/>
        <v>15.92139941066168</v>
      </c>
    </row>
    <row r="20" spans="2:30" x14ac:dyDescent="0.3">
      <c r="B20">
        <f>G2</f>
        <v>20126493.399999999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2"/>
        <v>7.464779415021888</v>
      </c>
      <c r="T20">
        <f t="shared" si="13"/>
        <v>7.1395667674537231</v>
      </c>
      <c r="U20">
        <f t="shared" si="14"/>
        <v>8.8215729106563465</v>
      </c>
      <c r="V20">
        <f t="shared" si="15"/>
        <v>9.3739453797757832</v>
      </c>
      <c r="W20">
        <f t="shared" si="16"/>
        <v>9.0804539532364199</v>
      </c>
      <c r="X20">
        <f t="shared" si="17"/>
        <v>7.7852483489918161</v>
      </c>
      <c r="Y20">
        <f t="shared" si="18"/>
        <v>12.873985388877959</v>
      </c>
      <c r="Z20">
        <f t="shared" si="19"/>
        <v>13.288565355653196</v>
      </c>
      <c r="AA20">
        <f t="shared" si="20"/>
        <v>12.584089836631771</v>
      </c>
      <c r="AB20">
        <f t="shared" si="21"/>
        <v>12.221906124172163</v>
      </c>
      <c r="AC20">
        <f t="shared" si="22"/>
        <v>11.909007795920397</v>
      </c>
      <c r="AD20">
        <f t="shared" si="23"/>
        <v>10.917968245650696</v>
      </c>
    </row>
    <row r="21" spans="2:30" x14ac:dyDescent="0.3">
      <c r="B21">
        <f>H2</f>
        <v>27484543.399999999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2"/>
        <v>8.9068642365188015</v>
      </c>
      <c r="T21">
        <f t="shared" si="13"/>
        <v>9.1202259610494085</v>
      </c>
      <c r="U21">
        <f t="shared" si="14"/>
        <v>10.547198361862286</v>
      </c>
      <c r="V21">
        <f t="shared" si="15"/>
        <v>10.253927604303135</v>
      </c>
      <c r="W21">
        <f t="shared" si="16"/>
        <v>9.8006453170278345</v>
      </c>
      <c r="X21">
        <f t="shared" si="17"/>
        <v>8.8677777782635907</v>
      </c>
      <c r="Y21">
        <f t="shared" si="18"/>
        <v>9.8096715721438557</v>
      </c>
      <c r="Z21">
        <f t="shared" si="19"/>
        <v>10.179662329383618</v>
      </c>
      <c r="AA21">
        <f t="shared" si="20"/>
        <v>10.033057440549948</v>
      </c>
      <c r="AB21">
        <f t="shared" si="21"/>
        <v>9.8747850373128454</v>
      </c>
      <c r="AC21">
        <f t="shared" si="22"/>
        <v>9.5575532784989026</v>
      </c>
      <c r="AD21">
        <f t="shared" si="23"/>
        <v>8.7962565585055685</v>
      </c>
    </row>
    <row r="22" spans="2:30" x14ac:dyDescent="0.3">
      <c r="B22">
        <f>I2</f>
        <v>27728552.699999999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2"/>
        <v>8.4182366254280598</v>
      </c>
      <c r="T22">
        <f t="shared" si="13"/>
        <v>7.307256896059755</v>
      </c>
      <c r="U22">
        <f t="shared" si="14"/>
        <v>8.6614700733379699</v>
      </c>
      <c r="V22">
        <f t="shared" si="15"/>
        <v>10.346283826273893</v>
      </c>
      <c r="W22">
        <f t="shared" si="16"/>
        <v>10.033662358102188</v>
      </c>
      <c r="X22">
        <f t="shared" si="17"/>
        <v>8.2212992584567512</v>
      </c>
      <c r="Y22">
        <f t="shared" si="18"/>
        <v>8.5005183620728619</v>
      </c>
      <c r="Z22">
        <f t="shared" si="19"/>
        <v>8.9261855261964786</v>
      </c>
      <c r="AA22">
        <f t="shared" si="20"/>
        <v>8.2482589772711687</v>
      </c>
      <c r="AB22">
        <f t="shared" si="21"/>
        <v>7.6235056306673554</v>
      </c>
      <c r="AC22">
        <f t="shared" si="22"/>
        <v>7.1507733585393725</v>
      </c>
      <c r="AD22">
        <f t="shared" si="23"/>
        <v>6.4839083120109056</v>
      </c>
    </row>
    <row r="23" spans="2:30" x14ac:dyDescent="0.3">
      <c r="B23">
        <f>J2</f>
        <v>29618641.199999999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2"/>
        <v>16.803894694415494</v>
      </c>
      <c r="T23">
        <f t="shared" si="13"/>
        <v>15.177395886014184</v>
      </c>
      <c r="U23">
        <f t="shared" si="14"/>
        <v>15.945288697829273</v>
      </c>
      <c r="V23">
        <f t="shared" si="15"/>
        <v>16.078217214396133</v>
      </c>
      <c r="W23">
        <f t="shared" si="16"/>
        <v>16.163756653069576</v>
      </c>
      <c r="X23">
        <f t="shared" si="17"/>
        <v>12.310636768585276</v>
      </c>
      <c r="Y23">
        <f t="shared" si="18"/>
        <v>10.54971902010386</v>
      </c>
      <c r="Z23">
        <f t="shared" si="19"/>
        <v>10.632346671472465</v>
      </c>
      <c r="AA23">
        <f t="shared" si="20"/>
        <v>10.330510632469601</v>
      </c>
      <c r="AB23">
        <f t="shared" si="21"/>
        <v>8.9291829473332385</v>
      </c>
      <c r="AC23">
        <f t="shared" si="22"/>
        <v>6.9854720079254706</v>
      </c>
      <c r="AD23">
        <f t="shared" si="23"/>
        <v>6.674979713039968</v>
      </c>
    </row>
    <row r="24" spans="2:30" x14ac:dyDescent="0.3">
      <c r="B24">
        <f>K2</f>
        <v>31021958.600000001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2"/>
        <v>3.5591243772746237</v>
      </c>
      <c r="T24">
        <f t="shared" si="13"/>
        <v>3.8419646433159711</v>
      </c>
      <c r="U24">
        <f t="shared" si="14"/>
        <v>4.1647562455257665</v>
      </c>
      <c r="V24">
        <f t="shared" si="15"/>
        <v>4.1678833493171634</v>
      </c>
      <c r="W24">
        <f t="shared" si="16"/>
        <v>3.727799628115986</v>
      </c>
      <c r="X24">
        <f t="shared" si="17"/>
        <v>3.6067076681465533</v>
      </c>
      <c r="Y24">
        <f t="shared" si="18"/>
        <v>5.0307244173272325</v>
      </c>
      <c r="Z24">
        <f t="shared" si="19"/>
        <v>5.0355823144858158</v>
      </c>
      <c r="AA24">
        <f t="shared" si="20"/>
        <v>3.3620786600299595</v>
      </c>
      <c r="AB24">
        <f t="shared" si="21"/>
        <v>3.8445446297586803</v>
      </c>
      <c r="AC24">
        <f t="shared" si="22"/>
        <v>4.7937103021142224</v>
      </c>
      <c r="AD24">
        <f t="shared" si="23"/>
        <v>4.1215929966442628</v>
      </c>
    </row>
    <row r="25" spans="2:30" x14ac:dyDescent="0.3">
      <c r="B25">
        <f>L2</f>
        <v>33864518.700000003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2"/>
        <v>12.830642900733105</v>
      </c>
      <c r="T25">
        <f t="shared" si="13"/>
        <v>11.858279790243548</v>
      </c>
      <c r="U25">
        <f t="shared" si="14"/>
        <v>13.108593781912653</v>
      </c>
      <c r="V25">
        <f t="shared" si="15"/>
        <v>16.212887982246084</v>
      </c>
      <c r="W25">
        <f t="shared" si="16"/>
        <v>15.589735849040769</v>
      </c>
      <c r="X25">
        <f t="shared" si="17"/>
        <v>14.893196553889448</v>
      </c>
      <c r="Y25">
        <f t="shared" si="18"/>
        <v>16.739558225239186</v>
      </c>
      <c r="Z25">
        <f t="shared" si="19"/>
        <v>15.293148117389293</v>
      </c>
      <c r="AA25">
        <f t="shared" si="20"/>
        <v>16.314440284351772</v>
      </c>
      <c r="AB25">
        <f t="shared" si="21"/>
        <v>16.117847161562494</v>
      </c>
      <c r="AC25">
        <f t="shared" si="22"/>
        <v>15.491044817278308</v>
      </c>
      <c r="AD25">
        <f t="shared" si="23"/>
        <v>13.031957295570546</v>
      </c>
    </row>
    <row r="26" spans="2:30" x14ac:dyDescent="0.3">
      <c r="B26">
        <f>M2</f>
        <v>35968468.700000003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2"/>
        <v>12.320445501756035</v>
      </c>
      <c r="T26">
        <f t="shared" si="13"/>
        <v>11.493409978897636</v>
      </c>
      <c r="U26">
        <f t="shared" si="14"/>
        <v>12.245148743960332</v>
      </c>
      <c r="V26">
        <f t="shared" si="15"/>
        <v>14.45569445154867</v>
      </c>
      <c r="W26">
        <f t="shared" si="16"/>
        <v>12.213994680511005</v>
      </c>
      <c r="X26">
        <f t="shared" si="17"/>
        <v>11.054435859425869</v>
      </c>
      <c r="Y26">
        <f t="shared" si="18"/>
        <v>14.791568895336535</v>
      </c>
      <c r="Z26">
        <f t="shared" si="19"/>
        <v>15.354211098965903</v>
      </c>
      <c r="AA26">
        <f t="shared" si="20"/>
        <v>13.666352274508483</v>
      </c>
      <c r="AB26">
        <f t="shared" si="21"/>
        <v>12.819288289337344</v>
      </c>
      <c r="AC26">
        <f t="shared" si="22"/>
        <v>10.742708035744212</v>
      </c>
      <c r="AD26">
        <f t="shared" si="23"/>
        <v>10.21204274724343</v>
      </c>
    </row>
    <row r="27" spans="2:30" x14ac:dyDescent="0.3">
      <c r="B27">
        <f>B3</f>
        <v>22943438.699999999</v>
      </c>
      <c r="D27" t="s">
        <v>28</v>
      </c>
      <c r="E27">
        <f>SUM(E16:E26)</f>
        <v>2410988826.4000001</v>
      </c>
      <c r="F27">
        <f t="shared" ref="F27:P27" si="24">SUM(F16:F26)</f>
        <v>2890065413.8999996</v>
      </c>
      <c r="G27">
        <f t="shared" si="24"/>
        <v>3090998597.4000001</v>
      </c>
      <c r="H27">
        <f t="shared" si="24"/>
        <v>3239564055.6000004</v>
      </c>
      <c r="I27">
        <f t="shared" si="24"/>
        <v>3634851401.4999995</v>
      </c>
      <c r="J27">
        <f t="shared" si="24"/>
        <v>4033862487.4000001</v>
      </c>
      <c r="K27">
        <f t="shared" si="24"/>
        <v>4481568052.1999998</v>
      </c>
      <c r="L27">
        <f t="shared" si="24"/>
        <v>4679280835.3999996</v>
      </c>
      <c r="M27">
        <f t="shared" si="24"/>
        <v>5597117875.6999989</v>
      </c>
      <c r="N27">
        <f t="shared" si="24"/>
        <v>5970632277.3999996</v>
      </c>
      <c r="O27">
        <f t="shared" si="24"/>
        <v>6037509275.6000013</v>
      </c>
      <c r="P27">
        <f t="shared" si="24"/>
        <v>7373574860.499999</v>
      </c>
    </row>
    <row r="28" spans="2:30" x14ac:dyDescent="0.3">
      <c r="B28">
        <f>C3</f>
        <v>28516217</v>
      </c>
    </row>
    <row r="29" spans="2:30" x14ac:dyDescent="0.3">
      <c r="B29">
        <f>D3</f>
        <v>34623732.5</v>
      </c>
    </row>
    <row r="30" spans="2:30" x14ac:dyDescent="0.3">
      <c r="B30">
        <f>E3</f>
        <v>38786309.799999997</v>
      </c>
    </row>
    <row r="31" spans="2:30" x14ac:dyDescent="0.3">
      <c r="B31">
        <f>F3</f>
        <v>41635695.899999999</v>
      </c>
    </row>
    <row r="32" spans="2:30" x14ac:dyDescent="0.3">
      <c r="B32">
        <f>G3</f>
        <v>42557893.600000001</v>
      </c>
    </row>
    <row r="33" spans="2:15" x14ac:dyDescent="0.3">
      <c r="B33">
        <f>H3</f>
        <v>52003409.399999999</v>
      </c>
      <c r="J33" s="3"/>
      <c r="K33" s="3"/>
      <c r="L33" s="3"/>
      <c r="M33" s="3"/>
      <c r="N33" s="3"/>
      <c r="O33" s="3"/>
    </row>
    <row r="34" spans="2:15" x14ac:dyDescent="0.3">
      <c r="B34">
        <f>I3</f>
        <v>53766231.5</v>
      </c>
      <c r="J34" s="3"/>
      <c r="K34" s="3"/>
      <c r="L34" s="3"/>
      <c r="M34" s="3"/>
      <c r="N34" s="2"/>
      <c r="O34" s="3"/>
    </row>
    <row r="35" spans="2:15" x14ac:dyDescent="0.3">
      <c r="B35">
        <f>J3</f>
        <v>56205077.799999997</v>
      </c>
    </row>
    <row r="36" spans="2:15" x14ac:dyDescent="0.3">
      <c r="B36">
        <f>K3</f>
        <v>57507778.399999999</v>
      </c>
    </row>
    <row r="37" spans="2:15" x14ac:dyDescent="0.3">
      <c r="B37">
        <f>L3</f>
        <v>61749242</v>
      </c>
    </row>
    <row r="38" spans="2:15" x14ac:dyDescent="0.3">
      <c r="B38">
        <f>M3</f>
        <v>66088710.600000001</v>
      </c>
    </row>
    <row r="39" spans="2:15" x14ac:dyDescent="0.3">
      <c r="B39">
        <f>B4</f>
        <v>19506988.699999999</v>
      </c>
    </row>
    <row r="40" spans="2:15" x14ac:dyDescent="0.3">
      <c r="B40">
        <f>C4</f>
        <v>21852725.300000001</v>
      </c>
    </row>
    <row r="41" spans="2:15" x14ac:dyDescent="0.3">
      <c r="B41">
        <f>D4</f>
        <v>26021355</v>
      </c>
    </row>
    <row r="42" spans="2:15" x14ac:dyDescent="0.3">
      <c r="B42">
        <f>E4</f>
        <v>28746827</v>
      </c>
    </row>
    <row r="43" spans="2:15" x14ac:dyDescent="0.3">
      <c r="B43">
        <f>F4</f>
        <v>30554168.300000001</v>
      </c>
    </row>
    <row r="44" spans="2:15" x14ac:dyDescent="0.3">
      <c r="B44">
        <f>G4</f>
        <v>30034359.600000001</v>
      </c>
    </row>
    <row r="45" spans="2:15" x14ac:dyDescent="0.3">
      <c r="B45">
        <f>H4</f>
        <v>33414973.800000001</v>
      </c>
    </row>
    <row r="46" spans="2:15" x14ac:dyDescent="0.3">
      <c r="B46">
        <f>I4</f>
        <v>34178125.299999997</v>
      </c>
    </row>
    <row r="47" spans="2:15" x14ac:dyDescent="0.3">
      <c r="B47">
        <f>J4</f>
        <v>36533255.299999997</v>
      </c>
    </row>
    <row r="48" spans="2:15" x14ac:dyDescent="0.3">
      <c r="B48">
        <f>K4</f>
        <v>38141957.299999997</v>
      </c>
    </row>
    <row r="49" spans="2:2" x14ac:dyDescent="0.3">
      <c r="B49">
        <f>L4</f>
        <v>40571888.899999999</v>
      </c>
    </row>
    <row r="50" spans="2:2" x14ac:dyDescent="0.3">
      <c r="B50">
        <f>M4</f>
        <v>42980113.299999997</v>
      </c>
    </row>
    <row r="51" spans="2:2" x14ac:dyDescent="0.3">
      <c r="B51">
        <f>B5</f>
        <v>15718690</v>
      </c>
    </row>
    <row r="52" spans="2:2" x14ac:dyDescent="0.3">
      <c r="B52">
        <f>C5</f>
        <v>17781981.300000001</v>
      </c>
    </row>
    <row r="53" spans="2:2" x14ac:dyDescent="0.3">
      <c r="B53">
        <f>D5</f>
        <v>21009294.199999999</v>
      </c>
    </row>
    <row r="54" spans="2:2" x14ac:dyDescent="0.3">
      <c r="B54">
        <f>E5</f>
        <v>23549567.899999999</v>
      </c>
    </row>
    <row r="55" spans="2:2" x14ac:dyDescent="0.3">
      <c r="B55">
        <f>F5</f>
        <v>27118240.699999999</v>
      </c>
    </row>
    <row r="56" spans="2:2" x14ac:dyDescent="0.3">
      <c r="B56">
        <f>G5</f>
        <v>27075927.199999999</v>
      </c>
    </row>
    <row r="57" spans="2:2" x14ac:dyDescent="0.3">
      <c r="B57">
        <f>H5</f>
        <v>43481692.600000001</v>
      </c>
    </row>
    <row r="58" spans="2:2" x14ac:dyDescent="0.3">
      <c r="B58">
        <f>I5</f>
        <v>42541656.899999999</v>
      </c>
    </row>
    <row r="59" spans="2:2" x14ac:dyDescent="0.3">
      <c r="B59">
        <f>J5</f>
        <v>45720785.799999997</v>
      </c>
    </row>
    <row r="60" spans="2:2" x14ac:dyDescent="0.3">
      <c r="B60">
        <f>K5</f>
        <v>45821668</v>
      </c>
    </row>
    <row r="61" spans="2:2" x14ac:dyDescent="0.3">
      <c r="B61">
        <f>L5</f>
        <v>50881969</v>
      </c>
    </row>
    <row r="62" spans="2:2" x14ac:dyDescent="0.3">
      <c r="B62">
        <f>M5</f>
        <v>53735505.5</v>
      </c>
    </row>
    <row r="63" spans="2:2" x14ac:dyDescent="0.3">
      <c r="B63">
        <f>B6</f>
        <v>35135160.299999997</v>
      </c>
    </row>
    <row r="64" spans="2:2" x14ac:dyDescent="0.3">
      <c r="B64">
        <f>C6</f>
        <v>39247824.299999997</v>
      </c>
    </row>
    <row r="65" spans="2:2" x14ac:dyDescent="0.3">
      <c r="B65">
        <f>D6</f>
        <v>49179329.399999999</v>
      </c>
    </row>
    <row r="66" spans="2:2" x14ac:dyDescent="0.3">
      <c r="B66">
        <f>E6</f>
        <v>54132085.399999999</v>
      </c>
    </row>
    <row r="67" spans="2:2" x14ac:dyDescent="0.3">
      <c r="B67">
        <f>F6</f>
        <v>58334924.700000003</v>
      </c>
    </row>
    <row r="68" spans="2:2" x14ac:dyDescent="0.3">
      <c r="B68">
        <f>G6</f>
        <v>55867709.700000003</v>
      </c>
    </row>
    <row r="69" spans="2:2" x14ac:dyDescent="0.3">
      <c r="B69">
        <f>H6</f>
        <v>110819725.7</v>
      </c>
    </row>
    <row r="70" spans="2:2" x14ac:dyDescent="0.3">
      <c r="B70">
        <f>I6</f>
        <v>120429620.90000001</v>
      </c>
    </row>
    <row r="71" spans="2:2" x14ac:dyDescent="0.3">
      <c r="B71">
        <f>J6</f>
        <v>121497522.7</v>
      </c>
    </row>
    <row r="72" spans="2:2" x14ac:dyDescent="0.3">
      <c r="B72">
        <f>K6</f>
        <v>130692588.2</v>
      </c>
    </row>
    <row r="73" spans="2:2" x14ac:dyDescent="0.3">
      <c r="B73">
        <f>L6</f>
        <v>131674635</v>
      </c>
    </row>
    <row r="74" spans="2:2" x14ac:dyDescent="0.3">
      <c r="B74">
        <f>M6</f>
        <v>142903546.59999999</v>
      </c>
    </row>
    <row r="75" spans="2:2" x14ac:dyDescent="0.3">
      <c r="B75">
        <f>B7</f>
        <v>31493810.699999999</v>
      </c>
    </row>
    <row r="76" spans="2:2" x14ac:dyDescent="0.3">
      <c r="B76">
        <f>C7</f>
        <v>36443898.5</v>
      </c>
    </row>
    <row r="77" spans="2:2" x14ac:dyDescent="0.3">
      <c r="B77">
        <f>D7</f>
        <v>46196131.399999999</v>
      </c>
    </row>
    <row r="78" spans="2:2" x14ac:dyDescent="0.3">
      <c r="B78">
        <f>E7</f>
        <v>51071454.600000001</v>
      </c>
    </row>
    <row r="79" spans="2:2" x14ac:dyDescent="0.3">
      <c r="B79">
        <f>F7</f>
        <v>52858647.700000003</v>
      </c>
    </row>
    <row r="80" spans="2:2" x14ac:dyDescent="0.3">
      <c r="B80">
        <f>G7</f>
        <v>52833539.799999997</v>
      </c>
    </row>
    <row r="81" spans="2:2" x14ac:dyDescent="0.3">
      <c r="B81">
        <f>H7</f>
        <v>65985778.399999999</v>
      </c>
    </row>
    <row r="82" spans="2:2" x14ac:dyDescent="0.3">
      <c r="B82">
        <f>I7</f>
        <v>71049052.5</v>
      </c>
    </row>
    <row r="83" spans="2:2" x14ac:dyDescent="0.3">
      <c r="B83">
        <f>J7</f>
        <v>76410682.799999997</v>
      </c>
    </row>
    <row r="84" spans="2:2" x14ac:dyDescent="0.3">
      <c r="B84">
        <f>K7</f>
        <v>79513305.400000006</v>
      </c>
    </row>
    <row r="85" spans="2:2" x14ac:dyDescent="0.3">
      <c r="B85">
        <f>L7</f>
        <v>81899133.799999997</v>
      </c>
    </row>
    <row r="86" spans="2:2" x14ac:dyDescent="0.3">
      <c r="B86">
        <f>M7</f>
        <v>86835458.5</v>
      </c>
    </row>
    <row r="87" spans="2:2" x14ac:dyDescent="0.3">
      <c r="B87">
        <f>B8</f>
        <v>15042511.4</v>
      </c>
    </row>
    <row r="88" spans="2:2" x14ac:dyDescent="0.3">
      <c r="B88">
        <f>C8</f>
        <v>16470684</v>
      </c>
    </row>
    <row r="89" spans="2:2" x14ac:dyDescent="0.3">
      <c r="B89">
        <f>D8</f>
        <v>19870025</v>
      </c>
    </row>
    <row r="90" spans="2:2" x14ac:dyDescent="0.3">
      <c r="B90">
        <f>E8</f>
        <v>21799709</v>
      </c>
    </row>
    <row r="91" spans="2:2" x14ac:dyDescent="0.3">
      <c r="B91">
        <f>F8</f>
        <v>23283408</v>
      </c>
    </row>
    <row r="92" spans="2:2" x14ac:dyDescent="0.3">
      <c r="B92">
        <f>G8</f>
        <v>22804273.5</v>
      </c>
    </row>
    <row r="93" spans="2:2" x14ac:dyDescent="0.3">
      <c r="B93">
        <f>H8</f>
        <v>25291679.600000001</v>
      </c>
    </row>
    <row r="94" spans="2:2" x14ac:dyDescent="0.3">
      <c r="B94">
        <f>I8</f>
        <v>26705449.199999999</v>
      </c>
    </row>
    <row r="95" spans="2:2" x14ac:dyDescent="0.3">
      <c r="B95">
        <f>J8</f>
        <v>27562743.199999999</v>
      </c>
    </row>
    <row r="96" spans="2:2" x14ac:dyDescent="0.3">
      <c r="B96">
        <f>K8</f>
        <v>30159901.5</v>
      </c>
    </row>
    <row r="97" spans="2:2" x14ac:dyDescent="0.3">
      <c r="B97">
        <f>L8</f>
        <v>32129676.5</v>
      </c>
    </row>
    <row r="98" spans="2:2" x14ac:dyDescent="0.3">
      <c r="B98">
        <f>M8</f>
        <v>34426169.600000001</v>
      </c>
    </row>
    <row r="99" spans="2:2" x14ac:dyDescent="0.3">
      <c r="B99">
        <f>B9</f>
        <v>10018437.1</v>
      </c>
    </row>
    <row r="100" spans="2:2" x14ac:dyDescent="0.3">
      <c r="B100">
        <f>C9</f>
        <v>10954163.5</v>
      </c>
    </row>
    <row r="101" spans="2:2" x14ac:dyDescent="0.3">
      <c r="B101">
        <f>D9</f>
        <v>12503956.4</v>
      </c>
    </row>
    <row r="102" spans="2:2" x14ac:dyDescent="0.3">
      <c r="B102">
        <f>E9</f>
        <v>14294482.4</v>
      </c>
    </row>
    <row r="103" spans="2:2" x14ac:dyDescent="0.3">
      <c r="B103">
        <f>F9</f>
        <v>15668630.9</v>
      </c>
    </row>
    <row r="104" spans="2:2" x14ac:dyDescent="0.3">
      <c r="B104">
        <f>G9</f>
        <v>15486570.9</v>
      </c>
    </row>
    <row r="105" spans="2:2" x14ac:dyDescent="0.3">
      <c r="B105">
        <f>H9</f>
        <v>16233890.199999999</v>
      </c>
    </row>
    <row r="106" spans="2:2" x14ac:dyDescent="0.3">
      <c r="B106">
        <f>I9</f>
        <v>17208575.699999999</v>
      </c>
    </row>
    <row r="107" spans="2:2" x14ac:dyDescent="0.3">
      <c r="B107">
        <f>J9</f>
        <v>18219985.600000001</v>
      </c>
    </row>
    <row r="108" spans="2:2" x14ac:dyDescent="0.3">
      <c r="B108">
        <f>K9</f>
        <v>19145501</v>
      </c>
    </row>
    <row r="109" spans="2:2" x14ac:dyDescent="0.3">
      <c r="B109">
        <f>L9</f>
        <v>19918795.800000001</v>
      </c>
    </row>
    <row r="110" spans="2:2" x14ac:dyDescent="0.3">
      <c r="B110">
        <f>M9</f>
        <v>21006666.800000001</v>
      </c>
    </row>
    <row r="111" spans="2:2" x14ac:dyDescent="0.3">
      <c r="B111">
        <f>B10</f>
        <v>17356409.100000001</v>
      </c>
    </row>
    <row r="112" spans="2:2" x14ac:dyDescent="0.3">
      <c r="B112">
        <f>C10</f>
        <v>23061310.199999999</v>
      </c>
    </row>
    <row r="113" spans="2:2" x14ac:dyDescent="0.3">
      <c r="B113">
        <f>D10</f>
        <v>26733003.600000001</v>
      </c>
    </row>
    <row r="114" spans="2:2" x14ac:dyDescent="0.3">
      <c r="B114">
        <f>E10</f>
        <v>27997488.5</v>
      </c>
    </row>
    <row r="115" spans="2:2" x14ac:dyDescent="0.3">
      <c r="B115">
        <f>F10</f>
        <v>29791285.100000001</v>
      </c>
    </row>
    <row r="116" spans="2:2" x14ac:dyDescent="0.3">
      <c r="B116">
        <f>G10</f>
        <v>30206001.899999999</v>
      </c>
    </row>
    <row r="117" spans="2:2" x14ac:dyDescent="0.3">
      <c r="B117">
        <f>H10</f>
        <v>38359793.200000003</v>
      </c>
    </row>
    <row r="118" spans="2:2" x14ac:dyDescent="0.3">
      <c r="B118">
        <f>I10</f>
        <v>39504314.899999999</v>
      </c>
    </row>
    <row r="119" spans="2:2" x14ac:dyDescent="0.3">
      <c r="B119">
        <f>J10</f>
        <v>41459967.799999997</v>
      </c>
    </row>
    <row r="120" spans="2:2" x14ac:dyDescent="0.3">
      <c r="B120">
        <f>K10</f>
        <v>45066753.799999997</v>
      </c>
    </row>
    <row r="121" spans="2:2" x14ac:dyDescent="0.3">
      <c r="B121">
        <f>L10</f>
        <v>48018087.799999997</v>
      </c>
    </row>
    <row r="122" spans="2:2" x14ac:dyDescent="0.3">
      <c r="B122">
        <f>M10</f>
        <v>50875100.700000003</v>
      </c>
    </row>
    <row r="123" spans="2:2" x14ac:dyDescent="0.3">
      <c r="B123">
        <f>B11</f>
        <v>4048822.2</v>
      </c>
    </row>
    <row r="124" spans="2:2" x14ac:dyDescent="0.3">
      <c r="B124">
        <f>C11</f>
        <v>4680110.7</v>
      </c>
    </row>
    <row r="125" spans="2:2" x14ac:dyDescent="0.3">
      <c r="B125">
        <f>D11</f>
        <v>5603088.2999999998</v>
      </c>
    </row>
    <row r="126" spans="2:2" x14ac:dyDescent="0.3">
      <c r="B126">
        <f>E11</f>
        <v>6230403.2999999998</v>
      </c>
    </row>
    <row r="127" spans="2:2" x14ac:dyDescent="0.3">
      <c r="B127">
        <f>F11</f>
        <v>6539596.2999999998</v>
      </c>
    </row>
    <row r="128" spans="2:2" x14ac:dyDescent="0.3">
      <c r="B128">
        <f>G11</f>
        <v>6635630.2000000002</v>
      </c>
    </row>
    <row r="129" spans="2:2" x14ac:dyDescent="0.3">
      <c r="B129">
        <f>H11</f>
        <v>8129263.5999999996</v>
      </c>
    </row>
    <row r="130" spans="2:2" x14ac:dyDescent="0.3">
      <c r="B130">
        <f>I11</f>
        <v>8452222.5</v>
      </c>
    </row>
    <row r="131" spans="2:2" x14ac:dyDescent="0.3">
      <c r="B131">
        <f>J11</f>
        <v>8904056.6999999993</v>
      </c>
    </row>
    <row r="132" spans="2:2" x14ac:dyDescent="0.3">
      <c r="B132">
        <f>K11</f>
        <v>9162612.6999999993</v>
      </c>
    </row>
    <row r="133" spans="2:2" x14ac:dyDescent="0.3">
      <c r="B133">
        <f>L11</f>
        <v>9786786.4000000004</v>
      </c>
    </row>
    <row r="134" spans="2:2" x14ac:dyDescent="0.3">
      <c r="B134">
        <f>M11</f>
        <v>10256357.300000001</v>
      </c>
    </row>
    <row r="135" spans="2:2" x14ac:dyDescent="0.3">
      <c r="B135">
        <f>B12</f>
        <v>4802281.0999999996</v>
      </c>
    </row>
    <row r="136" spans="2:2" x14ac:dyDescent="0.3">
      <c r="B136">
        <f>C12</f>
        <v>5144179.2</v>
      </c>
    </row>
    <row r="137" spans="2:2" x14ac:dyDescent="0.3">
      <c r="B137">
        <f>D12</f>
        <v>5587938.0999999996</v>
      </c>
    </row>
    <row r="138" spans="2:2" x14ac:dyDescent="0.3">
      <c r="B138">
        <f>E12</f>
        <v>6427997.0999999996</v>
      </c>
    </row>
    <row r="139" spans="2:2" x14ac:dyDescent="0.3">
      <c r="B139">
        <f>F12</f>
        <v>7053740.5999999996</v>
      </c>
    </row>
    <row r="140" spans="2:2" x14ac:dyDescent="0.3">
      <c r="B140">
        <f>G12</f>
        <v>6824514.5</v>
      </c>
    </row>
    <row r="141" spans="2:2" x14ac:dyDescent="0.3">
      <c r="B141">
        <f>H12</f>
        <v>10675688.9</v>
      </c>
    </row>
    <row r="142" spans="2:2" x14ac:dyDescent="0.3">
      <c r="B142">
        <f>I12</f>
        <v>11189202.6</v>
      </c>
    </row>
    <row r="143" spans="2:2" x14ac:dyDescent="0.3">
      <c r="B143">
        <f>J12</f>
        <v>11400821.5</v>
      </c>
    </row>
    <row r="144" spans="2:2" x14ac:dyDescent="0.3">
      <c r="B144">
        <f>K12</f>
        <v>12177685</v>
      </c>
    </row>
    <row r="145" spans="2:2" x14ac:dyDescent="0.3">
      <c r="B145">
        <f>L12</f>
        <v>12885809.6</v>
      </c>
    </row>
    <row r="146" spans="2:2" x14ac:dyDescent="0.3">
      <c r="B146">
        <f>M12</f>
        <v>13903941.800000001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C9DA-F19E-4352-9EA2-7E50B0F57249}">
  <dimension ref="A1:AD146"/>
  <sheetViews>
    <sheetView zoomScale="80" zoomScaleNormal="80" workbookViewId="0">
      <selection activeCell="T29" sqref="T29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1.21875" customWidth="1"/>
    <col min="8" max="8" width="13.88671875" customWidth="1"/>
    <col min="9" max="9" width="15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6040655</v>
      </c>
      <c r="C2">
        <v>7144038.5999999996</v>
      </c>
      <c r="D2">
        <v>7336709.4000000004</v>
      </c>
      <c r="E2" s="2">
        <v>8408988.0999999996</v>
      </c>
      <c r="F2">
        <v>9151076.8000000007</v>
      </c>
      <c r="G2">
        <v>10559134.699999999</v>
      </c>
      <c r="H2" s="3">
        <v>12924365.5</v>
      </c>
      <c r="I2" s="3">
        <v>12417035.6</v>
      </c>
      <c r="J2" s="3">
        <v>10762231.299999999</v>
      </c>
      <c r="K2" s="3">
        <v>11678737.199999999</v>
      </c>
      <c r="L2" s="3">
        <v>11620292</v>
      </c>
      <c r="M2" s="3">
        <v>13113002.6</v>
      </c>
      <c r="P2">
        <f t="shared" ref="P2:AA12" si="0">B2/E$27*100</f>
        <v>0.25054678536273783</v>
      </c>
      <c r="Q2">
        <f t="shared" si="0"/>
        <v>0.24719297236803628</v>
      </c>
      <c r="R2">
        <f t="shared" si="0"/>
        <v>0.23735725425987864</v>
      </c>
      <c r="S2">
        <f t="shared" si="0"/>
        <v>0.25957159530350971</v>
      </c>
      <c r="T2">
        <f t="shared" si="0"/>
        <v>0.25175930978151162</v>
      </c>
      <c r="U2">
        <f t="shared" si="0"/>
        <v>0.26176238612451613</v>
      </c>
      <c r="V2">
        <f t="shared" si="0"/>
        <v>0.28838936170243884</v>
      </c>
      <c r="W2">
        <f t="shared" si="0"/>
        <v>0.26536205106694677</v>
      </c>
      <c r="X2">
        <f t="shared" si="0"/>
        <v>0.19228166243781367</v>
      </c>
      <c r="Y2">
        <f t="shared" si="0"/>
        <v>0.19560302255099987</v>
      </c>
      <c r="Z2">
        <f t="shared" si="0"/>
        <v>0.19246830885978536</v>
      </c>
      <c r="AA2">
        <f t="shared" si="0"/>
        <v>0.17783779032672373</v>
      </c>
    </row>
    <row r="3" spans="1:30" x14ac:dyDescent="0.3">
      <c r="A3" t="s">
        <v>3</v>
      </c>
      <c r="B3">
        <v>16378094.5</v>
      </c>
      <c r="C3">
        <v>18988112.600000001</v>
      </c>
      <c r="D3">
        <v>20722883.300000001</v>
      </c>
      <c r="E3">
        <v>21685478.199999999</v>
      </c>
      <c r="F3">
        <v>27803569.5</v>
      </c>
      <c r="G3">
        <v>33845479.100000001</v>
      </c>
      <c r="H3" s="3">
        <v>41941837.100000001</v>
      </c>
      <c r="I3" s="3">
        <v>44917519.399999999</v>
      </c>
      <c r="J3" s="3">
        <v>51588113.899999999</v>
      </c>
      <c r="K3" s="3">
        <v>43796839.199999996</v>
      </c>
      <c r="L3" s="3">
        <v>46271875.899999999</v>
      </c>
      <c r="M3" s="3">
        <v>53882092.199999996</v>
      </c>
      <c r="P3">
        <f t="shared" si="0"/>
        <v>0.67931026144385609</v>
      </c>
      <c r="Q3">
        <f t="shared" si="0"/>
        <v>0.65701324643640113</v>
      </c>
      <c r="R3">
        <f t="shared" si="0"/>
        <v>0.67042681020402584</v>
      </c>
      <c r="S3">
        <f t="shared" si="0"/>
        <v>0.66939495030246055</v>
      </c>
      <c r="T3">
        <f t="shared" si="0"/>
        <v>0.76491626283611647</v>
      </c>
      <c r="U3">
        <f t="shared" si="0"/>
        <v>0.83903403266021803</v>
      </c>
      <c r="V3">
        <f t="shared" si="0"/>
        <v>0.93587415412359454</v>
      </c>
      <c r="W3">
        <f t="shared" si="0"/>
        <v>0.9599235647535207</v>
      </c>
      <c r="X3">
        <f t="shared" si="0"/>
        <v>0.92169068162689316</v>
      </c>
      <c r="Y3">
        <f t="shared" si="0"/>
        <v>0.73353770865741508</v>
      </c>
      <c r="Z3">
        <f t="shared" si="0"/>
        <v>0.76640670494707519</v>
      </c>
      <c r="AA3">
        <f t="shared" si="0"/>
        <v>0.73074584878285576</v>
      </c>
    </row>
    <row r="4" spans="1:30" x14ac:dyDescent="0.3">
      <c r="A4" t="s">
        <v>2</v>
      </c>
      <c r="B4">
        <v>6692119.0999999996</v>
      </c>
      <c r="C4">
        <v>7142569</v>
      </c>
      <c r="D4">
        <v>5881303.5999999996</v>
      </c>
      <c r="E4">
        <v>9740534.1999999993</v>
      </c>
      <c r="F4">
        <v>11183279.9</v>
      </c>
      <c r="G4">
        <v>10620012.699999999</v>
      </c>
      <c r="H4" s="3">
        <v>12055060.5</v>
      </c>
      <c r="I4" s="3">
        <v>13485887.799999999</v>
      </c>
      <c r="J4" s="3">
        <v>16078537.6</v>
      </c>
      <c r="K4" s="3">
        <v>16562975.1</v>
      </c>
      <c r="L4" s="2">
        <v>15018069.700000001</v>
      </c>
      <c r="M4" s="3">
        <v>15303002.199999999</v>
      </c>
      <c r="P4">
        <f t="shared" si="0"/>
        <v>0.27756740415891623</v>
      </c>
      <c r="Q4">
        <f t="shared" si="0"/>
        <v>0.24714212230793278</v>
      </c>
      <c r="R4">
        <f t="shared" si="0"/>
        <v>0.19027195951971868</v>
      </c>
      <c r="S4">
        <f t="shared" si="0"/>
        <v>0.30067422754497602</v>
      </c>
      <c r="T4">
        <f t="shared" si="0"/>
        <v>0.30766814553643046</v>
      </c>
      <c r="U4">
        <f t="shared" si="0"/>
        <v>0.26327156002893543</v>
      </c>
      <c r="V4">
        <f t="shared" si="0"/>
        <v>0.26899202153322599</v>
      </c>
      <c r="W4">
        <f t="shared" si="0"/>
        <v>0.28820428340132276</v>
      </c>
      <c r="X4">
        <f t="shared" si="0"/>
        <v>0.28726458790166454</v>
      </c>
      <c r="Y4">
        <f t="shared" si="0"/>
        <v>0.27740738887394006</v>
      </c>
      <c r="Z4">
        <f t="shared" si="0"/>
        <v>0.24874611390982121</v>
      </c>
      <c r="AA4">
        <f t="shared" si="0"/>
        <v>0.2075384394885266</v>
      </c>
    </row>
    <row r="5" spans="1:30" x14ac:dyDescent="0.3">
      <c r="A5" t="s">
        <v>4</v>
      </c>
      <c r="B5">
        <v>6759737</v>
      </c>
      <c r="C5">
        <v>8185382.7999999998</v>
      </c>
      <c r="D5">
        <v>9137781.5</v>
      </c>
      <c r="E5" s="2">
        <v>8823819.4000000004</v>
      </c>
      <c r="F5">
        <v>9832485.5999999996</v>
      </c>
      <c r="G5">
        <v>10013454</v>
      </c>
      <c r="H5" s="3">
        <v>12357064.800000001</v>
      </c>
      <c r="I5" s="3">
        <v>14028688.399999999</v>
      </c>
      <c r="J5" s="3">
        <v>12041901.799999999</v>
      </c>
      <c r="K5" s="2">
        <v>11402440.800000001</v>
      </c>
      <c r="L5" s="2">
        <v>11869089.4</v>
      </c>
      <c r="M5" s="3">
        <v>12401803.800000001</v>
      </c>
      <c r="P5">
        <f t="shared" si="0"/>
        <v>0.28037197543106784</v>
      </c>
      <c r="Q5">
        <f t="shared" si="0"/>
        <v>0.28322482808284372</v>
      </c>
      <c r="R5">
        <f t="shared" si="0"/>
        <v>0.29562554663357871</v>
      </c>
      <c r="S5">
        <f t="shared" si="0"/>
        <v>0.27237675343220646</v>
      </c>
      <c r="T5">
        <f t="shared" si="0"/>
        <v>0.27050584780281289</v>
      </c>
      <c r="U5">
        <f t="shared" si="0"/>
        <v>0.24823488731402213</v>
      </c>
      <c r="V5">
        <f t="shared" si="0"/>
        <v>0.27573083028235895</v>
      </c>
      <c r="W5">
        <f t="shared" si="0"/>
        <v>0.29980436937807309</v>
      </c>
      <c r="X5">
        <f t="shared" si="0"/>
        <v>0.2151446881667467</v>
      </c>
      <c r="Y5">
        <f t="shared" si="0"/>
        <v>0.19097543225297006</v>
      </c>
      <c r="Z5">
        <f t="shared" si="0"/>
        <v>0.19658917043767957</v>
      </c>
      <c r="AA5">
        <f t="shared" si="0"/>
        <v>0.16819255292891999</v>
      </c>
    </row>
    <row r="6" spans="1:30" x14ac:dyDescent="0.3">
      <c r="A6" t="s">
        <v>16</v>
      </c>
      <c r="B6">
        <v>20421389</v>
      </c>
      <c r="C6">
        <v>20916541.600000001</v>
      </c>
      <c r="D6">
        <v>20515168.199999999</v>
      </c>
      <c r="E6" s="2">
        <v>24176407.199999999</v>
      </c>
      <c r="F6">
        <v>25799903.800000001</v>
      </c>
      <c r="G6">
        <v>16966039.100000001</v>
      </c>
      <c r="H6" s="3">
        <v>29137718.5</v>
      </c>
      <c r="I6" s="3">
        <v>27939790</v>
      </c>
      <c r="J6" s="3">
        <v>29415763.299999997</v>
      </c>
      <c r="K6" s="3">
        <v>30485711.800000001</v>
      </c>
      <c r="L6" s="2">
        <v>29885611.700000003</v>
      </c>
      <c r="M6" s="3">
        <v>35935170.699999996</v>
      </c>
      <c r="P6">
        <f t="shared" si="0"/>
        <v>0.84701300878662589</v>
      </c>
      <c r="Q6">
        <f t="shared" si="0"/>
        <v>0.72373938317798026</v>
      </c>
      <c r="R6">
        <f t="shared" si="0"/>
        <v>0.66370681038989709</v>
      </c>
      <c r="S6">
        <f t="shared" si="0"/>
        <v>0.74628582071738914</v>
      </c>
      <c r="T6">
        <f t="shared" si="0"/>
        <v>0.70979253207856352</v>
      </c>
      <c r="U6">
        <f t="shared" si="0"/>
        <v>0.42059041806691211</v>
      </c>
      <c r="V6">
        <f t="shared" si="0"/>
        <v>0.65016793587896771</v>
      </c>
      <c r="W6">
        <f t="shared" si="0"/>
        <v>0.59709581413938839</v>
      </c>
      <c r="X6">
        <f t="shared" si="0"/>
        <v>0.52555197073317206</v>
      </c>
      <c r="Y6">
        <f t="shared" si="0"/>
        <v>0.51059436226535548</v>
      </c>
      <c r="Z6">
        <f t="shared" si="0"/>
        <v>0.49499901922767653</v>
      </c>
      <c r="AA6">
        <f t="shared" si="0"/>
        <v>0.48735072715547434</v>
      </c>
    </row>
    <row r="7" spans="1:30" x14ac:dyDescent="0.3">
      <c r="A7" t="s">
        <v>17</v>
      </c>
      <c r="B7">
        <v>18602516.300000001</v>
      </c>
      <c r="C7">
        <v>19393269.699999999</v>
      </c>
      <c r="D7">
        <v>20560319.199999999</v>
      </c>
      <c r="E7" s="2">
        <v>22738361.199999999</v>
      </c>
      <c r="F7">
        <v>24166981.5</v>
      </c>
      <c r="G7">
        <v>26395344.600000001</v>
      </c>
      <c r="H7" s="3">
        <v>30157394</v>
      </c>
      <c r="I7" s="3">
        <v>23681289</v>
      </c>
      <c r="J7" s="3">
        <v>25060273</v>
      </c>
      <c r="K7" s="3">
        <v>27624624.300000001</v>
      </c>
      <c r="L7" s="3">
        <v>25419250.199999999</v>
      </c>
      <c r="M7" s="3">
        <v>28689435.699999999</v>
      </c>
      <c r="P7">
        <f t="shared" si="0"/>
        <v>0.77157206604630324</v>
      </c>
      <c r="Q7">
        <f t="shared" si="0"/>
        <v>0.67103220593992519</v>
      </c>
      <c r="R7">
        <f t="shared" si="0"/>
        <v>0.66516753573729714</v>
      </c>
      <c r="S7">
        <f t="shared" si="0"/>
        <v>0.70189571219293645</v>
      </c>
      <c r="T7">
        <f t="shared" si="0"/>
        <v>0.66486848650888386</v>
      </c>
      <c r="U7">
        <f t="shared" si="0"/>
        <v>0.65434418457365295</v>
      </c>
      <c r="V7">
        <f t="shared" si="0"/>
        <v>0.67292058602559324</v>
      </c>
      <c r="W7">
        <f t="shared" si="0"/>
        <v>0.50608821810490134</v>
      </c>
      <c r="X7">
        <f t="shared" si="0"/>
        <v>0.44773530871664657</v>
      </c>
      <c r="Y7">
        <f t="shared" si="0"/>
        <v>0.46267502362462609</v>
      </c>
      <c r="Z7">
        <f t="shared" si="0"/>
        <v>0.4210221308102895</v>
      </c>
      <c r="AA7">
        <f t="shared" si="0"/>
        <v>0.3890844840226465</v>
      </c>
    </row>
    <row r="8" spans="1:30" x14ac:dyDescent="0.3">
      <c r="A8" t="s">
        <v>18</v>
      </c>
      <c r="B8">
        <v>11426637.4</v>
      </c>
      <c r="C8">
        <v>14198390.1</v>
      </c>
      <c r="D8">
        <v>11966186.4</v>
      </c>
      <c r="E8" s="2">
        <v>15021072.5</v>
      </c>
      <c r="F8">
        <v>13406919.9</v>
      </c>
      <c r="G8">
        <v>18959589.699999999</v>
      </c>
      <c r="H8" s="3">
        <v>21572325.399999999</v>
      </c>
      <c r="I8" s="3">
        <v>18583203</v>
      </c>
      <c r="J8" s="3">
        <v>18797378</v>
      </c>
      <c r="K8" s="3">
        <v>20714321</v>
      </c>
      <c r="L8" s="3">
        <v>24406322.600000001</v>
      </c>
      <c r="M8" s="3">
        <v>24292655.799999997</v>
      </c>
      <c r="P8">
        <f t="shared" si="0"/>
        <v>0.47393987375137842</v>
      </c>
      <c r="Q8">
        <f t="shared" si="0"/>
        <v>0.4912826551160992</v>
      </c>
      <c r="R8">
        <f t="shared" si="0"/>
        <v>0.38713011419886711</v>
      </c>
      <c r="S8">
        <f t="shared" si="0"/>
        <v>0.46367573667926582</v>
      </c>
      <c r="T8">
        <f t="shared" si="0"/>
        <v>0.36884368627744579</v>
      </c>
      <c r="U8">
        <f t="shared" si="0"/>
        <v>0.47001080872789691</v>
      </c>
      <c r="V8">
        <f t="shared" si="0"/>
        <v>0.48135664010301382</v>
      </c>
      <c r="W8">
        <f t="shared" si="0"/>
        <v>0.39713801444472285</v>
      </c>
      <c r="X8">
        <f t="shared" si="0"/>
        <v>0.33584030955662375</v>
      </c>
      <c r="Y8">
        <f t="shared" si="0"/>
        <v>0.34693680731951487</v>
      </c>
      <c r="Z8">
        <f t="shared" si="0"/>
        <v>0.40424488784863233</v>
      </c>
      <c r="AA8">
        <f t="shared" si="0"/>
        <v>0.32945560680661107</v>
      </c>
    </row>
    <row r="9" spans="1:30" x14ac:dyDescent="0.3">
      <c r="A9" t="s">
        <v>19</v>
      </c>
      <c r="B9">
        <v>4830032.5999999996</v>
      </c>
      <c r="C9">
        <v>6379949.5</v>
      </c>
      <c r="D9">
        <v>7691071.0999999996</v>
      </c>
      <c r="E9" s="2">
        <v>8347315.5999999996</v>
      </c>
      <c r="F9">
        <v>9092941.8000000007</v>
      </c>
      <c r="G9">
        <v>10227199.5</v>
      </c>
      <c r="H9" s="3">
        <v>9853298.7000000011</v>
      </c>
      <c r="I9" s="3">
        <v>10318846.199999999</v>
      </c>
      <c r="J9" s="3">
        <v>12128289.600000001</v>
      </c>
      <c r="K9" s="2">
        <v>12587520.800000001</v>
      </c>
      <c r="L9" s="3">
        <v>13828283.4</v>
      </c>
      <c r="M9" s="3">
        <v>13622020.799999999</v>
      </c>
      <c r="P9">
        <f t="shared" si="0"/>
        <v>0.20033409309540545</v>
      </c>
      <c r="Q9">
        <f t="shared" si="0"/>
        <v>0.22075450158723486</v>
      </c>
      <c r="R9">
        <f t="shared" si="0"/>
        <v>0.24882156551184978</v>
      </c>
      <c r="S9">
        <f t="shared" si="0"/>
        <v>0.25766786693322508</v>
      </c>
      <c r="T9">
        <f t="shared" si="0"/>
        <v>0.25015993215699556</v>
      </c>
      <c r="U9">
        <f t="shared" si="0"/>
        <v>0.25353366734600502</v>
      </c>
      <c r="V9">
        <f t="shared" si="0"/>
        <v>0.21986274860119598</v>
      </c>
      <c r="W9">
        <f t="shared" si="0"/>
        <v>0.22052205377234879</v>
      </c>
      <c r="X9">
        <f t="shared" si="0"/>
        <v>0.2166881218038165</v>
      </c>
      <c r="Y9">
        <f t="shared" si="0"/>
        <v>0.21082391638229347</v>
      </c>
      <c r="Z9">
        <f t="shared" si="0"/>
        <v>0.22903953880262584</v>
      </c>
      <c r="AA9">
        <f t="shared" si="0"/>
        <v>0.18474106600548293</v>
      </c>
    </row>
    <row r="10" spans="1:30" x14ac:dyDescent="0.3">
      <c r="A10" t="s">
        <v>20</v>
      </c>
      <c r="B10">
        <v>6035487.9000000004</v>
      </c>
      <c r="C10">
        <v>7415212</v>
      </c>
      <c r="D10">
        <v>7681947.0999999996</v>
      </c>
      <c r="E10" s="2">
        <v>9038456.5</v>
      </c>
      <c r="F10">
        <v>10360502.800000001</v>
      </c>
      <c r="G10">
        <v>10062840.9</v>
      </c>
      <c r="H10" s="3">
        <v>11971708.399999999</v>
      </c>
      <c r="I10" s="3">
        <v>13104631.6</v>
      </c>
      <c r="J10" s="3">
        <v>14994743.1</v>
      </c>
      <c r="K10" s="3">
        <v>16962161.199999999</v>
      </c>
      <c r="L10" s="3">
        <v>20152805.5</v>
      </c>
      <c r="M10" s="3">
        <v>21204373.600000001</v>
      </c>
      <c r="P10">
        <f t="shared" si="0"/>
        <v>0.25033247080667603</v>
      </c>
      <c r="Q10">
        <f t="shared" si="0"/>
        <v>0.25657592261877349</v>
      </c>
      <c r="R10">
        <f t="shared" si="0"/>
        <v>0.24852638582436387</v>
      </c>
      <c r="S10">
        <f t="shared" si="0"/>
        <v>0.27900224674909185</v>
      </c>
      <c r="T10">
        <f t="shared" si="0"/>
        <v>0.28503236186559144</v>
      </c>
      <c r="U10">
        <f t="shared" si="0"/>
        <v>0.24945919528570593</v>
      </c>
      <c r="V10">
        <f t="shared" si="0"/>
        <v>0.26713213456890589</v>
      </c>
      <c r="W10">
        <f t="shared" si="0"/>
        <v>0.28005653135541658</v>
      </c>
      <c r="X10">
        <f t="shared" si="0"/>
        <v>0.26790114900206019</v>
      </c>
      <c r="Y10">
        <f t="shared" si="0"/>
        <v>0.28409321512237601</v>
      </c>
      <c r="Z10">
        <f t="shared" si="0"/>
        <v>0.33379336709999896</v>
      </c>
      <c r="AA10">
        <f t="shared" si="0"/>
        <v>0.28757250046502059</v>
      </c>
    </row>
    <row r="11" spans="1:30" x14ac:dyDescent="0.3">
      <c r="A11" t="s">
        <v>21</v>
      </c>
      <c r="B11">
        <v>1677239.1</v>
      </c>
      <c r="C11">
        <v>1627038.3</v>
      </c>
      <c r="D11">
        <v>1812851.3</v>
      </c>
      <c r="E11" s="2">
        <v>1985144.7</v>
      </c>
      <c r="F11">
        <v>2536451.9</v>
      </c>
      <c r="G11">
        <v>2689403</v>
      </c>
      <c r="H11" s="3">
        <v>3036206.6999999997</v>
      </c>
      <c r="I11" s="3">
        <v>3194256.5</v>
      </c>
      <c r="J11" s="3">
        <v>2876918</v>
      </c>
      <c r="K11" s="3">
        <v>2194973.7999999998</v>
      </c>
      <c r="L11" s="3">
        <v>2409307.4</v>
      </c>
      <c r="M11" s="3">
        <v>3154175.9</v>
      </c>
      <c r="P11">
        <f t="shared" si="0"/>
        <v>6.9566440193934528E-2</v>
      </c>
      <c r="Q11">
        <f t="shared" si="0"/>
        <v>5.6297628841708219E-2</v>
      </c>
      <c r="R11">
        <f t="shared" si="0"/>
        <v>5.8649373103076899E-2</v>
      </c>
      <c r="S11">
        <f t="shared" si="0"/>
        <v>6.1278143167702567E-2</v>
      </c>
      <c r="T11">
        <f t="shared" si="0"/>
        <v>6.9781446882622999E-2</v>
      </c>
      <c r="U11">
        <f t="shared" si="0"/>
        <v>6.6670666350191754E-2</v>
      </c>
      <c r="V11">
        <f t="shared" si="0"/>
        <v>6.7748758127404246E-2</v>
      </c>
      <c r="W11">
        <f t="shared" si="0"/>
        <v>6.8263833960009471E-2</v>
      </c>
      <c r="X11">
        <f t="shared" si="0"/>
        <v>5.1399989492631526E-2</v>
      </c>
      <c r="Y11">
        <f t="shared" si="0"/>
        <v>3.6762836798849612E-2</v>
      </c>
      <c r="Z11">
        <f t="shared" si="0"/>
        <v>3.9905651321099883E-2</v>
      </c>
      <c r="AA11">
        <f t="shared" si="0"/>
        <v>4.2776752927495422E-2</v>
      </c>
    </row>
    <row r="12" spans="1:30" x14ac:dyDescent="0.3">
      <c r="A12" t="s">
        <v>22</v>
      </c>
      <c r="B12">
        <v>5729486</v>
      </c>
      <c r="C12">
        <v>4781929.5</v>
      </c>
      <c r="D12">
        <v>5600772.2000000002</v>
      </c>
      <c r="E12" s="2">
        <v>6548401.9000000004</v>
      </c>
      <c r="F12">
        <v>6823905.7999999998</v>
      </c>
      <c r="G12">
        <v>5855645.0999999996</v>
      </c>
      <c r="H12" s="3">
        <v>7596253.2999999998</v>
      </c>
      <c r="I12" s="3">
        <v>7669335.5999999996</v>
      </c>
      <c r="J12" s="3">
        <v>10992258.9</v>
      </c>
      <c r="K12" s="2">
        <v>11542633.4</v>
      </c>
      <c r="L12" s="3">
        <v>16206189.399999999</v>
      </c>
      <c r="M12" s="3">
        <v>19236496.599999998</v>
      </c>
      <c r="P12">
        <f t="shared" si="0"/>
        <v>0.23764050406467696</v>
      </c>
      <c r="Q12">
        <f t="shared" si="0"/>
        <v>0.16546094344442619</v>
      </c>
      <c r="R12">
        <f t="shared" si="0"/>
        <v>0.18119620645286288</v>
      </c>
      <c r="S12">
        <f t="shared" si="0"/>
        <v>0.20213836762018184</v>
      </c>
      <c r="T12">
        <f t="shared" si="0"/>
        <v>0.1877354820387972</v>
      </c>
      <c r="U12">
        <f t="shared" si="0"/>
        <v>0.1451622388787531</v>
      </c>
      <c r="V12">
        <f t="shared" si="0"/>
        <v>0.16949989850697464</v>
      </c>
      <c r="W12">
        <f t="shared" si="0"/>
        <v>0.16389987841677386</v>
      </c>
      <c r="X12">
        <f t="shared" si="0"/>
        <v>0.19639141329724566</v>
      </c>
      <c r="Y12">
        <f t="shared" si="0"/>
        <v>0.19332346833167241</v>
      </c>
      <c r="Z12">
        <f t="shared" si="0"/>
        <v>0.26842508491863881</v>
      </c>
      <c r="AA12">
        <f t="shared" si="0"/>
        <v>0.26088426528425562</v>
      </c>
    </row>
    <row r="15" spans="1:30" x14ac:dyDescent="0.3">
      <c r="B15">
        <f>B2</f>
        <v>6040655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7144038.5999999996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AD26" si="1">B2/E16*100</f>
        <v>4.5239676038907968</v>
      </c>
      <c r="T16">
        <f t="shared" si="1"/>
        <v>4.6503360310819284</v>
      </c>
      <c r="U16">
        <f t="shared" si="1"/>
        <v>4.4535681830022957</v>
      </c>
      <c r="V16">
        <f t="shared" si="1"/>
        <v>4.7538254224118495</v>
      </c>
      <c r="W16">
        <f t="shared" si="1"/>
        <v>4.9069311872352017</v>
      </c>
      <c r="X16">
        <f t="shared" si="1"/>
        <v>5.2060732786018926</v>
      </c>
      <c r="Y16">
        <f t="shared" si="1"/>
        <v>5.8543661835411349</v>
      </c>
      <c r="Z16">
        <f t="shared" si="1"/>
        <v>5.5286559483303561</v>
      </c>
      <c r="AA16">
        <f t="shared" si="1"/>
        <v>4.1620742211508643</v>
      </c>
      <c r="AB16">
        <f t="shared" si="1"/>
        <v>4.0907610046650467</v>
      </c>
      <c r="AC16">
        <f t="shared" si="1"/>
        <v>3.8376078953542065</v>
      </c>
      <c r="AD16">
        <f t="shared" si="1"/>
        <v>3.8321408178426242</v>
      </c>
    </row>
    <row r="17" spans="2:30" x14ac:dyDescent="0.3">
      <c r="B17">
        <f>D2</f>
        <v>7336709.4000000004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"/>
        <v>4.2339788161297083</v>
      </c>
      <c r="T17">
        <f t="shared" si="1"/>
        <v>3.9003507802644806</v>
      </c>
      <c r="U17">
        <f t="shared" si="1"/>
        <v>3.8283065123331359</v>
      </c>
      <c r="V17">
        <f t="shared" si="1"/>
        <v>3.8025702296530226</v>
      </c>
      <c r="W17">
        <f t="shared" si="1"/>
        <v>4.2245652496311559</v>
      </c>
      <c r="X17">
        <f t="shared" si="1"/>
        <v>4.5272072613106893</v>
      </c>
      <c r="Y17">
        <f t="shared" si="1"/>
        <v>4.7154837025632137</v>
      </c>
      <c r="Z17">
        <f t="shared" si="1"/>
        <v>4.7681641889283561</v>
      </c>
      <c r="AA17">
        <f t="shared" si="1"/>
        <v>4.5783875930772542</v>
      </c>
      <c r="AB17">
        <f t="shared" si="1"/>
        <v>3.5674467226507329</v>
      </c>
      <c r="AC17">
        <f t="shared" si="1"/>
        <v>4.0815345904287534</v>
      </c>
      <c r="AD17">
        <f t="shared" si="1"/>
        <v>3.335263988502891</v>
      </c>
    </row>
    <row r="18" spans="2:30" x14ac:dyDescent="0.3">
      <c r="B18">
        <f>E2</f>
        <v>8408988.0999999996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"/>
        <v>4.0134447887657307</v>
      </c>
      <c r="T18">
        <f t="shared" si="1"/>
        <v>3.503508944297125</v>
      </c>
      <c r="U18">
        <f t="shared" si="1"/>
        <v>2.6259479733689752</v>
      </c>
      <c r="V18">
        <f t="shared" si="1"/>
        <v>4.2490659431596942</v>
      </c>
      <c r="W18">
        <f t="shared" si="1"/>
        <v>4.7620677902546351</v>
      </c>
      <c r="X18">
        <f t="shared" si="1"/>
        <v>4.2880347263404079</v>
      </c>
      <c r="Y18">
        <f t="shared" si="1"/>
        <v>4.3186325639321126</v>
      </c>
      <c r="Z18">
        <f t="shared" si="1"/>
        <v>4.3985785943182423</v>
      </c>
      <c r="AA18">
        <f t="shared" si="1"/>
        <v>4.731223704395517</v>
      </c>
      <c r="AB18">
        <f t="shared" si="1"/>
        <v>4.4828217840475197</v>
      </c>
      <c r="AC18">
        <f t="shared" si="1"/>
        <v>3.5526006374810173</v>
      </c>
      <c r="AD18">
        <f t="shared" si="1"/>
        <v>3.1395741264714698</v>
      </c>
    </row>
    <row r="19" spans="2:30" x14ac:dyDescent="0.3">
      <c r="B19">
        <f>F2</f>
        <v>9151076.8000000007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"/>
        <v>6.5550096791392631</v>
      </c>
      <c r="T19">
        <f t="shared" si="1"/>
        <v>7.1565627465923294</v>
      </c>
      <c r="U19">
        <f t="shared" si="1"/>
        <v>7.1717980683043248</v>
      </c>
      <c r="V19">
        <f t="shared" si="1"/>
        <v>6.6163438925259772</v>
      </c>
      <c r="W19">
        <f t="shared" si="1"/>
        <v>6.7456062714772367</v>
      </c>
      <c r="X19">
        <f t="shared" si="1"/>
        <v>5.708767635163901</v>
      </c>
      <c r="Y19">
        <f t="shared" si="1"/>
        <v>5.5143069948384476</v>
      </c>
      <c r="Z19">
        <f t="shared" si="1"/>
        <v>6.1484250736129509</v>
      </c>
      <c r="AA19">
        <f t="shared" si="1"/>
        <v>4.5760374881776276</v>
      </c>
      <c r="AB19">
        <f t="shared" si="1"/>
        <v>4.0819534744363795</v>
      </c>
      <c r="AC19">
        <f t="shared" si="1"/>
        <v>4.0040189670795137</v>
      </c>
      <c r="AD19">
        <f t="shared" si="1"/>
        <v>3.674555024190882</v>
      </c>
    </row>
    <row r="20" spans="2:30" x14ac:dyDescent="0.3">
      <c r="B20">
        <f>G2</f>
        <v>10559134.699999999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"/>
        <v>4.3387069514339016</v>
      </c>
      <c r="T20">
        <f t="shared" si="1"/>
        <v>3.804925443916221</v>
      </c>
      <c r="U20">
        <f t="shared" si="1"/>
        <v>3.6799211021913312</v>
      </c>
      <c r="V20">
        <f t="shared" si="1"/>
        <v>4.1865802674584929</v>
      </c>
      <c r="W20">
        <f t="shared" si="1"/>
        <v>4.0160305281722479</v>
      </c>
      <c r="X20">
        <f t="shared" si="1"/>
        <v>2.3642427549201215</v>
      </c>
      <c r="Y20">
        <f t="shared" si="1"/>
        <v>3.3849439697199952</v>
      </c>
      <c r="Z20">
        <f t="shared" si="1"/>
        <v>3.0829601776005058</v>
      </c>
      <c r="AA20">
        <f t="shared" si="1"/>
        <v>3.0467337913902646</v>
      </c>
      <c r="AB20">
        <f t="shared" si="1"/>
        <v>2.8509153646722836</v>
      </c>
      <c r="AC20">
        <f t="shared" si="1"/>
        <v>2.7029350240549355</v>
      </c>
      <c r="AD20">
        <f t="shared" si="1"/>
        <v>2.7454815638888932</v>
      </c>
    </row>
    <row r="21" spans="2:30" x14ac:dyDescent="0.3">
      <c r="B21">
        <f>H2</f>
        <v>12924365.5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"/>
        <v>5.2610364849156879</v>
      </c>
      <c r="T21">
        <f t="shared" si="1"/>
        <v>4.8532404344055804</v>
      </c>
      <c r="U21">
        <f t="shared" si="1"/>
        <v>4.6941975099154227</v>
      </c>
      <c r="V21">
        <f t="shared" si="1"/>
        <v>4.5653195392890842</v>
      </c>
      <c r="W21">
        <f t="shared" si="1"/>
        <v>4.4808564798882147</v>
      </c>
      <c r="X21">
        <f t="shared" si="1"/>
        <v>4.430292787111151</v>
      </c>
      <c r="Y21">
        <f t="shared" si="1"/>
        <v>4.4833013686437271</v>
      </c>
      <c r="Z21">
        <f t="shared" si="1"/>
        <v>3.3929731229638374</v>
      </c>
      <c r="AA21">
        <f t="shared" si="1"/>
        <v>3.290523645011362</v>
      </c>
      <c r="AB21">
        <f t="shared" si="1"/>
        <v>3.4307116944358453</v>
      </c>
      <c r="AC21">
        <f t="shared" si="1"/>
        <v>2.9664030230072331</v>
      </c>
      <c r="AD21">
        <f t="shared" si="1"/>
        <v>2.9061818903846608</v>
      </c>
    </row>
    <row r="22" spans="2:30" x14ac:dyDescent="0.3">
      <c r="B22">
        <f>I2</f>
        <v>12417035.6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"/>
        <v>6.3946860273721349</v>
      </c>
      <c r="T22">
        <f t="shared" si="1"/>
        <v>6.2991484732007219</v>
      </c>
      <c r="U22">
        <f t="shared" si="1"/>
        <v>5.2161366377537934</v>
      </c>
      <c r="V22">
        <f t="shared" si="1"/>
        <v>7.1290988086142608</v>
      </c>
      <c r="W22">
        <f t="shared" si="1"/>
        <v>5.7775265347203968</v>
      </c>
      <c r="X22">
        <f t="shared" si="1"/>
        <v>6.83523028002862</v>
      </c>
      <c r="Y22">
        <f t="shared" si="1"/>
        <v>7.2504456436064766</v>
      </c>
      <c r="Z22">
        <f t="shared" si="1"/>
        <v>6.211358453726028</v>
      </c>
      <c r="AA22">
        <f t="shared" si="1"/>
        <v>5.6251890718068873</v>
      </c>
      <c r="AB22">
        <f t="shared" si="1"/>
        <v>5.2359502161819416</v>
      </c>
      <c r="AC22">
        <f t="shared" si="1"/>
        <v>5.4318655037811352</v>
      </c>
      <c r="AD22">
        <f t="shared" si="1"/>
        <v>4.5753377355824076</v>
      </c>
    </row>
    <row r="23" spans="2:30" x14ac:dyDescent="0.3">
      <c r="B23">
        <f>J2</f>
        <v>10762231.299999999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"/>
        <v>8.1013992872195484</v>
      </c>
      <c r="T23">
        <f t="shared" si="1"/>
        <v>8.8396543738166997</v>
      </c>
      <c r="U23">
        <f t="shared" si="1"/>
        <v>9.8078036392570382</v>
      </c>
      <c r="V23">
        <f t="shared" si="1"/>
        <v>9.3889341088640865</v>
      </c>
      <c r="W23">
        <f t="shared" si="1"/>
        <v>9.3802770295472619</v>
      </c>
      <c r="X23">
        <f t="shared" si="1"/>
        <v>8.1298396538097997</v>
      </c>
      <c r="Y23">
        <f t="shared" si="1"/>
        <v>6.4032423174917525</v>
      </c>
      <c r="Z23">
        <f t="shared" si="1"/>
        <v>6.3755160194929026</v>
      </c>
      <c r="AA23">
        <f t="shared" si="1"/>
        <v>6.8765929577063147</v>
      </c>
      <c r="AB23">
        <f t="shared" si="1"/>
        <v>5.8706364527395989</v>
      </c>
      <c r="AC23">
        <f t="shared" si="1"/>
        <v>4.8495444994902988</v>
      </c>
      <c r="AD23">
        <f t="shared" si="1"/>
        <v>4.328469307211007</v>
      </c>
    </row>
    <row r="24" spans="2:30" x14ac:dyDescent="0.3">
      <c r="B24">
        <f>K2</f>
        <v>11678737.199999999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"/>
        <v>1.2376438000436407</v>
      </c>
      <c r="T24">
        <f t="shared" si="1"/>
        <v>1.2353583590706962</v>
      </c>
      <c r="U24">
        <f t="shared" si="1"/>
        <v>1.1967767498644837</v>
      </c>
      <c r="V24">
        <f t="shared" si="1"/>
        <v>1.3455218438567262</v>
      </c>
      <c r="W24">
        <f t="shared" si="1"/>
        <v>1.2964153226453006</v>
      </c>
      <c r="X24">
        <f t="shared" si="1"/>
        <v>1.2015401958035621</v>
      </c>
      <c r="Y24">
        <f t="shared" si="1"/>
        <v>1.5700388542501715</v>
      </c>
      <c r="Z24">
        <f t="shared" si="1"/>
        <v>1.6704365406628521</v>
      </c>
      <c r="AA24">
        <f t="shared" si="1"/>
        <v>1.2159562214889488</v>
      </c>
      <c r="AB24">
        <f t="shared" si="1"/>
        <v>1.4470042825796132</v>
      </c>
      <c r="AC24">
        <f t="shared" si="1"/>
        <v>2.0118816839235771</v>
      </c>
      <c r="AD24">
        <f t="shared" si="1"/>
        <v>1.7178501177490246</v>
      </c>
    </row>
    <row r="25" spans="2:30" x14ac:dyDescent="0.3">
      <c r="B25">
        <f>L2</f>
        <v>11620292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"/>
        <v>5.3151397834281244</v>
      </c>
      <c r="T25">
        <f t="shared" si="1"/>
        <v>4.1225254331787964</v>
      </c>
      <c r="U25">
        <f t="shared" si="1"/>
        <v>4.2412201997088408</v>
      </c>
      <c r="V25">
        <f t="shared" si="1"/>
        <v>5.1657857605541375</v>
      </c>
      <c r="W25">
        <f t="shared" si="1"/>
        <v>6.0466446705276855</v>
      </c>
      <c r="X25">
        <f t="shared" si="1"/>
        <v>6.0361723430006604</v>
      </c>
      <c r="Y25">
        <f t="shared" si="1"/>
        <v>6.2520741532494188</v>
      </c>
      <c r="Z25">
        <f t="shared" si="1"/>
        <v>5.779573098014577</v>
      </c>
      <c r="AA25">
        <f t="shared" si="1"/>
        <v>5.2712273175413111</v>
      </c>
      <c r="AB25">
        <f t="shared" si="1"/>
        <v>3.8611532965956359</v>
      </c>
      <c r="AC25">
        <f t="shared" si="1"/>
        <v>3.8135795946256956</v>
      </c>
      <c r="AD25">
        <f t="shared" si="1"/>
        <v>4.0077665421735826</v>
      </c>
    </row>
    <row r="26" spans="2:30" x14ac:dyDescent="0.3">
      <c r="B26">
        <f>M2</f>
        <v>13113002.6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"/>
        <v>14.699227001950007</v>
      </c>
      <c r="T26">
        <f t="shared" si="1"/>
        <v>10.684051643007496</v>
      </c>
      <c r="U26">
        <f t="shared" si="1"/>
        <v>12.27327279628204</v>
      </c>
      <c r="V26">
        <f t="shared" si="1"/>
        <v>14.726468531284928</v>
      </c>
      <c r="W26">
        <f t="shared" si="1"/>
        <v>11.816021295354721</v>
      </c>
      <c r="X26">
        <f t="shared" si="1"/>
        <v>9.4850488153423029</v>
      </c>
      <c r="Y26">
        <f t="shared" si="1"/>
        <v>10.524894935199686</v>
      </c>
      <c r="Z26">
        <f t="shared" si="1"/>
        <v>10.524127768605631</v>
      </c>
      <c r="AA26">
        <f t="shared" si="1"/>
        <v>13.176601565071527</v>
      </c>
      <c r="AB26">
        <f t="shared" si="1"/>
        <v>12.150777850858688</v>
      </c>
      <c r="AC26">
        <f t="shared" si="1"/>
        <v>13.51085934842407</v>
      </c>
      <c r="AD26">
        <f t="shared" si="1"/>
        <v>14.128649875850522</v>
      </c>
    </row>
    <row r="27" spans="2:30" x14ac:dyDescent="0.3">
      <c r="B27">
        <f>B3</f>
        <v>16378094.5</v>
      </c>
      <c r="D27" t="s">
        <v>28</v>
      </c>
      <c r="E27">
        <f>SUM(E16:E26)</f>
        <v>2410988826.4000001</v>
      </c>
      <c r="F27">
        <f t="shared" ref="F27:P27" si="2">SUM(F16:F26)</f>
        <v>2890065413.8999996</v>
      </c>
      <c r="G27">
        <f t="shared" si="2"/>
        <v>3090998597.4000001</v>
      </c>
      <c r="H27">
        <f t="shared" si="2"/>
        <v>3239564055.6000004</v>
      </c>
      <c r="I27">
        <f t="shared" si="2"/>
        <v>3634851401.4999995</v>
      </c>
      <c r="J27">
        <f t="shared" si="2"/>
        <v>4033862487.4000001</v>
      </c>
      <c r="K27">
        <f t="shared" si="2"/>
        <v>4481568052.1999998</v>
      </c>
      <c r="L27">
        <f t="shared" si="2"/>
        <v>4679280835.3999996</v>
      </c>
      <c r="M27">
        <f t="shared" si="2"/>
        <v>5597117875.6999989</v>
      </c>
      <c r="N27">
        <f t="shared" si="2"/>
        <v>5970632277.3999996</v>
      </c>
      <c r="O27">
        <f t="shared" si="2"/>
        <v>6037509275.6000013</v>
      </c>
      <c r="P27">
        <f t="shared" si="2"/>
        <v>7373574860.499999</v>
      </c>
    </row>
    <row r="28" spans="2:30" x14ac:dyDescent="0.3">
      <c r="B28">
        <f>C3</f>
        <v>18988112.600000001</v>
      </c>
    </row>
    <row r="29" spans="2:30" x14ac:dyDescent="0.3">
      <c r="B29">
        <f>D3</f>
        <v>20722883.300000001</v>
      </c>
    </row>
    <row r="30" spans="2:30" x14ac:dyDescent="0.3">
      <c r="B30">
        <f>E3</f>
        <v>21685478.199999999</v>
      </c>
      <c r="J30" s="3"/>
      <c r="K30" s="3"/>
      <c r="L30" s="3"/>
      <c r="M30" s="3"/>
      <c r="N30" s="2"/>
      <c r="O30" s="3"/>
    </row>
    <row r="31" spans="2:30" x14ac:dyDescent="0.3">
      <c r="B31">
        <f>F3</f>
        <v>27803569.5</v>
      </c>
      <c r="J31" s="3"/>
      <c r="K31" s="3"/>
      <c r="L31" s="3"/>
      <c r="M31" s="3"/>
      <c r="N31" s="3"/>
      <c r="O31" s="3"/>
    </row>
    <row r="32" spans="2:30" x14ac:dyDescent="0.3">
      <c r="B32">
        <f>G3</f>
        <v>33845479.100000001</v>
      </c>
    </row>
    <row r="33" spans="2:15" x14ac:dyDescent="0.3">
      <c r="B33">
        <f>H3</f>
        <v>41941837.100000001</v>
      </c>
      <c r="J33" s="3"/>
      <c r="K33" s="3"/>
      <c r="L33" s="3"/>
      <c r="M33" s="3"/>
      <c r="N33" s="3"/>
      <c r="O33" s="3"/>
    </row>
    <row r="34" spans="2:15" x14ac:dyDescent="0.3">
      <c r="B34">
        <f>I3</f>
        <v>44917519.399999999</v>
      </c>
      <c r="J34" s="3"/>
      <c r="K34" s="3"/>
      <c r="L34" s="3"/>
      <c r="M34" s="3"/>
      <c r="N34" s="2"/>
      <c r="O34" s="3"/>
    </row>
    <row r="35" spans="2:15" x14ac:dyDescent="0.3">
      <c r="B35">
        <f>J3</f>
        <v>51588113.899999999</v>
      </c>
    </row>
    <row r="36" spans="2:15" x14ac:dyDescent="0.3">
      <c r="B36">
        <f>K3</f>
        <v>43796839.199999996</v>
      </c>
    </row>
    <row r="37" spans="2:15" x14ac:dyDescent="0.3">
      <c r="B37">
        <f>L3</f>
        <v>46271875.899999999</v>
      </c>
    </row>
    <row r="38" spans="2:15" x14ac:dyDescent="0.3">
      <c r="B38">
        <f>M3</f>
        <v>53882092.199999996</v>
      </c>
    </row>
    <row r="39" spans="2:15" x14ac:dyDescent="0.3">
      <c r="B39">
        <f>B4</f>
        <v>6692119.0999999996</v>
      </c>
    </row>
    <row r="40" spans="2:15" x14ac:dyDescent="0.3">
      <c r="B40">
        <f>C4</f>
        <v>7142569</v>
      </c>
    </row>
    <row r="41" spans="2:15" x14ac:dyDescent="0.3">
      <c r="B41">
        <f>D4</f>
        <v>5881303.5999999996</v>
      </c>
    </row>
    <row r="42" spans="2:15" x14ac:dyDescent="0.3">
      <c r="B42">
        <f>E4</f>
        <v>9740534.1999999993</v>
      </c>
    </row>
    <row r="43" spans="2:15" x14ac:dyDescent="0.3">
      <c r="B43">
        <f>F4</f>
        <v>11183279.9</v>
      </c>
    </row>
    <row r="44" spans="2:15" x14ac:dyDescent="0.3">
      <c r="B44">
        <f>G4</f>
        <v>10620012.699999999</v>
      </c>
    </row>
    <row r="45" spans="2:15" x14ac:dyDescent="0.3">
      <c r="B45">
        <f>H4</f>
        <v>12055060.5</v>
      </c>
    </row>
    <row r="46" spans="2:15" x14ac:dyDescent="0.3">
      <c r="B46">
        <f>I4</f>
        <v>13485887.799999999</v>
      </c>
    </row>
    <row r="47" spans="2:15" x14ac:dyDescent="0.3">
      <c r="B47">
        <f>J4</f>
        <v>16078537.6</v>
      </c>
    </row>
    <row r="48" spans="2:15" x14ac:dyDescent="0.3">
      <c r="B48">
        <f>K4</f>
        <v>16562975.1</v>
      </c>
    </row>
    <row r="49" spans="2:2" x14ac:dyDescent="0.3">
      <c r="B49">
        <f>L4</f>
        <v>15018069.700000001</v>
      </c>
    </row>
    <row r="50" spans="2:2" x14ac:dyDescent="0.3">
      <c r="B50">
        <f>M4</f>
        <v>15303002.199999999</v>
      </c>
    </row>
    <row r="51" spans="2:2" x14ac:dyDescent="0.3">
      <c r="B51">
        <f>B5</f>
        <v>6759737</v>
      </c>
    </row>
    <row r="52" spans="2:2" x14ac:dyDescent="0.3">
      <c r="B52">
        <f>C5</f>
        <v>8185382.7999999998</v>
      </c>
    </row>
    <row r="53" spans="2:2" x14ac:dyDescent="0.3">
      <c r="B53">
        <f>D5</f>
        <v>9137781.5</v>
      </c>
    </row>
    <row r="54" spans="2:2" x14ac:dyDescent="0.3">
      <c r="B54">
        <f>E5</f>
        <v>8823819.4000000004</v>
      </c>
    </row>
    <row r="55" spans="2:2" x14ac:dyDescent="0.3">
      <c r="B55">
        <f>F5</f>
        <v>9832485.5999999996</v>
      </c>
    </row>
    <row r="56" spans="2:2" x14ac:dyDescent="0.3">
      <c r="B56">
        <f>G5</f>
        <v>10013454</v>
      </c>
    </row>
    <row r="57" spans="2:2" x14ac:dyDescent="0.3">
      <c r="B57">
        <f>H5</f>
        <v>12357064.800000001</v>
      </c>
    </row>
    <row r="58" spans="2:2" x14ac:dyDescent="0.3">
      <c r="B58">
        <f>I5</f>
        <v>14028688.399999999</v>
      </c>
    </row>
    <row r="59" spans="2:2" x14ac:dyDescent="0.3">
      <c r="B59">
        <f>J5</f>
        <v>12041901.799999999</v>
      </c>
    </row>
    <row r="60" spans="2:2" x14ac:dyDescent="0.3">
      <c r="B60">
        <f>K5</f>
        <v>11402440.800000001</v>
      </c>
    </row>
    <row r="61" spans="2:2" x14ac:dyDescent="0.3">
      <c r="B61">
        <f>L5</f>
        <v>11869089.4</v>
      </c>
    </row>
    <row r="62" spans="2:2" x14ac:dyDescent="0.3">
      <c r="B62">
        <f>M5</f>
        <v>12401803.800000001</v>
      </c>
    </row>
    <row r="63" spans="2:2" x14ac:dyDescent="0.3">
      <c r="B63">
        <f>B6</f>
        <v>20421389</v>
      </c>
    </row>
    <row r="64" spans="2:2" x14ac:dyDescent="0.3">
      <c r="B64">
        <f>C6</f>
        <v>20916541.600000001</v>
      </c>
    </row>
    <row r="65" spans="2:2" x14ac:dyDescent="0.3">
      <c r="B65">
        <f>D6</f>
        <v>20515168.199999999</v>
      </c>
    </row>
    <row r="66" spans="2:2" x14ac:dyDescent="0.3">
      <c r="B66">
        <f>E6</f>
        <v>24176407.199999999</v>
      </c>
    </row>
    <row r="67" spans="2:2" x14ac:dyDescent="0.3">
      <c r="B67">
        <f>F6</f>
        <v>25799903.800000001</v>
      </c>
    </row>
    <row r="68" spans="2:2" x14ac:dyDescent="0.3">
      <c r="B68">
        <f>G6</f>
        <v>16966039.100000001</v>
      </c>
    </row>
    <row r="69" spans="2:2" x14ac:dyDescent="0.3">
      <c r="B69">
        <f>H6</f>
        <v>29137718.5</v>
      </c>
    </row>
    <row r="70" spans="2:2" x14ac:dyDescent="0.3">
      <c r="B70">
        <f>I6</f>
        <v>27939790</v>
      </c>
    </row>
    <row r="71" spans="2:2" x14ac:dyDescent="0.3">
      <c r="B71">
        <f>J6</f>
        <v>29415763.299999997</v>
      </c>
    </row>
    <row r="72" spans="2:2" x14ac:dyDescent="0.3">
      <c r="B72">
        <f>K6</f>
        <v>30485711.800000001</v>
      </c>
    </row>
    <row r="73" spans="2:2" x14ac:dyDescent="0.3">
      <c r="B73">
        <f>L6</f>
        <v>29885611.700000003</v>
      </c>
    </row>
    <row r="74" spans="2:2" x14ac:dyDescent="0.3">
      <c r="B74">
        <f>M6</f>
        <v>35935170.699999996</v>
      </c>
    </row>
    <row r="75" spans="2:2" x14ac:dyDescent="0.3">
      <c r="B75">
        <f>B7</f>
        <v>18602516.300000001</v>
      </c>
    </row>
    <row r="76" spans="2:2" x14ac:dyDescent="0.3">
      <c r="B76">
        <f>C7</f>
        <v>19393269.699999999</v>
      </c>
    </row>
    <row r="77" spans="2:2" x14ac:dyDescent="0.3">
      <c r="B77">
        <f>D7</f>
        <v>20560319.199999999</v>
      </c>
    </row>
    <row r="78" spans="2:2" x14ac:dyDescent="0.3">
      <c r="B78">
        <f>E7</f>
        <v>22738361.199999999</v>
      </c>
    </row>
    <row r="79" spans="2:2" x14ac:dyDescent="0.3">
      <c r="B79">
        <f>F7</f>
        <v>24166981.5</v>
      </c>
    </row>
    <row r="80" spans="2:2" x14ac:dyDescent="0.3">
      <c r="B80">
        <f>G7</f>
        <v>26395344.600000001</v>
      </c>
    </row>
    <row r="81" spans="2:2" x14ac:dyDescent="0.3">
      <c r="B81">
        <f>H7</f>
        <v>30157394</v>
      </c>
    </row>
    <row r="82" spans="2:2" x14ac:dyDescent="0.3">
      <c r="B82">
        <f>I7</f>
        <v>23681289</v>
      </c>
    </row>
    <row r="83" spans="2:2" x14ac:dyDescent="0.3">
      <c r="B83">
        <f>J7</f>
        <v>25060273</v>
      </c>
    </row>
    <row r="84" spans="2:2" x14ac:dyDescent="0.3">
      <c r="B84">
        <f>K7</f>
        <v>27624624.300000001</v>
      </c>
    </row>
    <row r="85" spans="2:2" x14ac:dyDescent="0.3">
      <c r="B85">
        <f>L7</f>
        <v>25419250.199999999</v>
      </c>
    </row>
    <row r="86" spans="2:2" x14ac:dyDescent="0.3">
      <c r="B86">
        <f>M7</f>
        <v>28689435.699999999</v>
      </c>
    </row>
    <row r="87" spans="2:2" x14ac:dyDescent="0.3">
      <c r="B87">
        <f>B8</f>
        <v>11426637.4</v>
      </c>
    </row>
    <row r="88" spans="2:2" x14ac:dyDescent="0.3">
      <c r="B88">
        <f>C8</f>
        <v>14198390.1</v>
      </c>
    </row>
    <row r="89" spans="2:2" x14ac:dyDescent="0.3">
      <c r="B89">
        <f>D8</f>
        <v>11966186.4</v>
      </c>
    </row>
    <row r="90" spans="2:2" x14ac:dyDescent="0.3">
      <c r="B90">
        <f>E8</f>
        <v>15021072.5</v>
      </c>
    </row>
    <row r="91" spans="2:2" x14ac:dyDescent="0.3">
      <c r="B91">
        <f>F8</f>
        <v>13406919.9</v>
      </c>
    </row>
    <row r="92" spans="2:2" x14ac:dyDescent="0.3">
      <c r="B92">
        <f>G8</f>
        <v>18959589.699999999</v>
      </c>
    </row>
    <row r="93" spans="2:2" x14ac:dyDescent="0.3">
      <c r="B93">
        <f>H8</f>
        <v>21572325.399999999</v>
      </c>
    </row>
    <row r="94" spans="2:2" x14ac:dyDescent="0.3">
      <c r="B94">
        <f>I8</f>
        <v>18583203</v>
      </c>
    </row>
    <row r="95" spans="2:2" x14ac:dyDescent="0.3">
      <c r="B95">
        <f>J8</f>
        <v>18797378</v>
      </c>
    </row>
    <row r="96" spans="2:2" x14ac:dyDescent="0.3">
      <c r="B96">
        <f>K8</f>
        <v>20714321</v>
      </c>
    </row>
    <row r="97" spans="2:2" x14ac:dyDescent="0.3">
      <c r="B97">
        <f>L8</f>
        <v>24406322.600000001</v>
      </c>
    </row>
    <row r="98" spans="2:2" x14ac:dyDescent="0.3">
      <c r="B98">
        <f>M8</f>
        <v>24292655.799999997</v>
      </c>
    </row>
    <row r="99" spans="2:2" x14ac:dyDescent="0.3">
      <c r="B99">
        <f>B9</f>
        <v>4830032.5999999996</v>
      </c>
    </row>
    <row r="100" spans="2:2" x14ac:dyDescent="0.3">
      <c r="B100">
        <f>C9</f>
        <v>6379949.5</v>
      </c>
    </row>
    <row r="101" spans="2:2" x14ac:dyDescent="0.3">
      <c r="B101">
        <f>D9</f>
        <v>7691071.0999999996</v>
      </c>
    </row>
    <row r="102" spans="2:2" x14ac:dyDescent="0.3">
      <c r="B102">
        <f>E9</f>
        <v>8347315.5999999996</v>
      </c>
    </row>
    <row r="103" spans="2:2" x14ac:dyDescent="0.3">
      <c r="B103">
        <f>F9</f>
        <v>9092941.8000000007</v>
      </c>
    </row>
    <row r="104" spans="2:2" x14ac:dyDescent="0.3">
      <c r="B104">
        <f>G9</f>
        <v>10227199.5</v>
      </c>
    </row>
    <row r="105" spans="2:2" x14ac:dyDescent="0.3">
      <c r="B105">
        <f>H9</f>
        <v>9853298.7000000011</v>
      </c>
    </row>
    <row r="106" spans="2:2" x14ac:dyDescent="0.3">
      <c r="B106">
        <f>I9</f>
        <v>10318846.199999999</v>
      </c>
    </row>
    <row r="107" spans="2:2" x14ac:dyDescent="0.3">
      <c r="B107">
        <f>J9</f>
        <v>12128289.600000001</v>
      </c>
    </row>
    <row r="108" spans="2:2" x14ac:dyDescent="0.3">
      <c r="B108">
        <f>K9</f>
        <v>12587520.800000001</v>
      </c>
    </row>
    <row r="109" spans="2:2" x14ac:dyDescent="0.3">
      <c r="B109">
        <f>L9</f>
        <v>13828283.4</v>
      </c>
    </row>
    <row r="110" spans="2:2" x14ac:dyDescent="0.3">
      <c r="B110">
        <f>M9</f>
        <v>13622020.799999999</v>
      </c>
    </row>
    <row r="111" spans="2:2" x14ac:dyDescent="0.3">
      <c r="B111">
        <f>B10</f>
        <v>6035487.9000000004</v>
      </c>
    </row>
    <row r="112" spans="2:2" x14ac:dyDescent="0.3">
      <c r="B112">
        <f>C10</f>
        <v>7415212</v>
      </c>
    </row>
    <row r="113" spans="2:2" x14ac:dyDescent="0.3">
      <c r="B113">
        <f>D10</f>
        <v>7681947.0999999996</v>
      </c>
    </row>
    <row r="114" spans="2:2" x14ac:dyDescent="0.3">
      <c r="B114">
        <f>E10</f>
        <v>9038456.5</v>
      </c>
    </row>
    <row r="115" spans="2:2" x14ac:dyDescent="0.3">
      <c r="B115">
        <f>F10</f>
        <v>10360502.800000001</v>
      </c>
    </row>
    <row r="116" spans="2:2" x14ac:dyDescent="0.3">
      <c r="B116">
        <f>G10</f>
        <v>10062840.9</v>
      </c>
    </row>
    <row r="117" spans="2:2" x14ac:dyDescent="0.3">
      <c r="B117">
        <f>H10</f>
        <v>11971708.399999999</v>
      </c>
    </row>
    <row r="118" spans="2:2" x14ac:dyDescent="0.3">
      <c r="B118">
        <f>I10</f>
        <v>13104631.6</v>
      </c>
    </row>
    <row r="119" spans="2:2" x14ac:dyDescent="0.3">
      <c r="B119">
        <f>J10</f>
        <v>14994743.1</v>
      </c>
    </row>
    <row r="120" spans="2:2" x14ac:dyDescent="0.3">
      <c r="B120">
        <f>K10</f>
        <v>16962161.199999999</v>
      </c>
    </row>
    <row r="121" spans="2:2" x14ac:dyDescent="0.3">
      <c r="B121">
        <f>L10</f>
        <v>20152805.5</v>
      </c>
    </row>
    <row r="122" spans="2:2" x14ac:dyDescent="0.3">
      <c r="B122">
        <f>M10</f>
        <v>21204373.600000001</v>
      </c>
    </row>
    <row r="123" spans="2:2" x14ac:dyDescent="0.3">
      <c r="B123">
        <f>B11</f>
        <v>1677239.1</v>
      </c>
    </row>
    <row r="124" spans="2:2" x14ac:dyDescent="0.3">
      <c r="B124">
        <f>C11</f>
        <v>1627038.3</v>
      </c>
    </row>
    <row r="125" spans="2:2" x14ac:dyDescent="0.3">
      <c r="B125">
        <f>D11</f>
        <v>1812851.3</v>
      </c>
    </row>
    <row r="126" spans="2:2" x14ac:dyDescent="0.3">
      <c r="B126">
        <f>E11</f>
        <v>1985144.7</v>
      </c>
    </row>
    <row r="127" spans="2:2" x14ac:dyDescent="0.3">
      <c r="B127">
        <f>F11</f>
        <v>2536451.9</v>
      </c>
    </row>
    <row r="128" spans="2:2" x14ac:dyDescent="0.3">
      <c r="B128">
        <f>G11</f>
        <v>2689403</v>
      </c>
    </row>
    <row r="129" spans="2:2" x14ac:dyDescent="0.3">
      <c r="B129">
        <f>H11</f>
        <v>3036206.6999999997</v>
      </c>
    </row>
    <row r="130" spans="2:2" x14ac:dyDescent="0.3">
      <c r="B130">
        <f>I11</f>
        <v>3194256.5</v>
      </c>
    </row>
    <row r="131" spans="2:2" x14ac:dyDescent="0.3">
      <c r="B131">
        <f>J11</f>
        <v>2876918</v>
      </c>
    </row>
    <row r="132" spans="2:2" x14ac:dyDescent="0.3">
      <c r="B132">
        <f>K11</f>
        <v>2194973.7999999998</v>
      </c>
    </row>
    <row r="133" spans="2:2" x14ac:dyDescent="0.3">
      <c r="B133">
        <f>L11</f>
        <v>2409307.4</v>
      </c>
    </row>
    <row r="134" spans="2:2" x14ac:dyDescent="0.3">
      <c r="B134">
        <f>M11</f>
        <v>3154175.9</v>
      </c>
    </row>
    <row r="135" spans="2:2" x14ac:dyDescent="0.3">
      <c r="B135">
        <f>B12</f>
        <v>5729486</v>
      </c>
    </row>
    <row r="136" spans="2:2" x14ac:dyDescent="0.3">
      <c r="B136">
        <f>C12</f>
        <v>4781929.5</v>
      </c>
    </row>
    <row r="137" spans="2:2" x14ac:dyDescent="0.3">
      <c r="B137">
        <f>D12</f>
        <v>5600772.2000000002</v>
      </c>
    </row>
    <row r="138" spans="2:2" x14ac:dyDescent="0.3">
      <c r="B138">
        <f>E12</f>
        <v>6548401.9000000004</v>
      </c>
    </row>
    <row r="139" spans="2:2" x14ac:dyDescent="0.3">
      <c r="B139">
        <f>F12</f>
        <v>6823905.7999999998</v>
      </c>
    </row>
    <row r="140" spans="2:2" x14ac:dyDescent="0.3">
      <c r="B140">
        <f>G12</f>
        <v>5855645.0999999996</v>
      </c>
    </row>
    <row r="141" spans="2:2" x14ac:dyDescent="0.3">
      <c r="B141">
        <f>H12</f>
        <v>7596253.2999999998</v>
      </c>
    </row>
    <row r="142" spans="2:2" x14ac:dyDescent="0.3">
      <c r="B142">
        <f>I12</f>
        <v>7669335.5999999996</v>
      </c>
    </row>
    <row r="143" spans="2:2" x14ac:dyDescent="0.3">
      <c r="B143">
        <f>J12</f>
        <v>10992258.9</v>
      </c>
    </row>
    <row r="144" spans="2:2" x14ac:dyDescent="0.3">
      <c r="B144">
        <f>K12</f>
        <v>11542633.4</v>
      </c>
    </row>
    <row r="145" spans="2:2" x14ac:dyDescent="0.3">
      <c r="B145">
        <f>L12</f>
        <v>16206189.399999999</v>
      </c>
    </row>
    <row r="146" spans="2:2" x14ac:dyDescent="0.3">
      <c r="B146">
        <f>M12</f>
        <v>19236496.599999998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BFE2-2BEA-4910-9AC9-946F57779DE6}">
  <dimension ref="A1:AD146"/>
  <sheetViews>
    <sheetView zoomScale="70" zoomScaleNormal="7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1.21875" customWidth="1"/>
    <col min="8" max="8" width="13.88671875" customWidth="1"/>
    <col min="9" max="9" width="15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7815530</v>
      </c>
      <c r="C2">
        <v>10368408.300000001</v>
      </c>
      <c r="D2">
        <v>12192558.5</v>
      </c>
      <c r="E2" s="2">
        <v>11527373.4</v>
      </c>
      <c r="F2">
        <v>10617716.6</v>
      </c>
      <c r="G2">
        <v>12071839.4</v>
      </c>
      <c r="H2" s="3">
        <v>11982274.4</v>
      </c>
      <c r="I2" s="3">
        <v>14953290.800000001</v>
      </c>
      <c r="J2" s="3">
        <v>14641783.9</v>
      </c>
      <c r="K2" s="3">
        <v>20425586.5</v>
      </c>
      <c r="L2" s="3">
        <v>19351459.300000001</v>
      </c>
      <c r="M2" s="3">
        <v>19015870</v>
      </c>
      <c r="P2">
        <f t="shared" ref="P2:AA12" si="0">B2/E$27*100</f>
        <v>0.32416284614930635</v>
      </c>
      <c r="Q2">
        <f t="shared" si="0"/>
        <v>0.35876033290223525</v>
      </c>
      <c r="R2">
        <f t="shared" si="0"/>
        <v>0.39445370535773766</v>
      </c>
      <c r="S2">
        <f t="shared" si="0"/>
        <v>0.35583100695519398</v>
      </c>
      <c r="T2">
        <f t="shared" si="0"/>
        <v>0.29210868415744234</v>
      </c>
      <c r="U2">
        <f t="shared" si="0"/>
        <v>0.2992625414898768</v>
      </c>
      <c r="V2">
        <f t="shared" si="0"/>
        <v>0.26736790026245183</v>
      </c>
      <c r="W2">
        <f t="shared" si="0"/>
        <v>0.31956386731213893</v>
      </c>
      <c r="X2">
        <f t="shared" si="0"/>
        <v>0.2615950606216032</v>
      </c>
      <c r="Y2">
        <f t="shared" si="0"/>
        <v>0.34210089570102659</v>
      </c>
      <c r="Z2">
        <f t="shared" si="0"/>
        <v>0.32052057258457584</v>
      </c>
      <c r="AA2">
        <f t="shared" si="0"/>
        <v>0.25789213996954718</v>
      </c>
    </row>
    <row r="3" spans="1:30" x14ac:dyDescent="0.3">
      <c r="A3" t="s">
        <v>3</v>
      </c>
      <c r="B3">
        <v>33412829.300000001</v>
      </c>
      <c r="C3">
        <v>49479451.299999997</v>
      </c>
      <c r="D3">
        <v>55098048.600000001</v>
      </c>
      <c r="E3">
        <v>49051584.299999997</v>
      </c>
      <c r="F3">
        <v>47728692.399999999</v>
      </c>
      <c r="G3" s="3">
        <v>49774443.100000001</v>
      </c>
      <c r="H3" s="3">
        <v>71199712.200000003</v>
      </c>
      <c r="I3" s="3">
        <v>98036323.900000006</v>
      </c>
      <c r="J3" s="3">
        <v>101961648.90000001</v>
      </c>
      <c r="K3" s="3">
        <v>116951688.5</v>
      </c>
      <c r="L3" s="3">
        <v>68882765.299999997</v>
      </c>
      <c r="M3">
        <v>112274754.90000001</v>
      </c>
      <c r="P3">
        <f t="shared" si="0"/>
        <v>1.3858558336784501</v>
      </c>
      <c r="Q3">
        <f t="shared" si="0"/>
        <v>1.7120529889055329</v>
      </c>
      <c r="R3">
        <f t="shared" si="0"/>
        <v>1.7825323067550352</v>
      </c>
      <c r="S3">
        <f t="shared" si="0"/>
        <v>1.5141415158995875</v>
      </c>
      <c r="T3">
        <f t="shared" si="0"/>
        <v>1.3130851065962073</v>
      </c>
      <c r="U3">
        <f t="shared" si="0"/>
        <v>1.2339152178705477</v>
      </c>
      <c r="V3">
        <f t="shared" si="0"/>
        <v>1.5887232185406199</v>
      </c>
      <c r="W3">
        <f t="shared" si="0"/>
        <v>2.0951151971544268</v>
      </c>
      <c r="X3">
        <f t="shared" si="0"/>
        <v>1.8216812860538203</v>
      </c>
      <c r="Y3">
        <f t="shared" si="0"/>
        <v>1.9587823042240402</v>
      </c>
      <c r="Z3">
        <f t="shared" si="0"/>
        <v>1.1409136144665302</v>
      </c>
      <c r="AA3">
        <f t="shared" si="0"/>
        <v>1.5226637963825691</v>
      </c>
    </row>
    <row r="4" spans="1:30" x14ac:dyDescent="0.3">
      <c r="A4" t="s">
        <v>2</v>
      </c>
      <c r="B4">
        <v>6877385.0999999996</v>
      </c>
      <c r="C4">
        <v>12803382.6</v>
      </c>
      <c r="D4">
        <v>14499712.4</v>
      </c>
      <c r="E4">
        <v>9002074.4000000004</v>
      </c>
      <c r="F4">
        <v>10239239.9</v>
      </c>
      <c r="G4">
        <v>14728578.300000001</v>
      </c>
      <c r="H4">
        <v>19211328.699999999</v>
      </c>
      <c r="I4">
        <v>25729163.5</v>
      </c>
      <c r="J4">
        <v>15870123.5</v>
      </c>
      <c r="K4">
        <v>16952851.5</v>
      </c>
      <c r="L4">
        <v>25683377.199999999</v>
      </c>
      <c r="M4">
        <v>31186992</v>
      </c>
      <c r="P4">
        <f t="shared" si="0"/>
        <v>0.28525163719937507</v>
      </c>
      <c r="Q4">
        <f t="shared" si="0"/>
        <v>0.44301359195612361</v>
      </c>
      <c r="R4">
        <f t="shared" si="0"/>
        <v>0.46909475831520803</v>
      </c>
      <c r="S4">
        <f t="shared" si="0"/>
        <v>0.27787919132016431</v>
      </c>
      <c r="T4">
        <f t="shared" si="0"/>
        <v>0.28169624474262023</v>
      </c>
      <c r="U4">
        <f t="shared" si="0"/>
        <v>0.36512346035606214</v>
      </c>
      <c r="V4">
        <f t="shared" si="0"/>
        <v>0.42867426035334139</v>
      </c>
      <c r="W4">
        <f t="shared" si="0"/>
        <v>0.54985294546444097</v>
      </c>
      <c r="X4">
        <f t="shared" si="0"/>
        <v>0.28354099113939452</v>
      </c>
      <c r="Y4">
        <f t="shared" si="0"/>
        <v>0.28393729026270514</v>
      </c>
      <c r="Z4">
        <f t="shared" si="0"/>
        <v>0.42539689841631939</v>
      </c>
      <c r="AA4">
        <f t="shared" si="0"/>
        <v>0.42295619953718383</v>
      </c>
    </row>
    <row r="5" spans="1:30" x14ac:dyDescent="0.3">
      <c r="A5" t="s">
        <v>4</v>
      </c>
      <c r="B5">
        <v>8195332</v>
      </c>
      <c r="C5">
        <v>8243727.0999999996</v>
      </c>
      <c r="D5">
        <v>9537094.9000000004</v>
      </c>
      <c r="E5" s="2">
        <v>6321529.5</v>
      </c>
      <c r="F5">
        <v>5574322.2999999998</v>
      </c>
      <c r="G5">
        <v>6148542.4000000004</v>
      </c>
      <c r="H5" s="3">
        <v>8596187.0999999996</v>
      </c>
      <c r="I5" s="3">
        <v>9700852.4000000004</v>
      </c>
      <c r="J5" s="3">
        <v>9647774.1999999993</v>
      </c>
      <c r="K5" s="2">
        <v>10048744.6</v>
      </c>
      <c r="L5" s="2">
        <v>12018054.800000001</v>
      </c>
      <c r="M5" s="3">
        <v>15579379</v>
      </c>
      <c r="P5">
        <f t="shared" si="0"/>
        <v>0.33991580177652536</v>
      </c>
      <c r="Q5">
        <f t="shared" si="0"/>
        <v>0.28524361629848022</v>
      </c>
      <c r="R5">
        <f t="shared" si="0"/>
        <v>0.30854413547848736</v>
      </c>
      <c r="S5">
        <f t="shared" si="0"/>
        <v>0.1951351907696478</v>
      </c>
      <c r="T5">
        <f t="shared" si="0"/>
        <v>0.15335763926139143</v>
      </c>
      <c r="U5">
        <f t="shared" si="0"/>
        <v>0.15242320280389637</v>
      </c>
      <c r="V5">
        <f t="shared" si="0"/>
        <v>0.19181203989037129</v>
      </c>
      <c r="W5">
        <f t="shared" si="0"/>
        <v>0.20731502855332987</v>
      </c>
      <c r="X5">
        <f t="shared" si="0"/>
        <v>0.17237039516151711</v>
      </c>
      <c r="Y5">
        <f t="shared" si="0"/>
        <v>0.16830285526101557</v>
      </c>
      <c r="Z5">
        <f t="shared" si="0"/>
        <v>0.19905650246484566</v>
      </c>
      <c r="AA5">
        <f t="shared" si="0"/>
        <v>0.2112866458230217</v>
      </c>
    </row>
    <row r="6" spans="1:30" x14ac:dyDescent="0.3">
      <c r="A6" t="s">
        <v>16</v>
      </c>
      <c r="B6">
        <v>81409606</v>
      </c>
      <c r="C6">
        <v>112066784.59999999</v>
      </c>
      <c r="D6">
        <v>57451828.600000001</v>
      </c>
      <c r="E6" s="2">
        <v>36411367.799999997</v>
      </c>
      <c r="F6">
        <v>37791228.700000003</v>
      </c>
      <c r="G6">
        <v>35198177.299999997</v>
      </c>
      <c r="H6" s="3">
        <v>39698581.5</v>
      </c>
      <c r="I6" s="3">
        <v>40187339.399999999</v>
      </c>
      <c r="J6" s="3">
        <v>41093580.5</v>
      </c>
      <c r="K6" s="3">
        <v>46718647</v>
      </c>
      <c r="L6" s="2">
        <v>45440016</v>
      </c>
      <c r="M6" s="3">
        <v>52284604.299999997</v>
      </c>
      <c r="P6">
        <f t="shared" si="0"/>
        <v>3.3766065237870819</v>
      </c>
      <c r="Q6">
        <f t="shared" si="0"/>
        <v>3.8776556427064199</v>
      </c>
      <c r="R6">
        <f t="shared" si="0"/>
        <v>1.8586818075014893</v>
      </c>
      <c r="S6">
        <f t="shared" si="0"/>
        <v>1.1239588776476974</v>
      </c>
      <c r="T6">
        <f t="shared" si="0"/>
        <v>1.0396911599853751</v>
      </c>
      <c r="U6">
        <f t="shared" si="0"/>
        <v>0.87256760511652331</v>
      </c>
      <c r="V6">
        <f t="shared" si="0"/>
        <v>0.88581900436638439</v>
      </c>
      <c r="W6">
        <f t="shared" si="0"/>
        <v>0.8588358086134118</v>
      </c>
      <c r="X6">
        <f t="shared" si="0"/>
        <v>0.73419180036226528</v>
      </c>
      <c r="Y6">
        <f t="shared" si="0"/>
        <v>0.78247403004266625</v>
      </c>
      <c r="Z6">
        <f t="shared" si="0"/>
        <v>0.75262850830956651</v>
      </c>
      <c r="AA6">
        <f t="shared" si="0"/>
        <v>0.70908080936543993</v>
      </c>
    </row>
    <row r="7" spans="1:30" x14ac:dyDescent="0.3">
      <c r="A7" t="s">
        <v>17</v>
      </c>
      <c r="B7">
        <v>47963148</v>
      </c>
      <c r="C7">
        <v>52242395.799999997</v>
      </c>
      <c r="D7">
        <v>38616700.200000003</v>
      </c>
      <c r="E7" s="2">
        <v>32354877.899999999</v>
      </c>
      <c r="F7">
        <v>30450966.300000001</v>
      </c>
      <c r="G7">
        <v>32926803.800000001</v>
      </c>
      <c r="H7" s="3">
        <v>34405731.600000001</v>
      </c>
      <c r="I7" s="3">
        <v>35856495.299999997</v>
      </c>
      <c r="J7" s="3">
        <v>40267117.799999997</v>
      </c>
      <c r="K7" s="3">
        <v>45090246.200000003</v>
      </c>
      <c r="L7" s="3">
        <v>54852590.700000003</v>
      </c>
      <c r="M7" s="3">
        <v>55845446.200000003</v>
      </c>
      <c r="P7">
        <f t="shared" si="0"/>
        <v>1.9893558806581784</v>
      </c>
      <c r="Q7">
        <f t="shared" si="0"/>
        <v>1.8076544409249713</v>
      </c>
      <c r="R7">
        <f t="shared" si="0"/>
        <v>1.2493276519919005</v>
      </c>
      <c r="S7">
        <f t="shared" si="0"/>
        <v>0.99874172403136963</v>
      </c>
      <c r="T7">
        <f t="shared" si="0"/>
        <v>0.83774996379312117</v>
      </c>
      <c r="U7">
        <f t="shared" si="0"/>
        <v>0.81625994695775461</v>
      </c>
      <c r="V7">
        <f t="shared" si="0"/>
        <v>0.76771637068213761</v>
      </c>
      <c r="W7">
        <f t="shared" si="0"/>
        <v>0.7662821822690381</v>
      </c>
      <c r="X7">
        <f t="shared" si="0"/>
        <v>0.71942593838912183</v>
      </c>
      <c r="Y7">
        <f t="shared" si="0"/>
        <v>0.75520052324567577</v>
      </c>
      <c r="Z7">
        <f t="shared" si="0"/>
        <v>0.90853012717812853</v>
      </c>
      <c r="AA7">
        <f t="shared" si="0"/>
        <v>0.75737274329663684</v>
      </c>
    </row>
    <row r="8" spans="1:30" x14ac:dyDescent="0.3">
      <c r="A8" t="s">
        <v>18</v>
      </c>
      <c r="B8">
        <v>30837976</v>
      </c>
      <c r="C8">
        <v>35609304.200000003</v>
      </c>
      <c r="D8">
        <v>33127419.5</v>
      </c>
      <c r="E8" s="2">
        <v>16721904.9</v>
      </c>
      <c r="F8">
        <v>20301687.600000001</v>
      </c>
      <c r="G8">
        <v>32023471.699999999</v>
      </c>
      <c r="H8" s="3">
        <v>37923281.700000003</v>
      </c>
      <c r="I8" s="3">
        <v>32788769.899999999</v>
      </c>
      <c r="J8" s="3">
        <v>44844893.700000003</v>
      </c>
      <c r="K8" s="3">
        <v>64579211.299999997</v>
      </c>
      <c r="L8" s="3">
        <v>71140868.900000006</v>
      </c>
      <c r="M8" s="3">
        <v>101173291.8</v>
      </c>
      <c r="P8">
        <f t="shared" si="0"/>
        <v>1.2790592665684866</v>
      </c>
      <c r="Q8">
        <f t="shared" si="0"/>
        <v>1.2321279659876976</v>
      </c>
      <c r="R8">
        <f t="shared" si="0"/>
        <v>1.0717384190295394</v>
      </c>
      <c r="S8">
        <f t="shared" si="0"/>
        <v>0.51617762800812816</v>
      </c>
      <c r="T8">
        <f t="shared" si="0"/>
        <v>0.55852868129965572</v>
      </c>
      <c r="U8">
        <f t="shared" si="0"/>
        <v>0.7938662212712293</v>
      </c>
      <c r="V8">
        <f t="shared" si="0"/>
        <v>0.84620564182626845</v>
      </c>
      <c r="W8">
        <f t="shared" si="0"/>
        <v>0.70072241982024808</v>
      </c>
      <c r="X8">
        <f t="shared" si="0"/>
        <v>0.80121403007599712</v>
      </c>
      <c r="Y8">
        <f t="shared" si="0"/>
        <v>1.0816142796876778</v>
      </c>
      <c r="Z8">
        <f t="shared" si="0"/>
        <v>1.1783148588691834</v>
      </c>
      <c r="AA8">
        <f t="shared" si="0"/>
        <v>1.372106389561216</v>
      </c>
    </row>
    <row r="9" spans="1:30" x14ac:dyDescent="0.3">
      <c r="A9" t="s">
        <v>19</v>
      </c>
      <c r="B9">
        <v>3610708</v>
      </c>
      <c r="C9">
        <v>4950658.8</v>
      </c>
      <c r="D9">
        <v>5597956.7000000002</v>
      </c>
      <c r="E9" s="2">
        <v>7632749</v>
      </c>
      <c r="F9">
        <v>9966985.6999999993</v>
      </c>
      <c r="G9">
        <v>13811703.5</v>
      </c>
      <c r="H9" s="3">
        <v>9157551.9000000004</v>
      </c>
      <c r="I9" s="3">
        <v>8970079.9000000004</v>
      </c>
      <c r="J9" s="3">
        <v>9780288</v>
      </c>
      <c r="K9" s="2">
        <v>7618881.5</v>
      </c>
      <c r="L9" s="3">
        <v>7298408.4000000004</v>
      </c>
      <c r="M9" s="3">
        <v>8036270.2000000002</v>
      </c>
      <c r="P9">
        <f t="shared" si="0"/>
        <v>0.14976046178494226</v>
      </c>
      <c r="Q9">
        <f t="shared" si="0"/>
        <v>0.17129919538116378</v>
      </c>
      <c r="R9">
        <f t="shared" si="0"/>
        <v>0.18110511938467824</v>
      </c>
      <c r="S9">
        <f t="shared" si="0"/>
        <v>0.23561037438990651</v>
      </c>
      <c r="T9">
        <f t="shared" si="0"/>
        <v>0.27420613937304034</v>
      </c>
      <c r="U9">
        <f t="shared" si="0"/>
        <v>0.34239400929361485</v>
      </c>
      <c r="V9">
        <f t="shared" si="0"/>
        <v>0.20433811990213027</v>
      </c>
      <c r="W9">
        <f t="shared" si="0"/>
        <v>0.19169783168684745</v>
      </c>
      <c r="X9">
        <f t="shared" si="0"/>
        <v>0.17473793150688</v>
      </c>
      <c r="Y9">
        <f t="shared" si="0"/>
        <v>0.12760594097946618</v>
      </c>
      <c r="Z9">
        <f t="shared" si="0"/>
        <v>0.12088442546160216</v>
      </c>
      <c r="AA9">
        <f t="shared" si="0"/>
        <v>0.1089874362441214</v>
      </c>
    </row>
    <row r="10" spans="1:30" x14ac:dyDescent="0.3">
      <c r="A10" t="s">
        <v>20</v>
      </c>
      <c r="B10">
        <v>40518315</v>
      </c>
      <c r="C10">
        <v>55735628.5</v>
      </c>
      <c r="D10">
        <v>52173652.100000001</v>
      </c>
      <c r="E10" s="2">
        <v>41294445.700000003</v>
      </c>
      <c r="F10">
        <v>39758810.399999999</v>
      </c>
      <c r="G10">
        <v>56910355.600000001</v>
      </c>
      <c r="H10" s="3">
        <v>49546617.799999997</v>
      </c>
      <c r="I10" s="3">
        <v>28184094.399999999</v>
      </c>
      <c r="J10" s="3">
        <v>65743318.899999999</v>
      </c>
      <c r="K10" s="3">
        <v>64225707</v>
      </c>
      <c r="L10" s="3">
        <v>75309192.5</v>
      </c>
      <c r="M10" s="3">
        <v>100218512</v>
      </c>
      <c r="P10">
        <f t="shared" si="0"/>
        <v>1.6805683442548531</v>
      </c>
      <c r="Q10">
        <f t="shared" si="0"/>
        <v>1.9285248088827007</v>
      </c>
      <c r="R10">
        <f t="shared" si="0"/>
        <v>1.6879222185311238</v>
      </c>
      <c r="S10">
        <f t="shared" si="0"/>
        <v>1.2746914396897717</v>
      </c>
      <c r="T10">
        <f t="shared" si="0"/>
        <v>1.093822167904654</v>
      </c>
      <c r="U10">
        <f t="shared" si="0"/>
        <v>1.4108154598170548</v>
      </c>
      <c r="V10">
        <f t="shared" si="0"/>
        <v>1.1055643297813493</v>
      </c>
      <c r="W10">
        <f t="shared" si="0"/>
        <v>0.60231679592256693</v>
      </c>
      <c r="X10">
        <f t="shared" si="0"/>
        <v>1.1745923591394414</v>
      </c>
      <c r="Y10">
        <f t="shared" si="0"/>
        <v>1.0756935616870384</v>
      </c>
      <c r="Z10">
        <f t="shared" si="0"/>
        <v>1.2473553093219198</v>
      </c>
      <c r="AA10">
        <f t="shared" si="0"/>
        <v>1.3591577205904197</v>
      </c>
    </row>
    <row r="11" spans="1:30" x14ac:dyDescent="0.3">
      <c r="A11" t="s">
        <v>21</v>
      </c>
      <c r="B11">
        <v>7408783</v>
      </c>
      <c r="C11">
        <v>10302421.6</v>
      </c>
      <c r="D11">
        <v>10595032.4</v>
      </c>
      <c r="E11" s="2">
        <v>5207982.7</v>
      </c>
      <c r="F11">
        <v>3633442.2</v>
      </c>
      <c r="G11">
        <v>4305584.9000000004</v>
      </c>
      <c r="H11" s="3">
        <v>5076564.9000000004</v>
      </c>
      <c r="I11" s="3">
        <v>4658099.9000000004</v>
      </c>
      <c r="J11" s="3">
        <v>5299573.9000000004</v>
      </c>
      <c r="K11" s="3">
        <v>5033254.3</v>
      </c>
      <c r="L11" s="3">
        <v>5378236.2000000002</v>
      </c>
      <c r="M11" s="3">
        <v>5322079.5999999996</v>
      </c>
      <c r="P11">
        <f t="shared" si="0"/>
        <v>0.30729229927882007</v>
      </c>
      <c r="Q11">
        <f t="shared" si="0"/>
        <v>0.35647710776543962</v>
      </c>
      <c r="R11">
        <f t="shared" si="0"/>
        <v>0.34277053405692365</v>
      </c>
      <c r="S11">
        <f t="shared" si="0"/>
        <v>0.1607618374144304</v>
      </c>
      <c r="T11">
        <f t="shared" si="0"/>
        <v>9.9961230836027634E-2</v>
      </c>
      <c r="U11">
        <f t="shared" si="0"/>
        <v>0.1067360355849695</v>
      </c>
      <c r="V11">
        <f t="shared" si="0"/>
        <v>0.11327653269725352</v>
      </c>
      <c r="W11">
        <f t="shared" si="0"/>
        <v>9.9547346352034272E-2</v>
      </c>
      <c r="X11">
        <f t="shared" si="0"/>
        <v>9.4683978749281097E-2</v>
      </c>
      <c r="Y11">
        <f t="shared" si="0"/>
        <v>8.4300189094743655E-2</v>
      </c>
      <c r="Z11">
        <f t="shared" si="0"/>
        <v>8.9080379913213742E-2</v>
      </c>
      <c r="AA11">
        <f t="shared" si="0"/>
        <v>7.2177738758850973E-2</v>
      </c>
    </row>
    <row r="12" spans="1:30" x14ac:dyDescent="0.3">
      <c r="A12" t="s">
        <v>22</v>
      </c>
      <c r="B12">
        <v>2405005</v>
      </c>
      <c r="C12">
        <v>4010736.6</v>
      </c>
      <c r="D12">
        <v>2166364.6</v>
      </c>
      <c r="E12" s="2">
        <v>1676327.1</v>
      </c>
      <c r="F12">
        <v>2554300.6</v>
      </c>
      <c r="G12">
        <v>3256269.5</v>
      </c>
      <c r="H12" s="3">
        <v>4149798.5</v>
      </c>
      <c r="I12" s="3">
        <v>3657276.4</v>
      </c>
      <c r="J12" s="3">
        <v>5916320.9000000004</v>
      </c>
      <c r="K12" s="2">
        <v>7485195.5999999996</v>
      </c>
      <c r="L12" s="3">
        <v>8971880.8000000007</v>
      </c>
      <c r="M12" s="3">
        <v>14614922.199999999</v>
      </c>
      <c r="P12">
        <f t="shared" si="0"/>
        <v>9.9751810280724731E-2</v>
      </c>
      <c r="Q12">
        <f t="shared" si="0"/>
        <v>0.13877667199884278</v>
      </c>
      <c r="R12">
        <f t="shared" si="0"/>
        <v>7.008623691457648E-2</v>
      </c>
      <c r="S12">
        <f t="shared" si="0"/>
        <v>5.1745453129789315E-2</v>
      </c>
      <c r="T12">
        <f t="shared" si="0"/>
        <v>7.0272490340207938E-2</v>
      </c>
      <c r="U12">
        <f t="shared" si="0"/>
        <v>8.0723364025698546E-2</v>
      </c>
      <c r="V12">
        <f t="shared" si="0"/>
        <v>9.2597020767382202E-2</v>
      </c>
      <c r="W12">
        <f t="shared" si="0"/>
        <v>7.8158942124861033E-2</v>
      </c>
      <c r="X12">
        <f t="shared" si="0"/>
        <v>0.10570298913456563</v>
      </c>
      <c r="Y12">
        <f t="shared" si="0"/>
        <v>0.1253668833087061</v>
      </c>
      <c r="Z12">
        <f t="shared" si="0"/>
        <v>0.14860235223586277</v>
      </c>
      <c r="AA12">
        <f t="shared" si="0"/>
        <v>0.19820673793239235</v>
      </c>
    </row>
    <row r="15" spans="1:30" x14ac:dyDescent="0.3">
      <c r="B15">
        <f>B2</f>
        <v>7815530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10368408.300000001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AD26" si="1">B2/E16*100</f>
        <v>5.853207065663681</v>
      </c>
      <c r="T16">
        <f t="shared" si="1"/>
        <v>6.7492052328019234</v>
      </c>
      <c r="U16">
        <f t="shared" si="1"/>
        <v>7.4011914121873481</v>
      </c>
      <c r="V16">
        <f t="shared" si="1"/>
        <v>6.5167318672450163</v>
      </c>
      <c r="W16">
        <f t="shared" si="1"/>
        <v>5.6933632905107849</v>
      </c>
      <c r="X16">
        <f t="shared" si="1"/>
        <v>5.9518968466150461</v>
      </c>
      <c r="Y16">
        <f t="shared" si="1"/>
        <v>5.4276259866893</v>
      </c>
      <c r="Z16">
        <f t="shared" si="1"/>
        <v>6.6579176215403297</v>
      </c>
      <c r="AA16">
        <f t="shared" si="1"/>
        <v>5.66241234025994</v>
      </c>
      <c r="AB16">
        <f t="shared" si="1"/>
        <v>7.1545571512314536</v>
      </c>
      <c r="AC16">
        <f t="shared" si="1"/>
        <v>6.3908301956874736</v>
      </c>
      <c r="AD16">
        <f t="shared" si="1"/>
        <v>5.5571934084562011</v>
      </c>
    </row>
    <row r="17" spans="2:30" x14ac:dyDescent="0.3">
      <c r="B17">
        <f>D2</f>
        <v>12192558.5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"/>
        <v>8.6377088276757732</v>
      </c>
      <c r="T17">
        <f t="shared" si="1"/>
        <v>10.163580791332222</v>
      </c>
      <c r="U17">
        <f t="shared" si="1"/>
        <v>10.178709941981269</v>
      </c>
      <c r="V17">
        <f t="shared" si="1"/>
        <v>8.6012442269544049</v>
      </c>
      <c r="W17">
        <f t="shared" si="1"/>
        <v>7.2520535654019032</v>
      </c>
      <c r="X17">
        <f t="shared" si="1"/>
        <v>6.6578824180395708</v>
      </c>
      <c r="Y17">
        <f t="shared" si="1"/>
        <v>8.0049207598083782</v>
      </c>
      <c r="Z17">
        <f t="shared" si="1"/>
        <v>10.406925740297252</v>
      </c>
      <c r="AA17">
        <f t="shared" si="1"/>
        <v>9.0489826629125734</v>
      </c>
      <c r="AB17">
        <f t="shared" si="1"/>
        <v>9.5262335243542964</v>
      </c>
      <c r="AC17">
        <f t="shared" si="1"/>
        <v>6.0759885737923032</v>
      </c>
      <c r="AD17">
        <f t="shared" si="1"/>
        <v>6.9497291501972995</v>
      </c>
    </row>
    <row r="18" spans="2:30" x14ac:dyDescent="0.3">
      <c r="B18">
        <f>E2</f>
        <v>11527373.4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"/>
        <v>4.1245538188240083</v>
      </c>
      <c r="T18">
        <f t="shared" si="1"/>
        <v>6.2802005071786047</v>
      </c>
      <c r="U18">
        <f t="shared" si="1"/>
        <v>6.4739882483218532</v>
      </c>
      <c r="V18">
        <f t="shared" si="1"/>
        <v>3.9269312098744793</v>
      </c>
      <c r="W18">
        <f t="shared" si="1"/>
        <v>4.3600763783512289</v>
      </c>
      <c r="X18">
        <f t="shared" si="1"/>
        <v>5.9469472404702284</v>
      </c>
      <c r="Y18">
        <f t="shared" si="1"/>
        <v>6.8823105218114478</v>
      </c>
      <c r="Z18">
        <f t="shared" si="1"/>
        <v>8.391864851553505</v>
      </c>
      <c r="AA18">
        <f t="shared" si="1"/>
        <v>4.6698963775713249</v>
      </c>
      <c r="AB18">
        <f t="shared" si="1"/>
        <v>4.58834306923052</v>
      </c>
      <c r="AC18">
        <f t="shared" si="1"/>
        <v>6.0755332766490904</v>
      </c>
      <c r="AD18">
        <f t="shared" si="1"/>
        <v>6.3983440560227285</v>
      </c>
    </row>
    <row r="19" spans="2:30" x14ac:dyDescent="0.3">
      <c r="B19">
        <f>F2</f>
        <v>10617716.6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"/>
        <v>7.9471258399194733</v>
      </c>
      <c r="T19">
        <f t="shared" si="1"/>
        <v>7.2075737565912759</v>
      </c>
      <c r="U19">
        <f t="shared" si="1"/>
        <v>7.4851996385616166</v>
      </c>
      <c r="V19">
        <f t="shared" si="1"/>
        <v>4.7400577009483893</v>
      </c>
      <c r="W19">
        <f t="shared" si="1"/>
        <v>3.8242805528355328</v>
      </c>
      <c r="X19">
        <f t="shared" si="1"/>
        <v>3.5053438959776502</v>
      </c>
      <c r="Y19">
        <f t="shared" si="1"/>
        <v>3.8360254171743136</v>
      </c>
      <c r="Z19">
        <f t="shared" si="1"/>
        <v>4.2516422370303966</v>
      </c>
      <c r="AA19">
        <f t="shared" si="1"/>
        <v>3.6662461752239932</v>
      </c>
      <c r="AB19">
        <f t="shared" si="1"/>
        <v>3.5973445206305135</v>
      </c>
      <c r="AC19">
        <f t="shared" si="1"/>
        <v>4.0542722145644126</v>
      </c>
      <c r="AD19">
        <f t="shared" si="1"/>
        <v>4.6160450771059542</v>
      </c>
    </row>
    <row r="20" spans="2:30" x14ac:dyDescent="0.3">
      <c r="B20">
        <f>G2</f>
        <v>12071839.4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"/>
        <v>17.296199757308138</v>
      </c>
      <c r="T20">
        <f t="shared" si="1"/>
        <v>20.386054649800158</v>
      </c>
      <c r="U20">
        <f t="shared" si="1"/>
        <v>10.305457618652108</v>
      </c>
      <c r="V20">
        <f t="shared" si="1"/>
        <v>6.305284018489461</v>
      </c>
      <c r="W20">
        <f t="shared" si="1"/>
        <v>5.8826082970254809</v>
      </c>
      <c r="X20">
        <f t="shared" si="1"/>
        <v>4.9049183004605288</v>
      </c>
      <c r="Y20">
        <f t="shared" si="1"/>
        <v>4.6118049378115433</v>
      </c>
      <c r="Z20">
        <f t="shared" si="1"/>
        <v>4.4343914901978785</v>
      </c>
      <c r="AA20">
        <f t="shared" si="1"/>
        <v>4.2562621626264603</v>
      </c>
      <c r="AB20">
        <f t="shared" si="1"/>
        <v>4.3689617425629761</v>
      </c>
      <c r="AC20">
        <f t="shared" si="1"/>
        <v>4.1097171432504638</v>
      </c>
      <c r="AD20">
        <f t="shared" si="1"/>
        <v>3.9945939975979003</v>
      </c>
    </row>
    <row r="21" spans="2:30" x14ac:dyDescent="0.3">
      <c r="B21">
        <f>H2</f>
        <v>11982274.4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"/>
        <v>13.564609620012046</v>
      </c>
      <c r="T21">
        <f t="shared" si="1"/>
        <v>13.073860757311092</v>
      </c>
      <c r="U21">
        <f t="shared" si="1"/>
        <v>8.816712238591629</v>
      </c>
      <c r="V21">
        <f t="shared" si="1"/>
        <v>6.4960862820748293</v>
      </c>
      <c r="W21">
        <f t="shared" si="1"/>
        <v>5.6459847773795273</v>
      </c>
      <c r="X21">
        <f t="shared" si="1"/>
        <v>5.5265571860639406</v>
      </c>
      <c r="Y21">
        <f t="shared" si="1"/>
        <v>5.1148737709720127</v>
      </c>
      <c r="Z21">
        <f t="shared" si="1"/>
        <v>5.1373945411746442</v>
      </c>
      <c r="AA21">
        <f t="shared" si="1"/>
        <v>5.2872489951469355</v>
      </c>
      <c r="AB21">
        <f t="shared" si="1"/>
        <v>5.5997733494363375</v>
      </c>
      <c r="AC21">
        <f t="shared" si="1"/>
        <v>6.4012466769086078</v>
      </c>
      <c r="AD21">
        <f t="shared" si="1"/>
        <v>5.6570309051736034</v>
      </c>
    </row>
    <row r="22" spans="2:30" x14ac:dyDescent="0.3">
      <c r="B22">
        <f>I2</f>
        <v>14953290.800000001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"/>
        <v>17.257848248482727</v>
      </c>
      <c r="T22">
        <f t="shared" si="1"/>
        <v>15.798149832717307</v>
      </c>
      <c r="U22">
        <f t="shared" si="1"/>
        <v>14.440452521129826</v>
      </c>
      <c r="V22">
        <f t="shared" si="1"/>
        <v>7.9363249395375037</v>
      </c>
      <c r="W22">
        <f t="shared" si="1"/>
        <v>8.7487312286100885</v>
      </c>
      <c r="X22">
        <f t="shared" si="1"/>
        <v>11.544965207526594</v>
      </c>
      <c r="Y22">
        <f t="shared" si="1"/>
        <v>12.745992260668674</v>
      </c>
      <c r="Z22">
        <f t="shared" si="1"/>
        <v>10.959510214985141</v>
      </c>
      <c r="AA22">
        <f t="shared" si="1"/>
        <v>13.420010278432532</v>
      </c>
      <c r="AB22">
        <f t="shared" si="1"/>
        <v>16.323660107762848</v>
      </c>
      <c r="AC22">
        <f t="shared" si="1"/>
        <v>15.833095301580839</v>
      </c>
      <c r="AD22">
        <f t="shared" si="1"/>
        <v>19.055223258283281</v>
      </c>
    </row>
    <row r="23" spans="2:30" x14ac:dyDescent="0.3">
      <c r="B23">
        <f>J2</f>
        <v>14641783.9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"/>
        <v>6.0562297690408791</v>
      </c>
      <c r="T23">
        <f t="shared" si="1"/>
        <v>6.8593196097702851</v>
      </c>
      <c r="U23">
        <f t="shared" si="1"/>
        <v>7.1386233959875023</v>
      </c>
      <c r="V23">
        <f t="shared" si="1"/>
        <v>8.5852004242535465</v>
      </c>
      <c r="W23">
        <f t="shared" si="1"/>
        <v>10.281940550365782</v>
      </c>
      <c r="X23">
        <f t="shared" si="1"/>
        <v>10.97924556971472</v>
      </c>
      <c r="Y23">
        <f t="shared" si="1"/>
        <v>5.9511058820034552</v>
      </c>
      <c r="Z23">
        <f t="shared" si="1"/>
        <v>5.5421785527321168</v>
      </c>
      <c r="AA23">
        <f t="shared" si="1"/>
        <v>5.545304556805732</v>
      </c>
      <c r="AB23">
        <f t="shared" si="1"/>
        <v>3.5533354163755067</v>
      </c>
      <c r="AC23">
        <f t="shared" si="1"/>
        <v>2.559533623042018</v>
      </c>
      <c r="AD23">
        <f t="shared" si="1"/>
        <v>2.553567449049444</v>
      </c>
    </row>
    <row r="24" spans="2:30" x14ac:dyDescent="0.3">
      <c r="B24">
        <f>K2</f>
        <v>20425586.5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"/>
        <v>8.3087303261705241</v>
      </c>
      <c r="T24">
        <f t="shared" si="1"/>
        <v>9.2854357455368675</v>
      </c>
      <c r="U24">
        <f t="shared" si="1"/>
        <v>8.1281754451027535</v>
      </c>
      <c r="V24">
        <f t="shared" si="1"/>
        <v>6.147352561723948</v>
      </c>
      <c r="W24">
        <f t="shared" si="1"/>
        <v>4.9750414635001423</v>
      </c>
      <c r="X24">
        <f t="shared" si="1"/>
        <v>6.7953056686878881</v>
      </c>
      <c r="Y24">
        <f t="shared" si="1"/>
        <v>6.4978290853361553</v>
      </c>
      <c r="Z24">
        <f t="shared" si="1"/>
        <v>3.5926031794172113</v>
      </c>
      <c r="AA24">
        <f t="shared" si="1"/>
        <v>5.3312682387860972</v>
      </c>
      <c r="AB24">
        <f t="shared" si="1"/>
        <v>5.4789523566550846</v>
      </c>
      <c r="AC24">
        <f t="shared" si="1"/>
        <v>7.5182179980759916</v>
      </c>
      <c r="AD24">
        <f t="shared" si="1"/>
        <v>8.1190977808385725</v>
      </c>
    </row>
    <row r="25" spans="2:30" x14ac:dyDescent="0.3">
      <c r="B25">
        <f>L2</f>
        <v>19351459.300000001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"/>
        <v>23.478296725902688</v>
      </c>
      <c r="T25">
        <f t="shared" si="1"/>
        <v>26.103869263145548</v>
      </c>
      <c r="U25">
        <f t="shared" si="1"/>
        <v>24.787397306910744</v>
      </c>
      <c r="V25">
        <f t="shared" si="1"/>
        <v>13.552323350974008</v>
      </c>
      <c r="W25">
        <f t="shared" si="1"/>
        <v>8.6617585432234669</v>
      </c>
      <c r="X25">
        <f t="shared" si="1"/>
        <v>9.663576821257827</v>
      </c>
      <c r="Y25">
        <f t="shared" si="1"/>
        <v>10.453524194707569</v>
      </c>
      <c r="Z25">
        <f t="shared" si="1"/>
        <v>8.4281988218242319</v>
      </c>
      <c r="AA25">
        <f t="shared" si="1"/>
        <v>9.7101338004798698</v>
      </c>
      <c r="AB25">
        <f t="shared" si="1"/>
        <v>8.8539400484184192</v>
      </c>
      <c r="AC25">
        <f t="shared" si="1"/>
        <v>8.5129576356247618</v>
      </c>
      <c r="AD25">
        <f t="shared" si="1"/>
        <v>6.7623535376275505</v>
      </c>
    </row>
    <row r="26" spans="2:30" x14ac:dyDescent="0.3">
      <c r="B26">
        <f>M2</f>
        <v>19015870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"/>
        <v>6.1701371529356699</v>
      </c>
      <c r="T26">
        <f t="shared" si="1"/>
        <v>8.9610097683163872</v>
      </c>
      <c r="U26">
        <f t="shared" si="1"/>
        <v>4.7472710480901945</v>
      </c>
      <c r="V26">
        <f t="shared" si="1"/>
        <v>3.7698324970387236</v>
      </c>
      <c r="W26">
        <f t="shared" si="1"/>
        <v>4.422931847086363</v>
      </c>
      <c r="X26">
        <f t="shared" si="1"/>
        <v>5.2745469774816574</v>
      </c>
      <c r="Y26">
        <f t="shared" si="1"/>
        <v>5.7497020557159741</v>
      </c>
      <c r="Z26">
        <f t="shared" si="1"/>
        <v>5.0186412651841756</v>
      </c>
      <c r="AA26">
        <f t="shared" si="1"/>
        <v>7.0919911857612261</v>
      </c>
      <c r="AB26">
        <f t="shared" si="1"/>
        <v>7.8795666252230543</v>
      </c>
      <c r="AC26">
        <f t="shared" si="1"/>
        <v>7.4797237393527229</v>
      </c>
      <c r="AD26">
        <f t="shared" si="1"/>
        <v>10.734237268889961</v>
      </c>
    </row>
    <row r="27" spans="2:30" x14ac:dyDescent="0.3">
      <c r="B27">
        <f>B3</f>
        <v>33412829.300000001</v>
      </c>
      <c r="D27" t="s">
        <v>28</v>
      </c>
      <c r="E27">
        <f>SUM(E16:E26)</f>
        <v>2410988826.4000001</v>
      </c>
      <c r="F27">
        <f t="shared" ref="F27:P27" si="2">SUM(F16:F26)</f>
        <v>2890065413.8999996</v>
      </c>
      <c r="G27">
        <f t="shared" si="2"/>
        <v>3090998597.4000001</v>
      </c>
      <c r="H27">
        <f t="shared" si="2"/>
        <v>3239564055.6000004</v>
      </c>
      <c r="I27">
        <f t="shared" si="2"/>
        <v>3634851401.4999995</v>
      </c>
      <c r="J27">
        <f t="shared" si="2"/>
        <v>4033862487.4000001</v>
      </c>
      <c r="K27">
        <f t="shared" si="2"/>
        <v>4481568052.1999998</v>
      </c>
      <c r="L27">
        <f t="shared" si="2"/>
        <v>4679280835.3999996</v>
      </c>
      <c r="M27">
        <f t="shared" si="2"/>
        <v>5597117875.6999989</v>
      </c>
      <c r="N27">
        <f t="shared" si="2"/>
        <v>5970632277.3999996</v>
      </c>
      <c r="O27">
        <f t="shared" si="2"/>
        <v>6037509275.6000013</v>
      </c>
      <c r="P27">
        <f t="shared" si="2"/>
        <v>7373574860.499999</v>
      </c>
    </row>
    <row r="28" spans="2:30" x14ac:dyDescent="0.3">
      <c r="B28">
        <f>C3</f>
        <v>49479451.299999997</v>
      </c>
    </row>
    <row r="29" spans="2:30" x14ac:dyDescent="0.3">
      <c r="B29">
        <f>D3</f>
        <v>55098048.600000001</v>
      </c>
    </row>
    <row r="30" spans="2:30" x14ac:dyDescent="0.3">
      <c r="B30">
        <f>E3</f>
        <v>49051584.299999997</v>
      </c>
    </row>
    <row r="31" spans="2:30" x14ac:dyDescent="0.3">
      <c r="B31">
        <f>F3</f>
        <v>47728692.399999999</v>
      </c>
    </row>
    <row r="32" spans="2:30" x14ac:dyDescent="0.3">
      <c r="B32">
        <f>G3</f>
        <v>49774443.100000001</v>
      </c>
    </row>
    <row r="33" spans="2:15" x14ac:dyDescent="0.3">
      <c r="B33">
        <f>H3</f>
        <v>71199712.200000003</v>
      </c>
      <c r="I33" s="3"/>
      <c r="J33" s="3"/>
      <c r="K33" s="3"/>
      <c r="L33" s="3"/>
      <c r="M33" s="3"/>
      <c r="N33" s="3"/>
    </row>
    <row r="34" spans="2:15" x14ac:dyDescent="0.3">
      <c r="B34">
        <f>I3</f>
        <v>98036323.900000006</v>
      </c>
      <c r="J34" s="3"/>
      <c r="K34" s="3"/>
      <c r="L34" s="3"/>
      <c r="M34" s="3"/>
      <c r="N34" s="2"/>
      <c r="O34" s="3"/>
    </row>
    <row r="35" spans="2:15" x14ac:dyDescent="0.3">
      <c r="B35">
        <f>J3</f>
        <v>101961648.90000001</v>
      </c>
    </row>
    <row r="36" spans="2:15" x14ac:dyDescent="0.3">
      <c r="B36">
        <f>K3</f>
        <v>116951688.5</v>
      </c>
    </row>
    <row r="37" spans="2:15" x14ac:dyDescent="0.3">
      <c r="B37">
        <f>L3</f>
        <v>68882765.299999997</v>
      </c>
    </row>
    <row r="38" spans="2:15" x14ac:dyDescent="0.3">
      <c r="B38">
        <f>M3</f>
        <v>112274754.90000001</v>
      </c>
    </row>
    <row r="39" spans="2:15" x14ac:dyDescent="0.3">
      <c r="B39">
        <f>B4</f>
        <v>6877385.0999999996</v>
      </c>
    </row>
    <row r="40" spans="2:15" x14ac:dyDescent="0.3">
      <c r="B40">
        <f>C4</f>
        <v>12803382.6</v>
      </c>
    </row>
    <row r="41" spans="2:15" x14ac:dyDescent="0.3">
      <c r="B41">
        <f>D4</f>
        <v>14499712.4</v>
      </c>
    </row>
    <row r="42" spans="2:15" x14ac:dyDescent="0.3">
      <c r="B42">
        <f>E4</f>
        <v>9002074.4000000004</v>
      </c>
    </row>
    <row r="43" spans="2:15" x14ac:dyDescent="0.3">
      <c r="B43">
        <f>F4</f>
        <v>10239239.9</v>
      </c>
    </row>
    <row r="44" spans="2:15" x14ac:dyDescent="0.3">
      <c r="B44">
        <f>G4</f>
        <v>14728578.300000001</v>
      </c>
    </row>
    <row r="45" spans="2:15" x14ac:dyDescent="0.3">
      <c r="B45">
        <f>H4</f>
        <v>19211328.699999999</v>
      </c>
    </row>
    <row r="46" spans="2:15" x14ac:dyDescent="0.3">
      <c r="B46">
        <f>I4</f>
        <v>25729163.5</v>
      </c>
    </row>
    <row r="47" spans="2:15" x14ac:dyDescent="0.3">
      <c r="B47">
        <f>J4</f>
        <v>15870123.5</v>
      </c>
    </row>
    <row r="48" spans="2:15" x14ac:dyDescent="0.3">
      <c r="B48">
        <f>K4</f>
        <v>16952851.5</v>
      </c>
    </row>
    <row r="49" spans="2:2" x14ac:dyDescent="0.3">
      <c r="B49">
        <f>L4</f>
        <v>25683377.199999999</v>
      </c>
    </row>
    <row r="50" spans="2:2" x14ac:dyDescent="0.3">
      <c r="B50">
        <f>M4</f>
        <v>31186992</v>
      </c>
    </row>
    <row r="51" spans="2:2" x14ac:dyDescent="0.3">
      <c r="B51">
        <f>B5</f>
        <v>8195332</v>
      </c>
    </row>
    <row r="52" spans="2:2" x14ac:dyDescent="0.3">
      <c r="B52">
        <f>C5</f>
        <v>8243727.0999999996</v>
      </c>
    </row>
    <row r="53" spans="2:2" x14ac:dyDescent="0.3">
      <c r="B53">
        <f>D5</f>
        <v>9537094.9000000004</v>
      </c>
    </row>
    <row r="54" spans="2:2" x14ac:dyDescent="0.3">
      <c r="B54">
        <f>E5</f>
        <v>6321529.5</v>
      </c>
    </row>
    <row r="55" spans="2:2" x14ac:dyDescent="0.3">
      <c r="B55">
        <f>F5</f>
        <v>5574322.2999999998</v>
      </c>
    </row>
    <row r="56" spans="2:2" x14ac:dyDescent="0.3">
      <c r="B56">
        <f>G5</f>
        <v>6148542.4000000004</v>
      </c>
    </row>
    <row r="57" spans="2:2" x14ac:dyDescent="0.3">
      <c r="B57">
        <f>H5</f>
        <v>8596187.0999999996</v>
      </c>
    </row>
    <row r="58" spans="2:2" x14ac:dyDescent="0.3">
      <c r="B58">
        <f>I5</f>
        <v>9700852.4000000004</v>
      </c>
    </row>
    <row r="59" spans="2:2" x14ac:dyDescent="0.3">
      <c r="B59">
        <f>J5</f>
        <v>9647774.1999999993</v>
      </c>
    </row>
    <row r="60" spans="2:2" x14ac:dyDescent="0.3">
      <c r="B60">
        <f>K5</f>
        <v>10048744.6</v>
      </c>
    </row>
    <row r="61" spans="2:2" x14ac:dyDescent="0.3">
      <c r="B61">
        <f>L5</f>
        <v>12018054.800000001</v>
      </c>
    </row>
    <row r="62" spans="2:2" x14ac:dyDescent="0.3">
      <c r="B62">
        <f>M5</f>
        <v>15579379</v>
      </c>
    </row>
    <row r="63" spans="2:2" x14ac:dyDescent="0.3">
      <c r="B63">
        <f>B6</f>
        <v>81409606</v>
      </c>
    </row>
    <row r="64" spans="2:2" x14ac:dyDescent="0.3">
      <c r="B64">
        <f>C6</f>
        <v>112066784.59999999</v>
      </c>
    </row>
    <row r="65" spans="2:2" x14ac:dyDescent="0.3">
      <c r="B65">
        <f>D6</f>
        <v>57451828.600000001</v>
      </c>
    </row>
    <row r="66" spans="2:2" x14ac:dyDescent="0.3">
      <c r="B66">
        <f>E6</f>
        <v>36411367.799999997</v>
      </c>
    </row>
    <row r="67" spans="2:2" x14ac:dyDescent="0.3">
      <c r="B67">
        <f>F6</f>
        <v>37791228.700000003</v>
      </c>
    </row>
    <row r="68" spans="2:2" x14ac:dyDescent="0.3">
      <c r="B68">
        <f>G6</f>
        <v>35198177.299999997</v>
      </c>
    </row>
    <row r="69" spans="2:2" x14ac:dyDescent="0.3">
      <c r="B69">
        <f>H6</f>
        <v>39698581.5</v>
      </c>
    </row>
    <row r="70" spans="2:2" x14ac:dyDescent="0.3">
      <c r="B70">
        <f>I6</f>
        <v>40187339.399999999</v>
      </c>
    </row>
    <row r="71" spans="2:2" x14ac:dyDescent="0.3">
      <c r="B71">
        <f>J6</f>
        <v>41093580.5</v>
      </c>
    </row>
    <row r="72" spans="2:2" x14ac:dyDescent="0.3">
      <c r="B72">
        <f>K6</f>
        <v>46718647</v>
      </c>
    </row>
    <row r="73" spans="2:2" x14ac:dyDescent="0.3">
      <c r="B73">
        <f>L6</f>
        <v>45440016</v>
      </c>
    </row>
    <row r="74" spans="2:2" x14ac:dyDescent="0.3">
      <c r="B74">
        <f>M6</f>
        <v>52284604.299999997</v>
      </c>
    </row>
    <row r="75" spans="2:2" x14ac:dyDescent="0.3">
      <c r="B75">
        <f>B7</f>
        <v>47963148</v>
      </c>
    </row>
    <row r="76" spans="2:2" x14ac:dyDescent="0.3">
      <c r="B76">
        <f>C7</f>
        <v>52242395.799999997</v>
      </c>
    </row>
    <row r="77" spans="2:2" x14ac:dyDescent="0.3">
      <c r="B77">
        <f>D7</f>
        <v>38616700.200000003</v>
      </c>
    </row>
    <row r="78" spans="2:2" x14ac:dyDescent="0.3">
      <c r="B78">
        <f>E7</f>
        <v>32354877.899999999</v>
      </c>
    </row>
    <row r="79" spans="2:2" x14ac:dyDescent="0.3">
      <c r="B79">
        <f>F7</f>
        <v>30450966.300000001</v>
      </c>
    </row>
    <row r="80" spans="2:2" x14ac:dyDescent="0.3">
      <c r="B80">
        <f>G7</f>
        <v>32926803.800000001</v>
      </c>
    </row>
    <row r="81" spans="2:2" x14ac:dyDescent="0.3">
      <c r="B81">
        <f>H7</f>
        <v>34405731.600000001</v>
      </c>
    </row>
    <row r="82" spans="2:2" x14ac:dyDescent="0.3">
      <c r="B82">
        <f>I7</f>
        <v>35856495.299999997</v>
      </c>
    </row>
    <row r="83" spans="2:2" x14ac:dyDescent="0.3">
      <c r="B83">
        <f>J7</f>
        <v>40267117.799999997</v>
      </c>
    </row>
    <row r="84" spans="2:2" x14ac:dyDescent="0.3">
      <c r="B84">
        <f>K7</f>
        <v>45090246.200000003</v>
      </c>
    </row>
    <row r="85" spans="2:2" x14ac:dyDescent="0.3">
      <c r="B85">
        <f>L7</f>
        <v>54852590.700000003</v>
      </c>
    </row>
    <row r="86" spans="2:2" x14ac:dyDescent="0.3">
      <c r="B86">
        <f>M7</f>
        <v>55845446.200000003</v>
      </c>
    </row>
    <row r="87" spans="2:2" x14ac:dyDescent="0.3">
      <c r="B87">
        <f>B8</f>
        <v>30837976</v>
      </c>
    </row>
    <row r="88" spans="2:2" x14ac:dyDescent="0.3">
      <c r="B88">
        <f>C8</f>
        <v>35609304.200000003</v>
      </c>
    </row>
    <row r="89" spans="2:2" x14ac:dyDescent="0.3">
      <c r="B89">
        <f>D8</f>
        <v>33127419.5</v>
      </c>
    </row>
    <row r="90" spans="2:2" x14ac:dyDescent="0.3">
      <c r="B90">
        <f>E8</f>
        <v>16721904.9</v>
      </c>
    </row>
    <row r="91" spans="2:2" x14ac:dyDescent="0.3">
      <c r="B91">
        <f>F8</f>
        <v>20301687.600000001</v>
      </c>
    </row>
    <row r="92" spans="2:2" x14ac:dyDescent="0.3">
      <c r="B92">
        <f>G8</f>
        <v>32023471.699999999</v>
      </c>
    </row>
    <row r="93" spans="2:2" x14ac:dyDescent="0.3">
      <c r="B93">
        <f>H8</f>
        <v>37923281.700000003</v>
      </c>
    </row>
    <row r="94" spans="2:2" x14ac:dyDescent="0.3">
      <c r="B94">
        <f>I8</f>
        <v>32788769.899999999</v>
      </c>
    </row>
    <row r="95" spans="2:2" x14ac:dyDescent="0.3">
      <c r="B95">
        <f>J8</f>
        <v>44844893.700000003</v>
      </c>
    </row>
    <row r="96" spans="2:2" x14ac:dyDescent="0.3">
      <c r="B96">
        <f>K8</f>
        <v>64579211.299999997</v>
      </c>
    </row>
    <row r="97" spans="2:2" x14ac:dyDescent="0.3">
      <c r="B97">
        <f>L8</f>
        <v>71140868.900000006</v>
      </c>
    </row>
    <row r="98" spans="2:2" x14ac:dyDescent="0.3">
      <c r="B98">
        <f>M8</f>
        <v>101173291.8</v>
      </c>
    </row>
    <row r="99" spans="2:2" x14ac:dyDescent="0.3">
      <c r="B99">
        <f>B9</f>
        <v>3610708</v>
      </c>
    </row>
    <row r="100" spans="2:2" x14ac:dyDescent="0.3">
      <c r="B100">
        <f>C9</f>
        <v>4950658.8</v>
      </c>
    </row>
    <row r="101" spans="2:2" x14ac:dyDescent="0.3">
      <c r="B101">
        <f>D9</f>
        <v>5597956.7000000002</v>
      </c>
    </row>
    <row r="102" spans="2:2" x14ac:dyDescent="0.3">
      <c r="B102">
        <f>E9</f>
        <v>7632749</v>
      </c>
    </row>
    <row r="103" spans="2:2" x14ac:dyDescent="0.3">
      <c r="B103">
        <f>F9</f>
        <v>9966985.6999999993</v>
      </c>
    </row>
    <row r="104" spans="2:2" x14ac:dyDescent="0.3">
      <c r="B104">
        <f>G9</f>
        <v>13811703.5</v>
      </c>
    </row>
    <row r="105" spans="2:2" x14ac:dyDescent="0.3">
      <c r="B105">
        <f>H9</f>
        <v>9157551.9000000004</v>
      </c>
    </row>
    <row r="106" spans="2:2" x14ac:dyDescent="0.3">
      <c r="B106">
        <f>I9</f>
        <v>8970079.9000000004</v>
      </c>
    </row>
    <row r="107" spans="2:2" x14ac:dyDescent="0.3">
      <c r="B107">
        <f>J9</f>
        <v>9780288</v>
      </c>
    </row>
    <row r="108" spans="2:2" x14ac:dyDescent="0.3">
      <c r="B108">
        <f>K9</f>
        <v>7618881.5</v>
      </c>
    </row>
    <row r="109" spans="2:2" x14ac:dyDescent="0.3">
      <c r="B109">
        <f>L9</f>
        <v>7298408.4000000004</v>
      </c>
    </row>
    <row r="110" spans="2:2" x14ac:dyDescent="0.3">
      <c r="B110">
        <f>M9</f>
        <v>8036270.2000000002</v>
      </c>
    </row>
    <row r="111" spans="2:2" x14ac:dyDescent="0.3">
      <c r="B111">
        <f>B10</f>
        <v>40518315</v>
      </c>
    </row>
    <row r="112" spans="2:2" x14ac:dyDescent="0.3">
      <c r="B112">
        <f>C10</f>
        <v>55735628.5</v>
      </c>
    </row>
    <row r="113" spans="2:2" x14ac:dyDescent="0.3">
      <c r="B113">
        <f>D10</f>
        <v>52173652.100000001</v>
      </c>
    </row>
    <row r="114" spans="2:2" x14ac:dyDescent="0.3">
      <c r="B114">
        <f>E10</f>
        <v>41294445.700000003</v>
      </c>
    </row>
    <row r="115" spans="2:2" x14ac:dyDescent="0.3">
      <c r="B115">
        <f>F10</f>
        <v>39758810.399999999</v>
      </c>
    </row>
    <row r="116" spans="2:2" x14ac:dyDescent="0.3">
      <c r="B116">
        <f>G10</f>
        <v>56910355.600000001</v>
      </c>
    </row>
    <row r="117" spans="2:2" x14ac:dyDescent="0.3">
      <c r="B117">
        <f>H10</f>
        <v>49546617.799999997</v>
      </c>
    </row>
    <row r="118" spans="2:2" x14ac:dyDescent="0.3">
      <c r="B118">
        <f>I10</f>
        <v>28184094.399999999</v>
      </c>
    </row>
    <row r="119" spans="2:2" x14ac:dyDescent="0.3">
      <c r="B119">
        <f>J10</f>
        <v>65743318.899999999</v>
      </c>
    </row>
    <row r="120" spans="2:2" x14ac:dyDescent="0.3">
      <c r="B120">
        <f>K10</f>
        <v>64225707</v>
      </c>
    </row>
    <row r="121" spans="2:2" x14ac:dyDescent="0.3">
      <c r="B121">
        <f>L10</f>
        <v>75309192.5</v>
      </c>
    </row>
    <row r="122" spans="2:2" x14ac:dyDescent="0.3">
      <c r="B122">
        <f>M10</f>
        <v>100218512</v>
      </c>
    </row>
    <row r="123" spans="2:2" x14ac:dyDescent="0.3">
      <c r="B123">
        <f>B11</f>
        <v>7408783</v>
      </c>
    </row>
    <row r="124" spans="2:2" x14ac:dyDescent="0.3">
      <c r="B124">
        <f>C11</f>
        <v>10302421.6</v>
      </c>
    </row>
    <row r="125" spans="2:2" x14ac:dyDescent="0.3">
      <c r="B125">
        <f>D11</f>
        <v>10595032.4</v>
      </c>
    </row>
    <row r="126" spans="2:2" x14ac:dyDescent="0.3">
      <c r="B126">
        <f>E11</f>
        <v>5207982.7</v>
      </c>
    </row>
    <row r="127" spans="2:2" x14ac:dyDescent="0.3">
      <c r="B127">
        <f>F11</f>
        <v>3633442.2</v>
      </c>
    </row>
    <row r="128" spans="2:2" x14ac:dyDescent="0.3">
      <c r="B128">
        <f>G11</f>
        <v>4305584.9000000004</v>
      </c>
    </row>
    <row r="129" spans="2:2" x14ac:dyDescent="0.3">
      <c r="B129">
        <f>H11</f>
        <v>5076564.9000000004</v>
      </c>
    </row>
    <row r="130" spans="2:2" x14ac:dyDescent="0.3">
      <c r="B130">
        <f>I11</f>
        <v>4658099.9000000004</v>
      </c>
    </row>
    <row r="131" spans="2:2" x14ac:dyDescent="0.3">
      <c r="B131">
        <f>J11</f>
        <v>5299573.9000000004</v>
      </c>
    </row>
    <row r="132" spans="2:2" x14ac:dyDescent="0.3">
      <c r="B132">
        <f>K11</f>
        <v>5033254.3</v>
      </c>
    </row>
    <row r="133" spans="2:2" x14ac:dyDescent="0.3">
      <c r="B133">
        <f>L11</f>
        <v>5378236.2000000002</v>
      </c>
    </row>
    <row r="134" spans="2:2" x14ac:dyDescent="0.3">
      <c r="B134">
        <f>M11</f>
        <v>5322079.5999999996</v>
      </c>
    </row>
    <row r="135" spans="2:2" x14ac:dyDescent="0.3">
      <c r="B135">
        <f>B12</f>
        <v>2405005</v>
      </c>
    </row>
    <row r="136" spans="2:2" x14ac:dyDescent="0.3">
      <c r="B136">
        <f>C12</f>
        <v>4010736.6</v>
      </c>
    </row>
    <row r="137" spans="2:2" x14ac:dyDescent="0.3">
      <c r="B137">
        <f>D12</f>
        <v>2166364.6</v>
      </c>
    </row>
    <row r="138" spans="2:2" x14ac:dyDescent="0.3">
      <c r="B138">
        <f>E12</f>
        <v>1676327.1</v>
      </c>
    </row>
    <row r="139" spans="2:2" x14ac:dyDescent="0.3">
      <c r="B139">
        <f>F12</f>
        <v>2554300.6</v>
      </c>
    </row>
    <row r="140" spans="2:2" x14ac:dyDescent="0.3">
      <c r="B140">
        <f>G12</f>
        <v>3256269.5</v>
      </c>
    </row>
    <row r="141" spans="2:2" x14ac:dyDescent="0.3">
      <c r="B141">
        <f>H12</f>
        <v>4149798.5</v>
      </c>
    </row>
    <row r="142" spans="2:2" x14ac:dyDescent="0.3">
      <c r="B142">
        <f>I12</f>
        <v>3657276.4</v>
      </c>
    </row>
    <row r="143" spans="2:2" x14ac:dyDescent="0.3">
      <c r="B143">
        <f>J12</f>
        <v>5916320.9000000004</v>
      </c>
    </row>
    <row r="144" spans="2:2" x14ac:dyDescent="0.3">
      <c r="B144">
        <f>K12</f>
        <v>7485195.5999999996</v>
      </c>
    </row>
    <row r="145" spans="2:2" x14ac:dyDescent="0.3">
      <c r="B145">
        <f>L12</f>
        <v>8971880.8000000007</v>
      </c>
    </row>
    <row r="146" spans="2:2" x14ac:dyDescent="0.3">
      <c r="B146">
        <f>M12</f>
        <v>14614922.199999999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BD89-2FF9-4F06-8A0A-05012BA3C425}">
  <dimension ref="A1:AD146"/>
  <sheetViews>
    <sheetView zoomScale="80" zoomScaleNormal="8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1.21875" customWidth="1"/>
    <col min="8" max="8" width="13.88671875" customWidth="1"/>
    <col min="9" max="9" width="15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16936516</v>
      </c>
      <c r="C2">
        <v>18594696</v>
      </c>
      <c r="D2">
        <v>21995703</v>
      </c>
      <c r="E2" s="2">
        <v>25106759.199999999</v>
      </c>
      <c r="F2">
        <v>22888777.300000001</v>
      </c>
      <c r="G2">
        <v>29085621.5</v>
      </c>
      <c r="H2" s="3">
        <v>31146810.600000001</v>
      </c>
      <c r="I2" s="3">
        <v>30602011.300000001</v>
      </c>
      <c r="J2" s="3">
        <v>28627014.5</v>
      </c>
      <c r="K2" s="3">
        <v>29965230.899999999</v>
      </c>
      <c r="L2" s="3">
        <v>32111685.600000001</v>
      </c>
      <c r="M2" s="3">
        <v>35655449.600000001</v>
      </c>
      <c r="P2">
        <f t="shared" ref="P2:AA12" si="0">B2/E$27*100</f>
        <v>0.70247177483974421</v>
      </c>
      <c r="Q2">
        <f t="shared" si="0"/>
        <v>0.64340052341263043</v>
      </c>
      <c r="R2">
        <f t="shared" si="0"/>
        <v>0.71160507864680789</v>
      </c>
      <c r="S2">
        <f t="shared" si="0"/>
        <v>0.77500425270492046</v>
      </c>
      <c r="T2">
        <f t="shared" si="0"/>
        <v>0.62970324703107405</v>
      </c>
      <c r="U2">
        <f t="shared" si="0"/>
        <v>0.72103651502376698</v>
      </c>
      <c r="V2">
        <f t="shared" si="0"/>
        <v>0.69499805062002895</v>
      </c>
      <c r="W2">
        <f t="shared" si="0"/>
        <v>0.65398962739076649</v>
      </c>
      <c r="X2">
        <f t="shared" si="0"/>
        <v>0.5114599180461209</v>
      </c>
      <c r="Y2">
        <f t="shared" si="0"/>
        <v>0.50187701248030647</v>
      </c>
      <c r="Z2">
        <f t="shared" si="0"/>
        <v>0.53186975181597174</v>
      </c>
      <c r="AA2">
        <f t="shared" si="0"/>
        <v>0.48355716561589529</v>
      </c>
    </row>
    <row r="3" spans="1:30" x14ac:dyDescent="0.3">
      <c r="A3" t="s">
        <v>3</v>
      </c>
      <c r="B3">
        <v>31031546.100000001</v>
      </c>
      <c r="C3">
        <v>34236307</v>
      </c>
      <c r="D3">
        <v>37583210.200000003</v>
      </c>
      <c r="E3">
        <v>40989307.5</v>
      </c>
      <c r="F3">
        <v>49569518.5</v>
      </c>
      <c r="G3">
        <v>50885490.299999997</v>
      </c>
      <c r="H3" s="3">
        <v>53366504.299999997</v>
      </c>
      <c r="I3" s="3">
        <v>54509601.899999999</v>
      </c>
      <c r="J3" s="3">
        <v>62795340.899999999</v>
      </c>
      <c r="K3" s="3">
        <v>70819065.200000003</v>
      </c>
      <c r="L3" s="2">
        <v>63847012.799999997</v>
      </c>
      <c r="M3" s="3">
        <v>67050686.399999999</v>
      </c>
      <c r="P3">
        <f t="shared" ref="P3:AA4" si="1">B3/E$27*100</f>
        <v>1.2870879267547317</v>
      </c>
      <c r="Q3">
        <f t="shared" si="1"/>
        <v>1.1846204876657032</v>
      </c>
      <c r="R3">
        <f t="shared" si="1"/>
        <v>1.2158921790392658</v>
      </c>
      <c r="S3">
        <f t="shared" si="1"/>
        <v>1.2652723266621244</v>
      </c>
      <c r="T3">
        <f t="shared" si="1"/>
        <v>1.3637288853003475</v>
      </c>
      <c r="U3">
        <f t="shared" si="1"/>
        <v>1.2614582291524248</v>
      </c>
      <c r="V3">
        <f t="shared" si="1"/>
        <v>1.1907998200273318</v>
      </c>
      <c r="W3">
        <f t="shared" si="1"/>
        <v>1.1649140929439501</v>
      </c>
      <c r="X3">
        <f t="shared" si="1"/>
        <v>1.121922787665903</v>
      </c>
      <c r="Y3">
        <f t="shared" si="1"/>
        <v>1.1861233770511022</v>
      </c>
      <c r="Z3">
        <f t="shared" si="1"/>
        <v>1.0575058337058196</v>
      </c>
      <c r="AA3">
        <f t="shared" si="1"/>
        <v>0.90933756920524877</v>
      </c>
    </row>
    <row r="4" spans="1:30" x14ac:dyDescent="0.3">
      <c r="A4" t="s">
        <v>2</v>
      </c>
      <c r="B4">
        <v>23125010</v>
      </c>
      <c r="C4">
        <v>26800899</v>
      </c>
      <c r="D4">
        <v>29927388.699999999</v>
      </c>
      <c r="E4">
        <v>25824334</v>
      </c>
      <c r="F4">
        <v>31570388.899999999</v>
      </c>
      <c r="G4">
        <v>30129902.199999999</v>
      </c>
      <c r="H4" s="3">
        <v>29953980.100000001</v>
      </c>
      <c r="I4" s="3">
        <v>27342527.600000001</v>
      </c>
      <c r="J4" s="3">
        <v>33376177.100000001</v>
      </c>
      <c r="K4" s="3">
        <v>30866321.100000001</v>
      </c>
      <c r="L4" s="3">
        <v>32192823.800000001</v>
      </c>
      <c r="M4" s="3">
        <v>35983532.700000003</v>
      </c>
      <c r="P4">
        <f t="shared" si="1"/>
        <v>0.95915044262272309</v>
      </c>
      <c r="Q4">
        <f t="shared" si="1"/>
        <v>0.92734575733472813</v>
      </c>
      <c r="R4">
        <f t="shared" si="1"/>
        <v>0.96821100873916555</v>
      </c>
      <c r="S4">
        <f t="shared" si="1"/>
        <v>0.79715460342138744</v>
      </c>
      <c r="T4">
        <f t="shared" si="1"/>
        <v>0.86854689264523433</v>
      </c>
      <c r="U4">
        <f t="shared" si="1"/>
        <v>0.74692437568490422</v>
      </c>
      <c r="V4">
        <f t="shared" si="1"/>
        <v>0.66838168585425373</v>
      </c>
      <c r="W4">
        <f t="shared" si="1"/>
        <v>0.58433183563479529</v>
      </c>
      <c r="X4">
        <f t="shared" si="1"/>
        <v>0.59631006245023632</v>
      </c>
      <c r="Y4">
        <f t="shared" si="1"/>
        <v>0.51696905228672363</v>
      </c>
      <c r="Z4">
        <f t="shared" si="1"/>
        <v>0.5332136536850407</v>
      </c>
      <c r="AA4">
        <f t="shared" si="1"/>
        <v>0.48800660982995669</v>
      </c>
    </row>
    <row r="5" spans="1:30" x14ac:dyDescent="0.3">
      <c r="A5" t="s">
        <v>4</v>
      </c>
      <c r="B5">
        <v>10769330</v>
      </c>
      <c r="C5">
        <v>11528977</v>
      </c>
      <c r="D5">
        <v>12552559.199999999</v>
      </c>
      <c r="E5" s="2">
        <v>13255477.1</v>
      </c>
      <c r="F5">
        <v>13977054.5</v>
      </c>
      <c r="G5">
        <v>15665324.699999999</v>
      </c>
      <c r="H5" s="3">
        <v>16053536.9</v>
      </c>
      <c r="I5" s="3">
        <v>16310694</v>
      </c>
      <c r="J5" s="3">
        <v>16937807.300000001</v>
      </c>
      <c r="K5" s="2">
        <v>18462176.300000001</v>
      </c>
      <c r="L5" s="2">
        <v>19061087.899999999</v>
      </c>
      <c r="M5" s="3">
        <v>22255959.899999999</v>
      </c>
      <c r="P5">
        <f t="shared" si="0"/>
        <v>0.44667689381540471</v>
      </c>
      <c r="Q5">
        <f t="shared" si="0"/>
        <v>0.39891751046708035</v>
      </c>
      <c r="R5">
        <f t="shared" si="0"/>
        <v>0.40610044956211278</v>
      </c>
      <c r="S5">
        <f t="shared" si="0"/>
        <v>0.40917471834169211</v>
      </c>
      <c r="T5">
        <f t="shared" si="0"/>
        <v>0.38452891070683298</v>
      </c>
      <c r="U5">
        <f t="shared" si="0"/>
        <v>0.38834553108668274</v>
      </c>
      <c r="V5">
        <f t="shared" si="0"/>
        <v>0.35821249868378829</v>
      </c>
      <c r="W5">
        <f t="shared" si="0"/>
        <v>0.34857266690653138</v>
      </c>
      <c r="X5">
        <f t="shared" si="0"/>
        <v>0.30261659082678671</v>
      </c>
      <c r="Y5">
        <f t="shared" si="0"/>
        <v>0.30921643541644517</v>
      </c>
      <c r="Z5">
        <f t="shared" si="0"/>
        <v>0.31571111579130001</v>
      </c>
      <c r="AA5">
        <f t="shared" si="0"/>
        <v>0.30183405364505694</v>
      </c>
    </row>
    <row r="6" spans="1:30" x14ac:dyDescent="0.3">
      <c r="A6" t="s">
        <v>16</v>
      </c>
      <c r="B6">
        <v>75783286</v>
      </c>
      <c r="C6">
        <v>85890579</v>
      </c>
      <c r="D6">
        <v>101428361.90000001</v>
      </c>
      <c r="E6" s="2">
        <v>108063572.5</v>
      </c>
      <c r="F6">
        <v>127158799.90000001</v>
      </c>
      <c r="G6">
        <v>144243322.09999999</v>
      </c>
      <c r="H6" s="3">
        <v>133450004.5</v>
      </c>
      <c r="I6" s="3">
        <v>147380157.59999999</v>
      </c>
      <c r="J6" s="3">
        <v>160594025.90000001</v>
      </c>
      <c r="K6" s="3">
        <v>169907956.59999999</v>
      </c>
      <c r="L6" s="2">
        <v>169680990.69999999</v>
      </c>
      <c r="M6" s="3">
        <v>211072792.5</v>
      </c>
      <c r="P6">
        <f t="shared" si="0"/>
        <v>3.1432450109342405</v>
      </c>
      <c r="Q6">
        <f t="shared" si="0"/>
        <v>2.9719250847023195</v>
      </c>
      <c r="R6">
        <f t="shared" si="0"/>
        <v>3.2814108031403411</v>
      </c>
      <c r="S6">
        <f t="shared" si="0"/>
        <v>3.335744274393905</v>
      </c>
      <c r="T6">
        <f t="shared" si="0"/>
        <v>3.4983218254128681</v>
      </c>
      <c r="U6">
        <f t="shared" si="0"/>
        <v>3.5758115838244917</v>
      </c>
      <c r="V6">
        <f t="shared" si="0"/>
        <v>2.9777524952341055</v>
      </c>
      <c r="W6">
        <f t="shared" si="0"/>
        <v>3.1496326633150558</v>
      </c>
      <c r="X6">
        <f t="shared" si="0"/>
        <v>2.869227153446638</v>
      </c>
      <c r="Y6">
        <f t="shared" si="0"/>
        <v>2.845728035255739</v>
      </c>
      <c r="Z6">
        <f t="shared" si="0"/>
        <v>2.8104468739410304</v>
      </c>
      <c r="AA6">
        <f t="shared" si="0"/>
        <v>2.8625571245056465</v>
      </c>
    </row>
    <row r="7" spans="1:30" x14ac:dyDescent="0.3">
      <c r="A7" t="s">
        <v>17</v>
      </c>
      <c r="B7">
        <v>49359575</v>
      </c>
      <c r="C7">
        <v>53147688</v>
      </c>
      <c r="D7">
        <v>64745750.100000001</v>
      </c>
      <c r="E7" s="2">
        <v>72485359</v>
      </c>
      <c r="F7">
        <v>84244130.5</v>
      </c>
      <c r="G7">
        <v>91429640.299999997</v>
      </c>
      <c r="H7" s="3">
        <v>99438509.799999997</v>
      </c>
      <c r="I7" s="3">
        <v>99485258.299999997</v>
      </c>
      <c r="J7" s="3">
        <v>113517323.5</v>
      </c>
      <c r="K7" s="3">
        <v>120001899.40000001</v>
      </c>
      <c r="L7" s="3">
        <v>114748578.40000001</v>
      </c>
      <c r="M7" s="3">
        <v>130774629</v>
      </c>
      <c r="P7">
        <f t="shared" si="0"/>
        <v>2.0472751453478075</v>
      </c>
      <c r="Q7">
        <f t="shared" si="0"/>
        <v>1.8389787215328055</v>
      </c>
      <c r="R7">
        <f t="shared" si="0"/>
        <v>2.0946547874353945</v>
      </c>
      <c r="S7">
        <f t="shared" si="0"/>
        <v>2.2375034960244045</v>
      </c>
      <c r="T7">
        <f t="shared" si="0"/>
        <v>2.3176774287178521</v>
      </c>
      <c r="U7">
        <f t="shared" si="0"/>
        <v>2.2665532249943001</v>
      </c>
      <c r="V7">
        <f t="shared" si="0"/>
        <v>2.2188329763549097</v>
      </c>
      <c r="W7">
        <f t="shared" si="0"/>
        <v>2.1260800922092056</v>
      </c>
      <c r="X7">
        <f t="shared" si="0"/>
        <v>2.0281388747025995</v>
      </c>
      <c r="Y7">
        <f t="shared" si="0"/>
        <v>2.0098692035386345</v>
      </c>
      <c r="Z7">
        <f t="shared" si="0"/>
        <v>1.9005946518996679</v>
      </c>
      <c r="AA7">
        <f t="shared" si="0"/>
        <v>1.7735580295055446</v>
      </c>
    </row>
    <row r="8" spans="1:30" x14ac:dyDescent="0.3">
      <c r="A8" t="s">
        <v>18</v>
      </c>
      <c r="B8">
        <v>17738406</v>
      </c>
      <c r="C8">
        <v>22325498</v>
      </c>
      <c r="D8">
        <v>23182984.899999999</v>
      </c>
      <c r="E8" s="2">
        <v>24313993.399999999</v>
      </c>
      <c r="F8">
        <v>28596932.399999999</v>
      </c>
      <c r="G8">
        <v>32541579.5</v>
      </c>
      <c r="H8" s="3">
        <v>31448586.899999999</v>
      </c>
      <c r="I8" s="3">
        <v>34647137.899999999</v>
      </c>
      <c r="J8" s="3">
        <v>38813707.399999999</v>
      </c>
      <c r="K8" s="3">
        <v>39013304</v>
      </c>
      <c r="L8" s="3">
        <v>38291739.200000003</v>
      </c>
      <c r="M8" s="3">
        <v>47949907.399999999</v>
      </c>
      <c r="P8">
        <f t="shared" si="0"/>
        <v>0.73573157228133379</v>
      </c>
      <c r="Q8">
        <f t="shared" si="0"/>
        <v>0.77249109631303647</v>
      </c>
      <c r="R8">
        <f t="shared" si="0"/>
        <v>0.75001602781380794</v>
      </c>
      <c r="S8">
        <f t="shared" si="0"/>
        <v>0.75053287981665784</v>
      </c>
      <c r="T8">
        <f t="shared" si="0"/>
        <v>0.78674281947809099</v>
      </c>
      <c r="U8">
        <f t="shared" si="0"/>
        <v>0.80671018413853923</v>
      </c>
      <c r="V8">
        <f t="shared" si="0"/>
        <v>0.7017317718641336</v>
      </c>
      <c r="W8">
        <f t="shared" si="0"/>
        <v>0.74043724065213656</v>
      </c>
      <c r="X8">
        <f t="shared" si="0"/>
        <v>0.69345881687628019</v>
      </c>
      <c r="Y8">
        <f t="shared" si="0"/>
        <v>0.6534199760999001</v>
      </c>
      <c r="Z8">
        <f t="shared" si="0"/>
        <v>0.63423073078748371</v>
      </c>
      <c r="AA8">
        <f t="shared" si="0"/>
        <v>0.65029389824013439</v>
      </c>
    </row>
    <row r="9" spans="1:30" x14ac:dyDescent="0.3">
      <c r="A9" t="s">
        <v>19</v>
      </c>
      <c r="B9">
        <v>5904281</v>
      </c>
      <c r="C9">
        <v>8534172</v>
      </c>
      <c r="D9">
        <v>11040115.5</v>
      </c>
      <c r="E9" s="2">
        <v>11633434.6</v>
      </c>
      <c r="F9">
        <v>11119950.4</v>
      </c>
      <c r="G9">
        <v>10806870.5</v>
      </c>
      <c r="H9" s="3">
        <v>11083125.6</v>
      </c>
      <c r="I9" s="3">
        <v>11978498.699999999</v>
      </c>
      <c r="J9" s="3">
        <v>14927997.699999999</v>
      </c>
      <c r="K9" s="2">
        <v>15956844</v>
      </c>
      <c r="L9" s="3">
        <v>16187197.4</v>
      </c>
      <c r="M9" s="3">
        <v>19862469</v>
      </c>
      <c r="P9">
        <f t="shared" si="0"/>
        <v>0.24489043397252303</v>
      </c>
      <c r="Q9">
        <f t="shared" si="0"/>
        <v>0.29529338536609656</v>
      </c>
      <c r="R9">
        <f t="shared" si="0"/>
        <v>0.35716986443430987</v>
      </c>
      <c r="S9">
        <f t="shared" si="0"/>
        <v>0.3591049412926447</v>
      </c>
      <c r="T9">
        <f t="shared" si="0"/>
        <v>0.30592585973146286</v>
      </c>
      <c r="U9">
        <f t="shared" si="0"/>
        <v>0.26790379031897782</v>
      </c>
      <c r="V9">
        <f t="shared" si="0"/>
        <v>0.24730463692410734</v>
      </c>
      <c r="W9">
        <f t="shared" si="0"/>
        <v>0.2559901643299432</v>
      </c>
      <c r="X9">
        <f t="shared" si="0"/>
        <v>0.26670865312324765</v>
      </c>
      <c r="Y9">
        <f t="shared" si="0"/>
        <v>0.26725551430121974</v>
      </c>
      <c r="Z9">
        <f t="shared" si="0"/>
        <v>0.268110518114133</v>
      </c>
      <c r="AA9">
        <f t="shared" si="0"/>
        <v>0.26937366712586863</v>
      </c>
    </row>
    <row r="10" spans="1:30" x14ac:dyDescent="0.3">
      <c r="A10" t="s">
        <v>20</v>
      </c>
      <c r="B10">
        <v>25124980</v>
      </c>
      <c r="C10">
        <v>30862999</v>
      </c>
      <c r="D10">
        <v>30434034.399999999</v>
      </c>
      <c r="E10" s="2">
        <v>31484865.600000001</v>
      </c>
      <c r="F10">
        <v>44757924.899999999</v>
      </c>
      <c r="G10">
        <v>43078427.600000001</v>
      </c>
      <c r="H10" s="3">
        <v>43014839.600000001</v>
      </c>
      <c r="I10" s="3">
        <v>40532981.100000001</v>
      </c>
      <c r="J10" s="3">
        <v>45472273</v>
      </c>
      <c r="K10" s="3">
        <v>43281692.399999999</v>
      </c>
      <c r="L10" s="3">
        <v>40624232.399999999</v>
      </c>
      <c r="M10" s="3">
        <v>43399820.5</v>
      </c>
      <c r="P10">
        <f t="shared" si="0"/>
        <v>1.0421027142425914</v>
      </c>
      <c r="Q10">
        <f t="shared" si="0"/>
        <v>1.0678996693833278</v>
      </c>
      <c r="R10">
        <f t="shared" si="0"/>
        <v>0.98460201261817615</v>
      </c>
      <c r="S10">
        <f t="shared" si="0"/>
        <v>0.97188587907605617</v>
      </c>
      <c r="T10">
        <f t="shared" si="0"/>
        <v>1.2313550116940042</v>
      </c>
      <c r="U10">
        <f t="shared" si="0"/>
        <v>1.0679200824162431</v>
      </c>
      <c r="V10">
        <f t="shared" si="0"/>
        <v>0.95981672260636619</v>
      </c>
      <c r="W10">
        <f t="shared" si="0"/>
        <v>0.86622245011150556</v>
      </c>
      <c r="X10">
        <f t="shared" si="0"/>
        <v>0.81242300072719209</v>
      </c>
      <c r="Y10">
        <f t="shared" si="0"/>
        <v>0.72490969781926773</v>
      </c>
      <c r="Z10">
        <f t="shared" si="0"/>
        <v>0.67286409917710321</v>
      </c>
      <c r="AA10">
        <f t="shared" si="0"/>
        <v>0.58858588026943925</v>
      </c>
    </row>
    <row r="11" spans="1:30" x14ac:dyDescent="0.3">
      <c r="A11" t="s">
        <v>21</v>
      </c>
      <c r="B11">
        <v>3160525.5</v>
      </c>
      <c r="C11">
        <v>3285932</v>
      </c>
      <c r="D11">
        <v>3694583.7</v>
      </c>
      <c r="E11" s="2">
        <v>3937614.8</v>
      </c>
      <c r="F11">
        <v>4115920.8</v>
      </c>
      <c r="G11">
        <v>4499208.0999999996</v>
      </c>
      <c r="H11" s="3">
        <v>4190596.3</v>
      </c>
      <c r="I11" s="3">
        <v>4151783.4</v>
      </c>
      <c r="J11" s="3">
        <v>4053412.7</v>
      </c>
      <c r="K11" s="3">
        <v>4496828.3</v>
      </c>
      <c r="L11" s="3">
        <v>3743949</v>
      </c>
      <c r="M11" s="3">
        <v>4341983.9000000004</v>
      </c>
      <c r="P11">
        <f t="shared" si="0"/>
        <v>0.13108835119402773</v>
      </c>
      <c r="Q11">
        <f t="shared" si="0"/>
        <v>0.11369749571051398</v>
      </c>
      <c r="R11">
        <f t="shared" si="0"/>
        <v>0.11952718785145057</v>
      </c>
      <c r="S11">
        <f t="shared" si="0"/>
        <v>0.12154767531740358</v>
      </c>
      <c r="T11">
        <f t="shared" si="0"/>
        <v>0.11323491239013173</v>
      </c>
      <c r="U11">
        <f t="shared" si="0"/>
        <v>0.11153598106166318</v>
      </c>
      <c r="V11">
        <f t="shared" si="0"/>
        <v>9.3507367314055137E-2</v>
      </c>
      <c r="W11">
        <f t="shared" si="0"/>
        <v>8.8726954975445332E-2</v>
      </c>
      <c r="X11">
        <f t="shared" si="0"/>
        <v>7.2419641501530171E-2</v>
      </c>
      <c r="Y11">
        <f t="shared" si="0"/>
        <v>7.531578049147937E-2</v>
      </c>
      <c r="Z11">
        <f t="shared" si="0"/>
        <v>6.2011482369572518E-2</v>
      </c>
      <c r="AA11">
        <f t="shared" si="0"/>
        <v>5.8885737002005181E-2</v>
      </c>
    </row>
    <row r="12" spans="1:30" x14ac:dyDescent="0.3">
      <c r="A12" t="s">
        <v>22</v>
      </c>
      <c r="B12">
        <v>2692206.8</v>
      </c>
      <c r="C12">
        <v>2732502</v>
      </c>
      <c r="D12">
        <v>4906742.4000000004</v>
      </c>
      <c r="E12" s="2">
        <v>3582303.2</v>
      </c>
      <c r="F12">
        <v>4369272.9000000004</v>
      </c>
      <c r="G12">
        <v>4012743.8</v>
      </c>
      <c r="H12" s="3">
        <v>3233428.2</v>
      </c>
      <c r="I12" s="3">
        <v>4342124.3</v>
      </c>
      <c r="J12" s="3">
        <v>4923508.5999999996</v>
      </c>
      <c r="K12" s="2">
        <v>5612837.5</v>
      </c>
      <c r="L12" s="3">
        <v>5792495</v>
      </c>
      <c r="M12" s="3">
        <v>7911608</v>
      </c>
      <c r="P12">
        <f t="shared" si="0"/>
        <v>0.11166400982537542</v>
      </c>
      <c r="Q12">
        <f t="shared" si="0"/>
        <v>9.454810215913502E-2</v>
      </c>
      <c r="R12">
        <f t="shared" si="0"/>
        <v>0.15874295135971001</v>
      </c>
      <c r="S12">
        <f t="shared" si="0"/>
        <v>0.11057979217319476</v>
      </c>
      <c r="T12">
        <f t="shared" si="0"/>
        <v>0.12020499375014138</v>
      </c>
      <c r="U12">
        <f t="shared" si="0"/>
        <v>9.9476464865474082E-2</v>
      </c>
      <c r="V12">
        <f t="shared" si="0"/>
        <v>7.2149483447266002E-2</v>
      </c>
      <c r="W12">
        <f t="shared" si="0"/>
        <v>9.2794693303096462E-2</v>
      </c>
      <c r="X12">
        <f t="shared" si="0"/>
        <v>8.796506897550814E-2</v>
      </c>
      <c r="Y12">
        <f t="shared" si="0"/>
        <v>9.4007422316823588E-2</v>
      </c>
      <c r="Z12">
        <f t="shared" si="0"/>
        <v>9.5941798771387365E-2</v>
      </c>
      <c r="AA12">
        <f t="shared" si="0"/>
        <v>0.10729677462667704</v>
      </c>
    </row>
    <row r="15" spans="1:30" x14ac:dyDescent="0.3">
      <c r="B15">
        <f>B2</f>
        <v>16936516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18594696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AD26" si="2">B2/E16*100</f>
        <v>12.684096295315349</v>
      </c>
      <c r="T16">
        <f t="shared" si="2"/>
        <v>12.104019818120106</v>
      </c>
      <c r="U16">
        <f t="shared" si="2"/>
        <v>13.35194808773101</v>
      </c>
      <c r="V16">
        <f t="shared" si="2"/>
        <v>14.19352111573717</v>
      </c>
      <c r="W16">
        <f t="shared" si="2"/>
        <v>12.273272055923639</v>
      </c>
      <c r="X16">
        <f t="shared" si="2"/>
        <v>14.340367954836179</v>
      </c>
      <c r="Y16">
        <f t="shared" si="2"/>
        <v>14.10861018297576</v>
      </c>
      <c r="Z16">
        <f t="shared" si="2"/>
        <v>13.625473684284017</v>
      </c>
      <c r="AA16">
        <f t="shared" si="2"/>
        <v>11.070916035688809</v>
      </c>
      <c r="AB16">
        <f t="shared" si="2"/>
        <v>10.496049013030628</v>
      </c>
      <c r="AC16">
        <f t="shared" si="2"/>
        <v>10.604902027564538</v>
      </c>
      <c r="AD16">
        <f t="shared" si="2"/>
        <v>10.419940265297475</v>
      </c>
    </row>
    <row r="17" spans="2:30" x14ac:dyDescent="0.3">
      <c r="B17">
        <f>D2</f>
        <v>21995703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ref="S17:AD18" si="3">B3/E17*100</f>
        <v>8.0221120240301751</v>
      </c>
      <c r="T17">
        <f t="shared" si="3"/>
        <v>7.0324844566607574</v>
      </c>
      <c r="U17">
        <f t="shared" si="3"/>
        <v>6.9430516149770112</v>
      </c>
      <c r="V17">
        <f t="shared" si="3"/>
        <v>7.187515949433541</v>
      </c>
      <c r="W17">
        <f t="shared" si="3"/>
        <v>7.5317547013540365</v>
      </c>
      <c r="X17">
        <f t="shared" si="3"/>
        <v>6.8064972725268538</v>
      </c>
      <c r="Y17">
        <f t="shared" si="3"/>
        <v>5.9999489457131974</v>
      </c>
      <c r="Z17">
        <f t="shared" si="3"/>
        <v>5.7863999438117037</v>
      </c>
      <c r="AA17">
        <f t="shared" si="3"/>
        <v>5.5730164943986571</v>
      </c>
      <c r="AB17">
        <f t="shared" si="3"/>
        <v>5.7685268312451328</v>
      </c>
      <c r="AC17">
        <f t="shared" si="3"/>
        <v>5.6317965539570309</v>
      </c>
      <c r="AD17">
        <f t="shared" si="3"/>
        <v>4.1503908000499008</v>
      </c>
    </row>
    <row r="18" spans="2:30" x14ac:dyDescent="0.3">
      <c r="B18">
        <f>E2</f>
        <v>25106759.199999999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3"/>
        <v>13.868693830427405</v>
      </c>
      <c r="T18">
        <f t="shared" si="3"/>
        <v>13.146136825798093</v>
      </c>
      <c r="U18">
        <f t="shared" si="3"/>
        <v>13.362303844506613</v>
      </c>
      <c r="V18">
        <f t="shared" si="3"/>
        <v>11.265223842053853</v>
      </c>
      <c r="W18">
        <f t="shared" si="3"/>
        <v>13.44331300395177</v>
      </c>
      <c r="X18">
        <f t="shared" si="3"/>
        <v>12.165528477648643</v>
      </c>
      <c r="Y18">
        <f t="shared" si="3"/>
        <v>10.730782635162592</v>
      </c>
      <c r="Z18">
        <f t="shared" si="3"/>
        <v>8.9180822500922581</v>
      </c>
      <c r="AA18">
        <f t="shared" si="3"/>
        <v>9.8211767877212193</v>
      </c>
      <c r="AB18">
        <f t="shared" si="3"/>
        <v>8.3540677797967362</v>
      </c>
      <c r="AC18">
        <f t="shared" si="3"/>
        <v>7.6153759197291562</v>
      </c>
      <c r="AD18">
        <f t="shared" si="3"/>
        <v>7.3824055415714502</v>
      </c>
    </row>
    <row r="19" spans="2:30" x14ac:dyDescent="0.3">
      <c r="B19">
        <f>F2</f>
        <v>22888777.300000001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2"/>
        <v>10.44316700307199</v>
      </c>
      <c r="T19">
        <f t="shared" si="2"/>
        <v>10.079900881913524</v>
      </c>
      <c r="U19">
        <f t="shared" si="2"/>
        <v>9.8518901795622575</v>
      </c>
      <c r="V19">
        <f t="shared" si="2"/>
        <v>9.9393234355071858</v>
      </c>
      <c r="W19">
        <f t="shared" si="2"/>
        <v>9.5890002108906351</v>
      </c>
      <c r="X19">
        <f t="shared" si="2"/>
        <v>8.9309541584445942</v>
      </c>
      <c r="Y19">
        <f t="shared" si="2"/>
        <v>7.1638477463974395</v>
      </c>
      <c r="Z19">
        <f t="shared" si="2"/>
        <v>7.1485713488103659</v>
      </c>
      <c r="AA19">
        <f t="shared" si="2"/>
        <v>6.4365282543932301</v>
      </c>
      <c r="AB19">
        <f t="shared" si="2"/>
        <v>6.6092642808057365</v>
      </c>
      <c r="AC19">
        <f t="shared" si="2"/>
        <v>6.4302285468310485</v>
      </c>
      <c r="AD19">
        <f t="shared" si="2"/>
        <v>6.5942624627504429</v>
      </c>
    </row>
    <row r="20" spans="2:30" x14ac:dyDescent="0.3">
      <c r="B20">
        <f>G2</f>
        <v>29085621.5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2"/>
        <v>16.100837693787796</v>
      </c>
      <c r="T20">
        <f t="shared" si="2"/>
        <v>15.624344391129947</v>
      </c>
      <c r="U20">
        <f t="shared" si="2"/>
        <v>18.193775731095847</v>
      </c>
      <c r="V20">
        <f t="shared" si="2"/>
        <v>18.713153551598445</v>
      </c>
      <c r="W20">
        <f t="shared" si="2"/>
        <v>19.793625057010725</v>
      </c>
      <c r="X20">
        <f t="shared" si="2"/>
        <v>20.100521236010501</v>
      </c>
      <c r="Y20">
        <f t="shared" si="2"/>
        <v>15.502956691388903</v>
      </c>
      <c r="Z20">
        <f t="shared" si="2"/>
        <v>16.262368358863348</v>
      </c>
      <c r="AA20">
        <f t="shared" si="2"/>
        <v>16.633504982171697</v>
      </c>
      <c r="AB20">
        <f t="shared" si="2"/>
        <v>15.889187932656752</v>
      </c>
      <c r="AC20">
        <f t="shared" si="2"/>
        <v>15.346404727575635</v>
      </c>
      <c r="AD20">
        <f t="shared" si="2"/>
        <v>16.126164121638524</v>
      </c>
    </row>
    <row r="21" spans="2:30" x14ac:dyDescent="0.3">
      <c r="B21">
        <f>H2</f>
        <v>31146810.600000001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2"/>
        <v>13.959537557557859</v>
      </c>
      <c r="T21">
        <f t="shared" si="2"/>
        <v>13.300413617038092</v>
      </c>
      <c r="U21">
        <f t="shared" si="2"/>
        <v>14.782325893900824</v>
      </c>
      <c r="V21">
        <f t="shared" si="2"/>
        <v>14.553327869340199</v>
      </c>
      <c r="W21">
        <f t="shared" si="2"/>
        <v>15.619900981157841</v>
      </c>
      <c r="X21">
        <f t="shared" si="2"/>
        <v>15.345890803382693</v>
      </c>
      <c r="Y21">
        <f t="shared" si="2"/>
        <v>14.782869072912355</v>
      </c>
      <c r="Z21">
        <f t="shared" si="2"/>
        <v>14.25390347387826</v>
      </c>
      <c r="AA21">
        <f t="shared" si="2"/>
        <v>14.905321945022465</v>
      </c>
      <c r="AB21">
        <f t="shared" si="2"/>
        <v>14.903077600446998</v>
      </c>
      <c r="AC21">
        <f t="shared" si="2"/>
        <v>13.391053126010085</v>
      </c>
      <c r="AD21">
        <f t="shared" si="2"/>
        <v>13.247205783192618</v>
      </c>
    </row>
    <row r="22" spans="2:30" x14ac:dyDescent="0.3">
      <c r="B22">
        <f>I2</f>
        <v>30602011.300000001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2"/>
        <v>9.9269393982917524</v>
      </c>
      <c r="T22">
        <f t="shared" si="2"/>
        <v>9.9047586134533496</v>
      </c>
      <c r="U22">
        <f t="shared" si="2"/>
        <v>10.105610331239946</v>
      </c>
      <c r="V22">
        <f t="shared" si="2"/>
        <v>11.539579572669991</v>
      </c>
      <c r="W22">
        <f t="shared" si="2"/>
        <v>12.323452141502345</v>
      </c>
      <c r="X22">
        <f t="shared" si="2"/>
        <v>11.731751218137312</v>
      </c>
      <c r="Y22">
        <f t="shared" si="2"/>
        <v>10.569851217184249</v>
      </c>
      <c r="Z22">
        <f t="shared" si="2"/>
        <v>11.580662003884715</v>
      </c>
      <c r="AA22">
        <f t="shared" si="2"/>
        <v>11.615154129623297</v>
      </c>
      <c r="AB22">
        <f t="shared" si="2"/>
        <v>9.8613764608925294</v>
      </c>
      <c r="AC22">
        <f t="shared" si="2"/>
        <v>8.522200605521121</v>
      </c>
      <c r="AD22">
        <f t="shared" si="2"/>
        <v>9.0310019024310275</v>
      </c>
    </row>
    <row r="23" spans="2:30" x14ac:dyDescent="0.3">
      <c r="B23">
        <f>J2</f>
        <v>28627014.5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2"/>
        <v>9.903232927443165</v>
      </c>
      <c r="T23">
        <f t="shared" si="2"/>
        <v>11.824408774192335</v>
      </c>
      <c r="U23">
        <f t="shared" si="2"/>
        <v>14.078570275955199</v>
      </c>
      <c r="V23">
        <f t="shared" si="2"/>
        <v>13.085110968989797</v>
      </c>
      <c r="W23">
        <f t="shared" si="2"/>
        <v>11.47133871535666</v>
      </c>
      <c r="X23">
        <f t="shared" si="2"/>
        <v>8.5906336651091397</v>
      </c>
      <c r="Y23">
        <f t="shared" si="2"/>
        <v>7.2024548339325349</v>
      </c>
      <c r="Z23">
        <f t="shared" si="2"/>
        <v>7.4009350339309163</v>
      </c>
      <c r="AA23">
        <f t="shared" si="2"/>
        <v>8.4639934600898759</v>
      </c>
      <c r="AB23">
        <f t="shared" si="2"/>
        <v>7.4420397428125131</v>
      </c>
      <c r="AC23">
        <f t="shared" si="2"/>
        <v>5.6768097559624549</v>
      </c>
      <c r="AD23">
        <f t="shared" si="2"/>
        <v>6.3114047977323686</v>
      </c>
    </row>
    <row r="24" spans="2:30" x14ac:dyDescent="0.3">
      <c r="B24">
        <f>K2</f>
        <v>29965230.899999999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2"/>
        <v>5.1521560872022416</v>
      </c>
      <c r="T24">
        <f t="shared" si="2"/>
        <v>5.1417092054334441</v>
      </c>
      <c r="U24">
        <f t="shared" si="2"/>
        <v>4.7413428262863064</v>
      </c>
      <c r="V24">
        <f t="shared" si="2"/>
        <v>4.6870363779139961</v>
      </c>
      <c r="W24">
        <f t="shared" si="2"/>
        <v>5.6005833664914046</v>
      </c>
      <c r="X24">
        <f t="shared" si="2"/>
        <v>5.1437226174780886</v>
      </c>
      <c r="Y24">
        <f t="shared" si="2"/>
        <v>5.641214037700661</v>
      </c>
      <c r="Z24">
        <f t="shared" si="2"/>
        <v>5.1667055433619948</v>
      </c>
      <c r="AA24">
        <f t="shared" si="2"/>
        <v>3.6874451860128192</v>
      </c>
      <c r="AB24">
        <f t="shared" si="2"/>
        <v>3.6922650080753563</v>
      </c>
      <c r="AC24">
        <f t="shared" si="2"/>
        <v>4.055571770839288</v>
      </c>
      <c r="AD24">
        <f t="shared" si="2"/>
        <v>3.5159910008476523</v>
      </c>
    </row>
    <row r="25" spans="2:30" x14ac:dyDescent="0.3">
      <c r="B25">
        <f>L2</f>
        <v>32111685.600000001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2"/>
        <v>10.015647036602632</v>
      </c>
      <c r="T25">
        <f t="shared" si="2"/>
        <v>8.3257648216984617</v>
      </c>
      <c r="U25">
        <f t="shared" si="2"/>
        <v>8.6435898068170456</v>
      </c>
      <c r="V25">
        <f t="shared" si="2"/>
        <v>10.246544982029384</v>
      </c>
      <c r="W25">
        <f t="shared" si="2"/>
        <v>9.8119387044690445</v>
      </c>
      <c r="X25">
        <f t="shared" si="2"/>
        <v>10.098150220931764</v>
      </c>
      <c r="Y25">
        <f t="shared" si="2"/>
        <v>8.6291617806958438</v>
      </c>
      <c r="Z25">
        <f t="shared" si="2"/>
        <v>7.5120879138614871</v>
      </c>
      <c r="AA25">
        <f t="shared" si="2"/>
        <v>7.4268574055669587</v>
      </c>
      <c r="AB25">
        <f t="shared" si="2"/>
        <v>7.9103192096277182</v>
      </c>
      <c r="AC25">
        <f t="shared" si="2"/>
        <v>5.9261211374352971</v>
      </c>
      <c r="AD25">
        <f t="shared" si="2"/>
        <v>5.5170219901421378</v>
      </c>
    </row>
    <row r="26" spans="2:30" x14ac:dyDescent="0.3">
      <c r="B26">
        <f>M2</f>
        <v>35655449.600000001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2"/>
        <v>6.9069649335722998</v>
      </c>
      <c r="T26">
        <f t="shared" si="2"/>
        <v>6.1051072548479164</v>
      </c>
      <c r="U26">
        <f t="shared" si="2"/>
        <v>10.752408036928131</v>
      </c>
      <c r="V26">
        <f t="shared" si="2"/>
        <v>8.0561144764681121</v>
      </c>
      <c r="W26">
        <f t="shared" si="2"/>
        <v>7.5656703279251429</v>
      </c>
      <c r="X26">
        <f t="shared" si="2"/>
        <v>6.4998937224631623</v>
      </c>
      <c r="Y26">
        <f t="shared" si="2"/>
        <v>4.4800365050375346</v>
      </c>
      <c r="Z26">
        <f t="shared" si="2"/>
        <v>5.958413258166364</v>
      </c>
      <c r="AA26">
        <f t="shared" si="2"/>
        <v>5.9018907500807796</v>
      </c>
      <c r="AB26">
        <f t="shared" si="2"/>
        <v>5.9085599630556622</v>
      </c>
      <c r="AC26">
        <f t="shared" si="2"/>
        <v>4.8291170299077031</v>
      </c>
      <c r="AD26">
        <f t="shared" si="2"/>
        <v>5.8108470430617807</v>
      </c>
    </row>
    <row r="27" spans="2:30" x14ac:dyDescent="0.3">
      <c r="B27">
        <f>B3</f>
        <v>31031546.100000001</v>
      </c>
      <c r="D27" t="s">
        <v>28</v>
      </c>
      <c r="E27">
        <f>SUM(E16:E26)</f>
        <v>2410988826.4000001</v>
      </c>
      <c r="F27">
        <f t="shared" ref="F27:P27" si="4">SUM(F16:F26)</f>
        <v>2890065413.8999996</v>
      </c>
      <c r="G27">
        <f t="shared" si="4"/>
        <v>3090998597.4000001</v>
      </c>
      <c r="H27">
        <f t="shared" si="4"/>
        <v>3239564055.6000004</v>
      </c>
      <c r="I27">
        <f t="shared" si="4"/>
        <v>3634851401.4999995</v>
      </c>
      <c r="J27">
        <f t="shared" si="4"/>
        <v>4033862487.4000001</v>
      </c>
      <c r="K27">
        <f t="shared" si="4"/>
        <v>4481568052.1999998</v>
      </c>
      <c r="L27">
        <f t="shared" si="4"/>
        <v>4679280835.3999996</v>
      </c>
      <c r="M27">
        <f t="shared" si="4"/>
        <v>5597117875.6999989</v>
      </c>
      <c r="N27">
        <f t="shared" si="4"/>
        <v>5970632277.3999996</v>
      </c>
      <c r="O27">
        <f t="shared" si="4"/>
        <v>6037509275.6000013</v>
      </c>
      <c r="P27">
        <f t="shared" si="4"/>
        <v>7373574860.499999</v>
      </c>
    </row>
    <row r="28" spans="2:30" x14ac:dyDescent="0.3">
      <c r="B28">
        <f>C3</f>
        <v>34236307</v>
      </c>
    </row>
    <row r="29" spans="2:30" x14ac:dyDescent="0.3">
      <c r="B29">
        <f>D3</f>
        <v>37583210.200000003</v>
      </c>
    </row>
    <row r="30" spans="2:30" x14ac:dyDescent="0.3">
      <c r="B30">
        <f>E3</f>
        <v>40989307.5</v>
      </c>
      <c r="J30" s="3"/>
      <c r="K30" s="3"/>
      <c r="L30" s="3"/>
      <c r="M30" s="3"/>
      <c r="N30" s="2"/>
      <c r="O30" s="3"/>
    </row>
    <row r="31" spans="2:30" x14ac:dyDescent="0.3">
      <c r="B31">
        <f>F3</f>
        <v>49569518.5</v>
      </c>
      <c r="J31" s="3"/>
      <c r="K31" s="3"/>
      <c r="L31" s="3"/>
      <c r="M31" s="3"/>
      <c r="N31" s="3"/>
      <c r="O31" s="3"/>
    </row>
    <row r="32" spans="2:30" x14ac:dyDescent="0.3">
      <c r="B32">
        <f>G3</f>
        <v>50885490.299999997</v>
      </c>
    </row>
    <row r="33" spans="2:15" x14ac:dyDescent="0.3">
      <c r="B33">
        <f>H3</f>
        <v>53366504.299999997</v>
      </c>
      <c r="J33" s="3"/>
      <c r="K33" s="3"/>
      <c r="L33" s="3"/>
      <c r="M33" s="3"/>
      <c r="N33" s="3"/>
      <c r="O33" s="3"/>
    </row>
    <row r="34" spans="2:15" x14ac:dyDescent="0.3">
      <c r="B34">
        <f>I3</f>
        <v>54509601.899999999</v>
      </c>
      <c r="J34" s="3"/>
      <c r="K34" s="3"/>
      <c r="L34" s="3"/>
      <c r="M34" s="3"/>
      <c r="N34" s="2"/>
      <c r="O34" s="3"/>
    </row>
    <row r="35" spans="2:15" x14ac:dyDescent="0.3">
      <c r="B35">
        <f>J3</f>
        <v>62795340.899999999</v>
      </c>
    </row>
    <row r="36" spans="2:15" x14ac:dyDescent="0.3">
      <c r="B36">
        <f>K3</f>
        <v>70819065.200000003</v>
      </c>
    </row>
    <row r="37" spans="2:15" x14ac:dyDescent="0.3">
      <c r="B37">
        <f>L3</f>
        <v>63847012.799999997</v>
      </c>
    </row>
    <row r="38" spans="2:15" x14ac:dyDescent="0.3">
      <c r="B38">
        <f>M3</f>
        <v>67050686.399999999</v>
      </c>
    </row>
    <row r="39" spans="2:15" x14ac:dyDescent="0.3">
      <c r="B39">
        <f>B4</f>
        <v>23125010</v>
      </c>
    </row>
    <row r="40" spans="2:15" x14ac:dyDescent="0.3">
      <c r="B40">
        <f>C4</f>
        <v>26800899</v>
      </c>
    </row>
    <row r="41" spans="2:15" x14ac:dyDescent="0.3">
      <c r="B41">
        <f>D4</f>
        <v>29927388.699999999</v>
      </c>
    </row>
    <row r="42" spans="2:15" x14ac:dyDescent="0.3">
      <c r="B42">
        <f>E4</f>
        <v>25824334</v>
      </c>
    </row>
    <row r="43" spans="2:15" x14ac:dyDescent="0.3">
      <c r="B43">
        <f>F4</f>
        <v>31570388.899999999</v>
      </c>
    </row>
    <row r="44" spans="2:15" x14ac:dyDescent="0.3">
      <c r="B44">
        <f>G4</f>
        <v>30129902.199999999</v>
      </c>
    </row>
    <row r="45" spans="2:15" x14ac:dyDescent="0.3">
      <c r="B45">
        <f>H4</f>
        <v>29953980.100000001</v>
      </c>
    </row>
    <row r="46" spans="2:15" x14ac:dyDescent="0.3">
      <c r="B46">
        <f>I4</f>
        <v>27342527.600000001</v>
      </c>
    </row>
    <row r="47" spans="2:15" x14ac:dyDescent="0.3">
      <c r="B47">
        <f>J4</f>
        <v>33376177.100000001</v>
      </c>
    </row>
    <row r="48" spans="2:15" x14ac:dyDescent="0.3">
      <c r="B48">
        <f>K4</f>
        <v>30866321.100000001</v>
      </c>
    </row>
    <row r="49" spans="2:2" x14ac:dyDescent="0.3">
      <c r="B49">
        <f>L4</f>
        <v>32192823.800000001</v>
      </c>
    </row>
    <row r="50" spans="2:2" x14ac:dyDescent="0.3">
      <c r="B50">
        <f>M4</f>
        <v>35983532.700000003</v>
      </c>
    </row>
    <row r="51" spans="2:2" x14ac:dyDescent="0.3">
      <c r="B51">
        <f>B5</f>
        <v>10769330</v>
      </c>
    </row>
    <row r="52" spans="2:2" x14ac:dyDescent="0.3">
      <c r="B52">
        <f>C5</f>
        <v>11528977</v>
      </c>
    </row>
    <row r="53" spans="2:2" x14ac:dyDescent="0.3">
      <c r="B53">
        <f>D5</f>
        <v>12552559.199999999</v>
      </c>
    </row>
    <row r="54" spans="2:2" x14ac:dyDescent="0.3">
      <c r="B54">
        <f>E5</f>
        <v>13255477.1</v>
      </c>
    </row>
    <row r="55" spans="2:2" x14ac:dyDescent="0.3">
      <c r="B55">
        <f>F5</f>
        <v>13977054.5</v>
      </c>
    </row>
    <row r="56" spans="2:2" x14ac:dyDescent="0.3">
      <c r="B56">
        <f>G5</f>
        <v>15665324.699999999</v>
      </c>
    </row>
    <row r="57" spans="2:2" x14ac:dyDescent="0.3">
      <c r="B57">
        <f>H5</f>
        <v>16053536.9</v>
      </c>
    </row>
    <row r="58" spans="2:2" x14ac:dyDescent="0.3">
      <c r="B58">
        <f>I5</f>
        <v>16310694</v>
      </c>
    </row>
    <row r="59" spans="2:2" x14ac:dyDescent="0.3">
      <c r="B59">
        <f>J5</f>
        <v>16937807.300000001</v>
      </c>
    </row>
    <row r="60" spans="2:2" x14ac:dyDescent="0.3">
      <c r="B60">
        <f>K5</f>
        <v>18462176.300000001</v>
      </c>
    </row>
    <row r="61" spans="2:2" x14ac:dyDescent="0.3">
      <c r="B61">
        <f>L5</f>
        <v>19061087.899999999</v>
      </c>
    </row>
    <row r="62" spans="2:2" x14ac:dyDescent="0.3">
      <c r="B62">
        <f>M5</f>
        <v>22255959.899999999</v>
      </c>
    </row>
    <row r="63" spans="2:2" x14ac:dyDescent="0.3">
      <c r="B63">
        <f>B6</f>
        <v>75783286</v>
      </c>
    </row>
    <row r="64" spans="2:2" x14ac:dyDescent="0.3">
      <c r="B64">
        <f>C6</f>
        <v>85890579</v>
      </c>
    </row>
    <row r="65" spans="2:2" x14ac:dyDescent="0.3">
      <c r="B65">
        <f>D6</f>
        <v>101428361.90000001</v>
      </c>
    </row>
    <row r="66" spans="2:2" x14ac:dyDescent="0.3">
      <c r="B66">
        <f>E6</f>
        <v>108063572.5</v>
      </c>
    </row>
    <row r="67" spans="2:2" x14ac:dyDescent="0.3">
      <c r="B67">
        <f>F6</f>
        <v>127158799.90000001</v>
      </c>
    </row>
    <row r="68" spans="2:2" x14ac:dyDescent="0.3">
      <c r="B68">
        <f>G6</f>
        <v>144243322.09999999</v>
      </c>
    </row>
    <row r="69" spans="2:2" x14ac:dyDescent="0.3">
      <c r="B69">
        <f>H6</f>
        <v>133450004.5</v>
      </c>
    </row>
    <row r="70" spans="2:2" x14ac:dyDescent="0.3">
      <c r="B70">
        <f>I6</f>
        <v>147380157.59999999</v>
      </c>
    </row>
    <row r="71" spans="2:2" x14ac:dyDescent="0.3">
      <c r="B71">
        <f>J6</f>
        <v>160594025.90000001</v>
      </c>
    </row>
    <row r="72" spans="2:2" x14ac:dyDescent="0.3">
      <c r="B72">
        <f>K6</f>
        <v>169907956.59999999</v>
      </c>
    </row>
    <row r="73" spans="2:2" x14ac:dyDescent="0.3">
      <c r="B73">
        <f>L6</f>
        <v>169680990.69999999</v>
      </c>
    </row>
    <row r="74" spans="2:2" x14ac:dyDescent="0.3">
      <c r="B74">
        <f>M6</f>
        <v>211072792.5</v>
      </c>
    </row>
    <row r="75" spans="2:2" x14ac:dyDescent="0.3">
      <c r="B75">
        <f>B7</f>
        <v>49359575</v>
      </c>
    </row>
    <row r="76" spans="2:2" x14ac:dyDescent="0.3">
      <c r="B76">
        <f>C7</f>
        <v>53147688</v>
      </c>
    </row>
    <row r="77" spans="2:2" x14ac:dyDescent="0.3">
      <c r="B77">
        <f>D7</f>
        <v>64745750.100000001</v>
      </c>
    </row>
    <row r="78" spans="2:2" x14ac:dyDescent="0.3">
      <c r="B78">
        <f>E7</f>
        <v>72485359</v>
      </c>
    </row>
    <row r="79" spans="2:2" x14ac:dyDescent="0.3">
      <c r="B79">
        <f>F7</f>
        <v>84244130.5</v>
      </c>
    </row>
    <row r="80" spans="2:2" x14ac:dyDescent="0.3">
      <c r="B80">
        <f>G7</f>
        <v>91429640.299999997</v>
      </c>
    </row>
    <row r="81" spans="2:2" x14ac:dyDescent="0.3">
      <c r="B81">
        <f>H7</f>
        <v>99438509.799999997</v>
      </c>
    </row>
    <row r="82" spans="2:2" x14ac:dyDescent="0.3">
      <c r="B82">
        <f>I7</f>
        <v>99485258.299999997</v>
      </c>
    </row>
    <row r="83" spans="2:2" x14ac:dyDescent="0.3">
      <c r="B83">
        <f>J7</f>
        <v>113517323.5</v>
      </c>
    </row>
    <row r="84" spans="2:2" x14ac:dyDescent="0.3">
      <c r="B84">
        <f>K7</f>
        <v>120001899.40000001</v>
      </c>
    </row>
    <row r="85" spans="2:2" x14ac:dyDescent="0.3">
      <c r="B85">
        <f>L7</f>
        <v>114748578.40000001</v>
      </c>
    </row>
    <row r="86" spans="2:2" x14ac:dyDescent="0.3">
      <c r="B86">
        <f>M7</f>
        <v>130774629</v>
      </c>
    </row>
    <row r="87" spans="2:2" x14ac:dyDescent="0.3">
      <c r="B87">
        <f>B8</f>
        <v>17738406</v>
      </c>
    </row>
    <row r="88" spans="2:2" x14ac:dyDescent="0.3">
      <c r="B88">
        <f>C8</f>
        <v>22325498</v>
      </c>
    </row>
    <row r="89" spans="2:2" x14ac:dyDescent="0.3">
      <c r="B89">
        <f>D8</f>
        <v>23182984.899999999</v>
      </c>
    </row>
    <row r="90" spans="2:2" x14ac:dyDescent="0.3">
      <c r="B90">
        <f>E8</f>
        <v>24313993.399999999</v>
      </c>
    </row>
    <row r="91" spans="2:2" x14ac:dyDescent="0.3">
      <c r="B91">
        <f>F8</f>
        <v>28596932.399999999</v>
      </c>
    </row>
    <row r="92" spans="2:2" x14ac:dyDescent="0.3">
      <c r="B92">
        <f>G8</f>
        <v>32541579.5</v>
      </c>
    </row>
    <row r="93" spans="2:2" x14ac:dyDescent="0.3">
      <c r="B93">
        <f>H8</f>
        <v>31448586.899999999</v>
      </c>
    </row>
    <row r="94" spans="2:2" x14ac:dyDescent="0.3">
      <c r="B94">
        <f>I8</f>
        <v>34647137.899999999</v>
      </c>
    </row>
    <row r="95" spans="2:2" x14ac:dyDescent="0.3">
      <c r="B95">
        <f>J8</f>
        <v>38813707.399999999</v>
      </c>
    </row>
    <row r="96" spans="2:2" x14ac:dyDescent="0.3">
      <c r="B96">
        <f>K8</f>
        <v>39013304</v>
      </c>
    </row>
    <row r="97" spans="2:2" x14ac:dyDescent="0.3">
      <c r="B97">
        <f>L8</f>
        <v>38291739.200000003</v>
      </c>
    </row>
    <row r="98" spans="2:2" x14ac:dyDescent="0.3">
      <c r="B98">
        <f>M8</f>
        <v>47949907.399999999</v>
      </c>
    </row>
    <row r="99" spans="2:2" x14ac:dyDescent="0.3">
      <c r="B99">
        <f>B9</f>
        <v>5904281</v>
      </c>
    </row>
    <row r="100" spans="2:2" x14ac:dyDescent="0.3">
      <c r="B100">
        <f>C9</f>
        <v>8534172</v>
      </c>
    </row>
    <row r="101" spans="2:2" x14ac:dyDescent="0.3">
      <c r="B101">
        <f>D9</f>
        <v>11040115.5</v>
      </c>
    </row>
    <row r="102" spans="2:2" x14ac:dyDescent="0.3">
      <c r="B102">
        <f>E9</f>
        <v>11633434.6</v>
      </c>
    </row>
    <row r="103" spans="2:2" x14ac:dyDescent="0.3">
      <c r="B103">
        <f>F9</f>
        <v>11119950.4</v>
      </c>
    </row>
    <row r="104" spans="2:2" x14ac:dyDescent="0.3">
      <c r="B104">
        <f>G9</f>
        <v>10806870.5</v>
      </c>
    </row>
    <row r="105" spans="2:2" x14ac:dyDescent="0.3">
      <c r="B105">
        <f>H9</f>
        <v>11083125.6</v>
      </c>
    </row>
    <row r="106" spans="2:2" x14ac:dyDescent="0.3">
      <c r="B106">
        <f>I9</f>
        <v>11978498.699999999</v>
      </c>
    </row>
    <row r="107" spans="2:2" x14ac:dyDescent="0.3">
      <c r="B107">
        <f>J9</f>
        <v>14927997.699999999</v>
      </c>
    </row>
    <row r="108" spans="2:2" x14ac:dyDescent="0.3">
      <c r="B108">
        <f>K9</f>
        <v>15956844</v>
      </c>
    </row>
    <row r="109" spans="2:2" x14ac:dyDescent="0.3">
      <c r="B109">
        <f>L9</f>
        <v>16187197.4</v>
      </c>
    </row>
    <row r="110" spans="2:2" x14ac:dyDescent="0.3">
      <c r="B110">
        <f>M9</f>
        <v>19862469</v>
      </c>
    </row>
    <row r="111" spans="2:2" x14ac:dyDescent="0.3">
      <c r="B111">
        <f>B10</f>
        <v>25124980</v>
      </c>
    </row>
    <row r="112" spans="2:2" x14ac:dyDescent="0.3">
      <c r="B112">
        <f>C10</f>
        <v>30862999</v>
      </c>
    </row>
    <row r="113" spans="2:2" x14ac:dyDescent="0.3">
      <c r="B113">
        <f>D10</f>
        <v>30434034.399999999</v>
      </c>
    </row>
    <row r="114" spans="2:2" x14ac:dyDescent="0.3">
      <c r="B114">
        <f>E10</f>
        <v>31484865.600000001</v>
      </c>
    </row>
    <row r="115" spans="2:2" x14ac:dyDescent="0.3">
      <c r="B115">
        <f>F10</f>
        <v>44757924.899999999</v>
      </c>
    </row>
    <row r="116" spans="2:2" x14ac:dyDescent="0.3">
      <c r="B116">
        <f>G10</f>
        <v>43078427.600000001</v>
      </c>
    </row>
    <row r="117" spans="2:2" x14ac:dyDescent="0.3">
      <c r="B117">
        <f>H10</f>
        <v>43014839.600000001</v>
      </c>
    </row>
    <row r="118" spans="2:2" x14ac:dyDescent="0.3">
      <c r="B118">
        <f>I10</f>
        <v>40532981.100000001</v>
      </c>
    </row>
    <row r="119" spans="2:2" x14ac:dyDescent="0.3">
      <c r="B119">
        <f>J10</f>
        <v>45472273</v>
      </c>
    </row>
    <row r="120" spans="2:2" x14ac:dyDescent="0.3">
      <c r="B120">
        <f>K10</f>
        <v>43281692.399999999</v>
      </c>
    </row>
    <row r="121" spans="2:2" x14ac:dyDescent="0.3">
      <c r="B121">
        <f>L10</f>
        <v>40624232.399999999</v>
      </c>
    </row>
    <row r="122" spans="2:2" x14ac:dyDescent="0.3">
      <c r="B122">
        <f>M10</f>
        <v>43399820.5</v>
      </c>
    </row>
    <row r="123" spans="2:2" x14ac:dyDescent="0.3">
      <c r="B123">
        <f>B11</f>
        <v>3160525.5</v>
      </c>
    </row>
    <row r="124" spans="2:2" x14ac:dyDescent="0.3">
      <c r="B124">
        <f>C11</f>
        <v>3285932</v>
      </c>
    </row>
    <row r="125" spans="2:2" x14ac:dyDescent="0.3">
      <c r="B125">
        <f>D11</f>
        <v>3694583.7</v>
      </c>
    </row>
    <row r="126" spans="2:2" x14ac:dyDescent="0.3">
      <c r="B126">
        <f>E11</f>
        <v>3937614.8</v>
      </c>
    </row>
    <row r="127" spans="2:2" x14ac:dyDescent="0.3">
      <c r="B127">
        <f>F11</f>
        <v>4115920.8</v>
      </c>
    </row>
    <row r="128" spans="2:2" x14ac:dyDescent="0.3">
      <c r="B128">
        <f>G11</f>
        <v>4499208.0999999996</v>
      </c>
    </row>
    <row r="129" spans="2:2" x14ac:dyDescent="0.3">
      <c r="B129">
        <f>H11</f>
        <v>4190596.3</v>
      </c>
    </row>
    <row r="130" spans="2:2" x14ac:dyDescent="0.3">
      <c r="B130">
        <f>I11</f>
        <v>4151783.4</v>
      </c>
    </row>
    <row r="131" spans="2:2" x14ac:dyDescent="0.3">
      <c r="B131">
        <f>J11</f>
        <v>4053412.7</v>
      </c>
    </row>
    <row r="132" spans="2:2" x14ac:dyDescent="0.3">
      <c r="B132">
        <f>K11</f>
        <v>4496828.3</v>
      </c>
    </row>
    <row r="133" spans="2:2" x14ac:dyDescent="0.3">
      <c r="B133">
        <f>L11</f>
        <v>3743949</v>
      </c>
    </row>
    <row r="134" spans="2:2" x14ac:dyDescent="0.3">
      <c r="B134">
        <f>M11</f>
        <v>4341983.9000000004</v>
      </c>
    </row>
    <row r="135" spans="2:2" x14ac:dyDescent="0.3">
      <c r="B135">
        <f>B12</f>
        <v>2692206.8</v>
      </c>
    </row>
    <row r="136" spans="2:2" x14ac:dyDescent="0.3">
      <c r="B136">
        <f>C12</f>
        <v>2732502</v>
      </c>
    </row>
    <row r="137" spans="2:2" x14ac:dyDescent="0.3">
      <c r="B137">
        <f>D12</f>
        <v>4906742.4000000004</v>
      </c>
    </row>
    <row r="138" spans="2:2" x14ac:dyDescent="0.3">
      <c r="B138">
        <f>E12</f>
        <v>3582303.2</v>
      </c>
    </row>
    <row r="139" spans="2:2" x14ac:dyDescent="0.3">
      <c r="B139">
        <f>F12</f>
        <v>4369272.9000000004</v>
      </c>
    </row>
    <row r="140" spans="2:2" x14ac:dyDescent="0.3">
      <c r="B140">
        <f>G12</f>
        <v>4012743.8</v>
      </c>
    </row>
    <row r="141" spans="2:2" x14ac:dyDescent="0.3">
      <c r="B141">
        <f>H12</f>
        <v>3233428.2</v>
      </c>
    </row>
    <row r="142" spans="2:2" x14ac:dyDescent="0.3">
      <c r="B142">
        <f>I12</f>
        <v>4342124.3</v>
      </c>
    </row>
    <row r="143" spans="2:2" x14ac:dyDescent="0.3">
      <c r="B143">
        <f>J12</f>
        <v>4923508.5999999996</v>
      </c>
    </row>
    <row r="144" spans="2:2" x14ac:dyDescent="0.3">
      <c r="B144">
        <f>K12</f>
        <v>5612837.5</v>
      </c>
    </row>
    <row r="145" spans="2:2" x14ac:dyDescent="0.3">
      <c r="B145">
        <f>L12</f>
        <v>5792495</v>
      </c>
    </row>
    <row r="146" spans="2:2" x14ac:dyDescent="0.3">
      <c r="B146">
        <f>M12</f>
        <v>7911608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C784-737E-4F32-8693-BEF4E8A555D7}">
  <dimension ref="A1:AD146"/>
  <sheetViews>
    <sheetView zoomScale="80" zoomScaleNormal="80" workbookViewId="0">
      <selection activeCell="P2" sqref="P2:AA12"/>
    </sheetView>
  </sheetViews>
  <sheetFormatPr defaultRowHeight="14.4" x14ac:dyDescent="0.3"/>
  <cols>
    <col min="1" max="1" width="31.5546875" customWidth="1"/>
    <col min="2" max="3" width="12" bestFit="1" customWidth="1"/>
    <col min="5" max="5" width="12" bestFit="1" customWidth="1"/>
    <col min="7" max="7" width="11.21875" customWidth="1"/>
    <col min="8" max="8" width="13.88671875" customWidth="1"/>
    <col min="9" max="9" width="15" customWidth="1"/>
    <col min="10" max="10" width="16.33203125" customWidth="1"/>
  </cols>
  <sheetData>
    <row r="1" spans="1:30" x14ac:dyDescent="0.3">
      <c r="A1" t="s">
        <v>33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O1" t="s">
        <v>29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30" x14ac:dyDescent="0.3">
      <c r="A2" t="s">
        <v>15</v>
      </c>
      <c r="B2">
        <v>29962847.199999999</v>
      </c>
      <c r="C2">
        <v>29381944.399999999</v>
      </c>
      <c r="D2">
        <v>31145955</v>
      </c>
      <c r="E2" s="2">
        <v>28343185.100000001</v>
      </c>
      <c r="F2">
        <v>30012584.100000001</v>
      </c>
      <c r="G2">
        <v>26716925.600000001</v>
      </c>
      <c r="H2" s="3">
        <v>27779614.100000001</v>
      </c>
      <c r="I2" s="3">
        <v>30609560.200000003</v>
      </c>
      <c r="J2" s="3">
        <v>29982276.399999999</v>
      </c>
      <c r="K2" s="3">
        <v>34361944.299999997</v>
      </c>
      <c r="L2" s="3">
        <v>34057550.799999997</v>
      </c>
      <c r="M2" s="3">
        <v>37987735.299999997</v>
      </c>
      <c r="P2">
        <f t="shared" ref="P2:AA12" si="0">B2/E$27*100</f>
        <v>1.2427617611459205</v>
      </c>
      <c r="Q2">
        <f t="shared" si="0"/>
        <v>1.0166532653096776</v>
      </c>
      <c r="R2">
        <f t="shared" si="0"/>
        <v>1.0076340709503551</v>
      </c>
      <c r="S2">
        <f t="shared" si="0"/>
        <v>0.87490738301671134</v>
      </c>
      <c r="T2">
        <f t="shared" si="0"/>
        <v>0.8256894377474322</v>
      </c>
      <c r="U2">
        <f t="shared" si="0"/>
        <v>0.66231622132514045</v>
      </c>
      <c r="V2">
        <f t="shared" si="0"/>
        <v>0.61986371235315729</v>
      </c>
      <c r="W2">
        <f t="shared" si="0"/>
        <v>0.65415095346341612</v>
      </c>
      <c r="X2">
        <f t="shared" si="0"/>
        <v>0.53567348528014147</v>
      </c>
      <c r="Y2">
        <f t="shared" si="0"/>
        <v>0.57551600405984837</v>
      </c>
      <c r="Z2">
        <f t="shared" si="0"/>
        <v>0.56409935364638253</v>
      </c>
      <c r="AA2">
        <f t="shared" si="0"/>
        <v>0.51518749071768521</v>
      </c>
    </row>
    <row r="3" spans="1:30" x14ac:dyDescent="0.3">
      <c r="A3" t="s">
        <v>3</v>
      </c>
      <c r="B3">
        <v>42619568.5</v>
      </c>
      <c r="C3">
        <v>45824413.799999997</v>
      </c>
      <c r="D3">
        <v>57240458.600000001</v>
      </c>
      <c r="E3">
        <v>54382789.700000003</v>
      </c>
      <c r="F3">
        <v>63659888.399999999</v>
      </c>
      <c r="G3">
        <v>62901553.799999997</v>
      </c>
      <c r="H3" s="3">
        <v>69787213</v>
      </c>
      <c r="I3" s="3">
        <v>80144604.799999997</v>
      </c>
      <c r="J3" s="3">
        <v>77298259.5</v>
      </c>
      <c r="K3" s="3">
        <v>89336451.100000009</v>
      </c>
      <c r="L3" s="2">
        <v>87720438.200000003</v>
      </c>
      <c r="M3" s="3">
        <v>104377988.10000001</v>
      </c>
      <c r="P3">
        <f t="shared" si="0"/>
        <v>1.7677215270896951</v>
      </c>
      <c r="Q3">
        <f t="shared" si="0"/>
        <v>1.5855839656640238</v>
      </c>
      <c r="R3">
        <f t="shared" si="0"/>
        <v>1.8518435643467432</v>
      </c>
      <c r="S3">
        <f t="shared" si="0"/>
        <v>1.6787070348552733</v>
      </c>
      <c r="T3">
        <f t="shared" si="0"/>
        <v>1.7513752659525335</v>
      </c>
      <c r="U3">
        <f t="shared" si="0"/>
        <v>1.5593380784911879</v>
      </c>
      <c r="V3">
        <f t="shared" si="0"/>
        <v>1.5572052501967808</v>
      </c>
      <c r="W3">
        <f t="shared" si="0"/>
        <v>1.7127547505523675</v>
      </c>
      <c r="X3">
        <f t="shared" si="0"/>
        <v>1.3810368338961014</v>
      </c>
      <c r="Y3">
        <f t="shared" si="0"/>
        <v>1.4962644984544735</v>
      </c>
      <c r="Z3">
        <f t="shared" si="0"/>
        <v>1.4529242804564044</v>
      </c>
      <c r="AA3">
        <f t="shared" si="0"/>
        <v>1.41556829726039</v>
      </c>
    </row>
    <row r="4" spans="1:30" x14ac:dyDescent="0.3">
      <c r="A4" t="s">
        <v>2</v>
      </c>
      <c r="B4">
        <v>37659890.399999999</v>
      </c>
      <c r="C4">
        <v>49049510.200000003</v>
      </c>
      <c r="D4">
        <v>51545418.299999997</v>
      </c>
      <c r="E4">
        <v>53689269.600000001</v>
      </c>
      <c r="F4">
        <v>58525830.200000003</v>
      </c>
      <c r="G4">
        <v>51860946.899999999</v>
      </c>
      <c r="H4" s="3">
        <v>59883292.899999999</v>
      </c>
      <c r="I4" s="3">
        <v>65853277.299999997</v>
      </c>
      <c r="J4" s="3">
        <v>73334277</v>
      </c>
      <c r="K4" s="3">
        <v>74273036.900000006</v>
      </c>
      <c r="L4" s="3">
        <v>66877671.299999997</v>
      </c>
      <c r="M4" s="3">
        <v>74725359.5</v>
      </c>
      <c r="P4">
        <f t="shared" si="0"/>
        <v>1.5620101589700175</v>
      </c>
      <c r="Q4">
        <f t="shared" si="0"/>
        <v>1.6971764709578019</v>
      </c>
      <c r="R4">
        <f t="shared" si="0"/>
        <v>1.667597595914716</v>
      </c>
      <c r="S4">
        <f t="shared" si="0"/>
        <v>1.6572992130589683</v>
      </c>
      <c r="T4">
        <f t="shared" si="0"/>
        <v>1.6101299265177129</v>
      </c>
      <c r="U4">
        <f t="shared" si="0"/>
        <v>1.2856399310088191</v>
      </c>
      <c r="V4">
        <f t="shared" si="0"/>
        <v>1.3362129549857737</v>
      </c>
      <c r="W4">
        <f t="shared" si="0"/>
        <v>1.4073375720859176</v>
      </c>
      <c r="X4">
        <f t="shared" si="0"/>
        <v>1.3102149825784848</v>
      </c>
      <c r="Y4">
        <f t="shared" si="0"/>
        <v>1.243972722640077</v>
      </c>
      <c r="Z4">
        <f t="shared" si="0"/>
        <v>1.1077029988223706</v>
      </c>
      <c r="AA4">
        <f t="shared" si="0"/>
        <v>1.013421046286535</v>
      </c>
    </row>
    <row r="5" spans="1:30" x14ac:dyDescent="0.3">
      <c r="A5" t="s">
        <v>4</v>
      </c>
      <c r="B5">
        <v>5354229.8</v>
      </c>
      <c r="C5">
        <v>7430744.4000000004</v>
      </c>
      <c r="D5">
        <v>9340902.1999999993</v>
      </c>
      <c r="E5" s="2">
        <v>11116974.199999999</v>
      </c>
      <c r="F5">
        <v>10890258</v>
      </c>
      <c r="G5">
        <v>13037277.6</v>
      </c>
      <c r="H5" s="3">
        <v>13047495.799999999</v>
      </c>
      <c r="I5" s="3">
        <v>14011877.4</v>
      </c>
      <c r="J5" s="3">
        <v>14851580.699999999</v>
      </c>
      <c r="K5" s="2">
        <v>17081549.5</v>
      </c>
      <c r="L5" s="2">
        <v>17391810</v>
      </c>
      <c r="M5" s="3">
        <v>19882693.300000001</v>
      </c>
      <c r="P5">
        <f t="shared" si="0"/>
        <v>0.22207609348379848</v>
      </c>
      <c r="Q5">
        <f t="shared" si="0"/>
        <v>0.25711336374122346</v>
      </c>
      <c r="R5">
        <f t="shared" si="0"/>
        <v>0.30219690839902413</v>
      </c>
      <c r="S5">
        <f t="shared" si="0"/>
        <v>0.3431626604444783</v>
      </c>
      <c r="T5">
        <f t="shared" si="0"/>
        <v>0.29960669081288721</v>
      </c>
      <c r="U5">
        <f t="shared" si="0"/>
        <v>0.32319588584694398</v>
      </c>
      <c r="V5">
        <f t="shared" si="0"/>
        <v>0.29113684424796338</v>
      </c>
      <c r="W5">
        <f t="shared" si="0"/>
        <v>0.29944510476901565</v>
      </c>
      <c r="X5">
        <f t="shared" si="0"/>
        <v>0.26534336116947688</v>
      </c>
      <c r="Y5">
        <f t="shared" si="0"/>
        <v>0.28609280736743703</v>
      </c>
      <c r="Z5">
        <f t="shared" si="0"/>
        <v>0.28806266303038713</v>
      </c>
      <c r="AA5">
        <f t="shared" si="0"/>
        <v>0.26964794792429575</v>
      </c>
    </row>
    <row r="6" spans="1:30" x14ac:dyDescent="0.3">
      <c r="A6" t="s">
        <v>16</v>
      </c>
      <c r="B6">
        <v>99188254.099999994</v>
      </c>
      <c r="C6">
        <v>105241662.40000001</v>
      </c>
      <c r="D6">
        <v>113978063.09999999</v>
      </c>
      <c r="E6" s="2">
        <v>116979576.7</v>
      </c>
      <c r="F6">
        <v>128231522.90000001</v>
      </c>
      <c r="G6">
        <v>171114145.30000001</v>
      </c>
      <c r="H6" s="3">
        <v>181069191.59999999</v>
      </c>
      <c r="I6" s="3">
        <v>183013977.70000002</v>
      </c>
      <c r="J6" s="3">
        <v>198852219.20000002</v>
      </c>
      <c r="K6" s="3">
        <v>217270920.69999999</v>
      </c>
      <c r="L6" s="2">
        <v>231349307.19999999</v>
      </c>
      <c r="M6" s="3">
        <v>266045097.39999998</v>
      </c>
      <c r="P6">
        <f t="shared" si="0"/>
        <v>4.1140072079099701</v>
      </c>
      <c r="Q6">
        <f t="shared" si="0"/>
        <v>3.641497590117921</v>
      </c>
      <c r="R6">
        <f t="shared" si="0"/>
        <v>3.6874187906740845</v>
      </c>
      <c r="S6">
        <f t="shared" si="0"/>
        <v>3.6109666205792679</v>
      </c>
      <c r="T6">
        <f t="shared" si="0"/>
        <v>3.5278339809732668</v>
      </c>
      <c r="U6">
        <f t="shared" si="0"/>
        <v>4.2419429475963746</v>
      </c>
      <c r="V6">
        <f t="shared" si="0"/>
        <v>4.0403088716038402</v>
      </c>
      <c r="W6">
        <f t="shared" si="0"/>
        <v>3.9111560972244019</v>
      </c>
      <c r="X6">
        <f t="shared" si="0"/>
        <v>3.5527609676280174</v>
      </c>
      <c r="Y6">
        <f t="shared" si="0"/>
        <v>3.638993503626283</v>
      </c>
      <c r="Z6">
        <f t="shared" si="0"/>
        <v>3.8318666960061725</v>
      </c>
      <c r="AA6">
        <f t="shared" si="0"/>
        <v>3.6080883754933435</v>
      </c>
    </row>
    <row r="7" spans="1:30" x14ac:dyDescent="0.3">
      <c r="A7" t="s">
        <v>17</v>
      </c>
      <c r="B7">
        <v>59239384.399999999</v>
      </c>
      <c r="C7">
        <v>68890857.400000006</v>
      </c>
      <c r="D7">
        <v>82876329.099999994</v>
      </c>
      <c r="E7" s="2">
        <v>116503730.90000001</v>
      </c>
      <c r="F7">
        <v>129488267.40000001</v>
      </c>
      <c r="G7">
        <v>117076086.8</v>
      </c>
      <c r="H7" s="3">
        <v>134041266.09999999</v>
      </c>
      <c r="I7" s="3">
        <v>154833074</v>
      </c>
      <c r="J7" s="3">
        <v>158099406.20000002</v>
      </c>
      <c r="K7" s="3">
        <v>159928757.80000001</v>
      </c>
      <c r="L7" s="3">
        <v>155737401.40000001</v>
      </c>
      <c r="M7" s="3">
        <v>182920456.59999999</v>
      </c>
      <c r="P7">
        <f t="shared" si="0"/>
        <v>2.4570576085354188</v>
      </c>
      <c r="Q7">
        <f t="shared" si="0"/>
        <v>2.3837127377347218</v>
      </c>
      <c r="R7">
        <f t="shared" si="0"/>
        <v>2.6812153577071047</v>
      </c>
      <c r="S7">
        <f t="shared" si="0"/>
        <v>3.5962780454551724</v>
      </c>
      <c r="T7">
        <f t="shared" si="0"/>
        <v>3.5624088331799175</v>
      </c>
      <c r="U7">
        <f t="shared" si="0"/>
        <v>2.9023321237571644</v>
      </c>
      <c r="V7">
        <f t="shared" si="0"/>
        <v>2.9909456810367789</v>
      </c>
      <c r="W7">
        <f t="shared" si="0"/>
        <v>3.3089074891305255</v>
      </c>
      <c r="X7">
        <f t="shared" si="0"/>
        <v>2.8246574346127642</v>
      </c>
      <c r="Y7">
        <f t="shared" si="0"/>
        <v>2.6785899779050428</v>
      </c>
      <c r="Z7">
        <f t="shared" si="0"/>
        <v>2.5794975095011012</v>
      </c>
      <c r="AA7">
        <f t="shared" si="0"/>
        <v>2.4807567572128266</v>
      </c>
    </row>
    <row r="8" spans="1:30" x14ac:dyDescent="0.3">
      <c r="A8" t="s">
        <v>18</v>
      </c>
      <c r="B8">
        <v>39272148.399999999</v>
      </c>
      <c r="C8">
        <v>45690276</v>
      </c>
      <c r="D8">
        <v>46115167.600000001</v>
      </c>
      <c r="E8" s="2">
        <v>46483962.299999997</v>
      </c>
      <c r="F8">
        <v>48234533.399999999</v>
      </c>
      <c r="G8">
        <v>41756748.600000001</v>
      </c>
      <c r="H8" s="3">
        <v>44165919.399999999</v>
      </c>
      <c r="I8" s="3">
        <v>49251270.699999996</v>
      </c>
      <c r="J8" s="3">
        <v>50090296.199999996</v>
      </c>
      <c r="K8" s="3">
        <v>52758817.800000004</v>
      </c>
      <c r="L8" s="3">
        <v>51664186.899999999</v>
      </c>
      <c r="M8" s="3">
        <v>57673854.699999996</v>
      </c>
      <c r="P8">
        <f t="shared" si="0"/>
        <v>1.6288813938071929</v>
      </c>
      <c r="Q8">
        <f t="shared" si="0"/>
        <v>1.5809426243519948</v>
      </c>
      <c r="R8">
        <f t="shared" si="0"/>
        <v>1.4919181017678194</v>
      </c>
      <c r="S8">
        <f t="shared" si="0"/>
        <v>1.4348832590498259</v>
      </c>
      <c r="T8">
        <f t="shared" si="0"/>
        <v>1.3270015214403259</v>
      </c>
      <c r="U8">
        <f t="shared" si="0"/>
        <v>1.0351554801491025</v>
      </c>
      <c r="V8">
        <f t="shared" si="0"/>
        <v>0.98550147817835687</v>
      </c>
      <c r="W8">
        <f t="shared" si="0"/>
        <v>1.0525393203032629</v>
      </c>
      <c r="X8">
        <f t="shared" si="0"/>
        <v>0.89493016428094252</v>
      </c>
      <c r="Y8">
        <f t="shared" si="0"/>
        <v>0.88363870606639694</v>
      </c>
      <c r="Z8">
        <f t="shared" si="0"/>
        <v>0.85572020748350186</v>
      </c>
      <c r="AA8">
        <f t="shared" si="0"/>
        <v>0.78216951466726081</v>
      </c>
    </row>
    <row r="9" spans="1:30" x14ac:dyDescent="0.3">
      <c r="A9" t="s">
        <v>19</v>
      </c>
      <c r="B9">
        <v>6221327.9000000004</v>
      </c>
      <c r="C9">
        <v>4043726.8</v>
      </c>
      <c r="D9">
        <v>4719676.7</v>
      </c>
      <c r="E9" s="2">
        <v>6182085.0999999996</v>
      </c>
      <c r="F9">
        <v>6196521.5</v>
      </c>
      <c r="G9">
        <v>7456869.5</v>
      </c>
      <c r="H9" s="3">
        <v>8595177.1999999993</v>
      </c>
      <c r="I9" s="3">
        <v>10917357.699999999</v>
      </c>
      <c r="J9" s="3">
        <v>11548438</v>
      </c>
      <c r="K9" s="2">
        <v>12939309.4</v>
      </c>
      <c r="L9" s="3">
        <v>12800505.800000001</v>
      </c>
      <c r="M9" s="3">
        <v>15528047.6</v>
      </c>
      <c r="P9">
        <f t="shared" si="0"/>
        <v>0.25804051150620461</v>
      </c>
      <c r="Q9">
        <f t="shared" si="0"/>
        <v>0.1399181755731678</v>
      </c>
      <c r="R9">
        <f t="shared" si="0"/>
        <v>0.15269100102374572</v>
      </c>
      <c r="S9">
        <f t="shared" si="0"/>
        <v>0.19083077210075458</v>
      </c>
      <c r="T9">
        <f t="shared" si="0"/>
        <v>0.17047523586364141</v>
      </c>
      <c r="U9">
        <f t="shared" si="0"/>
        <v>0.1848568096530796</v>
      </c>
      <c r="V9">
        <f t="shared" si="0"/>
        <v>0.19178950536700276</v>
      </c>
      <c r="W9">
        <f t="shared" si="0"/>
        <v>0.23331272654992827</v>
      </c>
      <c r="X9">
        <f t="shared" si="0"/>
        <v>0.20632829710694103</v>
      </c>
      <c r="Y9">
        <f t="shared" si="0"/>
        <v>0.21671589873283262</v>
      </c>
      <c r="Z9">
        <f t="shared" si="0"/>
        <v>0.21201633348592908</v>
      </c>
      <c r="AA9">
        <f t="shared" si="0"/>
        <v>0.21059049231578628</v>
      </c>
    </row>
    <row r="10" spans="1:30" x14ac:dyDescent="0.3">
      <c r="A10" t="s">
        <v>20</v>
      </c>
      <c r="B10">
        <v>21892759.199999999</v>
      </c>
      <c r="C10">
        <v>24509688.100000001</v>
      </c>
      <c r="D10">
        <v>26305568.699999999</v>
      </c>
      <c r="E10" s="2">
        <v>28922133.100000001</v>
      </c>
      <c r="F10">
        <v>30183682.100000001</v>
      </c>
      <c r="G10">
        <v>41452007</v>
      </c>
      <c r="H10" s="3">
        <v>39325069.300000004</v>
      </c>
      <c r="I10" s="3">
        <v>37352558.299999997</v>
      </c>
      <c r="J10" s="3">
        <v>42562173.699999996</v>
      </c>
      <c r="K10" s="3">
        <v>44308519.5</v>
      </c>
      <c r="L10" s="3">
        <v>42599769.5</v>
      </c>
      <c r="M10" s="3">
        <v>51505667.100000001</v>
      </c>
      <c r="P10">
        <f t="shared" si="0"/>
        <v>0.90804067444350056</v>
      </c>
      <c r="Q10">
        <f t="shared" si="0"/>
        <v>0.848066897798185</v>
      </c>
      <c r="R10">
        <f t="shared" si="0"/>
        <v>0.8510378724250145</v>
      </c>
      <c r="S10">
        <f t="shared" si="0"/>
        <v>0.89277855302797304</v>
      </c>
      <c r="T10">
        <f t="shared" si="0"/>
        <v>0.83039659028548063</v>
      </c>
      <c r="U10">
        <f t="shared" si="0"/>
        <v>1.0276008944151596</v>
      </c>
      <c r="V10">
        <f t="shared" si="0"/>
        <v>0.87748459561370151</v>
      </c>
      <c r="W10">
        <f t="shared" si="0"/>
        <v>0.79825425346172851</v>
      </c>
      <c r="X10">
        <f t="shared" si="0"/>
        <v>0.7604301829122545</v>
      </c>
      <c r="Y10">
        <f t="shared" si="0"/>
        <v>0.7421076603179253</v>
      </c>
      <c r="Z10">
        <f t="shared" si="0"/>
        <v>0.70558516029387763</v>
      </c>
      <c r="AA10">
        <f t="shared" si="0"/>
        <v>0.69851690766597063</v>
      </c>
    </row>
    <row r="11" spans="1:30" x14ac:dyDescent="0.3">
      <c r="A11" t="s">
        <v>21</v>
      </c>
      <c r="B11">
        <v>3557734.3999999999</v>
      </c>
      <c r="C11">
        <v>5754533.2000000002</v>
      </c>
      <c r="D11">
        <v>6771205.7999999998</v>
      </c>
      <c r="E11" s="2">
        <v>6675236.7999999998</v>
      </c>
      <c r="F11">
        <v>7993891.4000000004</v>
      </c>
      <c r="G11">
        <v>8142755.0999999996</v>
      </c>
      <c r="H11" s="3">
        <v>7913858.7000000002</v>
      </c>
      <c r="I11" s="3">
        <v>8996818.7000000011</v>
      </c>
      <c r="J11" s="3">
        <v>8925502</v>
      </c>
      <c r="K11" s="3">
        <v>10832811.600000001</v>
      </c>
      <c r="L11" s="3">
        <v>12195192.799999999</v>
      </c>
      <c r="M11" s="3">
        <v>12794770.300000001</v>
      </c>
      <c r="P11">
        <f t="shared" si="0"/>
        <v>0.14756328859940335</v>
      </c>
      <c r="Q11">
        <f t="shared" si="0"/>
        <v>0.19911428898194192</v>
      </c>
      <c r="R11">
        <f t="shared" si="0"/>
        <v>0.2190620793453486</v>
      </c>
      <c r="S11">
        <f t="shared" si="0"/>
        <v>0.20605355181852322</v>
      </c>
      <c r="T11">
        <f t="shared" si="0"/>
        <v>0.21992347188391662</v>
      </c>
      <c r="U11">
        <f t="shared" si="0"/>
        <v>0.20186000701398124</v>
      </c>
      <c r="V11">
        <f t="shared" si="0"/>
        <v>0.17658682425038913</v>
      </c>
      <c r="W11">
        <f t="shared" si="0"/>
        <v>0.19226926137744679</v>
      </c>
      <c r="X11">
        <f t="shared" si="0"/>
        <v>0.15946603588161415</v>
      </c>
      <c r="Y11">
        <f t="shared" si="0"/>
        <v>0.1814349150424871</v>
      </c>
      <c r="Z11">
        <f t="shared" si="0"/>
        <v>0.20199046069023313</v>
      </c>
      <c r="AA11">
        <f t="shared" si="0"/>
        <v>0.17352194209814251</v>
      </c>
    </row>
    <row r="12" spans="1:30" x14ac:dyDescent="0.3">
      <c r="A12" t="s">
        <v>22</v>
      </c>
      <c r="B12">
        <v>2116848</v>
      </c>
      <c r="C12">
        <v>2041970</v>
      </c>
      <c r="D12">
        <v>2171321</v>
      </c>
      <c r="E12" s="2">
        <v>2555009.2000000002</v>
      </c>
      <c r="F12">
        <v>2805856.4</v>
      </c>
      <c r="G12">
        <v>2645650.9</v>
      </c>
      <c r="H12" s="3">
        <v>3242511.5</v>
      </c>
      <c r="I12" s="3">
        <v>3862917.6999999997</v>
      </c>
      <c r="J12" s="3">
        <v>4127700.4</v>
      </c>
      <c r="K12" s="2">
        <v>4448618.9000000004</v>
      </c>
      <c r="L12" s="3">
        <v>4787116.5</v>
      </c>
      <c r="M12" s="3">
        <v>5916358.7999999998</v>
      </c>
      <c r="P12">
        <f t="shared" si="0"/>
        <v>8.7799992136869412E-2</v>
      </c>
      <c r="Q12">
        <f t="shared" si="0"/>
        <v>7.0654802143196582E-2</v>
      </c>
      <c r="R12">
        <f t="shared" si="0"/>
        <v>7.024658638882629E-2</v>
      </c>
      <c r="S12">
        <f t="shared" si="0"/>
        <v>7.8868920513651838E-2</v>
      </c>
      <c r="T12">
        <f t="shared" si="0"/>
        <v>7.7193152898688042E-2</v>
      </c>
      <c r="U12">
        <f t="shared" si="0"/>
        <v>6.558604583730461E-2</v>
      </c>
      <c r="V12">
        <f t="shared" si="0"/>
        <v>7.2352164738595293E-2</v>
      </c>
      <c r="W12">
        <f t="shared" si="0"/>
        <v>8.2553662322979282E-2</v>
      </c>
      <c r="X12">
        <f t="shared" si="0"/>
        <v>7.374689066171887E-2</v>
      </c>
      <c r="Y12">
        <f t="shared" si="0"/>
        <v>7.450833836876683E-2</v>
      </c>
      <c r="Z12">
        <f t="shared" si="0"/>
        <v>7.9289592470634523E-2</v>
      </c>
      <c r="AA12">
        <f t="shared" si="0"/>
        <v>8.0237319237019503E-2</v>
      </c>
    </row>
    <row r="15" spans="1:30" x14ac:dyDescent="0.3">
      <c r="B15">
        <f>B2</f>
        <v>29962847.199999999</v>
      </c>
      <c r="D15" t="s">
        <v>23</v>
      </c>
      <c r="E15">
        <v>2010</v>
      </c>
      <c r="F15">
        <v>2011</v>
      </c>
      <c r="G15">
        <v>2012</v>
      </c>
      <c r="H15">
        <v>2013</v>
      </c>
      <c r="I15">
        <v>2014</v>
      </c>
      <c r="J15">
        <v>2015</v>
      </c>
      <c r="K15">
        <v>2016</v>
      </c>
      <c r="L15">
        <v>2017</v>
      </c>
      <c r="M15">
        <v>2018</v>
      </c>
      <c r="N15">
        <v>2019</v>
      </c>
      <c r="O15">
        <v>2020</v>
      </c>
      <c r="P15">
        <v>2021</v>
      </c>
      <c r="R15" t="s">
        <v>26</v>
      </c>
      <c r="S15">
        <v>2010</v>
      </c>
      <c r="T15">
        <v>2011</v>
      </c>
      <c r="U15">
        <v>2012</v>
      </c>
      <c r="V15">
        <v>2013</v>
      </c>
      <c r="W15">
        <v>2014</v>
      </c>
      <c r="X15">
        <v>2015</v>
      </c>
      <c r="Y15">
        <v>2016</v>
      </c>
      <c r="Z15">
        <v>2017</v>
      </c>
      <c r="AA15">
        <v>2018</v>
      </c>
      <c r="AB15">
        <v>2019</v>
      </c>
      <c r="AC15">
        <v>2020</v>
      </c>
      <c r="AD15">
        <v>2021</v>
      </c>
    </row>
    <row r="16" spans="1:30" x14ac:dyDescent="0.3">
      <c r="B16">
        <f>C2</f>
        <v>29381944.399999999</v>
      </c>
      <c r="D16" t="s">
        <v>1</v>
      </c>
      <c r="E16">
        <v>133525602.5</v>
      </c>
      <c r="F16">
        <v>153624137.09999999</v>
      </c>
      <c r="G16">
        <v>164737781</v>
      </c>
      <c r="H16">
        <v>176888870.59999999</v>
      </c>
      <c r="I16">
        <v>186492870</v>
      </c>
      <c r="J16">
        <v>202823397.5</v>
      </c>
      <c r="K16">
        <v>220764555.80000001</v>
      </c>
      <c r="L16">
        <v>224594109.59999999</v>
      </c>
      <c r="M16">
        <v>258578553.09999999</v>
      </c>
      <c r="N16">
        <v>285490577.10000002</v>
      </c>
      <c r="O16">
        <v>302800398.5</v>
      </c>
      <c r="P16">
        <v>342184779.30000001</v>
      </c>
      <c r="S16">
        <f t="shared" ref="S16:AD26" si="1">B2/E16*100</f>
        <v>22.43977682107819</v>
      </c>
      <c r="T16">
        <f t="shared" si="1"/>
        <v>19.125864564416812</v>
      </c>
      <c r="U16">
        <f t="shared" si="1"/>
        <v>18.906382501291553</v>
      </c>
      <c r="V16">
        <f t="shared" si="1"/>
        <v>16.023159062444712</v>
      </c>
      <c r="W16">
        <f t="shared" si="1"/>
        <v>16.093153641745126</v>
      </c>
      <c r="X16">
        <f t="shared" si="1"/>
        <v>13.172506687745432</v>
      </c>
      <c r="Y16">
        <f t="shared" si="1"/>
        <v>12.583366926512756</v>
      </c>
      <c r="Z16">
        <f t="shared" si="1"/>
        <v>13.628834814285797</v>
      </c>
      <c r="AA16">
        <f t="shared" si="1"/>
        <v>11.595036030851702</v>
      </c>
      <c r="AB16">
        <f t="shared" si="1"/>
        <v>12.03610453593496</v>
      </c>
      <c r="AC16">
        <f t="shared" si="1"/>
        <v>11.247525092012056</v>
      </c>
      <c r="AD16">
        <f t="shared" si="1"/>
        <v>11.10152689365982</v>
      </c>
    </row>
    <row r="17" spans="2:30" x14ac:dyDescent="0.3">
      <c r="B17">
        <f>D2</f>
        <v>31145955</v>
      </c>
      <c r="D17" t="s">
        <v>3</v>
      </c>
      <c r="E17">
        <v>386825140.39999998</v>
      </c>
      <c r="F17">
        <v>486830894.69999999</v>
      </c>
      <c r="G17">
        <v>541306795.39999998</v>
      </c>
      <c r="H17">
        <v>570284751.89999998</v>
      </c>
      <c r="I17">
        <v>658140373.20000005</v>
      </c>
      <c r="J17">
        <v>747601714.39999998</v>
      </c>
      <c r="K17">
        <v>889449306.70000005</v>
      </c>
      <c r="L17">
        <v>942029628.60000002</v>
      </c>
      <c r="M17">
        <v>1126774718.2</v>
      </c>
      <c r="N17">
        <v>1227680260</v>
      </c>
      <c r="O17">
        <v>1133688196.8</v>
      </c>
      <c r="P17">
        <v>1615527058.3</v>
      </c>
      <c r="S17">
        <f t="shared" si="1"/>
        <v>11.017786604027044</v>
      </c>
      <c r="T17">
        <f t="shared" si="1"/>
        <v>9.41279904354435</v>
      </c>
      <c r="U17">
        <f t="shared" si="1"/>
        <v>10.574494738737211</v>
      </c>
      <c r="V17">
        <f t="shared" si="1"/>
        <v>9.5360764107429752</v>
      </c>
      <c r="W17">
        <f t="shared" si="1"/>
        <v>9.6726915704128373</v>
      </c>
      <c r="X17">
        <f t="shared" si="1"/>
        <v>8.4137786990607246</v>
      </c>
      <c r="Y17">
        <f t="shared" si="1"/>
        <v>7.8461147222568295</v>
      </c>
      <c r="Z17">
        <f t="shared" si="1"/>
        <v>8.5076522401006773</v>
      </c>
      <c r="AA17">
        <f t="shared" si="1"/>
        <v>6.8601343508560797</v>
      </c>
      <c r="AB17">
        <f t="shared" si="1"/>
        <v>7.2768500081609204</v>
      </c>
      <c r="AC17">
        <f t="shared" si="1"/>
        <v>7.7376159024680442</v>
      </c>
      <c r="AD17">
        <f t="shared" si="1"/>
        <v>6.4609247838804844</v>
      </c>
    </row>
    <row r="18" spans="2:30" x14ac:dyDescent="0.3">
      <c r="B18">
        <f>E2</f>
        <v>28343185.100000001</v>
      </c>
      <c r="D18" t="s">
        <v>2</v>
      </c>
      <c r="E18">
        <v>166742523</v>
      </c>
      <c r="F18">
        <v>203869010</v>
      </c>
      <c r="G18">
        <v>223968778.5</v>
      </c>
      <c r="H18">
        <v>229239421.80000001</v>
      </c>
      <c r="I18">
        <v>234840837.90000001</v>
      </c>
      <c r="J18">
        <v>247666200.90000001</v>
      </c>
      <c r="K18">
        <v>279140684.5</v>
      </c>
      <c r="L18">
        <v>306596495</v>
      </c>
      <c r="M18">
        <v>339838879</v>
      </c>
      <c r="N18">
        <v>369476546.19999999</v>
      </c>
      <c r="O18">
        <v>422734532.60000002</v>
      </c>
      <c r="P18">
        <v>487422866.39999998</v>
      </c>
      <c r="S18">
        <f t="shared" si="1"/>
        <v>22.585654650313764</v>
      </c>
      <c r="T18">
        <f t="shared" si="1"/>
        <v>24.059326231093191</v>
      </c>
      <c r="U18">
        <f t="shared" si="1"/>
        <v>23.014555263112264</v>
      </c>
      <c r="V18">
        <f t="shared" si="1"/>
        <v>23.420609412826568</v>
      </c>
      <c r="W18">
        <f t="shared" si="1"/>
        <v>24.921487558701987</v>
      </c>
      <c r="X18">
        <f t="shared" si="1"/>
        <v>20.939856432384108</v>
      </c>
      <c r="Y18">
        <f t="shared" si="1"/>
        <v>21.452728400112527</v>
      </c>
      <c r="Z18">
        <f t="shared" si="1"/>
        <v>21.478809566952158</v>
      </c>
      <c r="AA18">
        <f t="shared" si="1"/>
        <v>21.579131032856306</v>
      </c>
      <c r="AB18">
        <f t="shared" si="1"/>
        <v>20.102233190140179</v>
      </c>
      <c r="AC18">
        <f t="shared" si="1"/>
        <v>15.820252698229648</v>
      </c>
      <c r="AD18">
        <f t="shared" si="1"/>
        <v>15.330704538321186</v>
      </c>
    </row>
    <row r="19" spans="2:30" x14ac:dyDescent="0.3">
      <c r="B19">
        <f>F2</f>
        <v>30012584.100000001</v>
      </c>
      <c r="D19" t="s">
        <v>4</v>
      </c>
      <c r="E19">
        <v>103123219.2</v>
      </c>
      <c r="F19">
        <v>114375896.5</v>
      </c>
      <c r="G19">
        <v>127412699.2</v>
      </c>
      <c r="H19">
        <v>133363977.8</v>
      </c>
      <c r="I19">
        <v>145761332.69999999</v>
      </c>
      <c r="J19">
        <v>175404827.09999999</v>
      </c>
      <c r="K19">
        <v>224090983.90000001</v>
      </c>
      <c r="L19">
        <v>228167184.80000001</v>
      </c>
      <c r="M19">
        <v>263151292.59999999</v>
      </c>
      <c r="N19">
        <v>279337843.30000001</v>
      </c>
      <c r="O19">
        <v>296429400</v>
      </c>
      <c r="P19">
        <v>337504914.69999999</v>
      </c>
      <c r="S19">
        <f t="shared" si="1"/>
        <v>5.1920700706752179</v>
      </c>
      <c r="T19">
        <f t="shared" si="1"/>
        <v>6.4967747815642269</v>
      </c>
      <c r="U19">
        <f t="shared" si="1"/>
        <v>7.33121757772164</v>
      </c>
      <c r="V19">
        <f t="shared" si="1"/>
        <v>8.3358148005090467</v>
      </c>
      <c r="W19">
        <f t="shared" si="1"/>
        <v>7.4712942028417677</v>
      </c>
      <c r="X19">
        <f t="shared" si="1"/>
        <v>7.4326789151403005</v>
      </c>
      <c r="Y19">
        <f t="shared" si="1"/>
        <v>5.8224099751475977</v>
      </c>
      <c r="Z19">
        <f t="shared" si="1"/>
        <v>6.141057230592609</v>
      </c>
      <c r="AA19">
        <f t="shared" si="1"/>
        <v>5.6437422568829891</v>
      </c>
      <c r="AB19">
        <f t="shared" si="1"/>
        <v>6.1150144564032294</v>
      </c>
      <c r="AC19">
        <f t="shared" si="1"/>
        <v>5.867100226900571</v>
      </c>
      <c r="AD19">
        <f t="shared" si="1"/>
        <v>5.8910825988040054</v>
      </c>
    </row>
    <row r="20" spans="2:30" x14ac:dyDescent="0.3">
      <c r="B20">
        <f>G2</f>
        <v>26716925.600000001</v>
      </c>
      <c r="D20" t="s">
        <v>5</v>
      </c>
      <c r="E20">
        <v>470679150</v>
      </c>
      <c r="F20">
        <v>549722771.39999998</v>
      </c>
      <c r="G20">
        <v>557489349.10000002</v>
      </c>
      <c r="H20">
        <v>577473872.60000002</v>
      </c>
      <c r="I20">
        <v>642423000</v>
      </c>
      <c r="J20">
        <v>717609859</v>
      </c>
      <c r="K20">
        <v>860803569</v>
      </c>
      <c r="L20">
        <v>906265030.70000005</v>
      </c>
      <c r="M20">
        <v>965485182.29999995</v>
      </c>
      <c r="N20">
        <v>1069330650</v>
      </c>
      <c r="O20">
        <v>1105672590.5</v>
      </c>
      <c r="P20">
        <v>1308884065.0999999</v>
      </c>
      <c r="S20">
        <f t="shared" si="1"/>
        <v>21.073432740753439</v>
      </c>
      <c r="T20">
        <f t="shared" si="1"/>
        <v>19.144497531360589</v>
      </c>
      <c r="U20">
        <f t="shared" si="1"/>
        <v>20.444886217827115</v>
      </c>
      <c r="V20">
        <f t="shared" si="1"/>
        <v>20.257120235295645</v>
      </c>
      <c r="W20">
        <f t="shared" si="1"/>
        <v>19.960605846926402</v>
      </c>
      <c r="X20">
        <f t="shared" si="1"/>
        <v>23.845010370739629</v>
      </c>
      <c r="Y20">
        <f t="shared" si="1"/>
        <v>21.034902516766866</v>
      </c>
      <c r="Z20">
        <f t="shared" si="1"/>
        <v>20.194310880409876</v>
      </c>
      <c r="AA20">
        <f t="shared" si="1"/>
        <v>20.596092290747528</v>
      </c>
      <c r="AB20">
        <f t="shared" si="1"/>
        <v>20.318403919311578</v>
      </c>
      <c r="AC20">
        <f t="shared" si="1"/>
        <v>20.923852973092217</v>
      </c>
      <c r="AD20">
        <f t="shared" si="1"/>
        <v>20.326101027112276</v>
      </c>
    </row>
    <row r="21" spans="2:30" x14ac:dyDescent="0.3">
      <c r="B21">
        <f>H2</f>
        <v>27779614.100000001</v>
      </c>
      <c r="D21" t="s">
        <v>6</v>
      </c>
      <c r="E21">
        <v>353590330.60000002</v>
      </c>
      <c r="F21">
        <v>399594249.69999999</v>
      </c>
      <c r="G21">
        <v>437994335.69999999</v>
      </c>
      <c r="H21">
        <v>498067243.80000001</v>
      </c>
      <c r="I21">
        <v>539338441.39999998</v>
      </c>
      <c r="J21">
        <v>595792329.5</v>
      </c>
      <c r="K21">
        <v>672660424.10000002</v>
      </c>
      <c r="L21">
        <v>697950975.20000005</v>
      </c>
      <c r="M21">
        <v>761589209</v>
      </c>
      <c r="N21">
        <v>805215557.60000002</v>
      </c>
      <c r="O21">
        <v>856904810.39999998</v>
      </c>
      <c r="P21">
        <v>987186514.20000005</v>
      </c>
      <c r="S21">
        <f t="shared" si="1"/>
        <v>16.753677709307809</v>
      </c>
      <c r="T21">
        <f t="shared" si="1"/>
        <v>17.240202393232789</v>
      </c>
      <c r="U21">
        <f t="shared" si="1"/>
        <v>18.921781024301954</v>
      </c>
      <c r="V21">
        <f t="shared" si="1"/>
        <v>23.391165018429184</v>
      </c>
      <c r="W21">
        <f t="shared" si="1"/>
        <v>24.008722067701665</v>
      </c>
      <c r="X21">
        <f t="shared" si="1"/>
        <v>19.650485748658834</v>
      </c>
      <c r="Y21">
        <f t="shared" si="1"/>
        <v>19.927033209861168</v>
      </c>
      <c r="Z21">
        <f t="shared" si="1"/>
        <v>22.183946939200435</v>
      </c>
      <c r="AA21">
        <f t="shared" si="1"/>
        <v>20.759144737304176</v>
      </c>
      <c r="AB21">
        <f t="shared" si="1"/>
        <v>19.861608024151771</v>
      </c>
      <c r="AC21">
        <f t="shared" si="1"/>
        <v>18.174410915875519</v>
      </c>
      <c r="AD21">
        <f t="shared" si="1"/>
        <v>18.52947279656021</v>
      </c>
    </row>
    <row r="22" spans="2:30" x14ac:dyDescent="0.3">
      <c r="B22">
        <f>I2</f>
        <v>30609560.200000003</v>
      </c>
      <c r="D22" t="s">
        <v>7</v>
      </c>
      <c r="E22">
        <v>178689576.80000001</v>
      </c>
      <c r="F22">
        <v>225401737.40000001</v>
      </c>
      <c r="G22">
        <v>229407073.30000001</v>
      </c>
      <c r="H22">
        <v>210700860</v>
      </c>
      <c r="I22">
        <v>232052935.09999999</v>
      </c>
      <c r="J22">
        <v>277380408.89999998</v>
      </c>
      <c r="K22">
        <v>297531027.19999999</v>
      </c>
      <c r="L22">
        <v>299180978.5</v>
      </c>
      <c r="M22">
        <v>334164376.69999999</v>
      </c>
      <c r="N22">
        <v>395617226</v>
      </c>
      <c r="O22">
        <v>449317505.80000001</v>
      </c>
      <c r="P22">
        <v>530947816.39999998</v>
      </c>
      <c r="S22">
        <f t="shared" si="1"/>
        <v>21.977861889479833</v>
      </c>
      <c r="T22">
        <f t="shared" si="1"/>
        <v>20.27059619284017</v>
      </c>
      <c r="U22">
        <f t="shared" si="1"/>
        <v>20.10189439089104</v>
      </c>
      <c r="V22">
        <f t="shared" si="1"/>
        <v>22.061591158194606</v>
      </c>
      <c r="W22">
        <f t="shared" si="1"/>
        <v>20.786004443000902</v>
      </c>
      <c r="X22">
        <f t="shared" si="1"/>
        <v>15.053964613288162</v>
      </c>
      <c r="Y22">
        <f t="shared" si="1"/>
        <v>14.844139051861546</v>
      </c>
      <c r="Z22">
        <f t="shared" si="1"/>
        <v>16.46203276255412</v>
      </c>
      <c r="AA22">
        <f t="shared" si="1"/>
        <v>14.989717544000552</v>
      </c>
      <c r="AB22">
        <f t="shared" si="1"/>
        <v>13.335824209029767</v>
      </c>
      <c r="AC22">
        <f t="shared" si="1"/>
        <v>11.498369467713715</v>
      </c>
      <c r="AD22">
        <f t="shared" si="1"/>
        <v>10.862433730502485</v>
      </c>
    </row>
    <row r="23" spans="2:30" x14ac:dyDescent="0.3">
      <c r="B23">
        <f>J2</f>
        <v>29982276.399999999</v>
      </c>
      <c r="D23" t="s">
        <v>8</v>
      </c>
      <c r="E23">
        <v>59619732.700000003</v>
      </c>
      <c r="F23">
        <v>72174196.299999997</v>
      </c>
      <c r="G23">
        <v>78417874</v>
      </c>
      <c r="H23">
        <v>88905891.799999997</v>
      </c>
      <c r="I23">
        <v>96936815.099999994</v>
      </c>
      <c r="J23">
        <v>125798292.90000001</v>
      </c>
      <c r="K23">
        <v>153879834.80000001</v>
      </c>
      <c r="L23">
        <v>161851153.19999999</v>
      </c>
      <c r="M23">
        <v>176370619.5</v>
      </c>
      <c r="N23">
        <v>214414925.90000001</v>
      </c>
      <c r="O23">
        <v>285146025.60000002</v>
      </c>
      <c r="P23">
        <v>314707575.19999999</v>
      </c>
      <c r="S23">
        <f t="shared" si="1"/>
        <v>10.435014748061761</v>
      </c>
      <c r="T23">
        <f t="shared" si="1"/>
        <v>5.6027320113019394</v>
      </c>
      <c r="U23">
        <f t="shared" si="1"/>
        <v>6.0186236367489387</v>
      </c>
      <c r="V23">
        <f t="shared" si="1"/>
        <v>6.9535156499043183</v>
      </c>
      <c r="W23">
        <f t="shared" si="1"/>
        <v>6.3923303995573511</v>
      </c>
      <c r="X23">
        <f t="shared" si="1"/>
        <v>5.9276396587731437</v>
      </c>
      <c r="Y23">
        <f t="shared" si="1"/>
        <v>5.5856423365486991</v>
      </c>
      <c r="Z23">
        <f t="shared" si="1"/>
        <v>6.7453073296977903</v>
      </c>
      <c r="AA23">
        <f t="shared" si="1"/>
        <v>6.547824140289987</v>
      </c>
      <c r="AB23">
        <f t="shared" si="1"/>
        <v>6.0347055344620486</v>
      </c>
      <c r="AC23">
        <f t="shared" si="1"/>
        <v>4.4891054585331736</v>
      </c>
      <c r="AD23">
        <f t="shared" si="1"/>
        <v>4.9341194250350533</v>
      </c>
    </row>
    <row r="24" spans="2:30" x14ac:dyDescent="0.3">
      <c r="B24">
        <f>K2</f>
        <v>34361944.299999997</v>
      </c>
      <c r="D24" t="s">
        <v>9</v>
      </c>
      <c r="E24">
        <v>487659526.89999998</v>
      </c>
      <c r="F24">
        <v>600247850.79999995</v>
      </c>
      <c r="G24">
        <v>641886392</v>
      </c>
      <c r="H24">
        <v>671743572.29999995</v>
      </c>
      <c r="I24">
        <v>799165407.79999995</v>
      </c>
      <c r="J24">
        <v>837495152.89999998</v>
      </c>
      <c r="K24">
        <v>762510326.89999998</v>
      </c>
      <c r="L24">
        <v>784503408.60000002</v>
      </c>
      <c r="M24">
        <v>1233164717.2</v>
      </c>
      <c r="N24">
        <v>1172226053.8</v>
      </c>
      <c r="O24">
        <v>1001689396.6</v>
      </c>
      <c r="P24">
        <v>1234355278.2</v>
      </c>
      <c r="S24">
        <f t="shared" si="1"/>
        <v>4.4893533279601767</v>
      </c>
      <c r="T24">
        <f t="shared" si="1"/>
        <v>4.083261284040236</v>
      </c>
      <c r="U24">
        <f t="shared" si="1"/>
        <v>4.0981658168568869</v>
      </c>
      <c r="V24">
        <f t="shared" si="1"/>
        <v>4.3055317970476104</v>
      </c>
      <c r="W24">
        <f t="shared" si="1"/>
        <v>3.7769004770979531</v>
      </c>
      <c r="X24">
        <f t="shared" si="1"/>
        <v>4.9495220188993168</v>
      </c>
      <c r="Y24">
        <f t="shared" si="1"/>
        <v>5.1573162897185689</v>
      </c>
      <c r="Z24">
        <f t="shared" si="1"/>
        <v>4.7612996821337195</v>
      </c>
      <c r="AA24">
        <f t="shared" si="1"/>
        <v>3.4514589256689767</v>
      </c>
      <c r="AB24">
        <f t="shared" si="1"/>
        <v>3.7798613463986124</v>
      </c>
      <c r="AC24">
        <f t="shared" si="1"/>
        <v>4.2527922971526841</v>
      </c>
      <c r="AD24">
        <f t="shared" si="1"/>
        <v>4.1726776730851913</v>
      </c>
    </row>
    <row r="25" spans="2:30" x14ac:dyDescent="0.3">
      <c r="B25">
        <f>L2</f>
        <v>34057550.799999997</v>
      </c>
      <c r="D25" t="s">
        <v>10</v>
      </c>
      <c r="E25">
        <v>31555879.399999999</v>
      </c>
      <c r="F25">
        <v>39467028.799999997</v>
      </c>
      <c r="G25">
        <v>42743626</v>
      </c>
      <c r="H25">
        <v>38428707.5</v>
      </c>
      <c r="I25">
        <v>41948089.200000003</v>
      </c>
      <c r="J25">
        <v>44554774.899999999</v>
      </c>
      <c r="K25">
        <v>48563190.799999997</v>
      </c>
      <c r="L25">
        <v>55268035.299999997</v>
      </c>
      <c r="M25">
        <v>54577763.899999999</v>
      </c>
      <c r="N25">
        <v>56847621.200000003</v>
      </c>
      <c r="O25">
        <v>63177058.200000003</v>
      </c>
      <c r="P25">
        <v>78701587.700000003</v>
      </c>
      <c r="S25">
        <f t="shared" si="1"/>
        <v>11.274394717074498</v>
      </c>
      <c r="T25">
        <f t="shared" si="1"/>
        <v>14.580609118464983</v>
      </c>
      <c r="U25">
        <f t="shared" si="1"/>
        <v>15.841439844153605</v>
      </c>
      <c r="V25">
        <f t="shared" si="1"/>
        <v>17.370443177148228</v>
      </c>
      <c r="W25">
        <f t="shared" si="1"/>
        <v>19.056628209897102</v>
      </c>
      <c r="X25">
        <f t="shared" si="1"/>
        <v>18.275830409368758</v>
      </c>
      <c r="Y25">
        <f t="shared" si="1"/>
        <v>16.296002321165439</v>
      </c>
      <c r="Z25">
        <f t="shared" si="1"/>
        <v>16.27852094101851</v>
      </c>
      <c r="AA25">
        <f t="shared" si="1"/>
        <v>16.353733392877242</v>
      </c>
      <c r="AB25">
        <f t="shared" si="1"/>
        <v>19.055874936065049</v>
      </c>
      <c r="AC25">
        <f t="shared" si="1"/>
        <v>19.303198261295424</v>
      </c>
      <c r="AD25">
        <f t="shared" si="1"/>
        <v>16.257321705849144</v>
      </c>
    </row>
    <row r="26" spans="2:30" x14ac:dyDescent="0.3">
      <c r="B26">
        <f>M2</f>
        <v>37987735.299999997</v>
      </c>
      <c r="D26" t="s">
        <v>11</v>
      </c>
      <c r="E26">
        <v>38978144.899999999</v>
      </c>
      <c r="F26">
        <v>44757641.200000003</v>
      </c>
      <c r="G26">
        <v>45633893.200000003</v>
      </c>
      <c r="H26">
        <v>44466885.5</v>
      </c>
      <c r="I26">
        <v>57751299.100000001</v>
      </c>
      <c r="J26">
        <v>61735529.399999999</v>
      </c>
      <c r="K26">
        <v>72174148.5</v>
      </c>
      <c r="L26">
        <v>72873835.900000006</v>
      </c>
      <c r="M26">
        <v>83422564.200000003</v>
      </c>
      <c r="N26">
        <v>94995016.299999997</v>
      </c>
      <c r="O26">
        <v>119949360.59999999</v>
      </c>
      <c r="P26">
        <v>136152405</v>
      </c>
      <c r="S26">
        <f t="shared" si="1"/>
        <v>5.4308587682427136</v>
      </c>
      <c r="T26">
        <f t="shared" si="1"/>
        <v>4.5622824287710673</v>
      </c>
      <c r="U26">
        <f t="shared" si="1"/>
        <v>4.7581322734918432</v>
      </c>
      <c r="V26">
        <f t="shared" si="1"/>
        <v>5.7458694740381588</v>
      </c>
      <c r="W26">
        <f t="shared" si="1"/>
        <v>4.8585165073801777</v>
      </c>
      <c r="X26">
        <f t="shared" si="1"/>
        <v>4.2854591605721293</v>
      </c>
      <c r="Y26">
        <f t="shared" si="1"/>
        <v>4.4926217591607607</v>
      </c>
      <c r="Z26">
        <f t="shared" si="1"/>
        <v>5.3008293748950299</v>
      </c>
      <c r="AA26">
        <f t="shared" si="1"/>
        <v>4.9479423697695442</v>
      </c>
      <c r="AB26">
        <f t="shared" si="1"/>
        <v>4.6830024071483853</v>
      </c>
      <c r="AC26">
        <f t="shared" si="1"/>
        <v>3.9909479100633076</v>
      </c>
      <c r="AD26">
        <f t="shared" si="1"/>
        <v>4.3453942660799854</v>
      </c>
    </row>
    <row r="27" spans="2:30" x14ac:dyDescent="0.3">
      <c r="B27">
        <f>B3</f>
        <v>42619568.5</v>
      </c>
      <c r="D27" t="s">
        <v>28</v>
      </c>
      <c r="E27">
        <f>SUM(E16:E26)</f>
        <v>2410988826.4000001</v>
      </c>
      <c r="F27">
        <f t="shared" ref="F27:P27" si="2">SUM(F16:F26)</f>
        <v>2890065413.8999996</v>
      </c>
      <c r="G27">
        <f t="shared" si="2"/>
        <v>3090998597.4000001</v>
      </c>
      <c r="H27">
        <f t="shared" si="2"/>
        <v>3239564055.6000004</v>
      </c>
      <c r="I27">
        <f t="shared" si="2"/>
        <v>3634851401.4999995</v>
      </c>
      <c r="J27">
        <f t="shared" si="2"/>
        <v>4033862487.4000001</v>
      </c>
      <c r="K27">
        <f t="shared" si="2"/>
        <v>4481568052.1999998</v>
      </c>
      <c r="L27">
        <f t="shared" si="2"/>
        <v>4679280835.3999996</v>
      </c>
      <c r="M27">
        <f t="shared" si="2"/>
        <v>5597117875.6999989</v>
      </c>
      <c r="N27">
        <f t="shared" si="2"/>
        <v>5970632277.3999996</v>
      </c>
      <c r="O27">
        <f t="shared" si="2"/>
        <v>6037509275.6000013</v>
      </c>
      <c r="P27">
        <f t="shared" si="2"/>
        <v>7373574860.499999</v>
      </c>
    </row>
    <row r="28" spans="2:30" x14ac:dyDescent="0.3">
      <c r="B28">
        <f>C3</f>
        <v>45824413.799999997</v>
      </c>
    </row>
    <row r="29" spans="2:30" x14ac:dyDescent="0.3">
      <c r="B29">
        <f>D3</f>
        <v>57240458.600000001</v>
      </c>
    </row>
    <row r="30" spans="2:30" x14ac:dyDescent="0.3">
      <c r="B30">
        <f>E3</f>
        <v>54382789.700000003</v>
      </c>
    </row>
    <row r="31" spans="2:30" x14ac:dyDescent="0.3">
      <c r="B31">
        <f>F3</f>
        <v>63659888.399999999</v>
      </c>
    </row>
    <row r="32" spans="2:30" x14ac:dyDescent="0.3">
      <c r="B32">
        <f>G3</f>
        <v>62901553.799999997</v>
      </c>
    </row>
    <row r="33" spans="2:15" x14ac:dyDescent="0.3">
      <c r="B33">
        <f>H3</f>
        <v>69787213</v>
      </c>
      <c r="J33" s="3"/>
      <c r="K33" s="3"/>
      <c r="L33" s="3"/>
      <c r="M33" s="3"/>
      <c r="N33" s="3"/>
      <c r="O33" s="3"/>
    </row>
    <row r="34" spans="2:15" x14ac:dyDescent="0.3">
      <c r="B34">
        <f>I3</f>
        <v>80144604.799999997</v>
      </c>
      <c r="J34" s="3"/>
      <c r="K34" s="3"/>
      <c r="L34" s="3"/>
      <c r="M34" s="3"/>
      <c r="N34" s="2"/>
      <c r="O34" s="3"/>
    </row>
    <row r="35" spans="2:15" x14ac:dyDescent="0.3">
      <c r="B35">
        <f>J3</f>
        <v>77298259.5</v>
      </c>
    </row>
    <row r="36" spans="2:15" x14ac:dyDescent="0.3">
      <c r="B36">
        <f>K3</f>
        <v>89336451.100000009</v>
      </c>
    </row>
    <row r="37" spans="2:15" x14ac:dyDescent="0.3">
      <c r="B37">
        <f>L3</f>
        <v>87720438.200000003</v>
      </c>
    </row>
    <row r="38" spans="2:15" x14ac:dyDescent="0.3">
      <c r="B38">
        <f>M3</f>
        <v>104377988.10000001</v>
      </c>
    </row>
    <row r="39" spans="2:15" x14ac:dyDescent="0.3">
      <c r="B39">
        <f>B4</f>
        <v>37659890.399999999</v>
      </c>
    </row>
    <row r="40" spans="2:15" x14ac:dyDescent="0.3">
      <c r="B40">
        <f>C4</f>
        <v>49049510.200000003</v>
      </c>
    </row>
    <row r="41" spans="2:15" x14ac:dyDescent="0.3">
      <c r="B41">
        <f>D4</f>
        <v>51545418.299999997</v>
      </c>
    </row>
    <row r="42" spans="2:15" x14ac:dyDescent="0.3">
      <c r="B42">
        <f>E4</f>
        <v>53689269.600000001</v>
      </c>
    </row>
    <row r="43" spans="2:15" x14ac:dyDescent="0.3">
      <c r="B43">
        <f>F4</f>
        <v>58525830.200000003</v>
      </c>
    </row>
    <row r="44" spans="2:15" x14ac:dyDescent="0.3">
      <c r="B44">
        <f>G4</f>
        <v>51860946.899999999</v>
      </c>
    </row>
    <row r="45" spans="2:15" x14ac:dyDescent="0.3">
      <c r="B45">
        <f>H4</f>
        <v>59883292.899999999</v>
      </c>
    </row>
    <row r="46" spans="2:15" x14ac:dyDescent="0.3">
      <c r="B46">
        <f>I4</f>
        <v>65853277.299999997</v>
      </c>
    </row>
    <row r="47" spans="2:15" x14ac:dyDescent="0.3">
      <c r="B47">
        <f>J4</f>
        <v>73334277</v>
      </c>
    </row>
    <row r="48" spans="2:15" x14ac:dyDescent="0.3">
      <c r="B48">
        <f>K4</f>
        <v>74273036.900000006</v>
      </c>
    </row>
    <row r="49" spans="2:2" x14ac:dyDescent="0.3">
      <c r="B49">
        <f>L4</f>
        <v>66877671.299999997</v>
      </c>
    </row>
    <row r="50" spans="2:2" x14ac:dyDescent="0.3">
      <c r="B50">
        <f>M4</f>
        <v>74725359.5</v>
      </c>
    </row>
    <row r="51" spans="2:2" x14ac:dyDescent="0.3">
      <c r="B51">
        <f>B5</f>
        <v>5354229.8</v>
      </c>
    </row>
    <row r="52" spans="2:2" x14ac:dyDescent="0.3">
      <c r="B52">
        <f>C5</f>
        <v>7430744.4000000004</v>
      </c>
    </row>
    <row r="53" spans="2:2" x14ac:dyDescent="0.3">
      <c r="B53">
        <f>D5</f>
        <v>9340902.1999999993</v>
      </c>
    </row>
    <row r="54" spans="2:2" x14ac:dyDescent="0.3">
      <c r="B54">
        <f>E5</f>
        <v>11116974.199999999</v>
      </c>
    </row>
    <row r="55" spans="2:2" x14ac:dyDescent="0.3">
      <c r="B55">
        <f>F5</f>
        <v>10890258</v>
      </c>
    </row>
    <row r="56" spans="2:2" x14ac:dyDescent="0.3">
      <c r="B56">
        <f>G5</f>
        <v>13037277.6</v>
      </c>
    </row>
    <row r="57" spans="2:2" x14ac:dyDescent="0.3">
      <c r="B57">
        <f>H5</f>
        <v>13047495.799999999</v>
      </c>
    </row>
    <row r="58" spans="2:2" x14ac:dyDescent="0.3">
      <c r="B58">
        <f>I5</f>
        <v>14011877.4</v>
      </c>
    </row>
    <row r="59" spans="2:2" x14ac:dyDescent="0.3">
      <c r="B59">
        <f>J5</f>
        <v>14851580.699999999</v>
      </c>
    </row>
    <row r="60" spans="2:2" x14ac:dyDescent="0.3">
      <c r="B60">
        <f>K5</f>
        <v>17081549.5</v>
      </c>
    </row>
    <row r="61" spans="2:2" x14ac:dyDescent="0.3">
      <c r="B61">
        <f>L5</f>
        <v>17391810</v>
      </c>
    </row>
    <row r="62" spans="2:2" x14ac:dyDescent="0.3">
      <c r="B62">
        <f>M5</f>
        <v>19882693.300000001</v>
      </c>
    </row>
    <row r="63" spans="2:2" x14ac:dyDescent="0.3">
      <c r="B63">
        <f>B6</f>
        <v>99188254.099999994</v>
      </c>
    </row>
    <row r="64" spans="2:2" x14ac:dyDescent="0.3">
      <c r="B64">
        <f>C6</f>
        <v>105241662.40000001</v>
      </c>
    </row>
    <row r="65" spans="2:2" x14ac:dyDescent="0.3">
      <c r="B65">
        <f>D6</f>
        <v>113978063.09999999</v>
      </c>
    </row>
    <row r="66" spans="2:2" x14ac:dyDescent="0.3">
      <c r="B66">
        <f>E6</f>
        <v>116979576.7</v>
      </c>
    </row>
    <row r="67" spans="2:2" x14ac:dyDescent="0.3">
      <c r="B67">
        <f>F6</f>
        <v>128231522.90000001</v>
      </c>
    </row>
    <row r="68" spans="2:2" x14ac:dyDescent="0.3">
      <c r="B68">
        <f>G6</f>
        <v>171114145.30000001</v>
      </c>
    </row>
    <row r="69" spans="2:2" x14ac:dyDescent="0.3">
      <c r="B69">
        <f>H6</f>
        <v>181069191.59999999</v>
      </c>
    </row>
    <row r="70" spans="2:2" x14ac:dyDescent="0.3">
      <c r="B70">
        <f>I6</f>
        <v>183013977.70000002</v>
      </c>
    </row>
    <row r="71" spans="2:2" x14ac:dyDescent="0.3">
      <c r="B71">
        <f>J6</f>
        <v>198852219.20000002</v>
      </c>
    </row>
    <row r="72" spans="2:2" x14ac:dyDescent="0.3">
      <c r="B72">
        <f>K6</f>
        <v>217270920.69999999</v>
      </c>
    </row>
    <row r="73" spans="2:2" x14ac:dyDescent="0.3">
      <c r="B73">
        <f>L6</f>
        <v>231349307.19999999</v>
      </c>
    </row>
    <row r="74" spans="2:2" x14ac:dyDescent="0.3">
      <c r="B74">
        <f>M6</f>
        <v>266045097.39999998</v>
      </c>
    </row>
    <row r="75" spans="2:2" x14ac:dyDescent="0.3">
      <c r="B75">
        <f>B7</f>
        <v>59239384.399999999</v>
      </c>
    </row>
    <row r="76" spans="2:2" x14ac:dyDescent="0.3">
      <c r="B76">
        <f>C7</f>
        <v>68890857.400000006</v>
      </c>
    </row>
    <row r="77" spans="2:2" x14ac:dyDescent="0.3">
      <c r="B77">
        <f>D7</f>
        <v>82876329.099999994</v>
      </c>
    </row>
    <row r="78" spans="2:2" x14ac:dyDescent="0.3">
      <c r="B78">
        <f>E7</f>
        <v>116503730.90000001</v>
      </c>
    </row>
    <row r="79" spans="2:2" x14ac:dyDescent="0.3">
      <c r="B79">
        <f>F7</f>
        <v>129488267.40000001</v>
      </c>
    </row>
    <row r="80" spans="2:2" x14ac:dyDescent="0.3">
      <c r="B80">
        <f>G7</f>
        <v>117076086.8</v>
      </c>
    </row>
    <row r="81" spans="2:2" x14ac:dyDescent="0.3">
      <c r="B81">
        <f>H7</f>
        <v>134041266.09999999</v>
      </c>
    </row>
    <row r="82" spans="2:2" x14ac:dyDescent="0.3">
      <c r="B82">
        <f>I7</f>
        <v>154833074</v>
      </c>
    </row>
    <row r="83" spans="2:2" x14ac:dyDescent="0.3">
      <c r="B83">
        <f>J7</f>
        <v>158099406.20000002</v>
      </c>
    </row>
    <row r="84" spans="2:2" x14ac:dyDescent="0.3">
      <c r="B84">
        <f>K7</f>
        <v>159928757.80000001</v>
      </c>
    </row>
    <row r="85" spans="2:2" x14ac:dyDescent="0.3">
      <c r="B85">
        <f>L7</f>
        <v>155737401.40000001</v>
      </c>
    </row>
    <row r="86" spans="2:2" x14ac:dyDescent="0.3">
      <c r="B86">
        <f>M7</f>
        <v>182920456.59999999</v>
      </c>
    </row>
    <row r="87" spans="2:2" x14ac:dyDescent="0.3">
      <c r="B87">
        <f>B8</f>
        <v>39272148.399999999</v>
      </c>
    </row>
    <row r="88" spans="2:2" x14ac:dyDescent="0.3">
      <c r="B88">
        <f>C8</f>
        <v>45690276</v>
      </c>
    </row>
    <row r="89" spans="2:2" x14ac:dyDescent="0.3">
      <c r="B89">
        <f>D8</f>
        <v>46115167.600000001</v>
      </c>
    </row>
    <row r="90" spans="2:2" x14ac:dyDescent="0.3">
      <c r="B90">
        <f>E8</f>
        <v>46483962.299999997</v>
      </c>
    </row>
    <row r="91" spans="2:2" x14ac:dyDescent="0.3">
      <c r="B91">
        <f>F8</f>
        <v>48234533.399999999</v>
      </c>
    </row>
    <row r="92" spans="2:2" x14ac:dyDescent="0.3">
      <c r="B92">
        <f>G8</f>
        <v>41756748.600000001</v>
      </c>
    </row>
    <row r="93" spans="2:2" x14ac:dyDescent="0.3">
      <c r="B93">
        <f>H8</f>
        <v>44165919.399999999</v>
      </c>
    </row>
    <row r="94" spans="2:2" x14ac:dyDescent="0.3">
      <c r="B94">
        <f>I8</f>
        <v>49251270.699999996</v>
      </c>
    </row>
    <row r="95" spans="2:2" x14ac:dyDescent="0.3">
      <c r="B95">
        <f>J8</f>
        <v>50090296.199999996</v>
      </c>
    </row>
    <row r="96" spans="2:2" x14ac:dyDescent="0.3">
      <c r="B96">
        <f>K8</f>
        <v>52758817.800000004</v>
      </c>
    </row>
    <row r="97" spans="2:2" x14ac:dyDescent="0.3">
      <c r="B97">
        <f>L8</f>
        <v>51664186.899999999</v>
      </c>
    </row>
    <row r="98" spans="2:2" x14ac:dyDescent="0.3">
      <c r="B98">
        <f>M8</f>
        <v>57673854.699999996</v>
      </c>
    </row>
    <row r="99" spans="2:2" x14ac:dyDescent="0.3">
      <c r="B99">
        <f>B9</f>
        <v>6221327.9000000004</v>
      </c>
    </row>
    <row r="100" spans="2:2" x14ac:dyDescent="0.3">
      <c r="B100">
        <f>C9</f>
        <v>4043726.8</v>
      </c>
    </row>
    <row r="101" spans="2:2" x14ac:dyDescent="0.3">
      <c r="B101">
        <f>D9</f>
        <v>4719676.7</v>
      </c>
    </row>
    <row r="102" spans="2:2" x14ac:dyDescent="0.3">
      <c r="B102">
        <f>E9</f>
        <v>6182085.0999999996</v>
      </c>
    </row>
    <row r="103" spans="2:2" x14ac:dyDescent="0.3">
      <c r="B103">
        <f>F9</f>
        <v>6196521.5</v>
      </c>
    </row>
    <row r="104" spans="2:2" x14ac:dyDescent="0.3">
      <c r="B104">
        <f>G9</f>
        <v>7456869.5</v>
      </c>
    </row>
    <row r="105" spans="2:2" x14ac:dyDescent="0.3">
      <c r="B105">
        <f>H9</f>
        <v>8595177.1999999993</v>
      </c>
    </row>
    <row r="106" spans="2:2" x14ac:dyDescent="0.3">
      <c r="B106">
        <f>I9</f>
        <v>10917357.699999999</v>
      </c>
    </row>
    <row r="107" spans="2:2" x14ac:dyDescent="0.3">
      <c r="B107">
        <f>J9</f>
        <v>11548438</v>
      </c>
    </row>
    <row r="108" spans="2:2" x14ac:dyDescent="0.3">
      <c r="B108">
        <f>K9</f>
        <v>12939309.4</v>
      </c>
    </row>
    <row r="109" spans="2:2" x14ac:dyDescent="0.3">
      <c r="B109">
        <f>L9</f>
        <v>12800505.800000001</v>
      </c>
    </row>
    <row r="110" spans="2:2" x14ac:dyDescent="0.3">
      <c r="B110">
        <f>M9</f>
        <v>15528047.6</v>
      </c>
    </row>
    <row r="111" spans="2:2" x14ac:dyDescent="0.3">
      <c r="B111">
        <f>B10</f>
        <v>21892759.199999999</v>
      </c>
    </row>
    <row r="112" spans="2:2" x14ac:dyDescent="0.3">
      <c r="B112">
        <f>C10</f>
        <v>24509688.100000001</v>
      </c>
    </row>
    <row r="113" spans="2:2" x14ac:dyDescent="0.3">
      <c r="B113">
        <f>D10</f>
        <v>26305568.699999999</v>
      </c>
    </row>
    <row r="114" spans="2:2" x14ac:dyDescent="0.3">
      <c r="B114">
        <f>E10</f>
        <v>28922133.100000001</v>
      </c>
    </row>
    <row r="115" spans="2:2" x14ac:dyDescent="0.3">
      <c r="B115">
        <f>F10</f>
        <v>30183682.100000001</v>
      </c>
    </row>
    <row r="116" spans="2:2" x14ac:dyDescent="0.3">
      <c r="B116">
        <f>G10</f>
        <v>41452007</v>
      </c>
    </row>
    <row r="117" spans="2:2" x14ac:dyDescent="0.3">
      <c r="B117">
        <f>H10</f>
        <v>39325069.300000004</v>
      </c>
    </row>
    <row r="118" spans="2:2" x14ac:dyDescent="0.3">
      <c r="B118">
        <f>I10</f>
        <v>37352558.299999997</v>
      </c>
    </row>
    <row r="119" spans="2:2" x14ac:dyDescent="0.3">
      <c r="B119">
        <f>J10</f>
        <v>42562173.699999996</v>
      </c>
    </row>
    <row r="120" spans="2:2" x14ac:dyDescent="0.3">
      <c r="B120">
        <f>K10</f>
        <v>44308519.5</v>
      </c>
    </row>
    <row r="121" spans="2:2" x14ac:dyDescent="0.3">
      <c r="B121">
        <f>L10</f>
        <v>42599769.5</v>
      </c>
    </row>
    <row r="122" spans="2:2" x14ac:dyDescent="0.3">
      <c r="B122">
        <f>M10</f>
        <v>51505667.100000001</v>
      </c>
    </row>
    <row r="123" spans="2:2" x14ac:dyDescent="0.3">
      <c r="B123">
        <f>B11</f>
        <v>3557734.3999999999</v>
      </c>
    </row>
    <row r="124" spans="2:2" x14ac:dyDescent="0.3">
      <c r="B124">
        <f>C11</f>
        <v>5754533.2000000002</v>
      </c>
    </row>
    <row r="125" spans="2:2" x14ac:dyDescent="0.3">
      <c r="B125">
        <f>D11</f>
        <v>6771205.7999999998</v>
      </c>
    </row>
    <row r="126" spans="2:2" x14ac:dyDescent="0.3">
      <c r="B126">
        <f>E11</f>
        <v>6675236.7999999998</v>
      </c>
    </row>
    <row r="127" spans="2:2" x14ac:dyDescent="0.3">
      <c r="B127">
        <f>F11</f>
        <v>7993891.4000000004</v>
      </c>
    </row>
    <row r="128" spans="2:2" x14ac:dyDescent="0.3">
      <c r="B128">
        <f>G11</f>
        <v>8142755.0999999996</v>
      </c>
    </row>
    <row r="129" spans="2:2" x14ac:dyDescent="0.3">
      <c r="B129">
        <f>H11</f>
        <v>7913858.7000000002</v>
      </c>
    </row>
    <row r="130" spans="2:2" x14ac:dyDescent="0.3">
      <c r="B130">
        <f>I11</f>
        <v>8996818.7000000011</v>
      </c>
    </row>
    <row r="131" spans="2:2" x14ac:dyDescent="0.3">
      <c r="B131">
        <f>J11</f>
        <v>8925502</v>
      </c>
    </row>
    <row r="132" spans="2:2" x14ac:dyDescent="0.3">
      <c r="B132">
        <f>K11</f>
        <v>10832811.600000001</v>
      </c>
    </row>
    <row r="133" spans="2:2" x14ac:dyDescent="0.3">
      <c r="B133">
        <f>L11</f>
        <v>12195192.799999999</v>
      </c>
    </row>
    <row r="134" spans="2:2" x14ac:dyDescent="0.3">
      <c r="B134">
        <f>M11</f>
        <v>12794770.300000001</v>
      </c>
    </row>
    <row r="135" spans="2:2" x14ac:dyDescent="0.3">
      <c r="B135">
        <f>B12</f>
        <v>2116848</v>
      </c>
    </row>
    <row r="136" spans="2:2" x14ac:dyDescent="0.3">
      <c r="B136">
        <f>C12</f>
        <v>2041970</v>
      </c>
    </row>
    <row r="137" spans="2:2" x14ac:dyDescent="0.3">
      <c r="B137">
        <f>D12</f>
        <v>2171321</v>
      </c>
    </row>
    <row r="138" spans="2:2" x14ac:dyDescent="0.3">
      <c r="B138">
        <f>E12</f>
        <v>2555009.2000000002</v>
      </c>
    </row>
    <row r="139" spans="2:2" x14ac:dyDescent="0.3">
      <c r="B139">
        <f>F12</f>
        <v>2805856.4</v>
      </c>
    </row>
    <row r="140" spans="2:2" x14ac:dyDescent="0.3">
      <c r="B140">
        <f>G12</f>
        <v>2645650.9</v>
      </c>
    </row>
    <row r="141" spans="2:2" x14ac:dyDescent="0.3">
      <c r="B141">
        <f>H12</f>
        <v>3242511.5</v>
      </c>
    </row>
    <row r="142" spans="2:2" x14ac:dyDescent="0.3">
      <c r="B142">
        <f>I12</f>
        <v>3862917.6999999997</v>
      </c>
    </row>
    <row r="143" spans="2:2" x14ac:dyDescent="0.3">
      <c r="B143">
        <f>J12</f>
        <v>4127700.4</v>
      </c>
    </row>
    <row r="144" spans="2:2" x14ac:dyDescent="0.3">
      <c r="B144">
        <f>K12</f>
        <v>4448618.9000000004</v>
      </c>
    </row>
    <row r="145" spans="2:2" x14ac:dyDescent="0.3">
      <c r="B145">
        <f>L12</f>
        <v>4787116.5</v>
      </c>
    </row>
    <row r="146" spans="2:2" x14ac:dyDescent="0.3">
      <c r="B146">
        <f>M12</f>
        <v>5916358.7999999998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Отрасли в ВРП</vt:lpstr>
      <vt:lpstr>Добыча</vt:lpstr>
      <vt:lpstr>Обработка</vt:lpstr>
      <vt:lpstr>Сельское хозяйство</vt:lpstr>
      <vt:lpstr>Государство и оборонка</vt:lpstr>
      <vt:lpstr>Вода, электричество и газ</vt:lpstr>
      <vt:lpstr>Строительство</vt:lpstr>
      <vt:lpstr>Торговля</vt:lpstr>
      <vt:lpstr>Транспорт и хранение, связь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2023-05-12T08:20:36Z</dcterms:modified>
</cp:coreProperties>
</file>