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3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3" i="1"/>
  <c r="P2" i="1"/>
  <c r="O2" i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7" i="1"/>
  <c r="L8" i="1" s="1"/>
  <c r="L9" i="1" s="1"/>
  <c r="L5" i="1"/>
  <c r="L6" i="1" s="1"/>
  <c r="L4" i="1"/>
  <c r="L2" i="1"/>
  <c r="L3" i="1"/>
  <c r="I4" i="1"/>
  <c r="K4" i="1"/>
  <c r="K3" i="1"/>
  <c r="H3" i="1"/>
  <c r="I2" i="1"/>
  <c r="M2" i="1"/>
  <c r="M4" i="1"/>
  <c r="K5" i="1"/>
  <c r="M5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E3" i="1"/>
  <c r="J2" i="1"/>
  <c r="H14" i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3" i="1"/>
  <c r="H12" i="1"/>
  <c r="H7" i="1"/>
  <c r="H4" i="1"/>
  <c r="H5" i="1"/>
  <c r="H6" i="1" s="1"/>
  <c r="H8" i="1" s="1"/>
  <c r="H9" i="1" s="1"/>
  <c r="H10" i="1" s="1"/>
  <c r="H11" i="1" s="1"/>
  <c r="D2" i="1"/>
  <c r="D3" i="1"/>
  <c r="C4" i="1"/>
  <c r="C3" i="1"/>
  <c r="C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D102" i="1" s="1"/>
  <c r="B2" i="1"/>
  <c r="P4" i="1" l="1"/>
  <c r="P3" i="1"/>
  <c r="M3" i="1"/>
  <c r="K6" i="1"/>
  <c r="I3" i="1"/>
  <c r="J4" i="1" s="1"/>
  <c r="I5" i="1"/>
  <c r="J3" i="1"/>
  <c r="G3" i="1"/>
  <c r="G7" i="1"/>
  <c r="G10" i="1"/>
  <c r="G17" i="1"/>
  <c r="G2" i="1"/>
  <c r="G9" i="1"/>
  <c r="G16" i="1"/>
  <c r="G15" i="1"/>
  <c r="G6" i="1"/>
  <c r="G5" i="1"/>
  <c r="G4" i="1"/>
  <c r="G12" i="1"/>
  <c r="D4" i="1"/>
  <c r="P5" i="1" l="1"/>
  <c r="K7" i="1"/>
  <c r="M6" i="1"/>
  <c r="I6" i="1"/>
  <c r="J5" i="1"/>
  <c r="G13" i="1"/>
  <c r="G14" i="1"/>
  <c r="G8" i="1"/>
  <c r="G18" i="1"/>
  <c r="G11" i="1"/>
  <c r="G19" i="1"/>
  <c r="D5" i="1"/>
  <c r="P6" i="1" l="1"/>
  <c r="K8" i="1"/>
  <c r="M7" i="1"/>
  <c r="I7" i="1"/>
  <c r="J6" i="1"/>
  <c r="G20" i="1"/>
  <c r="D6" i="1"/>
  <c r="P7" i="1" l="1"/>
  <c r="K9" i="1"/>
  <c r="M8" i="1"/>
  <c r="I8" i="1"/>
  <c r="J7" i="1"/>
  <c r="G21" i="1"/>
  <c r="D7" i="1"/>
  <c r="P8" i="1" l="1"/>
  <c r="K10" i="1"/>
  <c r="M9" i="1"/>
  <c r="I9" i="1"/>
  <c r="J8" i="1"/>
  <c r="G22" i="1"/>
  <c r="D8" i="1"/>
  <c r="P9" i="1" l="1"/>
  <c r="K11" i="1"/>
  <c r="M10" i="1"/>
  <c r="I10" i="1"/>
  <c r="J9" i="1"/>
  <c r="G23" i="1"/>
  <c r="D9" i="1"/>
  <c r="P10" i="1" l="1"/>
  <c r="K12" i="1"/>
  <c r="M11" i="1"/>
  <c r="I11" i="1"/>
  <c r="J10" i="1"/>
  <c r="G24" i="1"/>
  <c r="D10" i="1"/>
  <c r="P11" i="1" l="1"/>
  <c r="K13" i="1"/>
  <c r="M12" i="1"/>
  <c r="I12" i="1"/>
  <c r="J11" i="1"/>
  <c r="G25" i="1"/>
  <c r="D11" i="1"/>
  <c r="P12" i="1" l="1"/>
  <c r="K14" i="1"/>
  <c r="M13" i="1"/>
  <c r="I13" i="1"/>
  <c r="J12" i="1"/>
  <c r="G26" i="1"/>
  <c r="D12" i="1"/>
  <c r="P13" i="1" l="1"/>
  <c r="K15" i="1"/>
  <c r="M14" i="1"/>
  <c r="I14" i="1"/>
  <c r="J13" i="1"/>
  <c r="G27" i="1"/>
  <c r="D13" i="1"/>
  <c r="P14" i="1" l="1"/>
  <c r="K16" i="1"/>
  <c r="M15" i="1"/>
  <c r="I15" i="1"/>
  <c r="J14" i="1"/>
  <c r="G28" i="1"/>
  <c r="D14" i="1"/>
  <c r="P15" i="1" l="1"/>
  <c r="K17" i="1"/>
  <c r="M16" i="1"/>
  <c r="I16" i="1"/>
  <c r="J15" i="1"/>
  <c r="G29" i="1"/>
  <c r="D15" i="1"/>
  <c r="P16" i="1" l="1"/>
  <c r="K18" i="1"/>
  <c r="M17" i="1"/>
  <c r="I17" i="1"/>
  <c r="J16" i="1"/>
  <c r="G30" i="1"/>
  <c r="D16" i="1"/>
  <c r="P17" i="1" l="1"/>
  <c r="K19" i="1"/>
  <c r="M18" i="1"/>
  <c r="I18" i="1"/>
  <c r="J17" i="1"/>
  <c r="G31" i="1"/>
  <c r="D17" i="1"/>
  <c r="P18" i="1" l="1"/>
  <c r="K20" i="1"/>
  <c r="M19" i="1"/>
  <c r="I19" i="1"/>
  <c r="J18" i="1"/>
  <c r="G32" i="1"/>
  <c r="D18" i="1"/>
  <c r="P19" i="1" l="1"/>
  <c r="K21" i="1"/>
  <c r="M20" i="1"/>
  <c r="I20" i="1"/>
  <c r="J19" i="1"/>
  <c r="G33" i="1"/>
  <c r="D19" i="1"/>
  <c r="P20" i="1" l="1"/>
  <c r="K22" i="1"/>
  <c r="M21" i="1"/>
  <c r="I21" i="1"/>
  <c r="J20" i="1"/>
  <c r="G34" i="1"/>
  <c r="D20" i="1"/>
  <c r="P21" i="1" l="1"/>
  <c r="K23" i="1"/>
  <c r="M22" i="1"/>
  <c r="I22" i="1"/>
  <c r="J21" i="1"/>
  <c r="G35" i="1"/>
  <c r="D21" i="1"/>
  <c r="P22" i="1" l="1"/>
  <c r="K24" i="1"/>
  <c r="M23" i="1"/>
  <c r="I23" i="1"/>
  <c r="J22" i="1"/>
  <c r="G36" i="1"/>
  <c r="D22" i="1"/>
  <c r="P23" i="1" l="1"/>
  <c r="K25" i="1"/>
  <c r="M24" i="1"/>
  <c r="I24" i="1"/>
  <c r="J23" i="1"/>
  <c r="G37" i="1"/>
  <c r="D23" i="1"/>
  <c r="P24" i="1" l="1"/>
  <c r="K26" i="1"/>
  <c r="M25" i="1"/>
  <c r="I25" i="1"/>
  <c r="J24" i="1"/>
  <c r="G38" i="1"/>
  <c r="D24" i="1"/>
  <c r="P25" i="1" l="1"/>
  <c r="K27" i="1"/>
  <c r="M26" i="1"/>
  <c r="I26" i="1"/>
  <c r="J25" i="1"/>
  <c r="G39" i="1"/>
  <c r="D25" i="1"/>
  <c r="P26" i="1" l="1"/>
  <c r="K28" i="1"/>
  <c r="M27" i="1"/>
  <c r="I27" i="1"/>
  <c r="J26" i="1"/>
  <c r="G40" i="1"/>
  <c r="D26" i="1"/>
  <c r="P27" i="1" l="1"/>
  <c r="K29" i="1"/>
  <c r="M28" i="1"/>
  <c r="I28" i="1"/>
  <c r="J27" i="1"/>
  <c r="G41" i="1"/>
  <c r="D27" i="1"/>
  <c r="P28" i="1" l="1"/>
  <c r="K30" i="1"/>
  <c r="M29" i="1"/>
  <c r="I29" i="1"/>
  <c r="J28" i="1"/>
  <c r="G42" i="1"/>
  <c r="D28" i="1"/>
  <c r="P29" i="1" l="1"/>
  <c r="K31" i="1"/>
  <c r="M30" i="1"/>
  <c r="I30" i="1"/>
  <c r="J29" i="1"/>
  <c r="G43" i="1"/>
  <c r="D29" i="1"/>
  <c r="P30" i="1" l="1"/>
  <c r="K32" i="1"/>
  <c r="M31" i="1"/>
  <c r="I31" i="1"/>
  <c r="J30" i="1"/>
  <c r="G44" i="1"/>
  <c r="D30" i="1"/>
  <c r="P31" i="1" l="1"/>
  <c r="K33" i="1"/>
  <c r="M32" i="1"/>
  <c r="I32" i="1"/>
  <c r="J31" i="1"/>
  <c r="G45" i="1"/>
  <c r="D31" i="1"/>
  <c r="P32" i="1" l="1"/>
  <c r="K34" i="1"/>
  <c r="M33" i="1"/>
  <c r="I33" i="1"/>
  <c r="J32" i="1"/>
  <c r="G46" i="1"/>
  <c r="D32" i="1"/>
  <c r="P33" i="1" l="1"/>
  <c r="K35" i="1"/>
  <c r="M34" i="1"/>
  <c r="I34" i="1"/>
  <c r="J33" i="1"/>
  <c r="G47" i="1"/>
  <c r="D33" i="1"/>
  <c r="P34" i="1" l="1"/>
  <c r="K36" i="1"/>
  <c r="M35" i="1"/>
  <c r="I35" i="1"/>
  <c r="J34" i="1"/>
  <c r="G48" i="1"/>
  <c r="D34" i="1"/>
  <c r="P35" i="1" l="1"/>
  <c r="K37" i="1"/>
  <c r="M36" i="1"/>
  <c r="I36" i="1"/>
  <c r="J35" i="1"/>
  <c r="G49" i="1"/>
  <c r="D35" i="1"/>
  <c r="P36" i="1" l="1"/>
  <c r="K38" i="1"/>
  <c r="M37" i="1"/>
  <c r="I37" i="1"/>
  <c r="J36" i="1"/>
  <c r="G50" i="1"/>
  <c r="D36" i="1"/>
  <c r="P37" i="1" l="1"/>
  <c r="K39" i="1"/>
  <c r="M38" i="1"/>
  <c r="I38" i="1"/>
  <c r="J37" i="1"/>
  <c r="G51" i="1"/>
  <c r="D37" i="1"/>
  <c r="P38" i="1" l="1"/>
  <c r="K40" i="1"/>
  <c r="M39" i="1"/>
  <c r="I39" i="1"/>
  <c r="J38" i="1"/>
  <c r="G52" i="1"/>
  <c r="D38" i="1"/>
  <c r="P39" i="1" l="1"/>
  <c r="K41" i="1"/>
  <c r="M40" i="1"/>
  <c r="I40" i="1"/>
  <c r="J39" i="1"/>
  <c r="G53" i="1"/>
  <c r="D39" i="1"/>
  <c r="P40" i="1" l="1"/>
  <c r="K42" i="1"/>
  <c r="M41" i="1"/>
  <c r="I41" i="1"/>
  <c r="J40" i="1"/>
  <c r="G54" i="1"/>
  <c r="D40" i="1"/>
  <c r="P41" i="1" l="1"/>
  <c r="K43" i="1"/>
  <c r="M42" i="1"/>
  <c r="I42" i="1"/>
  <c r="J41" i="1"/>
  <c r="G55" i="1"/>
  <c r="D41" i="1"/>
  <c r="P42" i="1" l="1"/>
  <c r="K44" i="1"/>
  <c r="M43" i="1"/>
  <c r="I43" i="1"/>
  <c r="J42" i="1"/>
  <c r="G56" i="1"/>
  <c r="D42" i="1"/>
  <c r="P43" i="1" l="1"/>
  <c r="K45" i="1"/>
  <c r="M44" i="1"/>
  <c r="I44" i="1"/>
  <c r="J43" i="1"/>
  <c r="G57" i="1"/>
  <c r="D43" i="1"/>
  <c r="P44" i="1" l="1"/>
  <c r="K46" i="1"/>
  <c r="M45" i="1"/>
  <c r="I45" i="1"/>
  <c r="J44" i="1"/>
  <c r="G58" i="1"/>
  <c r="D44" i="1"/>
  <c r="P45" i="1" l="1"/>
  <c r="K47" i="1"/>
  <c r="M46" i="1"/>
  <c r="I46" i="1"/>
  <c r="J45" i="1"/>
  <c r="G59" i="1"/>
  <c r="D45" i="1"/>
  <c r="P46" i="1" l="1"/>
  <c r="K48" i="1"/>
  <c r="M47" i="1"/>
  <c r="I47" i="1"/>
  <c r="J46" i="1"/>
  <c r="G60" i="1"/>
  <c r="D46" i="1"/>
  <c r="P47" i="1" l="1"/>
  <c r="K49" i="1"/>
  <c r="M48" i="1"/>
  <c r="I48" i="1"/>
  <c r="J47" i="1"/>
  <c r="G61" i="1"/>
  <c r="D47" i="1"/>
  <c r="P48" i="1" l="1"/>
  <c r="K50" i="1"/>
  <c r="M49" i="1"/>
  <c r="I49" i="1"/>
  <c r="J48" i="1"/>
  <c r="G62" i="1"/>
  <c r="D48" i="1"/>
  <c r="P49" i="1" l="1"/>
  <c r="K51" i="1"/>
  <c r="M50" i="1"/>
  <c r="I50" i="1"/>
  <c r="J49" i="1"/>
  <c r="G63" i="1"/>
  <c r="D49" i="1"/>
  <c r="P50" i="1" l="1"/>
  <c r="K52" i="1"/>
  <c r="M51" i="1"/>
  <c r="I51" i="1"/>
  <c r="J50" i="1"/>
  <c r="G64" i="1"/>
  <c r="D50" i="1"/>
  <c r="P51" i="1" l="1"/>
  <c r="K53" i="1"/>
  <c r="M52" i="1"/>
  <c r="I52" i="1"/>
  <c r="J51" i="1"/>
  <c r="G65" i="1"/>
  <c r="D51" i="1"/>
  <c r="P52" i="1" l="1"/>
  <c r="K54" i="1"/>
  <c r="M53" i="1"/>
  <c r="I53" i="1"/>
  <c r="J52" i="1"/>
  <c r="G66" i="1"/>
  <c r="D52" i="1"/>
  <c r="P53" i="1" l="1"/>
  <c r="K55" i="1"/>
  <c r="M54" i="1"/>
  <c r="I54" i="1"/>
  <c r="J53" i="1"/>
  <c r="G67" i="1"/>
  <c r="D53" i="1"/>
  <c r="P54" i="1" l="1"/>
  <c r="K56" i="1"/>
  <c r="M55" i="1"/>
  <c r="I55" i="1"/>
  <c r="J54" i="1"/>
  <c r="G68" i="1"/>
  <c r="D54" i="1"/>
  <c r="P55" i="1" l="1"/>
  <c r="K57" i="1"/>
  <c r="M56" i="1"/>
  <c r="I56" i="1"/>
  <c r="J55" i="1"/>
  <c r="G69" i="1"/>
  <c r="D55" i="1"/>
  <c r="P56" i="1" l="1"/>
  <c r="K58" i="1"/>
  <c r="M57" i="1"/>
  <c r="I57" i="1"/>
  <c r="J56" i="1"/>
  <c r="G70" i="1"/>
  <c r="D56" i="1"/>
  <c r="P57" i="1" l="1"/>
  <c r="K59" i="1"/>
  <c r="M58" i="1"/>
  <c r="I58" i="1"/>
  <c r="J57" i="1"/>
  <c r="G71" i="1"/>
  <c r="D57" i="1"/>
  <c r="P58" i="1" l="1"/>
  <c r="K60" i="1"/>
  <c r="M59" i="1"/>
  <c r="I59" i="1"/>
  <c r="J58" i="1"/>
  <c r="G72" i="1"/>
  <c r="D58" i="1"/>
  <c r="P59" i="1" l="1"/>
  <c r="K61" i="1"/>
  <c r="M60" i="1"/>
  <c r="I60" i="1"/>
  <c r="J59" i="1"/>
  <c r="G73" i="1"/>
  <c r="D59" i="1"/>
  <c r="P60" i="1" l="1"/>
  <c r="K62" i="1"/>
  <c r="M61" i="1"/>
  <c r="I61" i="1"/>
  <c r="J60" i="1"/>
  <c r="G74" i="1"/>
  <c r="D60" i="1"/>
  <c r="P61" i="1" l="1"/>
  <c r="K63" i="1"/>
  <c r="M62" i="1"/>
  <c r="I62" i="1"/>
  <c r="J61" i="1"/>
  <c r="G75" i="1"/>
  <c r="D61" i="1"/>
  <c r="P62" i="1" l="1"/>
  <c r="K64" i="1"/>
  <c r="M63" i="1"/>
  <c r="I63" i="1"/>
  <c r="J62" i="1"/>
  <c r="G76" i="1"/>
  <c r="D62" i="1"/>
  <c r="P63" i="1" l="1"/>
  <c r="K65" i="1"/>
  <c r="M64" i="1"/>
  <c r="I64" i="1"/>
  <c r="J63" i="1"/>
  <c r="G77" i="1"/>
  <c r="D63" i="1"/>
  <c r="P64" i="1" l="1"/>
  <c r="K66" i="1"/>
  <c r="M65" i="1"/>
  <c r="I65" i="1"/>
  <c r="J64" i="1"/>
  <c r="G78" i="1"/>
  <c r="D64" i="1"/>
  <c r="P65" i="1" l="1"/>
  <c r="K67" i="1"/>
  <c r="M66" i="1"/>
  <c r="I66" i="1"/>
  <c r="J65" i="1"/>
  <c r="G79" i="1"/>
  <c r="D65" i="1"/>
  <c r="P66" i="1" l="1"/>
  <c r="K68" i="1"/>
  <c r="M67" i="1"/>
  <c r="I67" i="1"/>
  <c r="J66" i="1"/>
  <c r="G80" i="1"/>
  <c r="D66" i="1"/>
  <c r="P67" i="1" l="1"/>
  <c r="K69" i="1"/>
  <c r="M68" i="1"/>
  <c r="I68" i="1"/>
  <c r="J67" i="1"/>
  <c r="G81" i="1"/>
  <c r="D67" i="1"/>
  <c r="P68" i="1" l="1"/>
  <c r="K70" i="1"/>
  <c r="M69" i="1"/>
  <c r="I69" i="1"/>
  <c r="J68" i="1"/>
  <c r="G82" i="1"/>
  <c r="D68" i="1"/>
  <c r="P69" i="1" l="1"/>
  <c r="K71" i="1"/>
  <c r="M70" i="1"/>
  <c r="I70" i="1"/>
  <c r="J69" i="1"/>
  <c r="G83" i="1"/>
  <c r="D69" i="1"/>
  <c r="P70" i="1" l="1"/>
  <c r="K72" i="1"/>
  <c r="M71" i="1"/>
  <c r="I71" i="1"/>
  <c r="J70" i="1"/>
  <c r="G84" i="1"/>
  <c r="D70" i="1"/>
  <c r="P71" i="1" l="1"/>
  <c r="K73" i="1"/>
  <c r="M72" i="1"/>
  <c r="I72" i="1"/>
  <c r="J71" i="1"/>
  <c r="G85" i="1"/>
  <c r="D71" i="1"/>
  <c r="P72" i="1" l="1"/>
  <c r="K74" i="1"/>
  <c r="M73" i="1"/>
  <c r="I73" i="1"/>
  <c r="J72" i="1"/>
  <c r="G86" i="1"/>
  <c r="D72" i="1"/>
  <c r="P73" i="1" l="1"/>
  <c r="K75" i="1"/>
  <c r="M74" i="1"/>
  <c r="I74" i="1"/>
  <c r="J73" i="1"/>
  <c r="G87" i="1"/>
  <c r="D73" i="1"/>
  <c r="P74" i="1" l="1"/>
  <c r="K76" i="1"/>
  <c r="M75" i="1"/>
  <c r="I75" i="1"/>
  <c r="J74" i="1"/>
  <c r="G88" i="1"/>
  <c r="D74" i="1"/>
  <c r="P75" i="1" l="1"/>
  <c r="K77" i="1"/>
  <c r="M76" i="1"/>
  <c r="I76" i="1"/>
  <c r="J75" i="1"/>
  <c r="G89" i="1"/>
  <c r="D75" i="1"/>
  <c r="P76" i="1" l="1"/>
  <c r="K78" i="1"/>
  <c r="M77" i="1"/>
  <c r="I77" i="1"/>
  <c r="J76" i="1"/>
  <c r="G90" i="1"/>
  <c r="D76" i="1"/>
  <c r="P77" i="1" l="1"/>
  <c r="K79" i="1"/>
  <c r="M78" i="1"/>
  <c r="I78" i="1"/>
  <c r="J77" i="1"/>
  <c r="G91" i="1"/>
  <c r="D77" i="1"/>
  <c r="P78" i="1" l="1"/>
  <c r="K80" i="1"/>
  <c r="M79" i="1"/>
  <c r="I79" i="1"/>
  <c r="J78" i="1"/>
  <c r="G92" i="1"/>
  <c r="D78" i="1"/>
  <c r="P79" i="1" l="1"/>
  <c r="K81" i="1"/>
  <c r="M80" i="1"/>
  <c r="I80" i="1"/>
  <c r="J79" i="1"/>
  <c r="G93" i="1"/>
  <c r="D79" i="1"/>
  <c r="P80" i="1" l="1"/>
  <c r="K82" i="1"/>
  <c r="M81" i="1"/>
  <c r="I81" i="1"/>
  <c r="J80" i="1"/>
  <c r="G94" i="1"/>
  <c r="D80" i="1"/>
  <c r="P81" i="1" l="1"/>
  <c r="K83" i="1"/>
  <c r="M82" i="1"/>
  <c r="I82" i="1"/>
  <c r="J81" i="1"/>
  <c r="G95" i="1"/>
  <c r="D81" i="1"/>
  <c r="P82" i="1" l="1"/>
  <c r="K84" i="1"/>
  <c r="M83" i="1"/>
  <c r="I83" i="1"/>
  <c r="J82" i="1"/>
  <c r="G96" i="1"/>
  <c r="D82" i="1"/>
  <c r="P83" i="1" l="1"/>
  <c r="K85" i="1"/>
  <c r="M84" i="1"/>
  <c r="I84" i="1"/>
  <c r="J83" i="1"/>
  <c r="G97" i="1"/>
  <c r="D83" i="1"/>
  <c r="P84" i="1" l="1"/>
  <c r="K86" i="1"/>
  <c r="M85" i="1"/>
  <c r="I85" i="1"/>
  <c r="J84" i="1"/>
  <c r="G98" i="1"/>
  <c r="D84" i="1"/>
  <c r="P85" i="1" l="1"/>
  <c r="K87" i="1"/>
  <c r="M86" i="1"/>
  <c r="I86" i="1"/>
  <c r="J85" i="1"/>
  <c r="G99" i="1"/>
  <c r="D85" i="1"/>
  <c r="P86" i="1" l="1"/>
  <c r="K88" i="1"/>
  <c r="M87" i="1"/>
  <c r="I87" i="1"/>
  <c r="J86" i="1"/>
  <c r="G100" i="1"/>
  <c r="D86" i="1"/>
  <c r="P87" i="1" l="1"/>
  <c r="K89" i="1"/>
  <c r="M88" i="1"/>
  <c r="I88" i="1"/>
  <c r="J87" i="1"/>
  <c r="G102" i="1"/>
  <c r="G101" i="1"/>
  <c r="D87" i="1"/>
  <c r="P88" i="1" l="1"/>
  <c r="K90" i="1"/>
  <c r="M89" i="1"/>
  <c r="I89" i="1"/>
  <c r="J88" i="1"/>
  <c r="D88" i="1"/>
  <c r="P89" i="1" l="1"/>
  <c r="K91" i="1"/>
  <c r="M90" i="1"/>
  <c r="I90" i="1"/>
  <c r="J89" i="1"/>
  <c r="D89" i="1"/>
  <c r="P90" i="1" l="1"/>
  <c r="K92" i="1"/>
  <c r="M91" i="1"/>
  <c r="I91" i="1"/>
  <c r="J90" i="1"/>
  <c r="D90" i="1"/>
  <c r="P91" i="1" l="1"/>
  <c r="K93" i="1"/>
  <c r="M92" i="1"/>
  <c r="I92" i="1"/>
  <c r="J91" i="1"/>
  <c r="D91" i="1"/>
  <c r="P92" i="1" l="1"/>
  <c r="K94" i="1"/>
  <c r="M93" i="1"/>
  <c r="I93" i="1"/>
  <c r="J92" i="1"/>
  <c r="D92" i="1"/>
  <c r="P93" i="1" l="1"/>
  <c r="K95" i="1"/>
  <c r="M94" i="1"/>
  <c r="I94" i="1"/>
  <c r="J93" i="1"/>
  <c r="D93" i="1"/>
  <c r="P94" i="1" l="1"/>
  <c r="K96" i="1"/>
  <c r="M95" i="1"/>
  <c r="I95" i="1"/>
  <c r="J94" i="1"/>
  <c r="D94" i="1"/>
  <c r="P95" i="1" l="1"/>
  <c r="K97" i="1"/>
  <c r="M96" i="1"/>
  <c r="I96" i="1"/>
  <c r="J95" i="1"/>
  <c r="D95" i="1"/>
  <c r="P96" i="1" l="1"/>
  <c r="K98" i="1"/>
  <c r="M97" i="1"/>
  <c r="I97" i="1"/>
  <c r="J96" i="1"/>
  <c r="D96" i="1"/>
  <c r="P97" i="1" l="1"/>
  <c r="K99" i="1"/>
  <c r="M98" i="1"/>
  <c r="I98" i="1"/>
  <c r="J97" i="1"/>
  <c r="D97" i="1"/>
  <c r="P98" i="1" l="1"/>
  <c r="K100" i="1"/>
  <c r="M99" i="1"/>
  <c r="I99" i="1"/>
  <c r="J98" i="1"/>
  <c r="D98" i="1"/>
  <c r="P99" i="1" l="1"/>
  <c r="K101" i="1"/>
  <c r="M100" i="1"/>
  <c r="I100" i="1"/>
  <c r="J99" i="1"/>
  <c r="D99" i="1"/>
  <c r="P100" i="1" l="1"/>
  <c r="K102" i="1"/>
  <c r="M101" i="1"/>
  <c r="I101" i="1"/>
  <c r="J100" i="1"/>
  <c r="D100" i="1"/>
  <c r="P102" i="1" l="1"/>
  <c r="P101" i="1"/>
  <c r="M102" i="1"/>
  <c r="I102" i="1"/>
  <c r="J102" i="1" s="1"/>
  <c r="J101" i="1"/>
  <c r="D101" i="1"/>
</calcChain>
</file>

<file path=xl/sharedStrings.xml><?xml version="1.0" encoding="utf-8"?>
<sst xmlns="http://schemas.openxmlformats.org/spreadsheetml/2006/main" count="21" uniqueCount="14">
  <si>
    <t>Уровень/здание</t>
  </si>
  <si>
    <t>Дом</t>
  </si>
  <si>
    <t>Коефициент</t>
  </si>
  <si>
    <t xml:space="preserve">Склад </t>
  </si>
  <si>
    <t>Поле</t>
  </si>
  <si>
    <t>Оборонные сооружения</t>
  </si>
  <si>
    <t>Каменоломня</t>
  </si>
  <si>
    <t>нач. стоим.</t>
  </si>
  <si>
    <t>Склад</t>
  </si>
  <si>
    <t>Прибыль</t>
  </si>
  <si>
    <t>% Ск Зд</t>
  </si>
  <si>
    <t>Процент</t>
  </si>
  <si>
    <t xml:space="preserve"> </t>
  </si>
  <si>
    <t>Оборонительное сооружение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</si>
</sst>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tabSelected="1" zoomScale="70" zoomScaleNormal="70" workbookViewId="0">
      <selection activeCell="C6" sqref="C6"/>
    </sheetView>
  </sheetViews>
  <sheetFormatPr defaultRowHeight="14.4" x14ac:dyDescent="0.3"/>
  <cols>
    <col min="1" max="1" width="15.33203125" customWidth="1"/>
    <col min="2" max="2" width="26.33203125" customWidth="1"/>
    <col min="3" max="3" width="29.6640625" customWidth="1"/>
    <col min="5" max="5" width="17.21875" customWidth="1"/>
    <col min="6" max="6" width="27" customWidth="1"/>
    <col min="8" max="8" width="16.33203125" customWidth="1"/>
    <col min="9" max="9" width="26.21875" customWidth="1"/>
    <col min="10" max="10" width="13.33203125" customWidth="1"/>
    <col min="11" max="11" width="17.21875" customWidth="1"/>
    <col min="12" max="12" width="26.5546875" customWidth="1"/>
    <col min="13" max="13" width="11.88671875" customWidth="1"/>
    <col min="14" max="14" width="19.33203125" customWidth="1"/>
    <col min="15" max="15" width="17" customWidth="1"/>
    <col min="16" max="16" width="12.5546875" customWidth="1"/>
    <col min="17" max="17" width="14.88671875" customWidth="1"/>
  </cols>
  <sheetData>
    <row r="1" spans="1:31" s="1" customFormat="1" ht="50.4" customHeight="1" x14ac:dyDescent="0.3">
      <c r="A1" s="7" t="s">
        <v>0</v>
      </c>
      <c r="B1" s="7" t="s">
        <v>8</v>
      </c>
      <c r="C1" s="7" t="s">
        <v>9</v>
      </c>
      <c r="D1" s="7"/>
      <c r="E1" s="7" t="s">
        <v>4</v>
      </c>
      <c r="F1" s="7" t="s">
        <v>9</v>
      </c>
      <c r="H1" s="7" t="s">
        <v>1</v>
      </c>
      <c r="I1" s="7" t="s">
        <v>9</v>
      </c>
      <c r="K1" s="7" t="s">
        <v>13</v>
      </c>
      <c r="L1" s="7" t="s">
        <v>9</v>
      </c>
      <c r="N1" s="7" t="s">
        <v>6</v>
      </c>
      <c r="O1" s="7" t="s">
        <v>9</v>
      </c>
      <c r="Q1" s="1" t="s">
        <v>12</v>
      </c>
    </row>
    <row r="2" spans="1:31" ht="15.6" x14ac:dyDescent="0.3">
      <c r="A2">
        <v>1</v>
      </c>
      <c r="B2" s="3">
        <f>AB3</f>
        <v>60</v>
      </c>
      <c r="C2" s="2">
        <f>B2*$AD$3</f>
        <v>6</v>
      </c>
      <c r="D2" s="3">
        <f t="shared" ref="D2:D65" si="0">B2/C2</f>
        <v>10</v>
      </c>
      <c r="E2" s="3">
        <v>700</v>
      </c>
      <c r="F2" s="8">
        <f>E2*$AD$4</f>
        <v>84</v>
      </c>
      <c r="G2" s="3">
        <f>E2/F2</f>
        <v>8.3333333333333339</v>
      </c>
      <c r="H2" s="3">
        <v>8000</v>
      </c>
      <c r="I2" s="8">
        <f>H2*$AD$5</f>
        <v>880</v>
      </c>
      <c r="J2" s="2">
        <f>H2/I2</f>
        <v>9.0909090909090917</v>
      </c>
      <c r="K2">
        <v>100000</v>
      </c>
      <c r="L2" s="9">
        <f>K2*$AD$6</f>
        <v>11000</v>
      </c>
      <c r="M2" s="3">
        <f>K2/L2</f>
        <v>9.0909090909090917</v>
      </c>
      <c r="N2" s="3">
        <v>4000000</v>
      </c>
      <c r="O2" s="9">
        <f>N2*$AD$6</f>
        <v>440000</v>
      </c>
      <c r="P2" s="3">
        <f>N2/O2</f>
        <v>9.0909090909090917</v>
      </c>
      <c r="Z2" s="4"/>
      <c r="AA2" s="4" t="s">
        <v>2</v>
      </c>
      <c r="AB2" s="4" t="s">
        <v>7</v>
      </c>
      <c r="AC2" s="4" t="s">
        <v>10</v>
      </c>
      <c r="AD2" s="6" t="s">
        <v>11</v>
      </c>
      <c r="AE2" s="6"/>
    </row>
    <row r="3" spans="1:31" ht="15.6" x14ac:dyDescent="0.3">
      <c r="A3">
        <v>2</v>
      </c>
      <c r="B3" s="3">
        <f>B2*$AC$3</f>
        <v>67.2</v>
      </c>
      <c r="C3" s="2">
        <f>C2*(1+$AD$3)</f>
        <v>6.6000000000000005</v>
      </c>
      <c r="D3" s="3">
        <f t="shared" si="0"/>
        <v>10.181818181818182</v>
      </c>
      <c r="E3" s="3">
        <f>E2*$AC$4</f>
        <v>804.99999999999989</v>
      </c>
      <c r="F3" s="2">
        <f>F2*(1+$AD$4)</f>
        <v>94.080000000000013</v>
      </c>
      <c r="G3" s="3">
        <f>E3/F3</f>
        <v>8.5565476190476168</v>
      </c>
      <c r="H3" s="3">
        <f>H2*$AC$5</f>
        <v>9120</v>
      </c>
      <c r="I3" s="2">
        <f>I2*(1+$AD$5)</f>
        <v>976.80000000000007</v>
      </c>
      <c r="J3" s="2">
        <f t="shared" ref="J3:J66" si="1">H3/I3</f>
        <v>9.3366093366093352</v>
      </c>
      <c r="K3" s="3">
        <f>K2*$AC$6</f>
        <v>114999.99999999999</v>
      </c>
      <c r="L3" s="3">
        <f>L2*(1+$AD$6)</f>
        <v>12210.000000000002</v>
      </c>
      <c r="M3" s="3">
        <f t="shared" ref="M3:M66" si="2">K3/L3</f>
        <v>9.4185094185094158</v>
      </c>
      <c r="N3" s="3">
        <f>N2*$AC$7</f>
        <v>4480000</v>
      </c>
      <c r="O3" s="3">
        <f>O2*(1+$AD$7)</f>
        <v>488400.00000000006</v>
      </c>
      <c r="P3" s="3">
        <f t="shared" ref="P3:P66" si="3">N3/O3</f>
        <v>9.1728091728091723</v>
      </c>
      <c r="Z3" s="4">
        <v>1</v>
      </c>
      <c r="AA3" s="5" t="s">
        <v>3</v>
      </c>
      <c r="AB3" s="6">
        <v>60</v>
      </c>
      <c r="AC3" s="4">
        <v>1.1200000000000001</v>
      </c>
      <c r="AD3" s="6">
        <v>0.1</v>
      </c>
      <c r="AE3" s="6"/>
    </row>
    <row r="4" spans="1:31" ht="15.6" x14ac:dyDescent="0.3">
      <c r="A4">
        <v>3</v>
      </c>
      <c r="B4" s="3">
        <f>B3*$AC$3</f>
        <v>75.26400000000001</v>
      </c>
      <c r="C4" s="2">
        <f>C3*(1+$AD$3)</f>
        <v>7.2600000000000016</v>
      </c>
      <c r="D4" s="3">
        <f t="shared" si="0"/>
        <v>10.36694214876033</v>
      </c>
      <c r="E4" s="3">
        <f>E3*$AC$4</f>
        <v>925.74999999999977</v>
      </c>
      <c r="F4" s="2">
        <f t="shared" ref="F4:F67" si="4">F3*(1+$AD$4)</f>
        <v>105.36960000000002</v>
      </c>
      <c r="G4" s="3">
        <f t="shared" ref="G4:G6" si="5">E4/F4</f>
        <v>8.7857408588435337</v>
      </c>
      <c r="H4" s="3">
        <f>H3*$AC$5</f>
        <v>10396.799999999999</v>
      </c>
      <c r="I4" s="2">
        <f>I3*(1+$AD$5)</f>
        <v>1084.2480000000003</v>
      </c>
      <c r="J4" s="2">
        <f t="shared" si="1"/>
        <v>9.5889501294906676</v>
      </c>
      <c r="K4" s="3">
        <f>K3*$AC$6</f>
        <v>132249.99999999997</v>
      </c>
      <c r="L4" s="3">
        <f>L3*(1+$AD$6)</f>
        <v>13553.100000000004</v>
      </c>
      <c r="M4" s="3">
        <f t="shared" si="2"/>
        <v>9.757915163320563</v>
      </c>
      <c r="N4" s="3">
        <f t="shared" ref="N4:N67" si="6">N3*$AC$7</f>
        <v>5017600.0000000009</v>
      </c>
      <c r="O4" s="3">
        <f t="shared" ref="O4:O67" si="7">O3*(1+$AD$7)</f>
        <v>542124.00000000012</v>
      </c>
      <c r="P4" s="3">
        <f t="shared" si="3"/>
        <v>9.2554470932849302</v>
      </c>
      <c r="Z4" s="4">
        <v>2</v>
      </c>
      <c r="AA4" s="5" t="s">
        <v>4</v>
      </c>
      <c r="AB4" s="6">
        <v>700</v>
      </c>
      <c r="AC4" s="4">
        <v>1.1499999999999999</v>
      </c>
      <c r="AD4" s="6">
        <v>0.12</v>
      </c>
      <c r="AE4" s="6"/>
    </row>
    <row r="5" spans="1:31" ht="15.6" x14ac:dyDescent="0.3">
      <c r="A5">
        <v>4</v>
      </c>
      <c r="B5" s="3">
        <f>B4*$AC$3</f>
        <v>84.295680000000019</v>
      </c>
      <c r="C5" s="2">
        <f>C4*(1+$AD$3)</f>
        <v>7.9860000000000024</v>
      </c>
      <c r="D5" s="3">
        <f t="shared" si="0"/>
        <v>10.555432006010518</v>
      </c>
      <c r="E5" s="3">
        <f>E4*$AC$4</f>
        <v>1064.6124999999997</v>
      </c>
      <c r="F5" s="2">
        <f t="shared" si="4"/>
        <v>118.01395200000003</v>
      </c>
      <c r="G5" s="3">
        <f t="shared" si="5"/>
        <v>9.0210732032768419</v>
      </c>
      <c r="H5" s="3">
        <f t="shared" ref="H4:H12" si="8">H4*$AC$5</f>
        <v>11852.351999999999</v>
      </c>
      <c r="I5" s="2">
        <f t="shared" ref="I4:I67" si="9">I4*(1+$AD$5)</f>
        <v>1203.5152800000003</v>
      </c>
      <c r="J5" s="2">
        <f t="shared" si="1"/>
        <v>9.8481109438012258</v>
      </c>
      <c r="K5" s="3">
        <f t="shared" ref="K4:K67" si="10">K4*$AC$6</f>
        <v>152087.49999999994</v>
      </c>
      <c r="L5" s="3">
        <f>L4*(1+$AD$6)</f>
        <v>15043.941000000006</v>
      </c>
      <c r="M5" s="3">
        <f t="shared" si="2"/>
        <v>10.109551745782563</v>
      </c>
      <c r="N5" s="3">
        <f t="shared" si="6"/>
        <v>5619712.0000000019</v>
      </c>
      <c r="O5" s="3">
        <f t="shared" si="7"/>
        <v>601757.64000000013</v>
      </c>
      <c r="P5" s="3">
        <f t="shared" si="3"/>
        <v>9.3388294995307426</v>
      </c>
      <c r="Z5" s="4">
        <v>3</v>
      </c>
      <c r="AA5" s="5" t="s">
        <v>1</v>
      </c>
      <c r="AB5" s="6">
        <v>8000</v>
      </c>
      <c r="AC5" s="4">
        <v>1.1399999999999999</v>
      </c>
      <c r="AD5" s="6">
        <v>0.11</v>
      </c>
      <c r="AE5" s="6"/>
    </row>
    <row r="6" spans="1:31" ht="15.6" x14ac:dyDescent="0.3">
      <c r="A6">
        <v>5</v>
      </c>
      <c r="B6" s="3">
        <f>B5*$AC$3</f>
        <v>94.411161600000028</v>
      </c>
      <c r="C6" s="2">
        <f>C5*(1+$AD$3)</f>
        <v>8.7846000000000029</v>
      </c>
      <c r="D6" s="3">
        <f t="shared" si="0"/>
        <v>10.747348951574345</v>
      </c>
      <c r="E6" s="3">
        <f>E5*$AC$4</f>
        <v>1224.3043749999995</v>
      </c>
      <c r="F6" s="2">
        <f t="shared" si="4"/>
        <v>132.17562624000004</v>
      </c>
      <c r="G6" s="3">
        <f t="shared" si="5"/>
        <v>9.2627090926503257</v>
      </c>
      <c r="H6" s="3">
        <f t="shared" si="8"/>
        <v>13511.681279999997</v>
      </c>
      <c r="I6" s="2">
        <f t="shared" si="9"/>
        <v>1335.9019608000006</v>
      </c>
      <c r="J6" s="2">
        <f t="shared" si="1"/>
        <v>10.1142761044445</v>
      </c>
      <c r="K6" s="3">
        <f t="shared" si="10"/>
        <v>174900.62499999991</v>
      </c>
      <c r="L6" s="3">
        <f>L5*(1+$AD$6)</f>
        <v>16698.774510000007</v>
      </c>
      <c r="M6" s="3">
        <f t="shared" si="2"/>
        <v>10.473859916801754</v>
      </c>
      <c r="N6" s="3">
        <f t="shared" si="6"/>
        <v>6294077.4400000023</v>
      </c>
      <c r="O6" s="3">
        <f t="shared" si="7"/>
        <v>667950.98040000023</v>
      </c>
      <c r="P6" s="3">
        <f t="shared" si="3"/>
        <v>9.4229630986256137</v>
      </c>
      <c r="Z6" s="4">
        <v>4</v>
      </c>
      <c r="AA6" s="4" t="s">
        <v>5</v>
      </c>
      <c r="AB6" s="6">
        <v>100000</v>
      </c>
      <c r="AC6" s="4">
        <v>1.1499999999999999</v>
      </c>
      <c r="AD6" s="6">
        <v>0.11</v>
      </c>
      <c r="AE6" s="6"/>
    </row>
    <row r="7" spans="1:31" ht="15.6" x14ac:dyDescent="0.3">
      <c r="A7">
        <v>6</v>
      </c>
      <c r="B7" s="3">
        <f>B6*$AC$3</f>
        <v>105.74050099200004</v>
      </c>
      <c r="C7" s="2">
        <f>C6*(1+$AD$3)</f>
        <v>9.6630600000000033</v>
      </c>
      <c r="D7" s="3">
        <f t="shared" si="0"/>
        <v>10.942755296148425</v>
      </c>
      <c r="E7" s="3">
        <f>E6*$AC$4</f>
        <v>1407.9500312499993</v>
      </c>
      <c r="F7" s="2">
        <f t="shared" si="4"/>
        <v>148.03670138880005</v>
      </c>
      <c r="G7" s="3">
        <f>E7/F7</f>
        <v>9.510817371917744</v>
      </c>
      <c r="H7" s="3">
        <f>H6*$AC$5</f>
        <v>15403.316659199996</v>
      </c>
      <c r="I7" s="2">
        <f t="shared" si="9"/>
        <v>1482.8511764880006</v>
      </c>
      <c r="J7" s="2">
        <f t="shared" si="1"/>
        <v>10.387634918078133</v>
      </c>
      <c r="K7" s="3">
        <f t="shared" si="10"/>
        <v>201135.71874999988</v>
      </c>
      <c r="L7" s="3">
        <f>L6*(1+$AD$6)</f>
        <v>18535.63970610001</v>
      </c>
      <c r="M7" s="3">
        <f t="shared" si="2"/>
        <v>10.851296310200013</v>
      </c>
      <c r="N7" s="3">
        <f t="shared" si="6"/>
        <v>7049366.7328000031</v>
      </c>
      <c r="O7" s="3">
        <f t="shared" si="7"/>
        <v>741425.58824400033</v>
      </c>
      <c r="P7" s="3">
        <f t="shared" si="3"/>
        <v>9.5078546580726897</v>
      </c>
      <c r="Z7" s="4">
        <v>5</v>
      </c>
      <c r="AA7" s="4" t="s">
        <v>6</v>
      </c>
      <c r="AB7" s="6">
        <v>4000000</v>
      </c>
      <c r="AC7" s="4">
        <v>1.1200000000000001</v>
      </c>
      <c r="AD7" s="6">
        <v>0.11</v>
      </c>
      <c r="AE7" s="6"/>
    </row>
    <row r="8" spans="1:31" ht="15.6" x14ac:dyDescent="0.3">
      <c r="A8">
        <v>7</v>
      </c>
      <c r="B8" s="3">
        <f>B7*$AC$3</f>
        <v>118.42936111104005</v>
      </c>
      <c r="C8" s="2">
        <f>C7*(1+$AD$3)</f>
        <v>10.629366000000005</v>
      </c>
      <c r="D8" s="3">
        <f t="shared" si="0"/>
        <v>11.141714483351123</v>
      </c>
      <c r="E8" s="3">
        <f>E7*$AC$4</f>
        <v>1619.1425359374989</v>
      </c>
      <c r="F8" s="2">
        <f t="shared" si="4"/>
        <v>165.80110555545608</v>
      </c>
      <c r="G8" s="3">
        <f>E8/F8</f>
        <v>9.7655714086655383</v>
      </c>
      <c r="H8" s="3">
        <f t="shared" si="8"/>
        <v>17559.780991487994</v>
      </c>
      <c r="I8" s="2">
        <f t="shared" si="9"/>
        <v>1645.9648059016808</v>
      </c>
      <c r="J8" s="2">
        <f t="shared" si="1"/>
        <v>10.668381807755919</v>
      </c>
      <c r="K8" s="3">
        <f t="shared" si="10"/>
        <v>231306.07656249986</v>
      </c>
      <c r="L8" s="3">
        <f>L7*(1+$AD$6)</f>
        <v>20574.560073771012</v>
      </c>
      <c r="M8" s="3">
        <f t="shared" si="2"/>
        <v>11.242334015072084</v>
      </c>
      <c r="N8" s="3">
        <f t="shared" si="6"/>
        <v>7895290.740736004</v>
      </c>
      <c r="O8" s="3">
        <f t="shared" si="7"/>
        <v>822982.40295084042</v>
      </c>
      <c r="P8" s="3">
        <f t="shared" si="3"/>
        <v>9.5935110063436149</v>
      </c>
      <c r="Z8" s="4">
        <v>6</v>
      </c>
      <c r="AA8" s="4"/>
      <c r="AB8" s="4"/>
      <c r="AC8" s="4"/>
      <c r="AD8" s="6"/>
      <c r="AE8" s="6"/>
    </row>
    <row r="9" spans="1:31" ht="15.6" x14ac:dyDescent="0.3">
      <c r="A9">
        <v>8</v>
      </c>
      <c r="B9" s="3">
        <f>B8*$AC$3</f>
        <v>132.64088444436487</v>
      </c>
      <c r="C9" s="2">
        <f>C8*(1+$AD$3)</f>
        <v>11.692302600000007</v>
      </c>
      <c r="D9" s="3">
        <f t="shared" si="0"/>
        <v>11.344291110321144</v>
      </c>
      <c r="E9" s="3">
        <f>E8*$AC$4</f>
        <v>1862.0139163281235</v>
      </c>
      <c r="F9" s="2">
        <f t="shared" si="4"/>
        <v>185.69723822211083</v>
      </c>
      <c r="G9" s="3">
        <f>E9/F9</f>
        <v>10.027149214254791</v>
      </c>
      <c r="H9" s="3">
        <f t="shared" si="8"/>
        <v>20018.150330296314</v>
      </c>
      <c r="I9" s="2">
        <f t="shared" si="9"/>
        <v>1827.0209345508658</v>
      </c>
      <c r="J9" s="2">
        <f t="shared" si="1"/>
        <v>10.956716451208781</v>
      </c>
      <c r="K9" s="3">
        <f t="shared" si="10"/>
        <v>266001.98804687482</v>
      </c>
      <c r="L9" s="3">
        <f>L8*(1+$AD$6)</f>
        <v>22837.761681885826</v>
      </c>
      <c r="M9" s="3">
        <f t="shared" si="2"/>
        <v>11.647463168768374</v>
      </c>
      <c r="N9" s="3">
        <f t="shared" si="6"/>
        <v>8842725.6296243258</v>
      </c>
      <c r="O9" s="3">
        <f t="shared" si="7"/>
        <v>913510.46727543289</v>
      </c>
      <c r="P9" s="3">
        <f t="shared" si="3"/>
        <v>9.679939033427793</v>
      </c>
      <c r="Z9" s="4">
        <v>7</v>
      </c>
      <c r="AA9" s="4"/>
      <c r="AB9" s="4"/>
      <c r="AC9" s="4"/>
      <c r="AD9" s="6"/>
      <c r="AE9" s="6"/>
    </row>
    <row r="10" spans="1:31" ht="15.6" x14ac:dyDescent="0.3">
      <c r="A10">
        <v>9</v>
      </c>
      <c r="B10" s="3">
        <f>B9*$AC$3</f>
        <v>148.55779057768868</v>
      </c>
      <c r="C10" s="2">
        <f>C9*(1+$AD$3)</f>
        <v>12.861532860000008</v>
      </c>
      <c r="D10" s="3">
        <f t="shared" si="0"/>
        <v>11.550550948690621</v>
      </c>
      <c r="E10" s="3">
        <f>E9*$AC$4</f>
        <v>2141.3160037773418</v>
      </c>
      <c r="F10" s="2">
        <f t="shared" si="4"/>
        <v>207.98090680876413</v>
      </c>
      <c r="G10" s="3">
        <f t="shared" ref="G10:G73" si="11">E10/F10</f>
        <v>10.295733568208044</v>
      </c>
      <c r="H10" s="3">
        <f t="shared" si="8"/>
        <v>22820.691376537794</v>
      </c>
      <c r="I10" s="2">
        <f t="shared" si="9"/>
        <v>2027.9932373514612</v>
      </c>
      <c r="J10" s="2">
        <f t="shared" si="1"/>
        <v>11.25284392286307</v>
      </c>
      <c r="K10" s="3">
        <f t="shared" si="10"/>
        <v>305902.28625390603</v>
      </c>
      <c r="L10" s="3">
        <f t="shared" ref="L10:L73" si="12">L9*(1+$AD$6)</f>
        <v>25349.915466893268</v>
      </c>
      <c r="M10" s="3">
        <f t="shared" si="2"/>
        <v>12.067191571246513</v>
      </c>
      <c r="N10" s="3">
        <f t="shared" si="6"/>
        <v>9903852.7051792461</v>
      </c>
      <c r="O10" s="3">
        <f t="shared" si="7"/>
        <v>1013996.6186757307</v>
      </c>
      <c r="P10" s="3">
        <f t="shared" si="3"/>
        <v>9.7671456913866024</v>
      </c>
      <c r="Z10" s="4">
        <v>8</v>
      </c>
      <c r="AA10" s="4"/>
      <c r="AB10" s="4"/>
      <c r="AC10" s="4"/>
      <c r="AD10" s="6"/>
      <c r="AE10" s="6"/>
    </row>
    <row r="11" spans="1:31" ht="15.6" x14ac:dyDescent="0.3">
      <c r="A11">
        <v>10</v>
      </c>
      <c r="B11" s="3">
        <f>B10*$AC$3</f>
        <v>166.38472544701133</v>
      </c>
      <c r="C11" s="2">
        <f>C10*(1+$AD$3)</f>
        <v>14.147686146000009</v>
      </c>
      <c r="D11" s="3">
        <f t="shared" si="0"/>
        <v>11.760560965939542</v>
      </c>
      <c r="E11" s="3">
        <f>E10*$AC$4</f>
        <v>2462.513404343943</v>
      </c>
      <c r="F11" s="2">
        <f t="shared" si="4"/>
        <v>232.93861562581586</v>
      </c>
      <c r="G11" s="3">
        <f t="shared" si="11"/>
        <v>10.571512145927901</v>
      </c>
      <c r="H11" s="3">
        <f t="shared" si="8"/>
        <v>26015.588169253082</v>
      </c>
      <c r="I11" s="2">
        <f t="shared" si="9"/>
        <v>2251.0724934601221</v>
      </c>
      <c r="J11" s="2">
        <f t="shared" si="1"/>
        <v>11.556974839697205</v>
      </c>
      <c r="K11" s="3">
        <f t="shared" si="10"/>
        <v>351787.62919199193</v>
      </c>
      <c r="L11" s="3">
        <f t="shared" si="12"/>
        <v>28138.406168251531</v>
      </c>
      <c r="M11" s="3">
        <f t="shared" si="2"/>
        <v>12.502045321561701</v>
      </c>
      <c r="N11" s="3">
        <f t="shared" si="6"/>
        <v>11092315.029800756</v>
      </c>
      <c r="O11" s="3">
        <f t="shared" si="7"/>
        <v>1125536.246730061</v>
      </c>
      <c r="P11" s="3">
        <f t="shared" si="3"/>
        <v>9.8551379949126083</v>
      </c>
      <c r="Z11" s="4">
        <v>9</v>
      </c>
      <c r="AA11" s="4"/>
      <c r="AB11" s="4"/>
      <c r="AC11" s="4"/>
      <c r="AD11" s="6"/>
      <c r="AE11" s="6"/>
    </row>
    <row r="12" spans="1:31" x14ac:dyDescent="0.3">
      <c r="A12">
        <v>11</v>
      </c>
      <c r="B12" s="3">
        <f>B11*$AC$3</f>
        <v>186.35089250065272</v>
      </c>
      <c r="C12" s="2">
        <f>C11*(1+$AD$3)</f>
        <v>15.56245476060001</v>
      </c>
      <c r="D12" s="3">
        <f t="shared" si="0"/>
        <v>11.974389347138443</v>
      </c>
      <c r="E12" s="3">
        <f>E11*$AC$4</f>
        <v>2831.8904149955342</v>
      </c>
      <c r="F12" s="2">
        <f t="shared" si="4"/>
        <v>260.89124950091377</v>
      </c>
      <c r="G12" s="3">
        <f t="shared" si="11"/>
        <v>10.854677649836683</v>
      </c>
      <c r="H12" s="3">
        <f>H11*$AC$5</f>
        <v>29657.770512948511</v>
      </c>
      <c r="I12" s="2">
        <f t="shared" si="9"/>
        <v>2498.6904677407356</v>
      </c>
      <c r="J12" s="2">
        <f t="shared" si="1"/>
        <v>11.869325511040371</v>
      </c>
      <c r="K12" s="3">
        <f t="shared" si="10"/>
        <v>404555.77357079071</v>
      </c>
      <c r="L12" s="3">
        <f t="shared" si="12"/>
        <v>31233.630846759203</v>
      </c>
      <c r="M12" s="3">
        <f t="shared" si="2"/>
        <v>12.952569477293652</v>
      </c>
      <c r="N12" s="3">
        <f t="shared" si="6"/>
        <v>12423392.833376847</v>
      </c>
      <c r="O12" s="3">
        <f t="shared" si="7"/>
        <v>1249345.2338703678</v>
      </c>
      <c r="P12" s="3">
        <f t="shared" si="3"/>
        <v>9.9439230218938022</v>
      </c>
    </row>
    <row r="13" spans="1:31" x14ac:dyDescent="0.3">
      <c r="A13">
        <v>12</v>
      </c>
      <c r="B13" s="3">
        <f>B12*$AC$3</f>
        <v>208.71299960073105</v>
      </c>
      <c r="C13" s="2">
        <f>C12*(1+$AD$3)</f>
        <v>17.118700236660011</v>
      </c>
      <c r="D13" s="3">
        <f t="shared" si="0"/>
        <v>12.192105517086416</v>
      </c>
      <c r="E13" s="3">
        <f>E12*$AC$4</f>
        <v>3256.6739772448641</v>
      </c>
      <c r="F13" s="2">
        <f t="shared" si="4"/>
        <v>292.19819944102346</v>
      </c>
      <c r="G13" s="3">
        <f t="shared" si="11"/>
        <v>11.145427944028734</v>
      </c>
      <c r="H13" s="3">
        <f>H12*$AC$5</f>
        <v>33809.858384761297</v>
      </c>
      <c r="I13" s="2">
        <f t="shared" si="9"/>
        <v>2773.5464191922169</v>
      </c>
      <c r="J13" s="2">
        <f t="shared" si="1"/>
        <v>12.190118092419837</v>
      </c>
      <c r="K13" s="3">
        <f t="shared" si="10"/>
        <v>465239.1396064093</v>
      </c>
      <c r="L13" s="3">
        <f t="shared" si="12"/>
        <v>34669.330239902716</v>
      </c>
      <c r="M13" s="3">
        <f t="shared" si="2"/>
        <v>13.419328737736665</v>
      </c>
      <c r="N13" s="3">
        <f t="shared" si="6"/>
        <v>13914199.973382071</v>
      </c>
      <c r="O13" s="3">
        <f t="shared" si="7"/>
        <v>1386773.2095961084</v>
      </c>
      <c r="P13" s="3">
        <f t="shared" si="3"/>
        <v>10.033507913982936</v>
      </c>
    </row>
    <row r="14" spans="1:31" x14ac:dyDescent="0.3">
      <c r="A14">
        <v>13</v>
      </c>
      <c r="B14" s="3">
        <f>B13*$AC$3</f>
        <v>233.75855955281881</v>
      </c>
      <c r="C14" s="2">
        <f>C13*(1+$AD$3)</f>
        <v>18.830570260326013</v>
      </c>
      <c r="D14" s="3">
        <f t="shared" si="0"/>
        <v>12.413780162851625</v>
      </c>
      <c r="E14" s="3">
        <f>E13*$AC$4</f>
        <v>3745.1750738315936</v>
      </c>
      <c r="F14" s="2">
        <f t="shared" si="4"/>
        <v>327.26198337394629</v>
      </c>
      <c r="G14" s="3">
        <f t="shared" si="11"/>
        <v>11.443966192529503</v>
      </c>
      <c r="H14" s="3">
        <f t="shared" ref="H14:H77" si="13">H13*$AC$5</f>
        <v>38543.238558627876</v>
      </c>
      <c r="I14" s="2">
        <f t="shared" si="9"/>
        <v>3078.6365253033609</v>
      </c>
      <c r="J14" s="2">
        <f t="shared" si="1"/>
        <v>12.519580743566317</v>
      </c>
      <c r="K14" s="3">
        <f t="shared" si="10"/>
        <v>535025.01054737065</v>
      </c>
      <c r="L14" s="3">
        <f t="shared" si="12"/>
        <v>38482.956566292021</v>
      </c>
      <c r="M14" s="3">
        <f t="shared" si="2"/>
        <v>13.902908151709154</v>
      </c>
      <c r="N14" s="3">
        <f t="shared" si="6"/>
        <v>15583903.970187921</v>
      </c>
      <c r="O14" s="3">
        <f t="shared" si="7"/>
        <v>1539318.2626516805</v>
      </c>
      <c r="P14" s="3">
        <f t="shared" si="3"/>
        <v>10.123899877171972</v>
      </c>
    </row>
    <row r="15" spans="1:31" x14ac:dyDescent="0.3">
      <c r="A15">
        <v>14</v>
      </c>
      <c r="B15" s="3">
        <f>B14*$AC$3</f>
        <v>261.80958669915708</v>
      </c>
      <c r="C15" s="2">
        <f>C14*(1+$AD$3)</f>
        <v>20.713627286358616</v>
      </c>
      <c r="D15" s="3">
        <f t="shared" si="0"/>
        <v>12.639485256721654</v>
      </c>
      <c r="E15" s="3">
        <f>E14*$AC$4</f>
        <v>4306.9513349063327</v>
      </c>
      <c r="F15" s="2">
        <f t="shared" si="4"/>
        <v>366.53342137881987</v>
      </c>
      <c r="G15" s="3">
        <f t="shared" si="11"/>
        <v>11.750501001257971</v>
      </c>
      <c r="H15" s="3">
        <f t="shared" si="13"/>
        <v>43939.291956835776</v>
      </c>
      <c r="I15" s="2">
        <f t="shared" si="9"/>
        <v>3417.2865430867309</v>
      </c>
      <c r="J15" s="2">
        <f t="shared" si="1"/>
        <v>12.85794779068973</v>
      </c>
      <c r="K15" s="3">
        <f t="shared" si="10"/>
        <v>615278.76212947618</v>
      </c>
      <c r="L15" s="3">
        <f t="shared" si="12"/>
        <v>42716.081788584146</v>
      </c>
      <c r="M15" s="3">
        <f t="shared" si="2"/>
        <v>14.403913850869841</v>
      </c>
      <c r="N15" s="3">
        <f t="shared" si="6"/>
        <v>17453972.446610473</v>
      </c>
      <c r="O15" s="3">
        <f t="shared" si="7"/>
        <v>1708643.2715433654</v>
      </c>
      <c r="P15" s="3">
        <f t="shared" si="3"/>
        <v>10.21510618237172</v>
      </c>
    </row>
    <row r="16" spans="1:31" x14ac:dyDescent="0.3">
      <c r="A16">
        <v>15</v>
      </c>
      <c r="B16" s="3">
        <f>B15*$AC$3</f>
        <v>293.22673710305594</v>
      </c>
      <c r="C16" s="2">
        <f>C15*(1+$AD$3)</f>
        <v>22.784990014994481</v>
      </c>
      <c r="D16" s="3">
        <f t="shared" si="0"/>
        <v>12.869294079571137</v>
      </c>
      <c r="E16" s="3">
        <f>E15*$AC$4</f>
        <v>4952.994035142282</v>
      </c>
      <c r="F16" s="2">
        <f t="shared" si="4"/>
        <v>410.51743194427831</v>
      </c>
      <c r="G16" s="3">
        <f t="shared" si="11"/>
        <v>12.065246563791664</v>
      </c>
      <c r="H16" s="3">
        <f t="shared" si="13"/>
        <v>50090.79283079278</v>
      </c>
      <c r="I16" s="2">
        <f t="shared" si="9"/>
        <v>3793.1880628262716</v>
      </c>
      <c r="J16" s="2">
        <f t="shared" si="1"/>
        <v>13.205459893140802</v>
      </c>
      <c r="K16" s="3">
        <f t="shared" si="10"/>
        <v>707570.5764488976</v>
      </c>
      <c r="L16" s="3">
        <f t="shared" si="12"/>
        <v>47414.85078532841</v>
      </c>
      <c r="M16" s="3">
        <f t="shared" si="2"/>
        <v>14.922973809459743</v>
      </c>
      <c r="N16" s="3">
        <f t="shared" si="6"/>
        <v>19548449.140203733</v>
      </c>
      <c r="O16" s="3">
        <f t="shared" si="7"/>
        <v>1896594.0314131358</v>
      </c>
      <c r="P16" s="3">
        <f t="shared" si="3"/>
        <v>10.307134165996692</v>
      </c>
    </row>
    <row r="17" spans="1:16" x14ac:dyDescent="0.3">
      <c r="A17">
        <v>16</v>
      </c>
      <c r="B17" s="3">
        <f>B16*$AC$3</f>
        <v>328.41394555542269</v>
      </c>
      <c r="C17" s="2">
        <f>C16*(1+$AD$3)</f>
        <v>25.063489016493932</v>
      </c>
      <c r="D17" s="3">
        <f t="shared" si="0"/>
        <v>13.103281244654248</v>
      </c>
      <c r="E17" s="3">
        <f>E16*$AC$4</f>
        <v>5695.943140413624</v>
      </c>
      <c r="F17" s="2">
        <f t="shared" si="4"/>
        <v>459.77952377759175</v>
      </c>
      <c r="G17" s="3">
        <f t="shared" si="11"/>
        <v>12.388422811036081</v>
      </c>
      <c r="H17" s="3">
        <f t="shared" si="13"/>
        <v>57103.503827103763</v>
      </c>
      <c r="I17" s="2">
        <f t="shared" si="9"/>
        <v>4210.4387497371617</v>
      </c>
      <c r="J17" s="2">
        <f t="shared" si="1"/>
        <v>13.562364214577038</v>
      </c>
      <c r="K17" s="3">
        <f t="shared" si="10"/>
        <v>813706.16291623213</v>
      </c>
      <c r="L17" s="3">
        <f t="shared" si="12"/>
        <v>52630.484371714541</v>
      </c>
      <c r="M17" s="3">
        <f t="shared" si="2"/>
        <v>15.460738631422252</v>
      </c>
      <c r="N17" s="3">
        <f t="shared" si="6"/>
        <v>21894263.037028182</v>
      </c>
      <c r="O17" s="3">
        <f t="shared" si="7"/>
        <v>2105219.3748685811</v>
      </c>
      <c r="P17" s="3">
        <f t="shared" si="3"/>
        <v>10.399991230555219</v>
      </c>
    </row>
    <row r="18" spans="1:16" x14ac:dyDescent="0.3">
      <c r="A18">
        <v>17</v>
      </c>
      <c r="B18" s="3">
        <f>B17*$AC$3</f>
        <v>367.82361902207344</v>
      </c>
      <c r="C18" s="2">
        <f>C17*(1+$AD$3)</f>
        <v>27.569837918143328</v>
      </c>
      <c r="D18" s="3">
        <f t="shared" si="0"/>
        <v>13.341522721829779</v>
      </c>
      <c r="E18" s="3">
        <f>E17*$AC$4</f>
        <v>6550.3346114756669</v>
      </c>
      <c r="F18" s="2">
        <f t="shared" si="4"/>
        <v>514.95306663090275</v>
      </c>
      <c r="G18" s="3">
        <f t="shared" si="11"/>
        <v>12.720255564903118</v>
      </c>
      <c r="H18" s="3">
        <f t="shared" si="13"/>
        <v>65097.994362898287</v>
      </c>
      <c r="I18" s="2">
        <f t="shared" si="9"/>
        <v>4673.5870122082497</v>
      </c>
      <c r="J18" s="2">
        <f t="shared" si="1"/>
        <v>13.928914598754794</v>
      </c>
      <c r="K18" s="3">
        <f t="shared" si="10"/>
        <v>935762.0873536669</v>
      </c>
      <c r="L18" s="3">
        <f t="shared" si="12"/>
        <v>58419.837652603142</v>
      </c>
      <c r="M18" s="3">
        <f t="shared" si="2"/>
        <v>16.017882365887917</v>
      </c>
      <c r="N18" s="3">
        <f t="shared" si="6"/>
        <v>24521574.601471566</v>
      </c>
      <c r="O18" s="3">
        <f t="shared" si="7"/>
        <v>2336793.5061041252</v>
      </c>
      <c r="P18" s="3">
        <f t="shared" si="3"/>
        <v>10.493684845244905</v>
      </c>
    </row>
    <row r="19" spans="1:16" x14ac:dyDescent="0.3">
      <c r="A19">
        <v>18</v>
      </c>
      <c r="B19" s="3">
        <f>B18*$AC$3</f>
        <v>411.96245330472232</v>
      </c>
      <c r="C19" s="2">
        <f>C18*(1+$AD$3)</f>
        <v>30.326821709957663</v>
      </c>
      <c r="D19" s="3">
        <f t="shared" si="0"/>
        <v>13.584095862226686</v>
      </c>
      <c r="E19" s="3">
        <f>E18*$AC$4</f>
        <v>7532.8848031970165</v>
      </c>
      <c r="F19" s="2">
        <f t="shared" si="4"/>
        <v>576.74743462661115</v>
      </c>
      <c r="G19" s="3">
        <f t="shared" si="11"/>
        <v>13.060976696105877</v>
      </c>
      <c r="H19" s="3">
        <f t="shared" si="13"/>
        <v>74211.713573704037</v>
      </c>
      <c r="I19" s="2">
        <f t="shared" si="9"/>
        <v>5187.6815835511579</v>
      </c>
      <c r="J19" s="2">
        <f t="shared" si="1"/>
        <v>14.305371750072487</v>
      </c>
      <c r="K19" s="3">
        <f t="shared" si="10"/>
        <v>1076126.4004567168</v>
      </c>
      <c r="L19" s="3">
        <f t="shared" si="12"/>
        <v>64846.019794389496</v>
      </c>
      <c r="M19" s="3">
        <f t="shared" si="2"/>
        <v>16.595103352046035</v>
      </c>
      <c r="N19" s="3">
        <f t="shared" si="6"/>
        <v>27464163.553648155</v>
      </c>
      <c r="O19" s="3">
        <f t="shared" si="7"/>
        <v>2593840.7917755791</v>
      </c>
      <c r="P19" s="3">
        <f t="shared" si="3"/>
        <v>10.588222546553418</v>
      </c>
    </row>
    <row r="20" spans="1:16" x14ac:dyDescent="0.3">
      <c r="A20">
        <v>19</v>
      </c>
      <c r="B20" s="3">
        <f>B19*$AC$3</f>
        <v>461.39794770128901</v>
      </c>
      <c r="C20" s="2">
        <f>C19*(1+$AD$3)</f>
        <v>33.359503880953433</v>
      </c>
      <c r="D20" s="3">
        <f t="shared" si="0"/>
        <v>13.83107942335808</v>
      </c>
      <c r="E20" s="3">
        <f>E19*$AC$4</f>
        <v>8662.8175236765692</v>
      </c>
      <c r="F20" s="2">
        <f t="shared" si="4"/>
        <v>645.9571267818045</v>
      </c>
      <c r="G20" s="3">
        <f t="shared" si="11"/>
        <v>13.410824286180143</v>
      </c>
      <c r="H20" s="3">
        <f t="shared" si="13"/>
        <v>84601.353474022602</v>
      </c>
      <c r="I20" s="2">
        <f t="shared" si="9"/>
        <v>5758.326557741786</v>
      </c>
      <c r="J20" s="2">
        <f t="shared" si="1"/>
        <v>14.692003418993362</v>
      </c>
      <c r="K20" s="3">
        <f t="shared" si="10"/>
        <v>1237545.3605252241</v>
      </c>
      <c r="L20" s="3">
        <f t="shared" si="12"/>
        <v>71979.08197177235</v>
      </c>
      <c r="M20" s="3">
        <f t="shared" si="2"/>
        <v>17.193125094462104</v>
      </c>
      <c r="N20" s="3">
        <f t="shared" si="6"/>
        <v>30759863.180085938</v>
      </c>
      <c r="O20" s="3">
        <f t="shared" si="7"/>
        <v>2879163.2788708932</v>
      </c>
      <c r="P20" s="3">
        <f t="shared" si="3"/>
        <v>10.68361193886471</v>
      </c>
    </row>
    <row r="21" spans="1:16" x14ac:dyDescent="0.3">
      <c r="A21">
        <v>20</v>
      </c>
      <c r="B21" s="3">
        <f>B20*$AC$3</f>
        <v>516.76570142544369</v>
      </c>
      <c r="C21" s="2">
        <f>C20*(1+$AD$3)</f>
        <v>36.695454269048781</v>
      </c>
      <c r="D21" s="3">
        <f t="shared" si="0"/>
        <v>14.082553594691861</v>
      </c>
      <c r="E21" s="3">
        <f>E20*$AC$4</f>
        <v>9962.2401522280543</v>
      </c>
      <c r="F21" s="2">
        <f t="shared" si="4"/>
        <v>723.47198199562115</v>
      </c>
      <c r="G21" s="3">
        <f t="shared" si="11"/>
        <v>13.770042793845679</v>
      </c>
      <c r="H21" s="3">
        <f t="shared" si="13"/>
        <v>96445.542960385763</v>
      </c>
      <c r="I21" s="2">
        <f t="shared" si="9"/>
        <v>6391.7424790933828</v>
      </c>
      <c r="J21" s="2">
        <f t="shared" si="1"/>
        <v>15.089084592479669</v>
      </c>
      <c r="K21" s="3">
        <f t="shared" si="10"/>
        <v>1423177.1646040077</v>
      </c>
      <c r="L21" s="3">
        <f t="shared" si="12"/>
        <v>79896.78098866732</v>
      </c>
      <c r="M21" s="3">
        <f t="shared" si="2"/>
        <v>17.812697169938215</v>
      </c>
      <c r="N21" s="3">
        <f t="shared" si="6"/>
        <v>34451046.761696257</v>
      </c>
      <c r="O21" s="3">
        <f t="shared" si="7"/>
        <v>3195871.2395466915</v>
      </c>
      <c r="P21" s="3">
        <f t="shared" si="3"/>
        <v>10.779860695070699</v>
      </c>
    </row>
    <row r="22" spans="1:16" x14ac:dyDescent="0.3">
      <c r="A22">
        <v>21</v>
      </c>
      <c r="B22" s="3">
        <f>B21*$AC$3</f>
        <v>578.77758559649703</v>
      </c>
      <c r="C22" s="2">
        <f>C21*(1+$AD$3)</f>
        <v>40.364999695953664</v>
      </c>
      <c r="D22" s="3">
        <f t="shared" si="0"/>
        <v>14.33860002368626</v>
      </c>
      <c r="E22" s="3">
        <f>E21*$AC$4</f>
        <v>11456.576175062262</v>
      </c>
      <c r="F22" s="8">
        <f t="shared" si="4"/>
        <v>810.2886198350958</v>
      </c>
      <c r="G22" s="3">
        <f t="shared" si="11"/>
        <v>14.138883225823687</v>
      </c>
      <c r="H22" s="3">
        <f t="shared" si="13"/>
        <v>109947.91897483976</v>
      </c>
      <c r="I22" s="2">
        <f t="shared" si="9"/>
        <v>7094.8341517936551</v>
      </c>
      <c r="J22" s="2">
        <f t="shared" si="1"/>
        <v>15.496897689573712</v>
      </c>
      <c r="K22" s="3">
        <f t="shared" si="10"/>
        <v>1636653.7392946088</v>
      </c>
      <c r="L22" s="3">
        <f t="shared" si="12"/>
        <v>88685.426897420737</v>
      </c>
      <c r="M22" s="3">
        <f t="shared" si="2"/>
        <v>18.454596167053101</v>
      </c>
      <c r="N22" s="3">
        <f t="shared" si="6"/>
        <v>38585172.373099811</v>
      </c>
      <c r="O22" s="3">
        <f t="shared" si="7"/>
        <v>3547417.075896828</v>
      </c>
      <c r="P22" s="3">
        <f t="shared" si="3"/>
        <v>10.876976557188454</v>
      </c>
    </row>
    <row r="23" spans="1:16" x14ac:dyDescent="0.3">
      <c r="A23">
        <v>22</v>
      </c>
      <c r="B23" s="3">
        <f>B22*$AC$3</f>
        <v>648.23089586807669</v>
      </c>
      <c r="C23" s="2">
        <f>C22*(1+$AD$3)</f>
        <v>44.401499665549032</v>
      </c>
      <c r="D23" s="3">
        <f t="shared" si="0"/>
        <v>14.599301842298736</v>
      </c>
      <c r="E23" s="3">
        <f>E22*$AC$4</f>
        <v>13175.062601321601</v>
      </c>
      <c r="F23" s="2">
        <f t="shared" si="4"/>
        <v>907.52325421530736</v>
      </c>
      <c r="G23" s="3">
        <f t="shared" si="11"/>
        <v>14.517603312229676</v>
      </c>
      <c r="H23" s="3">
        <f t="shared" si="13"/>
        <v>125340.62763131731</v>
      </c>
      <c r="I23" s="2">
        <f t="shared" si="9"/>
        <v>7875.2659084909583</v>
      </c>
      <c r="J23" s="2">
        <f t="shared" si="1"/>
        <v>15.91573276226489</v>
      </c>
      <c r="K23" s="3">
        <f t="shared" si="10"/>
        <v>1882151.8001888001</v>
      </c>
      <c r="L23" s="3">
        <f t="shared" si="12"/>
        <v>98440.823856137024</v>
      </c>
      <c r="M23" s="3">
        <f t="shared" si="2"/>
        <v>19.119626659559518</v>
      </c>
      <c r="N23" s="3">
        <f t="shared" si="6"/>
        <v>43215393.057871796</v>
      </c>
      <c r="O23" s="3">
        <f t="shared" si="7"/>
        <v>3937632.9542454793</v>
      </c>
      <c r="P23" s="3">
        <f t="shared" si="3"/>
        <v>10.974967336982946</v>
      </c>
    </row>
    <row r="24" spans="1:16" x14ac:dyDescent="0.3">
      <c r="A24">
        <v>23</v>
      </c>
      <c r="B24" s="3">
        <f>B23*$AC$3</f>
        <v>726.01860337224593</v>
      </c>
      <c r="C24" s="2">
        <f>C23*(1+$AD$3)</f>
        <v>48.841649632103938</v>
      </c>
      <c r="D24" s="3">
        <f t="shared" si="0"/>
        <v>14.864743693976894</v>
      </c>
      <c r="E24" s="3">
        <f>E23*$AC$4</f>
        <v>15151.321991519839</v>
      </c>
      <c r="F24" s="2">
        <f t="shared" si="4"/>
        <v>1016.4260447211443</v>
      </c>
      <c r="G24" s="3">
        <f t="shared" si="11"/>
        <v>14.906467686664397</v>
      </c>
      <c r="H24" s="3">
        <f t="shared" si="13"/>
        <v>142888.31549970174</v>
      </c>
      <c r="I24" s="2">
        <f t="shared" si="9"/>
        <v>8741.545158424964</v>
      </c>
      <c r="J24" s="2">
        <f t="shared" si="1"/>
        <v>16.345887701785561</v>
      </c>
      <c r="K24" s="3">
        <f t="shared" si="10"/>
        <v>2164474.57021712</v>
      </c>
      <c r="L24" s="3">
        <f t="shared" si="12"/>
        <v>109269.31448031211</v>
      </c>
      <c r="M24" s="3">
        <f t="shared" si="2"/>
        <v>19.808622214858957</v>
      </c>
      <c r="N24" s="3">
        <f t="shared" si="6"/>
        <v>48401240.224816419</v>
      </c>
      <c r="O24" s="3">
        <f t="shared" si="7"/>
        <v>4370772.5792124821</v>
      </c>
      <c r="P24" s="3">
        <f t="shared" si="3"/>
        <v>11.073840916595406</v>
      </c>
    </row>
    <row r="25" spans="1:16" x14ac:dyDescent="0.3">
      <c r="A25">
        <v>24</v>
      </c>
      <c r="B25" s="3">
        <f>B24*$AC$3</f>
        <v>813.14083577691554</v>
      </c>
      <c r="C25" s="2">
        <f>C24*(1+$AD$3)</f>
        <v>53.725814595314333</v>
      </c>
      <c r="D25" s="3">
        <f t="shared" si="0"/>
        <v>15.135011761140113</v>
      </c>
      <c r="E25" s="3">
        <f>E24*$AC$4</f>
        <v>17424.020290247812</v>
      </c>
      <c r="F25" s="2">
        <f t="shared" si="4"/>
        <v>1138.3971700876818</v>
      </c>
      <c r="G25" s="3">
        <f t="shared" si="11"/>
        <v>15.305748071128617</v>
      </c>
      <c r="H25" s="3">
        <f t="shared" si="13"/>
        <v>162892.67966965996</v>
      </c>
      <c r="I25" s="2">
        <f t="shared" si="9"/>
        <v>9703.1151258517111</v>
      </c>
      <c r="J25" s="2">
        <f t="shared" si="1"/>
        <v>16.787668450482464</v>
      </c>
      <c r="K25" s="3">
        <f t="shared" si="10"/>
        <v>2489145.755749688</v>
      </c>
      <c r="L25" s="3">
        <f t="shared" si="12"/>
        <v>121288.93907314645</v>
      </c>
      <c r="M25" s="3">
        <f t="shared" si="2"/>
        <v>20.522446438817838</v>
      </c>
      <c r="N25" s="3">
        <f t="shared" si="6"/>
        <v>54209389.051794395</v>
      </c>
      <c r="O25" s="3">
        <f t="shared" si="7"/>
        <v>4851557.5629258556</v>
      </c>
      <c r="P25" s="3">
        <f t="shared" si="3"/>
        <v>11.173605249177346</v>
      </c>
    </row>
    <row r="26" spans="1:16" x14ac:dyDescent="0.3">
      <c r="A26">
        <v>25</v>
      </c>
      <c r="B26" s="3">
        <f>B25*$AC$3</f>
        <v>910.71773607014552</v>
      </c>
      <c r="C26" s="2">
        <f>C25*(1+$AD$3)</f>
        <v>59.098396054845772</v>
      </c>
      <c r="D26" s="3">
        <f t="shared" si="0"/>
        <v>15.410193793160841</v>
      </c>
      <c r="E26" s="3">
        <f>E25*$AC$4</f>
        <v>20037.623333784981</v>
      </c>
      <c r="F26" s="2">
        <f t="shared" si="4"/>
        <v>1275.0048304982038</v>
      </c>
      <c r="G26" s="3">
        <f t="shared" si="11"/>
        <v>15.715723465890987</v>
      </c>
      <c r="H26" s="3">
        <f t="shared" si="13"/>
        <v>185697.65482341233</v>
      </c>
      <c r="I26" s="2">
        <f t="shared" si="9"/>
        <v>10770.4577896954</v>
      </c>
      <c r="J26" s="2">
        <f t="shared" si="1"/>
        <v>17.241389219414419</v>
      </c>
      <c r="K26" s="3">
        <f t="shared" si="10"/>
        <v>2862517.619112141</v>
      </c>
      <c r="L26" s="3">
        <f t="shared" si="12"/>
        <v>134630.72237119256</v>
      </c>
      <c r="M26" s="3">
        <f t="shared" si="2"/>
        <v>21.261994058234695</v>
      </c>
      <c r="N26" s="3">
        <f t="shared" si="6"/>
        <v>60714515.738009728</v>
      </c>
      <c r="O26" s="3">
        <f t="shared" si="7"/>
        <v>5385228.8948477004</v>
      </c>
      <c r="P26" s="3">
        <f t="shared" si="3"/>
        <v>11.274268359530295</v>
      </c>
    </row>
    <row r="27" spans="1:16" x14ac:dyDescent="0.3">
      <c r="A27">
        <v>26</v>
      </c>
      <c r="B27" s="3">
        <f>B26*$AC$3</f>
        <v>1020.0038643985631</v>
      </c>
      <c r="C27" s="2">
        <f>C26*(1+$AD$3)</f>
        <v>65.008235660330357</v>
      </c>
      <c r="D27" s="3">
        <f t="shared" si="0"/>
        <v>15.690379134854675</v>
      </c>
      <c r="E27" s="3">
        <f>E26*$AC$4</f>
        <v>23043.266833852726</v>
      </c>
      <c r="F27" s="2">
        <f t="shared" si="4"/>
        <v>1428.0054101579883</v>
      </c>
      <c r="G27" s="3">
        <f t="shared" si="11"/>
        <v>16.136680344441636</v>
      </c>
      <c r="H27" s="3">
        <f t="shared" si="13"/>
        <v>211695.32649869003</v>
      </c>
      <c r="I27" s="8">
        <f t="shared" si="9"/>
        <v>11955.208146561894</v>
      </c>
      <c r="J27" s="2">
        <f t="shared" si="1"/>
        <v>17.707372711831024</v>
      </c>
      <c r="K27" s="3">
        <f t="shared" si="10"/>
        <v>3291895.261978962</v>
      </c>
      <c r="L27" s="3">
        <f t="shared" si="12"/>
        <v>149440.10183202376</v>
      </c>
      <c r="M27" s="3">
        <f t="shared" si="2"/>
        <v>22.028192042315219</v>
      </c>
      <c r="N27" s="3">
        <f t="shared" si="6"/>
        <v>68000257.626570895</v>
      </c>
      <c r="O27" s="3">
        <f t="shared" si="7"/>
        <v>5977604.0732809482</v>
      </c>
      <c r="P27" s="3">
        <f t="shared" si="3"/>
        <v>11.375838344751287</v>
      </c>
    </row>
    <row r="28" spans="1:16" x14ac:dyDescent="0.3">
      <c r="A28">
        <v>27</v>
      </c>
      <c r="B28" s="3">
        <f>B27*$AC$3</f>
        <v>1142.4043281263907</v>
      </c>
      <c r="C28" s="2">
        <f>C27*(1+$AD$3)</f>
        <v>71.509059226363405</v>
      </c>
      <c r="D28" s="3">
        <f t="shared" si="0"/>
        <v>15.975658755488395</v>
      </c>
      <c r="E28" s="3">
        <f>E27*$AC$4</f>
        <v>26499.756858930632</v>
      </c>
      <c r="F28" s="2">
        <f t="shared" si="4"/>
        <v>1599.3660593769471</v>
      </c>
      <c r="G28" s="3">
        <f t="shared" si="11"/>
        <v>16.568912853667747</v>
      </c>
      <c r="H28" s="3">
        <f t="shared" si="13"/>
        <v>241332.67220850661</v>
      </c>
      <c r="I28" s="2">
        <f t="shared" si="9"/>
        <v>13270.281042683704</v>
      </c>
      <c r="J28" s="2">
        <f t="shared" si="1"/>
        <v>18.185950352691318</v>
      </c>
      <c r="K28" s="3">
        <f t="shared" si="10"/>
        <v>3785679.551275806</v>
      </c>
      <c r="L28" s="3">
        <f t="shared" si="12"/>
        <v>165878.51303354639</v>
      </c>
      <c r="M28" s="3">
        <f t="shared" si="2"/>
        <v>22.822000764560809</v>
      </c>
      <c r="N28" s="3">
        <f t="shared" si="6"/>
        <v>76160288.541759416</v>
      </c>
      <c r="O28" s="3">
        <f t="shared" si="7"/>
        <v>6635140.5213418528</v>
      </c>
      <c r="P28" s="3">
        <f t="shared" si="3"/>
        <v>11.478323374884184</v>
      </c>
    </row>
    <row r="29" spans="1:16" x14ac:dyDescent="0.3">
      <c r="A29">
        <v>28</v>
      </c>
      <c r="B29" s="3">
        <f>B28*$AC$3</f>
        <v>1279.4928475015577</v>
      </c>
      <c r="C29" s="2">
        <f>C28*(1+$AD$3)</f>
        <v>78.659965148999746</v>
      </c>
      <c r="D29" s="3">
        <f t="shared" si="0"/>
        <v>16.266125278315457</v>
      </c>
      <c r="E29" s="3">
        <f>E28*$AC$4</f>
        <v>30474.720387770223</v>
      </c>
      <c r="F29" s="2">
        <f t="shared" si="4"/>
        <v>1791.2899865021809</v>
      </c>
      <c r="G29" s="3">
        <f t="shared" si="11"/>
        <v>17.012723019390986</v>
      </c>
      <c r="H29" s="3">
        <f t="shared" si="13"/>
        <v>275119.24631769751</v>
      </c>
      <c r="I29" s="2">
        <f t="shared" si="9"/>
        <v>14730.011957378912</v>
      </c>
      <c r="J29" s="2">
        <f t="shared" si="1"/>
        <v>18.677462524385675</v>
      </c>
      <c r="K29" s="3">
        <f t="shared" si="10"/>
        <v>4353531.4839671766</v>
      </c>
      <c r="L29" s="3">
        <f t="shared" si="12"/>
        <v>184125.14946723651</v>
      </c>
      <c r="M29" s="3">
        <f t="shared" si="2"/>
        <v>23.644415206526961</v>
      </c>
      <c r="N29" s="3">
        <f t="shared" si="6"/>
        <v>85299523.166770548</v>
      </c>
      <c r="O29" s="3">
        <f t="shared" si="7"/>
        <v>7365005.9786894573</v>
      </c>
      <c r="P29" s="3">
        <f t="shared" si="3"/>
        <v>11.581731693576833</v>
      </c>
    </row>
    <row r="30" spans="1:16" x14ac:dyDescent="0.3">
      <c r="A30">
        <v>29</v>
      </c>
      <c r="B30" s="3">
        <f>B29*$AC$3</f>
        <v>1433.0319892017446</v>
      </c>
      <c r="C30" s="8">
        <f>C29*(1+$AD$3)</f>
        <v>86.525961663899722</v>
      </c>
      <c r="D30" s="3">
        <f t="shared" si="0"/>
        <v>16.561873010648466</v>
      </c>
      <c r="E30" s="3">
        <f>E29*$AC$4</f>
        <v>35045.928445935751</v>
      </c>
      <c r="F30" s="2">
        <f t="shared" si="4"/>
        <v>2006.2447848824429</v>
      </c>
      <c r="G30" s="3">
        <f t="shared" si="11"/>
        <v>17.468420957410384</v>
      </c>
      <c r="H30" s="3">
        <f t="shared" si="13"/>
        <v>313635.94080217514</v>
      </c>
      <c r="I30" s="2">
        <f t="shared" si="9"/>
        <v>16350.313272690595</v>
      </c>
      <c r="J30" s="2">
        <f t="shared" si="1"/>
        <v>19.182258808828525</v>
      </c>
      <c r="K30" s="3">
        <f t="shared" si="10"/>
        <v>5006561.2065622527</v>
      </c>
      <c r="L30" s="3">
        <f t="shared" si="12"/>
        <v>204378.91590863254</v>
      </c>
      <c r="M30" s="3">
        <f t="shared" si="2"/>
        <v>24.496466204960363</v>
      </c>
      <c r="N30" s="3">
        <f t="shared" si="6"/>
        <v>95535465.946783021</v>
      </c>
      <c r="O30" s="3">
        <f t="shared" si="7"/>
        <v>8175156.636345298</v>
      </c>
      <c r="P30" s="3">
        <f t="shared" si="3"/>
        <v>11.686071618744192</v>
      </c>
    </row>
    <row r="31" spans="1:16" x14ac:dyDescent="0.3">
      <c r="A31">
        <v>30</v>
      </c>
      <c r="B31" s="3">
        <f>B30*$AC$3</f>
        <v>1604.9958279059542</v>
      </c>
      <c r="C31" s="2">
        <f>C30*(1+$AD$3)</f>
        <v>95.178557830289705</v>
      </c>
      <c r="D31" s="3">
        <f t="shared" si="0"/>
        <v>16.862997974478439</v>
      </c>
      <c r="E31" s="3">
        <f>E30*$AC$4</f>
        <v>40302.817712826109</v>
      </c>
      <c r="F31" s="2">
        <f t="shared" si="4"/>
        <v>2246.9941590683361</v>
      </c>
      <c r="G31" s="3">
        <f t="shared" si="11"/>
        <v>17.93632509019816</v>
      </c>
      <c r="H31" s="3">
        <f t="shared" si="13"/>
        <v>357544.97251447965</v>
      </c>
      <c r="I31" s="2">
        <f t="shared" si="9"/>
        <v>18148.847732686561</v>
      </c>
      <c r="J31" s="2">
        <f t="shared" si="1"/>
        <v>19.700698236094162</v>
      </c>
      <c r="K31" s="3">
        <f t="shared" si="10"/>
        <v>5757545.3875465905</v>
      </c>
      <c r="L31" s="3">
        <f t="shared" si="12"/>
        <v>226860.59665858213</v>
      </c>
      <c r="M31" s="3">
        <f t="shared" si="2"/>
        <v>25.379221743877849</v>
      </c>
      <c r="N31" s="3">
        <f t="shared" si="6"/>
        <v>106999721.860397</v>
      </c>
      <c r="O31" s="3">
        <f t="shared" si="7"/>
        <v>9074423.8663432822</v>
      </c>
      <c r="P31" s="3">
        <f t="shared" si="3"/>
        <v>11.791351543237383</v>
      </c>
    </row>
    <row r="32" spans="1:16" x14ac:dyDescent="0.3">
      <c r="A32">
        <v>31</v>
      </c>
      <c r="B32" s="3">
        <f>B31*$AC$3</f>
        <v>1797.595327254669</v>
      </c>
      <c r="C32" s="2">
        <f>C31*(1+$AD$3)</f>
        <v>104.69641361331868</v>
      </c>
      <c r="D32" s="3">
        <f t="shared" si="0"/>
        <v>17.169597937650774</v>
      </c>
      <c r="E32" s="3">
        <f>E31*$AC$4</f>
        <v>46348.240369750019</v>
      </c>
      <c r="F32" s="2">
        <f t="shared" si="4"/>
        <v>2516.6334581565366</v>
      </c>
      <c r="G32" s="3">
        <f t="shared" si="11"/>
        <v>18.416762369399891</v>
      </c>
      <c r="H32" s="3">
        <f t="shared" si="13"/>
        <v>407601.26866650674</v>
      </c>
      <c r="I32" s="2">
        <f t="shared" si="9"/>
        <v>20145.220983282084</v>
      </c>
      <c r="J32" s="2">
        <f t="shared" si="1"/>
        <v>20.233149539772377</v>
      </c>
      <c r="K32" s="3">
        <f t="shared" si="10"/>
        <v>6621177.1956785787</v>
      </c>
      <c r="L32" s="3">
        <f t="shared" si="12"/>
        <v>251815.26229102619</v>
      </c>
      <c r="M32" s="3">
        <f t="shared" si="2"/>
        <v>26.293788293206777</v>
      </c>
      <c r="N32" s="3">
        <f t="shared" si="6"/>
        <v>119839688.48364465</v>
      </c>
      <c r="O32" s="3">
        <f t="shared" si="7"/>
        <v>10072610.491641045</v>
      </c>
      <c r="P32" s="3">
        <f t="shared" si="3"/>
        <v>11.897579935518801</v>
      </c>
    </row>
    <row r="33" spans="1:16" x14ac:dyDescent="0.3">
      <c r="A33">
        <v>32</v>
      </c>
      <c r="B33" s="3">
        <f>B32*$AC$3</f>
        <v>2013.3067665252295</v>
      </c>
      <c r="C33" s="2">
        <f>C32*(1+$AD$3)</f>
        <v>115.16605497465056</v>
      </c>
      <c r="D33" s="3">
        <f t="shared" si="0"/>
        <v>17.481772445608062</v>
      </c>
      <c r="E33" s="3">
        <f>E32*$AC$4</f>
        <v>53300.476425212517</v>
      </c>
      <c r="F33" s="2">
        <f t="shared" si="4"/>
        <v>2818.6294731353214</v>
      </c>
      <c r="G33" s="3">
        <f t="shared" si="11"/>
        <v>18.910068504294525</v>
      </c>
      <c r="H33" s="3">
        <f t="shared" si="13"/>
        <v>464665.44627981767</v>
      </c>
      <c r="I33" s="2">
        <f t="shared" si="9"/>
        <v>22361.195291443117</v>
      </c>
      <c r="J33" s="2">
        <f t="shared" si="1"/>
        <v>20.779991419225681</v>
      </c>
      <c r="K33" s="3">
        <f t="shared" si="10"/>
        <v>7614353.7750303652</v>
      </c>
      <c r="L33" s="3">
        <f t="shared" si="12"/>
        <v>279514.94114303909</v>
      </c>
      <c r="M33" s="3">
        <f t="shared" si="2"/>
        <v>27.241312195664676</v>
      </c>
      <c r="N33" s="3">
        <f t="shared" si="6"/>
        <v>134220451.10168201</v>
      </c>
      <c r="O33" s="3">
        <f t="shared" si="7"/>
        <v>11180597.64572156</v>
      </c>
      <c r="P33" s="3">
        <f t="shared" si="3"/>
        <v>12.004765340343292</v>
      </c>
    </row>
    <row r="34" spans="1:16" x14ac:dyDescent="0.3">
      <c r="A34">
        <v>33</v>
      </c>
      <c r="B34" s="3">
        <f>B33*$AC$3</f>
        <v>2254.9035785082574</v>
      </c>
      <c r="C34" s="2">
        <f>C33*(1+$AD$3)</f>
        <v>126.68266047211563</v>
      </c>
      <c r="D34" s="3">
        <f t="shared" si="0"/>
        <v>17.79962285371003</v>
      </c>
      <c r="E34" s="3">
        <f>E33*$AC$4</f>
        <v>61295.547888994392</v>
      </c>
      <c r="F34" s="2">
        <f t="shared" si="4"/>
        <v>3156.8650099115603</v>
      </c>
      <c r="G34" s="3">
        <f t="shared" si="11"/>
        <v>19.416588196373841</v>
      </c>
      <c r="H34" s="3">
        <f t="shared" si="13"/>
        <v>529718.60875899205</v>
      </c>
      <c r="I34" s="2">
        <f t="shared" si="9"/>
        <v>24820.926773501862</v>
      </c>
      <c r="J34" s="2">
        <f t="shared" si="1"/>
        <v>21.341612808934478</v>
      </c>
      <c r="K34" s="3">
        <f t="shared" si="10"/>
        <v>8756506.8412849195</v>
      </c>
      <c r="L34" s="3">
        <f t="shared" si="12"/>
        <v>310261.5846687734</v>
      </c>
      <c r="M34" s="3">
        <f t="shared" si="2"/>
        <v>28.222981103616554</v>
      </c>
      <c r="N34" s="3">
        <f t="shared" si="6"/>
        <v>150326905.23388386</v>
      </c>
      <c r="O34" s="3">
        <f t="shared" si="7"/>
        <v>12410463.386750933</v>
      </c>
      <c r="P34" s="3">
        <f t="shared" si="3"/>
        <v>12.112916379445485</v>
      </c>
    </row>
    <row r="35" spans="1:16" x14ac:dyDescent="0.3">
      <c r="A35">
        <v>34</v>
      </c>
      <c r="B35" s="3">
        <f>B34*$AC$3</f>
        <v>2525.4920079292483</v>
      </c>
      <c r="C35" s="2">
        <f>C34*(1+$AD$3)</f>
        <v>139.3509265193272</v>
      </c>
      <c r="D35" s="3">
        <f t="shared" si="0"/>
        <v>18.12325236014112</v>
      </c>
      <c r="E35" s="3">
        <f>E34*$AC$4</f>
        <v>70489.880072343542</v>
      </c>
      <c r="F35" s="2">
        <f t="shared" si="4"/>
        <v>3535.688811100948</v>
      </c>
      <c r="G35" s="3">
        <f t="shared" si="11"/>
        <v>19.93667538020528</v>
      </c>
      <c r="H35" s="3">
        <f t="shared" si="13"/>
        <v>603879.21398525091</v>
      </c>
      <c r="I35" s="2">
        <f t="shared" si="9"/>
        <v>27551.22871858707</v>
      </c>
      <c r="J35" s="2">
        <f t="shared" si="1"/>
        <v>21.918413155121893</v>
      </c>
      <c r="K35" s="3">
        <f t="shared" si="10"/>
        <v>10069982.867477657</v>
      </c>
      <c r="L35" s="3">
        <f t="shared" si="12"/>
        <v>344390.35898233851</v>
      </c>
      <c r="M35" s="3">
        <f t="shared" si="2"/>
        <v>29.24002546771084</v>
      </c>
      <c r="N35" s="3">
        <f t="shared" si="6"/>
        <v>168366133.86194995</v>
      </c>
      <c r="O35" s="3">
        <f t="shared" si="7"/>
        <v>13775614.359293537</v>
      </c>
      <c r="P35" s="3">
        <f t="shared" si="3"/>
        <v>12.222041752233283</v>
      </c>
    </row>
    <row r="36" spans="1:16" x14ac:dyDescent="0.3">
      <c r="A36">
        <v>35</v>
      </c>
      <c r="B36" s="3">
        <f>B35*$AC$3</f>
        <v>2828.5510488807586</v>
      </c>
      <c r="C36" s="2">
        <f>C35*(1+$AD$3)</f>
        <v>153.28601917125994</v>
      </c>
      <c r="D36" s="3">
        <f t="shared" si="0"/>
        <v>18.452766039416414</v>
      </c>
      <c r="E36" s="3">
        <f>E35*$AC$4</f>
        <v>81063.362083195068</v>
      </c>
      <c r="F36" s="2">
        <f t="shared" si="4"/>
        <v>3959.971468433062</v>
      </c>
      <c r="G36" s="3">
        <f t="shared" si="11"/>
        <v>20.47069347074649</v>
      </c>
      <c r="H36" s="3">
        <f t="shared" si="13"/>
        <v>688422.30394318595</v>
      </c>
      <c r="I36" s="2">
        <f t="shared" si="9"/>
        <v>30581.863877631651</v>
      </c>
      <c r="J36" s="2">
        <f t="shared" si="1"/>
        <v>22.51080269985491</v>
      </c>
      <c r="K36" s="3">
        <f t="shared" si="10"/>
        <v>11580480.297599304</v>
      </c>
      <c r="L36" s="3">
        <f t="shared" si="12"/>
        <v>382273.29847039579</v>
      </c>
      <c r="M36" s="3">
        <f t="shared" si="2"/>
        <v>30.293720079159876</v>
      </c>
      <c r="N36" s="3">
        <f t="shared" si="6"/>
        <v>188570069.92538396</v>
      </c>
      <c r="O36" s="3">
        <f t="shared" si="7"/>
        <v>15290931.938815828</v>
      </c>
      <c r="P36" s="3">
        <f t="shared" si="3"/>
        <v>12.332150236487635</v>
      </c>
    </row>
    <row r="37" spans="1:16" x14ac:dyDescent="0.3">
      <c r="A37">
        <v>36</v>
      </c>
      <c r="B37" s="3">
        <f>B36*$AC$3</f>
        <v>3167.9771747464497</v>
      </c>
      <c r="C37" s="2">
        <f>C36*(1+$AD$3)</f>
        <v>168.61462108838595</v>
      </c>
      <c r="D37" s="3">
        <f t="shared" si="0"/>
        <v>18.788270876496711</v>
      </c>
      <c r="E37" s="3">
        <f>E36*$AC$4</f>
        <v>93222.866395674326</v>
      </c>
      <c r="F37" s="2">
        <f t="shared" si="4"/>
        <v>4435.16804464503</v>
      </c>
      <c r="G37" s="3">
        <f t="shared" si="11"/>
        <v>21.019015617284339</v>
      </c>
      <c r="H37" s="3">
        <f t="shared" si="13"/>
        <v>784801.42649523192</v>
      </c>
      <c r="I37" s="2">
        <f t="shared" si="9"/>
        <v>33945.868904171133</v>
      </c>
      <c r="J37" s="2">
        <f t="shared" si="1"/>
        <v>23.119202772823961</v>
      </c>
      <c r="K37" s="3">
        <f t="shared" si="10"/>
        <v>13317552.342239199</v>
      </c>
      <c r="L37" s="3">
        <f t="shared" si="12"/>
        <v>424323.36130213935</v>
      </c>
      <c r="M37" s="3">
        <f t="shared" si="2"/>
        <v>31.385385667598065</v>
      </c>
      <c r="N37" s="3">
        <f t="shared" si="6"/>
        <v>211198478.31643006</v>
      </c>
      <c r="O37" s="3">
        <f t="shared" si="7"/>
        <v>16972934.45208557</v>
      </c>
      <c r="P37" s="3">
        <f t="shared" si="3"/>
        <v>12.443250689068607</v>
      </c>
    </row>
    <row r="38" spans="1:16" x14ac:dyDescent="0.3">
      <c r="A38">
        <v>37</v>
      </c>
      <c r="B38" s="3">
        <f>B37*$AC$3</f>
        <v>3548.1344357160242</v>
      </c>
      <c r="C38" s="2">
        <f>C37*(1+$AD$3)</f>
        <v>185.47608319722457</v>
      </c>
      <c r="D38" s="3">
        <f t="shared" si="0"/>
        <v>19.129875801523923</v>
      </c>
      <c r="E38" s="3">
        <f>E37*$AC$4</f>
        <v>107206.29635502546</v>
      </c>
      <c r="F38" s="2">
        <f t="shared" si="4"/>
        <v>4967.3882100024339</v>
      </c>
      <c r="G38" s="3">
        <f t="shared" si="11"/>
        <v>21.582024964175879</v>
      </c>
      <c r="H38" s="3">
        <f t="shared" si="13"/>
        <v>894673.62620456435</v>
      </c>
      <c r="I38" s="2">
        <f t="shared" si="9"/>
        <v>37679.91448362996</v>
      </c>
      <c r="J38" s="2">
        <f t="shared" si="1"/>
        <v>23.744046091008389</v>
      </c>
      <c r="K38" s="3">
        <f t="shared" si="10"/>
        <v>15315185.193575079</v>
      </c>
      <c r="L38" s="9">
        <f t="shared" si="12"/>
        <v>470998.93104537472</v>
      </c>
      <c r="M38" s="3">
        <f t="shared" si="2"/>
        <v>32.516390556520513</v>
      </c>
      <c r="N38" s="3">
        <f t="shared" si="6"/>
        <v>236542295.71440169</v>
      </c>
      <c r="O38" s="3">
        <f t="shared" si="7"/>
        <v>18839957.241814982</v>
      </c>
      <c r="P38" s="3">
        <f t="shared" si="3"/>
        <v>12.555352046627785</v>
      </c>
    </row>
    <row r="39" spans="1:16" x14ac:dyDescent="0.3">
      <c r="A39">
        <v>38</v>
      </c>
      <c r="B39" s="3">
        <f>B38*$AC$3</f>
        <v>3973.9105680019475</v>
      </c>
      <c r="C39" s="2">
        <f>C38*(1+$AD$3)</f>
        <v>204.02369151694705</v>
      </c>
      <c r="D39" s="3">
        <f t="shared" si="0"/>
        <v>19.477691725187995</v>
      </c>
      <c r="E39" s="3">
        <f>E38*$AC$4</f>
        <v>123287.24080827927</v>
      </c>
      <c r="F39" s="2">
        <f t="shared" si="4"/>
        <v>5563.4747952027265</v>
      </c>
      <c r="G39" s="3">
        <f t="shared" si="11"/>
        <v>22.160114918573441</v>
      </c>
      <c r="H39" s="3">
        <f t="shared" si="13"/>
        <v>1019927.9338732032</v>
      </c>
      <c r="I39" s="2">
        <f t="shared" si="9"/>
        <v>41824.705076829261</v>
      </c>
      <c r="J39" s="2">
        <f t="shared" si="1"/>
        <v>24.385777066441044</v>
      </c>
      <c r="K39" s="3">
        <f t="shared" si="10"/>
        <v>17612462.972611338</v>
      </c>
      <c r="L39" s="3">
        <f t="shared" si="12"/>
        <v>522808.81346036599</v>
      </c>
      <c r="M39" s="3">
        <f t="shared" si="2"/>
        <v>33.688152378377097</v>
      </c>
      <c r="N39" s="3">
        <f t="shared" si="6"/>
        <v>264927371.20012993</v>
      </c>
      <c r="O39" s="3">
        <f t="shared" si="7"/>
        <v>20912352.538414631</v>
      </c>
      <c r="P39" s="3">
        <f t="shared" si="3"/>
        <v>12.668463326327135</v>
      </c>
    </row>
    <row r="40" spans="1:16" x14ac:dyDescent="0.3">
      <c r="A40">
        <v>39</v>
      </c>
      <c r="B40" s="3">
        <f>B39*$AC$3</f>
        <v>4450.7798361621817</v>
      </c>
      <c r="C40" s="2">
        <f>C39*(1+$AD$3)</f>
        <v>224.42606066864178</v>
      </c>
      <c r="D40" s="3">
        <f t="shared" si="0"/>
        <v>19.831831574736867</v>
      </c>
      <c r="E40" s="3">
        <f>E39*$AC$4</f>
        <v>141780.32692952114</v>
      </c>
      <c r="F40" s="2">
        <f t="shared" si="4"/>
        <v>6231.0917706270538</v>
      </c>
      <c r="G40" s="3">
        <f t="shared" si="11"/>
        <v>22.753689425320943</v>
      </c>
      <c r="H40" s="3">
        <f t="shared" si="13"/>
        <v>1162717.8446154515</v>
      </c>
      <c r="I40" s="2">
        <f t="shared" si="9"/>
        <v>46425.422635280484</v>
      </c>
      <c r="J40" s="2">
        <f t="shared" si="1"/>
        <v>25.044852122290795</v>
      </c>
      <c r="K40" s="3">
        <f t="shared" si="10"/>
        <v>20254332.418503039</v>
      </c>
      <c r="L40" s="3">
        <f t="shared" si="12"/>
        <v>580317.78294100624</v>
      </c>
      <c r="M40" s="3">
        <f t="shared" si="2"/>
        <v>34.902139851471773</v>
      </c>
      <c r="N40" s="3">
        <f t="shared" si="6"/>
        <v>296718655.74414557</v>
      </c>
      <c r="O40" s="3">
        <f t="shared" si="7"/>
        <v>23212711.317640241</v>
      </c>
      <c r="P40" s="3">
        <f t="shared" si="3"/>
        <v>12.782593626564319</v>
      </c>
    </row>
    <row r="41" spans="1:16" x14ac:dyDescent="0.3">
      <c r="A41">
        <v>40</v>
      </c>
      <c r="B41" s="3">
        <f>B40*$AC$3</f>
        <v>4984.873416501644</v>
      </c>
      <c r="C41" s="2">
        <f>C40*(1+$AD$3)</f>
        <v>246.86866673550597</v>
      </c>
      <c r="D41" s="3">
        <f t="shared" si="0"/>
        <v>20.192410330641174</v>
      </c>
      <c r="E41" s="3">
        <f>E40*$AC$4</f>
        <v>163047.37596894929</v>
      </c>
      <c r="F41" s="2">
        <f t="shared" si="4"/>
        <v>6978.8227831023014</v>
      </c>
      <c r="G41" s="3">
        <f t="shared" si="11"/>
        <v>23.363163249213461</v>
      </c>
      <c r="H41" s="3">
        <f t="shared" si="13"/>
        <v>1325498.3428616147</v>
      </c>
      <c r="I41" s="2">
        <f t="shared" si="9"/>
        <v>51532.21912516134</v>
      </c>
      <c r="J41" s="2">
        <f t="shared" si="1"/>
        <v>25.721740017487839</v>
      </c>
      <c r="K41" s="3">
        <f t="shared" si="10"/>
        <v>23292482.281278491</v>
      </c>
      <c r="L41" s="3">
        <f t="shared" si="12"/>
        <v>644152.73906451697</v>
      </c>
      <c r="M41" s="3">
        <f t="shared" si="2"/>
        <v>36.159874620894172</v>
      </c>
      <c r="N41" s="3">
        <f t="shared" si="6"/>
        <v>332324894.43344307</v>
      </c>
      <c r="O41" s="3">
        <f t="shared" si="7"/>
        <v>25766109.562580671</v>
      </c>
      <c r="P41" s="3">
        <f t="shared" si="3"/>
        <v>12.897752127704537</v>
      </c>
    </row>
    <row r="42" spans="1:16" x14ac:dyDescent="0.3">
      <c r="A42">
        <v>41</v>
      </c>
      <c r="B42" s="3">
        <f>B41*$AC$3</f>
        <v>5583.0582264818422</v>
      </c>
      <c r="C42" s="2">
        <f>C41*(1+$AD$3)</f>
        <v>271.55553340905658</v>
      </c>
      <c r="D42" s="3">
        <f t="shared" si="0"/>
        <v>20.559545063925562</v>
      </c>
      <c r="E42" s="3">
        <f>E41*$AC$4</f>
        <v>187504.48236429167</v>
      </c>
      <c r="F42" s="2">
        <f t="shared" si="4"/>
        <v>7816.281517074578</v>
      </c>
      <c r="G42" s="3">
        <f t="shared" si="11"/>
        <v>23.988962264817388</v>
      </c>
      <c r="H42" s="3">
        <f t="shared" si="13"/>
        <v>1511068.1108622407</v>
      </c>
      <c r="I42" s="2">
        <f t="shared" si="9"/>
        <v>57200.763228929092</v>
      </c>
      <c r="J42" s="2">
        <f t="shared" si="1"/>
        <v>26.416922180122643</v>
      </c>
      <c r="K42" s="3">
        <f t="shared" si="10"/>
        <v>26786354.623470262</v>
      </c>
      <c r="L42" s="3">
        <f t="shared" si="12"/>
        <v>715009.54036161385</v>
      </c>
      <c r="M42" s="3">
        <f t="shared" si="2"/>
        <v>37.462933165791249</v>
      </c>
      <c r="N42" s="3">
        <f t="shared" si="6"/>
        <v>372203881.76545626</v>
      </c>
      <c r="O42" s="3">
        <f t="shared" si="7"/>
        <v>28600381.614464547</v>
      </c>
      <c r="P42" s="3">
        <f t="shared" si="3"/>
        <v>13.013948092818993</v>
      </c>
    </row>
    <row r="43" spans="1:16" x14ac:dyDescent="0.3">
      <c r="A43">
        <v>42</v>
      </c>
      <c r="B43" s="3">
        <f>B42*$AC$3</f>
        <v>6253.0252136596637</v>
      </c>
      <c r="C43" s="2">
        <f>C42*(1+$AD$3)</f>
        <v>298.71108674996225</v>
      </c>
      <c r="D43" s="3">
        <f t="shared" si="0"/>
        <v>20.933354974178755</v>
      </c>
      <c r="E43" s="3">
        <f>E42*$AC$4</f>
        <v>215630.1547189354</v>
      </c>
      <c r="F43" s="2">
        <f t="shared" si="4"/>
        <v>8754.2352991235275</v>
      </c>
      <c r="G43" s="3">
        <f t="shared" si="11"/>
        <v>24.631523754053568</v>
      </c>
      <c r="H43" s="3">
        <f t="shared" si="13"/>
        <v>1722617.6463829542</v>
      </c>
      <c r="I43" s="2">
        <f t="shared" si="9"/>
        <v>63492.847184111299</v>
      </c>
      <c r="J43" s="2">
        <f t="shared" si="1"/>
        <v>27.130893049855683</v>
      </c>
      <c r="K43" s="3">
        <f t="shared" si="10"/>
        <v>30804307.8169908</v>
      </c>
      <c r="L43" s="3">
        <f t="shared" si="12"/>
        <v>793660.58980139147</v>
      </c>
      <c r="M43" s="3">
        <f t="shared" si="2"/>
        <v>38.812948775369307</v>
      </c>
      <c r="N43" s="3">
        <f t="shared" si="6"/>
        <v>416868347.57731104</v>
      </c>
      <c r="O43" s="3">
        <f t="shared" si="7"/>
        <v>31746423.592055652</v>
      </c>
      <c r="P43" s="3">
        <f t="shared" si="3"/>
        <v>13.131190868429973</v>
      </c>
    </row>
    <row r="44" spans="1:16" x14ac:dyDescent="0.3">
      <c r="A44">
        <v>43</v>
      </c>
      <c r="B44" s="3">
        <f>B43*$AC$3</f>
        <v>7003.3882392988244</v>
      </c>
      <c r="C44" s="2">
        <f>C43*(1+$AD$3)</f>
        <v>328.58219542495851</v>
      </c>
      <c r="D44" s="3">
        <f t="shared" si="0"/>
        <v>21.313961428254732</v>
      </c>
      <c r="E44" s="3">
        <f>E43*$AC$4</f>
        <v>247974.67792677568</v>
      </c>
      <c r="F44" s="2">
        <f t="shared" si="4"/>
        <v>9804.7435350183514</v>
      </c>
      <c r="G44" s="3">
        <f t="shared" si="11"/>
        <v>25.291296711751425</v>
      </c>
      <c r="H44" s="3">
        <f t="shared" si="13"/>
        <v>1963784.1168765677</v>
      </c>
      <c r="I44" s="2">
        <f t="shared" si="9"/>
        <v>70477.060374363544</v>
      </c>
      <c r="J44" s="2">
        <f t="shared" si="1"/>
        <v>27.86416042958151</v>
      </c>
      <c r="K44" s="3">
        <f t="shared" si="10"/>
        <v>35424953.989539415</v>
      </c>
      <c r="L44" s="3">
        <f t="shared" si="12"/>
        <v>880963.2546795446</v>
      </c>
      <c r="M44" s="3">
        <f t="shared" si="2"/>
        <v>40.211613596103327</v>
      </c>
      <c r="N44" s="3">
        <f t="shared" si="6"/>
        <v>466892549.28658843</v>
      </c>
      <c r="O44" s="3">
        <f t="shared" si="7"/>
        <v>35238530.187181778</v>
      </c>
      <c r="P44" s="3">
        <f t="shared" si="3"/>
        <v>13.249489885262676</v>
      </c>
    </row>
    <row r="45" spans="1:16" x14ac:dyDescent="0.3">
      <c r="A45">
        <v>44</v>
      </c>
      <c r="B45" s="3">
        <f>B44*$AC$3</f>
        <v>7843.7948280146838</v>
      </c>
      <c r="C45" s="2">
        <f>C44*(1+$AD$3)</f>
        <v>361.44041496745439</v>
      </c>
      <c r="D45" s="3">
        <f t="shared" si="0"/>
        <v>21.701487999677546</v>
      </c>
      <c r="E45" s="3">
        <f>E44*$AC$4</f>
        <v>285170.87961579202</v>
      </c>
      <c r="F45" s="2">
        <f t="shared" si="4"/>
        <v>10981.312759220555</v>
      </c>
      <c r="G45" s="3">
        <f t="shared" si="11"/>
        <v>25.96874215938762</v>
      </c>
      <c r="H45" s="3">
        <f t="shared" si="13"/>
        <v>2238713.8932392872</v>
      </c>
      <c r="I45" s="2">
        <f t="shared" si="9"/>
        <v>78229.537015543538</v>
      </c>
      <c r="J45" s="2">
        <f t="shared" si="1"/>
        <v>28.617245846597225</v>
      </c>
      <c r="K45" s="3">
        <f t="shared" si="10"/>
        <v>40738697.087970324</v>
      </c>
      <c r="L45" s="3">
        <f t="shared" si="12"/>
        <v>977869.21269429463</v>
      </c>
      <c r="M45" s="3">
        <f t="shared" si="2"/>
        <v>41.660680752719657</v>
      </c>
      <c r="N45" s="3">
        <f t="shared" si="6"/>
        <v>522919655.20097911</v>
      </c>
      <c r="O45" s="3">
        <f t="shared" si="7"/>
        <v>39114768.507771775</v>
      </c>
      <c r="P45" s="3">
        <f t="shared" si="3"/>
        <v>13.368854659003782</v>
      </c>
    </row>
    <row r="46" spans="1:16" x14ac:dyDescent="0.3">
      <c r="A46">
        <v>45</v>
      </c>
      <c r="B46" s="3">
        <f>B45*$AC$3</f>
        <v>8785.0502073764474</v>
      </c>
      <c r="C46" s="2">
        <f>C45*(1+$AD$3)</f>
        <v>397.58445646419983</v>
      </c>
      <c r="D46" s="3">
        <f t="shared" si="0"/>
        <v>22.096060508762594</v>
      </c>
      <c r="E46" s="3">
        <f>E45*$AC$4</f>
        <v>327946.51155816077</v>
      </c>
      <c r="F46" s="2">
        <f t="shared" si="4"/>
        <v>12299.070290327023</v>
      </c>
      <c r="G46" s="3">
        <f t="shared" si="11"/>
        <v>26.664333467228353</v>
      </c>
      <c r="H46" s="3">
        <f t="shared" si="13"/>
        <v>2552133.8382927873</v>
      </c>
      <c r="I46" s="2">
        <f t="shared" si="9"/>
        <v>86834.786087253335</v>
      </c>
      <c r="J46" s="2">
        <f t="shared" si="1"/>
        <v>29.39068492353228</v>
      </c>
      <c r="K46" s="3">
        <f t="shared" si="10"/>
        <v>46849501.651165865</v>
      </c>
      <c r="L46" s="3">
        <f t="shared" si="12"/>
        <v>1085434.8260906672</v>
      </c>
      <c r="M46" s="3">
        <f t="shared" si="2"/>
        <v>43.16196654561044</v>
      </c>
      <c r="N46" s="3">
        <f t="shared" si="6"/>
        <v>585670013.82509661</v>
      </c>
      <c r="O46" s="3">
        <f t="shared" si="7"/>
        <v>43417393.043626674</v>
      </c>
      <c r="P46" s="3">
        <f t="shared" si="3"/>
        <v>13.489294791066879</v>
      </c>
    </row>
    <row r="47" spans="1:16" x14ac:dyDescent="0.3">
      <c r="A47">
        <v>46</v>
      </c>
      <c r="B47" s="3">
        <f>B46*$AC$3</f>
        <v>9839.2562322616213</v>
      </c>
      <c r="C47" s="2">
        <f>C46*(1+$AD$3)</f>
        <v>437.34290211061983</v>
      </c>
      <c r="D47" s="3">
        <f t="shared" si="0"/>
        <v>22.49780706346737</v>
      </c>
      <c r="E47" s="3">
        <f>E46*$AC$4</f>
        <v>377138.48829188483</v>
      </c>
      <c r="F47" s="2">
        <f t="shared" si="4"/>
        <v>13774.958725166267</v>
      </c>
      <c r="G47" s="3">
        <f t="shared" si="11"/>
        <v>27.378556685100534</v>
      </c>
      <c r="H47" s="3">
        <f t="shared" si="13"/>
        <v>2909432.5756537775</v>
      </c>
      <c r="I47" s="2">
        <f t="shared" si="9"/>
        <v>96386.612556851207</v>
      </c>
      <c r="J47" s="2">
        <f t="shared" si="1"/>
        <v>30.185027759303424</v>
      </c>
      <c r="K47" s="3">
        <f t="shared" si="10"/>
        <v>53876926.89884074</v>
      </c>
      <c r="L47" s="3">
        <f t="shared" si="12"/>
        <v>1204832.6569606406</v>
      </c>
      <c r="M47" s="3">
        <f t="shared" si="2"/>
        <v>44.717352727434239</v>
      </c>
      <c r="N47" s="3">
        <f t="shared" si="6"/>
        <v>655950415.48410821</v>
      </c>
      <c r="O47" s="3">
        <f t="shared" si="7"/>
        <v>48193306.278425612</v>
      </c>
      <c r="P47" s="3">
        <f t="shared" si="3"/>
        <v>13.610819969364778</v>
      </c>
    </row>
    <row r="48" spans="1:16" x14ac:dyDescent="0.3">
      <c r="A48">
        <v>47</v>
      </c>
      <c r="B48" s="3">
        <f>B47*$AC$3</f>
        <v>11019.966980133016</v>
      </c>
      <c r="C48" s="2">
        <f>C47*(1+$AD$3)</f>
        <v>481.07719232168188</v>
      </c>
      <c r="D48" s="3">
        <f t="shared" si="0"/>
        <v>22.906858100984955</v>
      </c>
      <c r="E48" s="3">
        <f>E47*$AC$4</f>
        <v>433709.26153566752</v>
      </c>
      <c r="F48" s="2">
        <f t="shared" si="4"/>
        <v>15427.95377218622</v>
      </c>
      <c r="G48" s="3">
        <f t="shared" si="11"/>
        <v>28.111910882022865</v>
      </c>
      <c r="H48" s="3">
        <f t="shared" si="13"/>
        <v>3316753.1362453061</v>
      </c>
      <c r="I48" s="2">
        <f t="shared" si="9"/>
        <v>106989.13993810485</v>
      </c>
      <c r="J48" s="2">
        <f t="shared" si="1"/>
        <v>31.000839320365671</v>
      </c>
      <c r="K48" s="3">
        <f t="shared" si="10"/>
        <v>61958465.933666848</v>
      </c>
      <c r="L48" s="3">
        <f t="shared" si="12"/>
        <v>1337364.2492263112</v>
      </c>
      <c r="M48" s="3">
        <f t="shared" si="2"/>
        <v>46.32878886175618</v>
      </c>
      <c r="N48" s="3">
        <f t="shared" si="6"/>
        <v>734664465.34220123</v>
      </c>
      <c r="O48" s="3">
        <f t="shared" si="7"/>
        <v>53494569.969052434</v>
      </c>
      <c r="P48" s="3">
        <f t="shared" si="3"/>
        <v>13.733439969088783</v>
      </c>
    </row>
    <row r="49" spans="1:16" x14ac:dyDescent="0.3">
      <c r="A49">
        <v>48</v>
      </c>
      <c r="B49" s="3">
        <f>B48*$AC$3</f>
        <v>12342.363017748979</v>
      </c>
      <c r="C49" s="2">
        <f>C48*(1+$AD$3)</f>
        <v>529.18491155385016</v>
      </c>
      <c r="D49" s="3">
        <f t="shared" si="0"/>
        <v>23.323346430093771</v>
      </c>
      <c r="E49" s="3">
        <f>E48*$AC$4</f>
        <v>498765.65076601761</v>
      </c>
      <c r="F49" s="2">
        <f t="shared" si="4"/>
        <v>17279.308224848566</v>
      </c>
      <c r="G49" s="3">
        <f t="shared" si="11"/>
        <v>28.864908494934191</v>
      </c>
      <c r="H49" s="3">
        <f t="shared" si="13"/>
        <v>3781098.5753196487</v>
      </c>
      <c r="I49" s="2">
        <f t="shared" si="9"/>
        <v>118757.9453312964</v>
      </c>
      <c r="J49" s="2">
        <f t="shared" si="1"/>
        <v>31.838699842537711</v>
      </c>
      <c r="K49" s="3">
        <f t="shared" si="10"/>
        <v>71252235.823716864</v>
      </c>
      <c r="L49" s="3">
        <f t="shared" si="12"/>
        <v>1484474.3166412057</v>
      </c>
      <c r="M49" s="3">
        <f t="shared" si="2"/>
        <v>47.998294766684317</v>
      </c>
      <c r="N49" s="3">
        <f t="shared" si="6"/>
        <v>822824201.18326545</v>
      </c>
      <c r="O49" s="3">
        <f t="shared" si="7"/>
        <v>59378972.665648207</v>
      </c>
      <c r="P49" s="3">
        <f t="shared" si="3"/>
        <v>13.857164653494989</v>
      </c>
    </row>
    <row r="50" spans="1:16" x14ac:dyDescent="0.3">
      <c r="A50">
        <v>49</v>
      </c>
      <c r="B50" s="3">
        <f>B49*$AC$3</f>
        <v>13823.446579878859</v>
      </c>
      <c r="C50" s="2">
        <f>C49*(1+$AD$3)</f>
        <v>582.10340270923518</v>
      </c>
      <c r="D50" s="3">
        <f t="shared" si="0"/>
        <v>23.747407274277297</v>
      </c>
      <c r="E50" s="3">
        <f>E49*$AC$4</f>
        <v>573580.49838092027</v>
      </c>
      <c r="F50" s="2">
        <f t="shared" si="4"/>
        <v>19352.825211830397</v>
      </c>
      <c r="G50" s="3">
        <f t="shared" si="11"/>
        <v>29.638075686762782</v>
      </c>
      <c r="H50" s="3">
        <f t="shared" si="13"/>
        <v>4310452.3758643996</v>
      </c>
      <c r="I50" s="2">
        <f t="shared" si="9"/>
        <v>131821.31931773902</v>
      </c>
      <c r="J50" s="2">
        <f t="shared" si="1"/>
        <v>32.699205243687373</v>
      </c>
      <c r="K50" s="3">
        <f t="shared" si="10"/>
        <v>81940071.197274387</v>
      </c>
      <c r="L50" s="3">
        <f t="shared" si="12"/>
        <v>1647766.4914717386</v>
      </c>
      <c r="M50" s="3">
        <f t="shared" si="2"/>
        <v>49.727963046564824</v>
      </c>
      <c r="N50" s="3">
        <f t="shared" si="6"/>
        <v>921563105.32525742</v>
      </c>
      <c r="O50" s="3">
        <f t="shared" si="7"/>
        <v>65910659.658869512</v>
      </c>
      <c r="P50" s="3">
        <f t="shared" si="3"/>
        <v>13.982003974697648</v>
      </c>
    </row>
    <row r="51" spans="1:16" x14ac:dyDescent="0.3">
      <c r="A51">
        <v>50</v>
      </c>
      <c r="B51" s="3">
        <f>B50*$AC$3</f>
        <v>15482.260169464324</v>
      </c>
      <c r="C51" s="2">
        <f>C50*(1+$AD$3)</f>
        <v>640.31374298015874</v>
      </c>
      <c r="D51" s="3">
        <f t="shared" si="0"/>
        <v>24.179178315627794</v>
      </c>
      <c r="E51" s="3">
        <f>E50*$AC$4</f>
        <v>659617.5731380583</v>
      </c>
      <c r="F51" s="2">
        <f t="shared" si="4"/>
        <v>21675.164237250046</v>
      </c>
      <c r="G51" s="3">
        <f t="shared" si="11"/>
        <v>30.431952714086783</v>
      </c>
      <c r="H51" s="3">
        <f t="shared" si="13"/>
        <v>4913915.7084854152</v>
      </c>
      <c r="I51" s="2">
        <f t="shared" si="9"/>
        <v>146321.66444269032</v>
      </c>
      <c r="J51" s="2">
        <f t="shared" si="1"/>
        <v>33.58296754757081</v>
      </c>
      <c r="K51" s="3">
        <f t="shared" si="10"/>
        <v>94231081.876865536</v>
      </c>
      <c r="L51" s="3">
        <f t="shared" si="12"/>
        <v>1829020.8055336298</v>
      </c>
      <c r="M51" s="3">
        <f t="shared" si="2"/>
        <v>51.519961714909499</v>
      </c>
      <c r="N51" s="3">
        <f t="shared" si="6"/>
        <v>1032150677.9642884</v>
      </c>
      <c r="O51" s="3">
        <f t="shared" si="7"/>
        <v>73160832.221345171</v>
      </c>
      <c r="P51" s="3">
        <f t="shared" si="3"/>
        <v>14.107967974469696</v>
      </c>
    </row>
    <row r="52" spans="1:16" x14ac:dyDescent="0.3">
      <c r="A52">
        <v>51</v>
      </c>
      <c r="B52" s="3">
        <f>B51*$AC$3</f>
        <v>17340.131389800044</v>
      </c>
      <c r="C52" s="2">
        <f>C51*(1+$AD$3)</f>
        <v>704.34511727817471</v>
      </c>
      <c r="D52" s="3">
        <f t="shared" si="0"/>
        <v>24.618799739548301</v>
      </c>
      <c r="E52" s="3">
        <f>E51*$AC$4</f>
        <v>758560.20910876698</v>
      </c>
      <c r="F52" s="2">
        <f t="shared" si="4"/>
        <v>24276.183945720055</v>
      </c>
      <c r="G52" s="3">
        <f t="shared" si="11"/>
        <v>31.247094304642673</v>
      </c>
      <c r="H52" s="3">
        <f t="shared" si="13"/>
        <v>5601863.9076733729</v>
      </c>
      <c r="I52" s="2">
        <f t="shared" si="9"/>
        <v>162417.04753138628</v>
      </c>
      <c r="J52" s="2">
        <f t="shared" si="1"/>
        <v>34.490615319126775</v>
      </c>
      <c r="K52" s="3">
        <f t="shared" si="10"/>
        <v>108365744.15839536</v>
      </c>
      <c r="L52" s="3">
        <f t="shared" si="12"/>
        <v>2030213.0941423294</v>
      </c>
      <c r="M52" s="3">
        <f t="shared" si="2"/>
        <v>53.376536911843161</v>
      </c>
      <c r="N52" s="3">
        <f t="shared" si="6"/>
        <v>1156008759.320003</v>
      </c>
      <c r="O52" s="3">
        <f t="shared" si="7"/>
        <v>81208523.765693143</v>
      </c>
      <c r="P52" s="3">
        <f t="shared" si="3"/>
        <v>14.235066785050504</v>
      </c>
    </row>
    <row r="53" spans="1:16" x14ac:dyDescent="0.3">
      <c r="A53">
        <v>52</v>
      </c>
      <c r="B53" s="3">
        <f>B52*$AC$3</f>
        <v>19420.94715657605</v>
      </c>
      <c r="C53" s="2">
        <f>C52*(1+$AD$3)</f>
        <v>774.77962900599221</v>
      </c>
      <c r="D53" s="3">
        <f t="shared" si="0"/>
        <v>25.06641428026736</v>
      </c>
      <c r="E53" s="3">
        <f>E52*$AC$4</f>
        <v>872344.24047508196</v>
      </c>
      <c r="F53" s="2">
        <f t="shared" si="4"/>
        <v>27189.326019206463</v>
      </c>
      <c r="G53" s="3">
        <f t="shared" si="11"/>
        <v>32.084070044945598</v>
      </c>
      <c r="H53" s="3">
        <f t="shared" si="13"/>
        <v>6386124.8547476446</v>
      </c>
      <c r="I53" s="2">
        <f t="shared" si="9"/>
        <v>180282.92275983878</v>
      </c>
      <c r="J53" s="2">
        <f t="shared" si="1"/>
        <v>35.422794111535602</v>
      </c>
      <c r="K53" s="3">
        <f t="shared" si="10"/>
        <v>124620605.78215466</v>
      </c>
      <c r="L53" s="3">
        <f t="shared" si="12"/>
        <v>2253536.5344979856</v>
      </c>
      <c r="M53" s="3">
        <f t="shared" si="2"/>
        <v>55.300015719477152</v>
      </c>
      <c r="N53" s="3">
        <f t="shared" si="6"/>
        <v>1294729810.4384036</v>
      </c>
      <c r="O53" s="3">
        <f t="shared" si="7"/>
        <v>90141461.379919395</v>
      </c>
      <c r="P53" s="3">
        <f t="shared" si="3"/>
        <v>14.363310629960871</v>
      </c>
    </row>
    <row r="54" spans="1:16" x14ac:dyDescent="0.3">
      <c r="A54">
        <v>53</v>
      </c>
      <c r="B54" s="3">
        <f>B53*$AC$3</f>
        <v>21751.460815365179</v>
      </c>
      <c r="C54" s="2">
        <f>C53*(1+$AD$3)</f>
        <v>852.25759190659153</v>
      </c>
      <c r="D54" s="3">
        <f t="shared" si="0"/>
        <v>25.522167267181313</v>
      </c>
      <c r="E54" s="3">
        <f>E53*$AC$4</f>
        <v>1003195.8765463441</v>
      </c>
      <c r="F54" s="2">
        <f t="shared" si="4"/>
        <v>30452.04514151124</v>
      </c>
      <c r="G54" s="3">
        <f t="shared" si="11"/>
        <v>32.943464778292345</v>
      </c>
      <c r="H54" s="3">
        <f t="shared" si="13"/>
        <v>7280182.334412314</v>
      </c>
      <c r="I54" s="2">
        <f t="shared" si="9"/>
        <v>200114.04426342106</v>
      </c>
      <c r="J54" s="2">
        <f t="shared" si="1"/>
        <v>36.380166925360882</v>
      </c>
      <c r="K54" s="3">
        <f t="shared" si="10"/>
        <v>143313696.64947784</v>
      </c>
      <c r="L54" s="3">
        <f t="shared" si="12"/>
        <v>2501425.5532927644</v>
      </c>
      <c r="M54" s="3">
        <f t="shared" si="2"/>
        <v>57.292809078737569</v>
      </c>
      <c r="N54" s="3">
        <f t="shared" si="6"/>
        <v>1450097387.6910121</v>
      </c>
      <c r="O54" s="3">
        <f t="shared" si="7"/>
        <v>100057022.13171054</v>
      </c>
      <c r="P54" s="3">
        <f t="shared" si="3"/>
        <v>14.492709824825383</v>
      </c>
    </row>
    <row r="55" spans="1:16" x14ac:dyDescent="0.3">
      <c r="A55">
        <v>54</v>
      </c>
      <c r="B55" s="3">
        <f>B54*$AC$3</f>
        <v>24361.636113209002</v>
      </c>
      <c r="C55" s="2">
        <f>C54*(1+$AD$3)</f>
        <v>937.48335109725076</v>
      </c>
      <c r="D55" s="3">
        <f t="shared" si="0"/>
        <v>25.986206672039152</v>
      </c>
      <c r="E55" s="3">
        <f>E54*$AC$4</f>
        <v>1153675.2580282956</v>
      </c>
      <c r="F55" s="2">
        <f t="shared" si="4"/>
        <v>34106.29055849259</v>
      </c>
      <c r="G55" s="3">
        <f t="shared" si="11"/>
        <v>33.825879013425173</v>
      </c>
      <c r="H55" s="3">
        <f t="shared" si="13"/>
        <v>8299407.8612300372</v>
      </c>
      <c r="I55" s="2">
        <f t="shared" si="9"/>
        <v>222126.58913239741</v>
      </c>
      <c r="J55" s="2">
        <f t="shared" si="1"/>
        <v>37.363414680100355</v>
      </c>
      <c r="K55" s="3">
        <f t="shared" si="10"/>
        <v>164810751.14689949</v>
      </c>
      <c r="L55" s="3">
        <f t="shared" si="12"/>
        <v>2776582.3641549689</v>
      </c>
      <c r="M55" s="3">
        <f t="shared" si="2"/>
        <v>59.357414811304672</v>
      </c>
      <c r="N55" s="3">
        <f t="shared" si="6"/>
        <v>1624109074.2139337</v>
      </c>
      <c r="O55" s="3">
        <f t="shared" si="7"/>
        <v>111063294.56619871</v>
      </c>
      <c r="P55" s="3">
        <f t="shared" si="3"/>
        <v>14.623274778202189</v>
      </c>
    </row>
    <row r="56" spans="1:16" x14ac:dyDescent="0.3">
      <c r="A56">
        <v>55</v>
      </c>
      <c r="B56" s="3">
        <f>B55*$AC$3</f>
        <v>27285.032446794085</v>
      </c>
      <c r="C56" s="2">
        <f>C55*(1+$AD$3)</f>
        <v>1031.2316862069758</v>
      </c>
      <c r="D56" s="3">
        <f t="shared" si="0"/>
        <v>26.458683156985323</v>
      </c>
      <c r="E56" s="3">
        <f>E55*$AC$4</f>
        <v>1326726.5467325398</v>
      </c>
      <c r="F56" s="2">
        <f t="shared" si="4"/>
        <v>38199.045425511707</v>
      </c>
      <c r="G56" s="3">
        <f t="shared" si="11"/>
        <v>34.731929344141911</v>
      </c>
      <c r="H56" s="3">
        <f t="shared" si="13"/>
        <v>9461324.9618022423</v>
      </c>
      <c r="I56" s="2">
        <f t="shared" si="9"/>
        <v>246560.51393696116</v>
      </c>
      <c r="J56" s="2">
        <f t="shared" si="1"/>
        <v>38.373236698481442</v>
      </c>
      <c r="K56" s="3">
        <f t="shared" si="10"/>
        <v>189532363.81893441</v>
      </c>
      <c r="L56" s="3">
        <f t="shared" si="12"/>
        <v>3082006.4242120157</v>
      </c>
      <c r="M56" s="3">
        <f t="shared" si="2"/>
        <v>61.496420750450781</v>
      </c>
      <c r="N56" s="3">
        <f t="shared" si="6"/>
        <v>1819002163.119606</v>
      </c>
      <c r="O56" s="3">
        <f t="shared" si="7"/>
        <v>123280256.96848057</v>
      </c>
      <c r="P56" s="3">
        <f t="shared" si="3"/>
        <v>14.755015992420228</v>
      </c>
    </row>
    <row r="57" spans="1:16" x14ac:dyDescent="0.3">
      <c r="A57">
        <v>56</v>
      </c>
      <c r="B57" s="3">
        <f>B56*$AC$3</f>
        <v>30559.236340409378</v>
      </c>
      <c r="C57" s="2">
        <f>C56*(1+$AD$3)</f>
        <v>1134.3548548276735</v>
      </c>
      <c r="D57" s="3">
        <f t="shared" si="0"/>
        <v>26.939750123475964</v>
      </c>
      <c r="E57" s="3">
        <f>E56*$AC$4</f>
        <v>1525735.5287424207</v>
      </c>
      <c r="F57" s="2">
        <f t="shared" si="4"/>
        <v>42782.930876573118</v>
      </c>
      <c r="G57" s="3">
        <f t="shared" si="11"/>
        <v>35.662248880145704</v>
      </c>
      <c r="H57" s="3">
        <f t="shared" si="13"/>
        <v>10785910.456454555</v>
      </c>
      <c r="I57" s="2">
        <f t="shared" si="9"/>
        <v>273682.1704700269</v>
      </c>
      <c r="J57" s="2">
        <f t="shared" si="1"/>
        <v>39.410351203845792</v>
      </c>
      <c r="K57" s="3">
        <f t="shared" si="10"/>
        <v>217962218.39177456</v>
      </c>
      <c r="L57" s="3">
        <f t="shared" si="12"/>
        <v>3421027.1308753379</v>
      </c>
      <c r="M57" s="3">
        <f t="shared" si="2"/>
        <v>63.712507984701247</v>
      </c>
      <c r="N57" s="3">
        <f t="shared" si="6"/>
        <v>2037282422.693959</v>
      </c>
      <c r="O57" s="3">
        <f t="shared" si="7"/>
        <v>136841085.23501346</v>
      </c>
      <c r="P57" s="3">
        <f t="shared" si="3"/>
        <v>14.887944064424014</v>
      </c>
    </row>
    <row r="58" spans="1:16" x14ac:dyDescent="0.3">
      <c r="A58">
        <v>57</v>
      </c>
      <c r="B58" s="3">
        <f>B57*$AC$3</f>
        <v>34226.344701258509</v>
      </c>
      <c r="C58" s="2">
        <f>C57*(1+$AD$3)</f>
        <v>1247.790340310441</v>
      </c>
      <c r="D58" s="3">
        <f t="shared" si="0"/>
        <v>27.429563762084619</v>
      </c>
      <c r="E58" s="3">
        <f>E57*$AC$4</f>
        <v>1754595.8580537837</v>
      </c>
      <c r="F58" s="2">
        <f t="shared" si="4"/>
        <v>47916.8825817619</v>
      </c>
      <c r="G58" s="3">
        <f t="shared" si="11"/>
        <v>36.617487689435308</v>
      </c>
      <c r="H58" s="3">
        <f t="shared" si="13"/>
        <v>12295937.92035819</v>
      </c>
      <c r="I58" s="2">
        <f t="shared" si="9"/>
        <v>303787.20922172989</v>
      </c>
      <c r="J58" s="2">
        <f t="shared" si="1"/>
        <v>40.475495830976755</v>
      </c>
      <c r="K58" s="3">
        <f t="shared" si="10"/>
        <v>250656551.15054074</v>
      </c>
      <c r="L58" s="3">
        <f t="shared" si="12"/>
        <v>3797340.1152716256</v>
      </c>
      <c r="M58" s="3">
        <f t="shared" si="2"/>
        <v>66.008454218384159</v>
      </c>
      <c r="N58" s="3">
        <f t="shared" si="6"/>
        <v>2281756313.4172344</v>
      </c>
      <c r="O58" s="3">
        <f t="shared" si="7"/>
        <v>151893604.61086494</v>
      </c>
      <c r="P58" s="3">
        <f t="shared" si="3"/>
        <v>15.022069686626033</v>
      </c>
    </row>
    <row r="59" spans="1:16" x14ac:dyDescent="0.3">
      <c r="A59">
        <v>58</v>
      </c>
      <c r="B59" s="3">
        <f>B58*$AC$3</f>
        <v>38333.506065409536</v>
      </c>
      <c r="C59" s="2">
        <f>C58*(1+$AD$3)</f>
        <v>1372.5693743414852</v>
      </c>
      <c r="D59" s="3">
        <f t="shared" si="0"/>
        <v>27.928283103213435</v>
      </c>
      <c r="E59" s="3">
        <f>E58*$AC$4</f>
        <v>2017785.236761851</v>
      </c>
      <c r="F59" s="2">
        <f t="shared" si="4"/>
        <v>53666.908491573333</v>
      </c>
      <c r="G59" s="3">
        <f t="shared" si="11"/>
        <v>37.598313252545175</v>
      </c>
      <c r="H59" s="3">
        <f t="shared" si="13"/>
        <v>14017369.229208335</v>
      </c>
      <c r="I59" s="2">
        <f t="shared" si="9"/>
        <v>337203.80223612022</v>
      </c>
      <c r="J59" s="2">
        <f t="shared" si="1"/>
        <v>41.569428150732868</v>
      </c>
      <c r="K59" s="3">
        <f t="shared" si="10"/>
        <v>288255033.82312185</v>
      </c>
      <c r="L59" s="3">
        <f t="shared" si="12"/>
        <v>4215047.527951505</v>
      </c>
      <c r="M59" s="3">
        <f t="shared" si="2"/>
        <v>68.387137253280883</v>
      </c>
      <c r="N59" s="3">
        <f t="shared" si="6"/>
        <v>2555567071.0273027</v>
      </c>
      <c r="O59" s="3">
        <f t="shared" si="7"/>
        <v>168601901.11806008</v>
      </c>
      <c r="P59" s="3">
        <f t="shared" si="3"/>
        <v>15.157403647766809</v>
      </c>
    </row>
    <row r="60" spans="1:16" x14ac:dyDescent="0.3">
      <c r="A60">
        <v>59</v>
      </c>
      <c r="B60" s="3">
        <f>B59*$AC$3</f>
        <v>42933.526793258687</v>
      </c>
      <c r="C60" s="2">
        <f>C59*(1+$AD$3)</f>
        <v>1509.8263117756337</v>
      </c>
      <c r="D60" s="3">
        <f t="shared" si="0"/>
        <v>28.436070068726409</v>
      </c>
      <c r="E60" s="3">
        <f>E59*$AC$4</f>
        <v>2320453.0222761286</v>
      </c>
      <c r="F60" s="2">
        <f t="shared" si="4"/>
        <v>60106.937510562137</v>
      </c>
      <c r="G60" s="3">
        <f t="shared" si="11"/>
        <v>38.605410928952637</v>
      </c>
      <c r="H60" s="3">
        <f t="shared" si="13"/>
        <v>15979800.921297502</v>
      </c>
      <c r="I60" s="2">
        <f t="shared" si="9"/>
        <v>374296.22048209346</v>
      </c>
      <c r="J60" s="2">
        <f t="shared" si="1"/>
        <v>42.692926208860783</v>
      </c>
      <c r="K60" s="3">
        <f t="shared" si="10"/>
        <v>331493288.89659011</v>
      </c>
      <c r="L60" s="3">
        <f t="shared" si="12"/>
        <v>4678702.7560261711</v>
      </c>
      <c r="M60" s="3">
        <f t="shared" si="2"/>
        <v>70.851538595741445</v>
      </c>
      <c r="N60" s="3">
        <f t="shared" si="6"/>
        <v>2862235119.5505795</v>
      </c>
      <c r="O60" s="3">
        <f t="shared" si="7"/>
        <v>187148110.2410467</v>
      </c>
      <c r="P60" s="3">
        <f t="shared" si="3"/>
        <v>15.293956833782728</v>
      </c>
    </row>
    <row r="61" spans="1:16" x14ac:dyDescent="0.3">
      <c r="A61">
        <v>60</v>
      </c>
      <c r="B61" s="3">
        <f>B60*$AC$3</f>
        <v>48085.550008449733</v>
      </c>
      <c r="C61" s="2">
        <f>C60*(1+$AD$3)</f>
        <v>1660.8089429531972</v>
      </c>
      <c r="D61" s="3">
        <f t="shared" si="0"/>
        <v>28.953089524521435</v>
      </c>
      <c r="E61" s="3">
        <f>E60*$AC$4</f>
        <v>2668520.9756175475</v>
      </c>
      <c r="F61" s="2">
        <f t="shared" si="4"/>
        <v>67319.770011829605</v>
      </c>
      <c r="G61" s="3">
        <f t="shared" si="11"/>
        <v>39.63948443597814</v>
      </c>
      <c r="H61" s="3">
        <f t="shared" si="13"/>
        <v>18216973.050279152</v>
      </c>
      <c r="I61" s="2">
        <f t="shared" si="9"/>
        <v>415468.80473512376</v>
      </c>
      <c r="J61" s="2">
        <f t="shared" si="1"/>
        <v>43.846789079370531</v>
      </c>
      <c r="K61" s="3">
        <f t="shared" si="10"/>
        <v>381217282.23107862</v>
      </c>
      <c r="L61" s="3">
        <f t="shared" si="12"/>
        <v>5193360.0591890505</v>
      </c>
      <c r="M61" s="3">
        <f t="shared" si="2"/>
        <v>73.404747193786164</v>
      </c>
      <c r="N61" s="3">
        <f t="shared" si="6"/>
        <v>3205703333.8966494</v>
      </c>
      <c r="O61" s="3">
        <f t="shared" si="7"/>
        <v>207734402.36756185</v>
      </c>
      <c r="P61" s="3">
        <f t="shared" si="3"/>
        <v>15.431740228681672</v>
      </c>
    </row>
    <row r="62" spans="1:16" x14ac:dyDescent="0.3">
      <c r="A62">
        <v>61</v>
      </c>
      <c r="B62" s="3">
        <f>B61*$AC$3</f>
        <v>53855.816009463706</v>
      </c>
      <c r="C62" s="2">
        <f>C61*(1+$AD$3)</f>
        <v>1826.8898372485171</v>
      </c>
      <c r="D62" s="3">
        <f t="shared" si="0"/>
        <v>29.479509334058189</v>
      </c>
      <c r="E62" s="3">
        <f>E61*$AC$4</f>
        <v>3068799.1219601794</v>
      </c>
      <c r="F62" s="2">
        <f t="shared" si="4"/>
        <v>75398.142413249167</v>
      </c>
      <c r="G62" s="3">
        <f t="shared" si="11"/>
        <v>40.701256340513261</v>
      </c>
      <c r="H62" s="3">
        <f t="shared" si="13"/>
        <v>20767349.277318232</v>
      </c>
      <c r="I62" s="2">
        <f t="shared" si="9"/>
        <v>461170.37325598742</v>
      </c>
      <c r="J62" s="2">
        <f t="shared" si="1"/>
        <v>45.031837432867022</v>
      </c>
      <c r="K62" s="3">
        <f t="shared" si="10"/>
        <v>438399874.56574041</v>
      </c>
      <c r="L62" s="3">
        <f t="shared" si="12"/>
        <v>5764629.6656998461</v>
      </c>
      <c r="M62" s="3">
        <f t="shared" si="2"/>
        <v>76.049963308877565</v>
      </c>
      <c r="N62" s="3">
        <f t="shared" si="6"/>
        <v>3590387733.9642477</v>
      </c>
      <c r="O62" s="3">
        <f t="shared" si="7"/>
        <v>230585186.62799367</v>
      </c>
      <c r="P62" s="3">
        <f t="shared" si="3"/>
        <v>15.570764915426553</v>
      </c>
    </row>
    <row r="63" spans="1:16" x14ac:dyDescent="0.3">
      <c r="A63">
        <v>62</v>
      </c>
      <c r="B63" s="3">
        <f>B62*$AC$3</f>
        <v>60318.513930599358</v>
      </c>
      <c r="C63" s="2">
        <f>C62*(1+$AD$3)</f>
        <v>2009.5788209733689</v>
      </c>
      <c r="D63" s="3">
        <f t="shared" si="0"/>
        <v>30.01550041285925</v>
      </c>
      <c r="E63" s="3">
        <f>E62*$AC$4</f>
        <v>3529118.9902542061</v>
      </c>
      <c r="F63" s="2">
        <f t="shared" si="4"/>
        <v>84445.919502839068</v>
      </c>
      <c r="G63" s="3">
        <f t="shared" si="11"/>
        <v>41.791468563919864</v>
      </c>
      <c r="H63" s="3">
        <f t="shared" si="13"/>
        <v>23674778.176142782</v>
      </c>
      <c r="I63" s="2">
        <f t="shared" si="9"/>
        <v>511899.11431414611</v>
      </c>
      <c r="J63" s="2">
        <f t="shared" si="1"/>
        <v>46.2489141202418</v>
      </c>
      <c r="K63" s="3">
        <f t="shared" si="10"/>
        <v>504159855.75060141</v>
      </c>
      <c r="L63" s="3">
        <f t="shared" si="12"/>
        <v>6398738.9289268302</v>
      </c>
      <c r="M63" s="3">
        <f t="shared" si="2"/>
        <v>78.790502527215466</v>
      </c>
      <c r="N63" s="3">
        <f t="shared" si="6"/>
        <v>4021234262.039958</v>
      </c>
      <c r="O63" s="3">
        <f t="shared" si="7"/>
        <v>255949557.15707299</v>
      </c>
      <c r="P63" s="3">
        <f t="shared" si="3"/>
        <v>15.711042076826793</v>
      </c>
    </row>
    <row r="64" spans="1:16" x14ac:dyDescent="0.3">
      <c r="A64">
        <v>63</v>
      </c>
      <c r="B64" s="3">
        <f>B63*$AC$3</f>
        <v>67556.735602271292</v>
      </c>
      <c r="C64" s="2">
        <f>C63*(1+$AD$3)</f>
        <v>2210.5367030707062</v>
      </c>
      <c r="D64" s="3">
        <f t="shared" si="0"/>
        <v>30.561236784002144</v>
      </c>
      <c r="E64" s="3">
        <f>E63*$AC$4</f>
        <v>4058486.8387923366</v>
      </c>
      <c r="F64" s="2">
        <f t="shared" si="4"/>
        <v>94579.429843179765</v>
      </c>
      <c r="G64" s="3">
        <f t="shared" si="11"/>
        <v>42.910882900453423</v>
      </c>
      <c r="H64" s="3">
        <f t="shared" si="13"/>
        <v>26989247.120802768</v>
      </c>
      <c r="I64" s="2">
        <f t="shared" si="9"/>
        <v>568208.01688870217</v>
      </c>
      <c r="J64" s="2">
        <f t="shared" si="1"/>
        <v>47.498884772140215</v>
      </c>
      <c r="K64" s="3">
        <f t="shared" si="10"/>
        <v>579783834.1131916</v>
      </c>
      <c r="L64" s="3">
        <f t="shared" si="12"/>
        <v>7102600.2111087823</v>
      </c>
      <c r="M64" s="3">
        <f t="shared" si="2"/>
        <v>81.629799915583575</v>
      </c>
      <c r="N64" s="3">
        <f t="shared" si="6"/>
        <v>4503782373.4847536</v>
      </c>
      <c r="O64" s="3">
        <f t="shared" si="7"/>
        <v>284104008.44435102</v>
      </c>
      <c r="P64" s="3">
        <f t="shared" si="3"/>
        <v>15.852582996437848</v>
      </c>
    </row>
    <row r="65" spans="1:16" x14ac:dyDescent="0.3">
      <c r="A65">
        <v>64</v>
      </c>
      <c r="B65" s="3">
        <f>B64*$AC$3</f>
        <v>75663.543874543859</v>
      </c>
      <c r="C65" s="2">
        <f>C64*(1+$AD$3)</f>
        <v>2431.5903733777768</v>
      </c>
      <c r="D65" s="3">
        <f t="shared" si="0"/>
        <v>31.11689563462037</v>
      </c>
      <c r="E65" s="3">
        <f>E64*$AC$4</f>
        <v>4667259.864611187</v>
      </c>
      <c r="F65" s="2">
        <f t="shared" si="4"/>
        <v>105928.96142436135</v>
      </c>
      <c r="G65" s="3">
        <f t="shared" si="11"/>
        <v>44.060281549572707</v>
      </c>
      <c r="H65" s="3">
        <f t="shared" si="13"/>
        <v>30767741.717715152</v>
      </c>
      <c r="I65" s="2">
        <f t="shared" si="9"/>
        <v>630710.89874645951</v>
      </c>
      <c r="J65" s="2">
        <f t="shared" si="1"/>
        <v>48.782638414630483</v>
      </c>
      <c r="K65" s="3">
        <f t="shared" si="10"/>
        <v>666751409.23017025</v>
      </c>
      <c r="L65" s="3">
        <f t="shared" si="12"/>
        <v>7883886.2343307491</v>
      </c>
      <c r="M65" s="3">
        <f t="shared" si="2"/>
        <v>84.571414326955946</v>
      </c>
      <c r="N65" s="3">
        <f t="shared" si="6"/>
        <v>5044236258.3029242</v>
      </c>
      <c r="O65" s="3">
        <f t="shared" si="7"/>
        <v>315355449.37322968</v>
      </c>
      <c r="P65" s="3">
        <f t="shared" si="3"/>
        <v>15.995399059468816</v>
      </c>
    </row>
    <row r="66" spans="1:16" x14ac:dyDescent="0.3">
      <c r="A66">
        <v>65</v>
      </c>
      <c r="B66" s="3">
        <f>B65*$AC$3</f>
        <v>84743.169139489124</v>
      </c>
      <c r="C66" s="2">
        <f>C65*(1+$AD$3)</f>
        <v>2674.7494107155549</v>
      </c>
      <c r="D66" s="3">
        <f t="shared" ref="D66:D100" si="14">B66/C66</f>
        <v>31.682657373431645</v>
      </c>
      <c r="E66" s="3">
        <f>E65*$AC$4</f>
        <v>5367348.8443028647</v>
      </c>
      <c r="F66" s="2">
        <f t="shared" si="4"/>
        <v>118640.43679528472</v>
      </c>
      <c r="G66" s="3">
        <f t="shared" si="11"/>
        <v>45.240467662507676</v>
      </c>
      <c r="H66" s="3">
        <f t="shared" si="13"/>
        <v>35075225.558195271</v>
      </c>
      <c r="I66" s="2">
        <f t="shared" si="9"/>
        <v>700089.09760857013</v>
      </c>
      <c r="J66" s="2">
        <f t="shared" si="1"/>
        <v>50.101088101512381</v>
      </c>
      <c r="K66" s="3">
        <f t="shared" si="10"/>
        <v>766764120.61469579</v>
      </c>
      <c r="L66" s="3">
        <f t="shared" si="12"/>
        <v>8751113.7201071326</v>
      </c>
      <c r="M66" s="3">
        <f t="shared" si="2"/>
        <v>87.619032861260649</v>
      </c>
      <c r="N66" s="3">
        <f t="shared" si="6"/>
        <v>5649544609.2992754</v>
      </c>
      <c r="O66" s="3">
        <f t="shared" si="7"/>
        <v>350044548.80428499</v>
      </c>
      <c r="P66" s="3">
        <f t="shared" si="3"/>
        <v>16.139501753698266</v>
      </c>
    </row>
    <row r="67" spans="1:16" x14ac:dyDescent="0.3">
      <c r="A67">
        <v>66</v>
      </c>
      <c r="B67" s="3">
        <f>B66*$AC$3</f>
        <v>94912.349436227829</v>
      </c>
      <c r="C67" s="2">
        <f>C66*(1+$AD$3)</f>
        <v>2942.2243517871107</v>
      </c>
      <c r="D67" s="3">
        <f t="shared" si="14"/>
        <v>32.258705689312222</v>
      </c>
      <c r="E67" s="3">
        <f>E66*$AC$4</f>
        <v>6172451.170948294</v>
      </c>
      <c r="F67" s="2">
        <f t="shared" si="4"/>
        <v>132877.28921071891</v>
      </c>
      <c r="G67" s="3">
        <f t="shared" si="11"/>
        <v>46.452265903467698</v>
      </c>
      <c r="H67" s="3">
        <f t="shared" si="13"/>
        <v>39985757.136342607</v>
      </c>
      <c r="I67" s="2">
        <f t="shared" si="9"/>
        <v>777098.89834551292</v>
      </c>
      <c r="J67" s="2">
        <f t="shared" ref="J67:J102" si="15">H67/I67</f>
        <v>51.45517156371541</v>
      </c>
      <c r="K67" s="3">
        <f t="shared" si="10"/>
        <v>881778738.70690012</v>
      </c>
      <c r="L67" s="3">
        <f t="shared" si="12"/>
        <v>9713736.2293189187</v>
      </c>
      <c r="M67" s="3">
        <f t="shared" ref="M67:M102" si="16">K67/L67</f>
        <v>90.776475486891641</v>
      </c>
      <c r="N67" s="3">
        <f t="shared" si="6"/>
        <v>6327489962.4151888</v>
      </c>
      <c r="O67" s="3">
        <f t="shared" si="7"/>
        <v>388549449.17275637</v>
      </c>
      <c r="P67" s="3">
        <f t="shared" ref="P67:P102" si="17">N67/O67</f>
        <v>16.28490267039825</v>
      </c>
    </row>
    <row r="68" spans="1:16" x14ac:dyDescent="0.3">
      <c r="A68">
        <v>67</v>
      </c>
      <c r="B68" s="3">
        <f>B67*$AC$3</f>
        <v>106301.83136857518</v>
      </c>
      <c r="C68" s="2">
        <f>C67*(1+$AD$3)</f>
        <v>3236.446786965822</v>
      </c>
      <c r="D68" s="3">
        <f t="shared" si="14"/>
        <v>32.845227610936078</v>
      </c>
      <c r="E68" s="3">
        <f>E67*$AC$4</f>
        <v>7098318.8465905376</v>
      </c>
      <c r="F68" s="2">
        <f t="shared" ref="F68:F102" si="18">F67*(1+$AD$4)</f>
        <v>148822.56391600519</v>
      </c>
      <c r="G68" s="3">
        <f t="shared" si="11"/>
        <v>47.696523025882001</v>
      </c>
      <c r="H68" s="3">
        <f t="shared" si="13"/>
        <v>45583763.135430567</v>
      </c>
      <c r="I68" s="2">
        <f t="shared" ref="I68:I102" si="19">I67*(1+$AD$5)</f>
        <v>862579.77716351941</v>
      </c>
      <c r="J68" s="2">
        <f t="shared" si="15"/>
        <v>52.845851876248247</v>
      </c>
      <c r="K68" s="3">
        <f t="shared" ref="K68:K102" si="20">K67*$AC$6</f>
        <v>1014045549.512935</v>
      </c>
      <c r="L68" s="3">
        <f t="shared" si="12"/>
        <v>10782247.214544</v>
      </c>
      <c r="M68" s="3">
        <f t="shared" si="16"/>
        <v>94.047699828761608</v>
      </c>
      <c r="N68" s="3">
        <f t="shared" ref="N68:N102" si="21">N67*$AC$7</f>
        <v>7086788757.9050121</v>
      </c>
      <c r="O68" s="3">
        <f t="shared" ref="O68:O102" si="22">O67*(1+$AD$7)</f>
        <v>431289888.58175963</v>
      </c>
      <c r="P68" s="3">
        <f t="shared" si="17"/>
        <v>16.4316135052667</v>
      </c>
    </row>
    <row r="69" spans="1:16" x14ac:dyDescent="0.3">
      <c r="A69">
        <v>68</v>
      </c>
      <c r="B69" s="3">
        <f>B68*$AC$3</f>
        <v>119058.0511328042</v>
      </c>
      <c r="C69" s="2">
        <f>C68*(1+$AD$3)</f>
        <v>3560.0914656624045</v>
      </c>
      <c r="D69" s="3">
        <f t="shared" si="14"/>
        <v>33.442413567498555</v>
      </c>
      <c r="E69" s="3">
        <f>E68*$AC$4</f>
        <v>8163066.6735791173</v>
      </c>
      <c r="F69" s="2">
        <f t="shared" si="18"/>
        <v>166681.27158592583</v>
      </c>
      <c r="G69" s="3">
        <f t="shared" si="11"/>
        <v>48.974108464075258</v>
      </c>
      <c r="H69" s="3">
        <f t="shared" si="13"/>
        <v>51965489.974390842</v>
      </c>
      <c r="I69" s="2">
        <f t="shared" si="19"/>
        <v>957463.55265150662</v>
      </c>
      <c r="J69" s="2">
        <f t="shared" si="15"/>
        <v>54.274118143173865</v>
      </c>
      <c r="K69" s="3">
        <f t="shared" si="20"/>
        <v>1166152381.9398751</v>
      </c>
      <c r="L69" s="3">
        <f t="shared" si="12"/>
        <v>11968294.408143841</v>
      </c>
      <c r="M69" s="3">
        <f t="shared" si="16"/>
        <v>97.436806128897132</v>
      </c>
      <c r="N69" s="3">
        <f t="shared" si="21"/>
        <v>7937203408.8536148</v>
      </c>
      <c r="O69" s="3">
        <f t="shared" si="22"/>
        <v>478731776.32575321</v>
      </c>
      <c r="P69" s="3">
        <f t="shared" si="17"/>
        <v>16.579646059368205</v>
      </c>
    </row>
    <row r="70" spans="1:16" x14ac:dyDescent="0.3">
      <c r="A70">
        <v>69</v>
      </c>
      <c r="B70" s="3">
        <f>B69*$AC$3</f>
        <v>133345.01726874072</v>
      </c>
      <c r="C70" s="2">
        <f>C69*(1+$AD$3)</f>
        <v>3916.1006122286453</v>
      </c>
      <c r="D70" s="3">
        <f t="shared" si="14"/>
        <v>34.050457450543981</v>
      </c>
      <c r="E70" s="3">
        <f>E69*$AC$4</f>
        <v>9387526.6746159848</v>
      </c>
      <c r="F70" s="2">
        <f t="shared" si="18"/>
        <v>186683.02417623694</v>
      </c>
      <c r="G70" s="3">
        <f t="shared" si="11"/>
        <v>50.285914940791557</v>
      </c>
      <c r="H70" s="3">
        <f t="shared" si="13"/>
        <v>59240658.570805557</v>
      </c>
      <c r="I70" s="2">
        <f t="shared" si="19"/>
        <v>1062784.5434431725</v>
      </c>
      <c r="J70" s="2">
        <f t="shared" si="15"/>
        <v>55.740986201097478</v>
      </c>
      <c r="K70" s="3">
        <f t="shared" si="20"/>
        <v>1341075239.2308562</v>
      </c>
      <c r="L70" s="3">
        <f t="shared" si="12"/>
        <v>13284806.793039665</v>
      </c>
      <c r="M70" s="3">
        <f t="shared" si="16"/>
        <v>100.94804238579431</v>
      </c>
      <c r="N70" s="3">
        <f t="shared" si="21"/>
        <v>8889667817.91605</v>
      </c>
      <c r="O70" s="3">
        <f t="shared" si="22"/>
        <v>531392271.72158611</v>
      </c>
      <c r="P70" s="3">
        <f t="shared" si="17"/>
        <v>16.729012240083236</v>
      </c>
    </row>
    <row r="71" spans="1:16" x14ac:dyDescent="0.3">
      <c r="A71">
        <v>70</v>
      </c>
      <c r="B71" s="3">
        <f>B70*$AC$3</f>
        <v>149346.41934098961</v>
      </c>
      <c r="C71" s="2">
        <f>C70*(1+$AD$3)</f>
        <v>4307.71067345151</v>
      </c>
      <c r="D71" s="3">
        <f t="shared" si="14"/>
        <v>34.669556676917509</v>
      </c>
      <c r="E71" s="3">
        <f>E70*$AC$4</f>
        <v>10795655.675808381</v>
      </c>
      <c r="F71" s="2">
        <f t="shared" si="18"/>
        <v>209084.98707738539</v>
      </c>
      <c r="G71" s="3">
        <f t="shared" si="11"/>
        <v>51.632859090991325</v>
      </c>
      <c r="H71" s="3">
        <f t="shared" si="13"/>
        <v>67534350.770718336</v>
      </c>
      <c r="I71" s="2">
        <f t="shared" si="19"/>
        <v>1179690.8432219215</v>
      </c>
      <c r="J71" s="2">
        <f t="shared" si="15"/>
        <v>57.247499341667677</v>
      </c>
      <c r="K71" s="3">
        <f t="shared" si="20"/>
        <v>1542236525.1154845</v>
      </c>
      <c r="L71" s="3">
        <f t="shared" si="12"/>
        <v>14746135.54027403</v>
      </c>
      <c r="M71" s="3">
        <f t="shared" si="16"/>
        <v>104.58580967897606</v>
      </c>
      <c r="N71" s="3">
        <f t="shared" si="21"/>
        <v>9956427956.0659771</v>
      </c>
      <c r="O71" s="3">
        <f t="shared" si="22"/>
        <v>589845421.6109606</v>
      </c>
      <c r="P71" s="3">
        <f t="shared" si="17"/>
        <v>16.879724062065968</v>
      </c>
    </row>
    <row r="72" spans="1:16" x14ac:dyDescent="0.3">
      <c r="A72">
        <v>71</v>
      </c>
      <c r="B72" s="3">
        <f>B71*$AC$3</f>
        <v>167267.98966190839</v>
      </c>
      <c r="C72" s="2">
        <f>C71*(1+$AD$3)</f>
        <v>4738.4817407966611</v>
      </c>
      <c r="D72" s="3">
        <f t="shared" si="14"/>
        <v>35.299912252861468</v>
      </c>
      <c r="E72" s="3">
        <f>E71*$AC$4</f>
        <v>12415004.027179638</v>
      </c>
      <c r="F72" s="2">
        <f t="shared" si="18"/>
        <v>234175.18552667167</v>
      </c>
      <c r="G72" s="3">
        <f t="shared" si="11"/>
        <v>53.015882102357153</v>
      </c>
      <c r="H72" s="3">
        <f t="shared" si="13"/>
        <v>76989159.878618896</v>
      </c>
      <c r="I72" s="2">
        <f t="shared" si="19"/>
        <v>1309456.8359763329</v>
      </c>
      <c r="J72" s="2">
        <f t="shared" si="15"/>
        <v>58.794729053604634</v>
      </c>
      <c r="K72" s="3">
        <f t="shared" si="20"/>
        <v>1773572003.882807</v>
      </c>
      <c r="L72" s="3">
        <f t="shared" si="12"/>
        <v>16368210.449704174</v>
      </c>
      <c r="M72" s="3">
        <f t="shared" si="16"/>
        <v>108.35466768542564</v>
      </c>
      <c r="N72" s="3">
        <f t="shared" si="21"/>
        <v>11151199310.793896</v>
      </c>
      <c r="O72" s="3">
        <f t="shared" si="22"/>
        <v>654728417.98816633</v>
      </c>
      <c r="P72" s="3">
        <f t="shared" si="17"/>
        <v>17.031793648210705</v>
      </c>
    </row>
    <row r="73" spans="1:16" x14ac:dyDescent="0.3">
      <c r="A73">
        <v>72</v>
      </c>
      <c r="B73" s="3">
        <f>B72*$AC$3</f>
        <v>187340.14842133742</v>
      </c>
      <c r="C73" s="2">
        <f>C72*(1+$AD$3)</f>
        <v>5212.3299148763281</v>
      </c>
      <c r="D73" s="3">
        <f t="shared" si="14"/>
        <v>35.941728839277125</v>
      </c>
      <c r="E73" s="3">
        <f>E72*$AC$4</f>
        <v>14277254.631256582</v>
      </c>
      <c r="F73" s="2">
        <f t="shared" si="18"/>
        <v>262276.20778987231</v>
      </c>
      <c r="G73" s="3">
        <f t="shared" si="11"/>
        <v>54.435950372955993</v>
      </c>
      <c r="H73" s="3">
        <f t="shared" si="13"/>
        <v>87767642.261625528</v>
      </c>
      <c r="I73" s="2">
        <f t="shared" si="19"/>
        <v>1453497.0879337296</v>
      </c>
      <c r="J73" s="2">
        <f t="shared" si="15"/>
        <v>60.383775784783126</v>
      </c>
      <c r="K73" s="3">
        <f t="shared" si="20"/>
        <v>2039607804.4652278</v>
      </c>
      <c r="L73" s="3">
        <f t="shared" si="12"/>
        <v>18168713.599171635</v>
      </c>
      <c r="M73" s="3">
        <f t="shared" si="16"/>
        <v>112.25934039481032</v>
      </c>
      <c r="N73" s="3">
        <f t="shared" si="21"/>
        <v>12489343228.089165</v>
      </c>
      <c r="O73" s="3">
        <f t="shared" si="22"/>
        <v>726748543.96686471</v>
      </c>
      <c r="P73" s="3">
        <f t="shared" si="17"/>
        <v>17.18523323062702</v>
      </c>
    </row>
    <row r="74" spans="1:16" x14ac:dyDescent="0.3">
      <c r="A74">
        <v>73</v>
      </c>
      <c r="B74" s="3">
        <f>B73*$AC$3</f>
        <v>209820.96623189794</v>
      </c>
      <c r="C74" s="2">
        <f>C73*(1+$AD$3)</f>
        <v>5733.5629063639617</v>
      </c>
      <c r="D74" s="3">
        <f t="shared" si="14"/>
        <v>36.595214818173076</v>
      </c>
      <c r="E74" s="3">
        <f>E73*$AC$4</f>
        <v>16418842.825945068</v>
      </c>
      <c r="F74" s="2">
        <f t="shared" si="18"/>
        <v>293749.35272465699</v>
      </c>
      <c r="G74" s="3">
        <f t="shared" ref="G74:G102" si="23">E74/F74</f>
        <v>55.894056186517304</v>
      </c>
      <c r="H74" s="3">
        <f t="shared" si="13"/>
        <v>100055112.1782531</v>
      </c>
      <c r="I74" s="2">
        <f t="shared" si="19"/>
        <v>1613381.76760644</v>
      </c>
      <c r="J74" s="2">
        <f t="shared" si="15"/>
        <v>62.015769724912388</v>
      </c>
      <c r="K74" s="3">
        <f t="shared" si="20"/>
        <v>2345548975.1350117</v>
      </c>
      <c r="L74" s="3">
        <f t="shared" ref="L74:L102" si="24">L73*(1+$AD$6)</f>
        <v>20167272.095080517</v>
      </c>
      <c r="M74" s="3">
        <f t="shared" si="16"/>
        <v>116.30472203065931</v>
      </c>
      <c r="N74" s="3">
        <f t="shared" si="21"/>
        <v>13988064415.459866</v>
      </c>
      <c r="O74" s="3">
        <f t="shared" si="22"/>
        <v>806690883.80321991</v>
      </c>
      <c r="P74" s="3">
        <f t="shared" si="17"/>
        <v>17.340055151623659</v>
      </c>
    </row>
    <row r="75" spans="1:16" x14ac:dyDescent="0.3">
      <c r="A75">
        <v>74</v>
      </c>
      <c r="B75" s="3">
        <f>B74*$AC$3</f>
        <v>234999.48217972572</v>
      </c>
      <c r="C75" s="2">
        <f>C74*(1+$AD$3)</f>
        <v>6306.9191970003585</v>
      </c>
      <c r="D75" s="3">
        <f t="shared" si="14"/>
        <v>37.260582360321678</v>
      </c>
      <c r="E75" s="3">
        <f>E74*$AC$4</f>
        <v>18881669.249836829</v>
      </c>
      <c r="F75" s="2">
        <f t="shared" si="18"/>
        <v>328999.27505161584</v>
      </c>
      <c r="G75" s="3">
        <f t="shared" si="23"/>
        <v>57.391218405799016</v>
      </c>
      <c r="H75" s="3">
        <f t="shared" si="13"/>
        <v>114062827.88320853</v>
      </c>
      <c r="I75" s="2">
        <f t="shared" si="19"/>
        <v>1790853.7620431485</v>
      </c>
      <c r="J75" s="2">
        <f t="shared" si="15"/>
        <v>63.691871609369478</v>
      </c>
      <c r="K75" s="3">
        <f t="shared" si="20"/>
        <v>2697381321.4052634</v>
      </c>
      <c r="L75" s="3">
        <f t="shared" si="24"/>
        <v>22385672.025539376</v>
      </c>
      <c r="M75" s="3">
        <f t="shared" si="16"/>
        <v>120.49588318491729</v>
      </c>
      <c r="N75" s="3">
        <f t="shared" si="21"/>
        <v>15666632145.31505</v>
      </c>
      <c r="O75" s="3">
        <f t="shared" si="22"/>
        <v>895426881.02157414</v>
      </c>
      <c r="P75" s="3">
        <f t="shared" si="17"/>
        <v>17.496271864701349</v>
      </c>
    </row>
    <row r="76" spans="1:16" x14ac:dyDescent="0.3">
      <c r="A76">
        <v>75</v>
      </c>
      <c r="B76" s="3">
        <f>B75*$AC$3</f>
        <v>263199.42004129285</v>
      </c>
      <c r="C76" s="2">
        <f>C75*(1+$AD$3)</f>
        <v>6937.6111167003946</v>
      </c>
      <c r="D76" s="3">
        <f t="shared" si="14"/>
        <v>37.938047494145714</v>
      </c>
      <c r="E76" s="3">
        <f>E75*$AC$4</f>
        <v>21713919.637312353</v>
      </c>
      <c r="F76" s="2">
        <f t="shared" si="18"/>
        <v>368479.18805780978</v>
      </c>
      <c r="G76" s="3">
        <f t="shared" si="23"/>
        <v>58.928483184525774</v>
      </c>
      <c r="H76" s="3">
        <f t="shared" si="13"/>
        <v>130031623.78685771</v>
      </c>
      <c r="I76" s="2">
        <f t="shared" si="19"/>
        <v>1987847.6758678951</v>
      </c>
      <c r="J76" s="2">
        <f t="shared" si="15"/>
        <v>65.413273544757828</v>
      </c>
      <c r="K76" s="3">
        <f t="shared" si="20"/>
        <v>3101988519.6160526</v>
      </c>
      <c r="L76" s="3">
        <f t="shared" si="24"/>
        <v>24848095.948348708</v>
      </c>
      <c r="M76" s="3">
        <f t="shared" si="16"/>
        <v>124.83807717356294</v>
      </c>
      <c r="N76" s="3">
        <f t="shared" si="21"/>
        <v>17546628002.752857</v>
      </c>
      <c r="O76" s="3">
        <f t="shared" si="22"/>
        <v>993923837.93394732</v>
      </c>
      <c r="P76" s="3">
        <f t="shared" si="17"/>
        <v>17.653895935554516</v>
      </c>
    </row>
    <row r="77" spans="1:16" x14ac:dyDescent="0.3">
      <c r="A77">
        <v>76</v>
      </c>
      <c r="B77" s="3">
        <f>B76*$AC$3</f>
        <v>294783.35044624802</v>
      </c>
      <c r="C77" s="2">
        <f>C76*(1+$AD$3)</f>
        <v>7631.3722283704346</v>
      </c>
      <c r="D77" s="3">
        <f t="shared" si="14"/>
        <v>38.627830175857454</v>
      </c>
      <c r="E77" s="3">
        <f>E76*$AC$4</f>
        <v>24971007.582909204</v>
      </c>
      <c r="F77" s="2">
        <f t="shared" si="18"/>
        <v>412696.69062474702</v>
      </c>
      <c r="G77" s="3">
        <f t="shared" si="23"/>
        <v>60.506924698396986</v>
      </c>
      <c r="H77" s="3">
        <f t="shared" si="13"/>
        <v>148236051.11701778</v>
      </c>
      <c r="I77" s="2">
        <f t="shared" si="19"/>
        <v>2206510.9202133636</v>
      </c>
      <c r="J77" s="2">
        <f t="shared" si="15"/>
        <v>67.181199856778292</v>
      </c>
      <c r="K77" s="3">
        <f t="shared" si="20"/>
        <v>3567286797.5584602</v>
      </c>
      <c r="L77" s="3">
        <f t="shared" si="24"/>
        <v>27581386.502667069</v>
      </c>
      <c r="M77" s="3">
        <f t="shared" si="16"/>
        <v>129.33674662125887</v>
      </c>
      <c r="N77" s="3">
        <f t="shared" si="21"/>
        <v>19652223363.083202</v>
      </c>
      <c r="O77" s="3">
        <f t="shared" si="22"/>
        <v>1103255460.1066816</v>
      </c>
      <c r="P77" s="3">
        <f t="shared" si="17"/>
        <v>17.812940043082033</v>
      </c>
    </row>
    <row r="78" spans="1:16" x14ac:dyDescent="0.3">
      <c r="A78">
        <v>77</v>
      </c>
      <c r="B78" s="3">
        <f>B77*$AC$3</f>
        <v>330157.35249979782</v>
      </c>
      <c r="C78" s="2">
        <f>C77*(1+$AD$3)</f>
        <v>8394.5094512074793</v>
      </c>
      <c r="D78" s="3">
        <f t="shared" si="14"/>
        <v>39.330154360873046</v>
      </c>
      <c r="E78" s="3">
        <f>E77*$AC$4</f>
        <v>28716658.720345583</v>
      </c>
      <c r="F78" s="2">
        <f t="shared" si="18"/>
        <v>462220.29349971673</v>
      </c>
      <c r="G78" s="3">
        <f t="shared" si="23"/>
        <v>62.127645895675457</v>
      </c>
      <c r="H78" s="3">
        <f t="shared" ref="H78:H102" si="25">H77*$AC$5</f>
        <v>168989098.27340025</v>
      </c>
      <c r="I78" s="2">
        <f t="shared" si="19"/>
        <v>2449227.1214368339</v>
      </c>
      <c r="J78" s="2">
        <f t="shared" si="15"/>
        <v>68.996907961015538</v>
      </c>
      <c r="K78" s="3">
        <f t="shared" si="20"/>
        <v>4102379817.1922288</v>
      </c>
      <c r="L78" s="3">
        <f t="shared" si="24"/>
        <v>30615339.017960452</v>
      </c>
      <c r="M78" s="3">
        <f t="shared" si="16"/>
        <v>133.99753028328618</v>
      </c>
      <c r="N78" s="3">
        <f t="shared" si="21"/>
        <v>22010490166.653191</v>
      </c>
      <c r="O78" s="3">
        <f t="shared" si="22"/>
        <v>1224613560.7184167</v>
      </c>
      <c r="P78" s="3">
        <f t="shared" si="17"/>
        <v>17.973416980407098</v>
      </c>
    </row>
    <row r="79" spans="1:16" x14ac:dyDescent="0.3">
      <c r="A79">
        <v>78</v>
      </c>
      <c r="B79" s="3">
        <f>B78*$AC$3</f>
        <v>369776.23479977361</v>
      </c>
      <c r="C79" s="2">
        <f>C78*(1+$AD$3)</f>
        <v>9233.9603963282279</v>
      </c>
      <c r="D79" s="3">
        <f t="shared" si="14"/>
        <v>40.045248076525283</v>
      </c>
      <c r="E79" s="3">
        <f>E78*$AC$4</f>
        <v>33024157.528397419</v>
      </c>
      <c r="F79" s="2">
        <f t="shared" si="18"/>
        <v>517686.72871968278</v>
      </c>
      <c r="G79" s="3">
        <f t="shared" si="23"/>
        <v>63.791779267881047</v>
      </c>
      <c r="H79" s="3">
        <f t="shared" si="25"/>
        <v>192647572.03167626</v>
      </c>
      <c r="I79" s="2">
        <f t="shared" si="19"/>
        <v>2718642.104794886</v>
      </c>
      <c r="J79" s="2">
        <f t="shared" si="15"/>
        <v>70.861689257259187</v>
      </c>
      <c r="K79" s="3">
        <f t="shared" si="20"/>
        <v>4717736789.7710629</v>
      </c>
      <c r="L79" s="3">
        <f t="shared" si="24"/>
        <v>33983026.309936106</v>
      </c>
      <c r="M79" s="3">
        <f t="shared" si="16"/>
        <v>138.82627011331448</v>
      </c>
      <c r="N79" s="3">
        <f t="shared" si="21"/>
        <v>24651748986.651577</v>
      </c>
      <c r="O79" s="3">
        <f t="shared" si="22"/>
        <v>1359321052.3974426</v>
      </c>
      <c r="P79" s="3">
        <f t="shared" si="17"/>
        <v>18.135339655906265</v>
      </c>
    </row>
    <row r="80" spans="1:16" x14ac:dyDescent="0.3">
      <c r="A80">
        <v>79</v>
      </c>
      <c r="B80" s="3">
        <f>B79*$AC$3</f>
        <v>414149.38297574647</v>
      </c>
      <c r="C80" s="2">
        <f>C79*(1+$AD$3)</f>
        <v>10157.356435961052</v>
      </c>
      <c r="D80" s="3">
        <f t="shared" si="14"/>
        <v>40.77334349609847</v>
      </c>
      <c r="E80" s="3">
        <f>E79*$AC$4</f>
        <v>37977781.157657027</v>
      </c>
      <c r="F80" s="2">
        <f t="shared" si="18"/>
        <v>579809.13616604474</v>
      </c>
      <c r="G80" s="3">
        <f t="shared" si="23"/>
        <v>65.500487641127847</v>
      </c>
      <c r="H80" s="3">
        <f t="shared" si="25"/>
        <v>219618232.11611092</v>
      </c>
      <c r="I80" s="2">
        <f t="shared" si="19"/>
        <v>3017692.7363223238</v>
      </c>
      <c r="J80" s="2">
        <f t="shared" si="15"/>
        <v>72.776870047995899</v>
      </c>
      <c r="K80" s="3">
        <f t="shared" si="20"/>
        <v>5425397308.236722</v>
      </c>
      <c r="L80" s="3">
        <f t="shared" si="24"/>
        <v>37721159.204029083</v>
      </c>
      <c r="M80" s="3">
        <f t="shared" si="16"/>
        <v>143.82901858586632</v>
      </c>
      <c r="N80" s="3">
        <f t="shared" si="21"/>
        <v>27609958865.04977</v>
      </c>
      <c r="O80" s="3">
        <f t="shared" si="22"/>
        <v>1508846368.1611614</v>
      </c>
      <c r="P80" s="3">
        <f t="shared" si="17"/>
        <v>18.298721094247764</v>
      </c>
    </row>
    <row r="81" spans="1:16" x14ac:dyDescent="0.3">
      <c r="A81">
        <v>80</v>
      </c>
      <c r="B81" s="3">
        <f>B80*$AC$3</f>
        <v>463847.30893283611</v>
      </c>
      <c r="C81" s="2">
        <f>C80*(1+$AD$3)</f>
        <v>11173.092079557158</v>
      </c>
      <c r="D81" s="3">
        <f t="shared" si="14"/>
        <v>41.514677014209347</v>
      </c>
      <c r="E81" s="3">
        <f>E80*$AC$4</f>
        <v>43674448.331305578</v>
      </c>
      <c r="F81" s="2">
        <f t="shared" si="18"/>
        <v>649386.23250597017</v>
      </c>
      <c r="G81" s="3">
        <f t="shared" si="23"/>
        <v>67.254964988658045</v>
      </c>
      <c r="H81" s="3">
        <f t="shared" si="25"/>
        <v>250364784.61236644</v>
      </c>
      <c r="I81" s="2">
        <f t="shared" si="19"/>
        <v>3349638.9373177798</v>
      </c>
      <c r="J81" s="2">
        <f t="shared" si="15"/>
        <v>74.743812481725513</v>
      </c>
      <c r="K81" s="3">
        <f t="shared" si="20"/>
        <v>6239206904.47223</v>
      </c>
      <c r="L81" s="3">
        <f t="shared" si="24"/>
        <v>41870486.716472283</v>
      </c>
      <c r="M81" s="3">
        <f t="shared" si="16"/>
        <v>149.0120462826543</v>
      </c>
      <c r="N81" s="3">
        <f t="shared" si="21"/>
        <v>30923153928.855747</v>
      </c>
      <c r="O81" s="3">
        <f t="shared" si="22"/>
        <v>1674819468.6588893</v>
      </c>
      <c r="P81" s="3">
        <f t="shared" si="17"/>
        <v>18.463574437439185</v>
      </c>
    </row>
    <row r="82" spans="1:16" x14ac:dyDescent="0.3">
      <c r="A82">
        <v>81</v>
      </c>
      <c r="B82" s="3">
        <f>B81*$AC$3</f>
        <v>519508.9860047765</v>
      </c>
      <c r="C82" s="2">
        <f>C81*(1+$AD$3)</f>
        <v>12290.401287512876</v>
      </c>
      <c r="D82" s="3">
        <f t="shared" si="14"/>
        <v>42.269489323558609</v>
      </c>
      <c r="E82" s="3">
        <f>E81*$AC$4</f>
        <v>50225615.581001408</v>
      </c>
      <c r="F82" s="2">
        <f t="shared" si="18"/>
        <v>727312.58040668664</v>
      </c>
      <c r="G82" s="3">
        <f t="shared" si="23"/>
        <v>69.056437265139948</v>
      </c>
      <c r="H82" s="3">
        <f t="shared" si="25"/>
        <v>285415854.4580977</v>
      </c>
      <c r="I82" s="2">
        <f t="shared" si="19"/>
        <v>3718099.2204227359</v>
      </c>
      <c r="J82" s="2">
        <f t="shared" si="15"/>
        <v>76.76391552177212</v>
      </c>
      <c r="K82" s="3">
        <f t="shared" si="20"/>
        <v>7175087940.1430635</v>
      </c>
      <c r="L82" s="3">
        <f t="shared" si="24"/>
        <v>46476240.255284235</v>
      </c>
      <c r="M82" s="3">
        <f t="shared" si="16"/>
        <v>154.38184975229947</v>
      </c>
      <c r="N82" s="3">
        <f t="shared" si="21"/>
        <v>34633932400.318443</v>
      </c>
      <c r="O82" s="3">
        <f t="shared" si="22"/>
        <v>1859049610.2113674</v>
      </c>
      <c r="P82" s="3">
        <f t="shared" si="17"/>
        <v>18.629912945884584</v>
      </c>
    </row>
    <row r="83" spans="1:16" x14ac:dyDescent="0.3">
      <c r="A83">
        <v>82</v>
      </c>
      <c r="B83" s="3">
        <f>B82*$AC$3</f>
        <v>581850.06432534975</v>
      </c>
      <c r="C83" s="2">
        <f>C82*(1+$AD$3)</f>
        <v>13519.441416264164</v>
      </c>
      <c r="D83" s="3">
        <f t="shared" si="14"/>
        <v>43.038025493077861</v>
      </c>
      <c r="E83" s="3">
        <f>E82*$AC$4</f>
        <v>57759457.918151617</v>
      </c>
      <c r="F83" s="2">
        <f t="shared" si="18"/>
        <v>814590.0900554891</v>
      </c>
      <c r="G83" s="3">
        <f t="shared" si="23"/>
        <v>70.906163263313331</v>
      </c>
      <c r="H83" s="3">
        <f t="shared" si="25"/>
        <v>325374074.08223134</v>
      </c>
      <c r="I83" s="2">
        <f t="shared" si="19"/>
        <v>4127090.1346692373</v>
      </c>
      <c r="J83" s="2">
        <f t="shared" si="15"/>
        <v>78.838615941279471</v>
      </c>
      <c r="K83" s="3">
        <f t="shared" si="20"/>
        <v>8251351131.1645222</v>
      </c>
      <c r="L83" s="3">
        <f t="shared" si="24"/>
        <v>51588626.683365509</v>
      </c>
      <c r="M83" s="3">
        <f t="shared" si="16"/>
        <v>159.94515965328321</v>
      </c>
      <c r="N83" s="3">
        <f t="shared" si="21"/>
        <v>38790004288.356659</v>
      </c>
      <c r="O83" s="3">
        <f t="shared" si="22"/>
        <v>2063545067.3346179</v>
      </c>
      <c r="P83" s="3">
        <f t="shared" si="17"/>
        <v>18.797749999451113</v>
      </c>
    </row>
    <row r="84" spans="1:16" x14ac:dyDescent="0.3">
      <c r="A84">
        <v>83</v>
      </c>
      <c r="B84" s="3">
        <f>B83*$AC$3</f>
        <v>651672.07204439177</v>
      </c>
      <c r="C84" s="2">
        <f>C83*(1+$AD$3)</f>
        <v>14871.385557890582</v>
      </c>
      <c r="D84" s="3">
        <f t="shared" si="14"/>
        <v>43.820535047497458</v>
      </c>
      <c r="E84" s="3">
        <f>E83*$AC$4</f>
        <v>66423376.605874352</v>
      </c>
      <c r="F84" s="2">
        <f t="shared" si="18"/>
        <v>912340.90086214792</v>
      </c>
      <c r="G84" s="3">
        <f t="shared" si="23"/>
        <v>72.805435493580632</v>
      </c>
      <c r="H84" s="3">
        <f t="shared" si="25"/>
        <v>370926444.4537437</v>
      </c>
      <c r="I84" s="2">
        <f t="shared" si="19"/>
        <v>4581070.0494828541</v>
      </c>
      <c r="J84" s="2">
        <f t="shared" si="15"/>
        <v>80.969389345097809</v>
      </c>
      <c r="K84" s="3">
        <f t="shared" si="20"/>
        <v>9489053800.8391991</v>
      </c>
      <c r="L84" s="3">
        <f t="shared" si="24"/>
        <v>57263375.61853572</v>
      </c>
      <c r="M84" s="3">
        <f t="shared" si="16"/>
        <v>165.70894919033842</v>
      </c>
      <c r="N84" s="3">
        <f t="shared" si="21"/>
        <v>43444804802.959465</v>
      </c>
      <c r="O84" s="3">
        <f t="shared" si="22"/>
        <v>2290535024.741426</v>
      </c>
      <c r="P84" s="3">
        <f t="shared" si="17"/>
        <v>18.967099098545269</v>
      </c>
    </row>
    <row r="85" spans="1:16" x14ac:dyDescent="0.3">
      <c r="A85">
        <v>84</v>
      </c>
      <c r="B85" s="3">
        <f>B84*$AC$3</f>
        <v>729872.72068971884</v>
      </c>
      <c r="C85" s="2">
        <f>C84*(1+$AD$3)</f>
        <v>16358.524113679641</v>
      </c>
      <c r="D85" s="3">
        <f t="shared" si="14"/>
        <v>44.617272048361045</v>
      </c>
      <c r="E85" s="3">
        <f>E84*$AC$4</f>
        <v>76386883.096755505</v>
      </c>
      <c r="F85" s="2">
        <f t="shared" si="18"/>
        <v>1021821.8089656058</v>
      </c>
      <c r="G85" s="3">
        <f t="shared" si="23"/>
        <v>74.755581087158674</v>
      </c>
      <c r="H85" s="3">
        <f t="shared" si="25"/>
        <v>422856146.67726779</v>
      </c>
      <c r="I85" s="2">
        <f t="shared" si="19"/>
        <v>5084987.7549259681</v>
      </c>
      <c r="J85" s="2">
        <f t="shared" si="15"/>
        <v>83.157751219289636</v>
      </c>
      <c r="K85" s="3">
        <f t="shared" si="20"/>
        <v>10912411870.965078</v>
      </c>
      <c r="L85" s="3">
        <f t="shared" si="24"/>
        <v>63562346.936574653</v>
      </c>
      <c r="M85" s="3">
        <f t="shared" si="16"/>
        <v>171.6804428548551</v>
      </c>
      <c r="N85" s="3">
        <f t="shared" si="21"/>
        <v>48658181379.314606</v>
      </c>
      <c r="O85" s="3">
        <f t="shared" si="22"/>
        <v>2542493877.4629831</v>
      </c>
      <c r="P85" s="3">
        <f t="shared" si="17"/>
        <v>19.13797386519883</v>
      </c>
    </row>
    <row r="86" spans="1:16" x14ac:dyDescent="0.3">
      <c r="A86">
        <v>85</v>
      </c>
      <c r="B86" s="3">
        <f>B85*$AC$3</f>
        <v>817457.44717248518</v>
      </c>
      <c r="C86" s="2">
        <f>C85*(1+$AD$3)</f>
        <v>17994.376525047606</v>
      </c>
      <c r="D86" s="3">
        <f t="shared" si="14"/>
        <v>45.428495176513067</v>
      </c>
      <c r="E86" s="3">
        <f>E85*$AC$4</f>
        <v>87844915.561268821</v>
      </c>
      <c r="F86" s="2">
        <f t="shared" si="18"/>
        <v>1144440.4260414785</v>
      </c>
      <c r="G86" s="3">
        <f t="shared" si="23"/>
        <v>76.757962723421841</v>
      </c>
      <c r="H86" s="3">
        <f t="shared" si="25"/>
        <v>482056007.21208525</v>
      </c>
      <c r="I86" s="2">
        <f t="shared" si="19"/>
        <v>5644336.4079678254</v>
      </c>
      <c r="J86" s="2">
        <f t="shared" si="15"/>
        <v>85.40525800900015</v>
      </c>
      <c r="K86" s="3">
        <f t="shared" si="20"/>
        <v>12549273651.609838</v>
      </c>
      <c r="L86" s="3">
        <f t="shared" si="24"/>
        <v>70554205.099597871</v>
      </c>
      <c r="M86" s="3">
        <f t="shared" si="16"/>
        <v>177.86712548025523</v>
      </c>
      <c r="N86" s="3">
        <f t="shared" si="21"/>
        <v>54497163144.832367</v>
      </c>
      <c r="O86" s="3">
        <f t="shared" si="22"/>
        <v>2822168203.9839115</v>
      </c>
      <c r="P86" s="3">
        <f t="shared" si="17"/>
        <v>19.310388044164586</v>
      </c>
    </row>
    <row r="87" spans="1:16" x14ac:dyDescent="0.3">
      <c r="A87">
        <v>86</v>
      </c>
      <c r="B87" s="3">
        <f>B86*$AC$3</f>
        <v>915552.34083318349</v>
      </c>
      <c r="C87" s="2">
        <f>C86*(1+$AD$3)</f>
        <v>19793.814177552369</v>
      </c>
      <c r="D87" s="3">
        <f t="shared" si="14"/>
        <v>46.254467816086034</v>
      </c>
      <c r="E87" s="3">
        <f>E86*$AC$4</f>
        <v>101021652.89545913</v>
      </c>
      <c r="F87" s="2">
        <f t="shared" si="18"/>
        <v>1281773.277166456</v>
      </c>
      <c r="G87" s="3">
        <f t="shared" si="23"/>
        <v>78.813979582084912</v>
      </c>
      <c r="H87" s="3">
        <f t="shared" si="25"/>
        <v>549543848.22177708</v>
      </c>
      <c r="I87" s="2">
        <f t="shared" si="19"/>
        <v>6265213.4128442872</v>
      </c>
      <c r="J87" s="2">
        <f t="shared" si="15"/>
        <v>87.713508225459577</v>
      </c>
      <c r="K87" s="3">
        <f t="shared" si="20"/>
        <v>14431664699.351313</v>
      </c>
      <c r="L87" s="3">
        <f t="shared" si="24"/>
        <v>78315167.660553649</v>
      </c>
      <c r="M87" s="3">
        <f t="shared" si="16"/>
        <v>184.2767516236878</v>
      </c>
      <c r="N87" s="3">
        <f t="shared" si="21"/>
        <v>61036822722.212257</v>
      </c>
      <c r="O87" s="3">
        <f t="shared" si="22"/>
        <v>3132606706.422142</v>
      </c>
      <c r="P87" s="3">
        <f t="shared" si="17"/>
        <v>19.484355504021924</v>
      </c>
    </row>
    <row r="88" spans="1:16" x14ac:dyDescent="0.3">
      <c r="A88">
        <v>87</v>
      </c>
      <c r="B88" s="3">
        <f>B87*$AC$3</f>
        <v>1025418.6217331656</v>
      </c>
      <c r="C88" s="2">
        <f>C87*(1+$AD$3)</f>
        <v>21773.195595307607</v>
      </c>
      <c r="D88" s="3">
        <f t="shared" si="14"/>
        <v>47.09545814001487</v>
      </c>
      <c r="E88" s="3">
        <f>E87*$AC$4</f>
        <v>116174900.82977799</v>
      </c>
      <c r="F88" s="2">
        <f t="shared" si="18"/>
        <v>1435586.0704264308</v>
      </c>
      <c r="G88" s="3">
        <f t="shared" si="23"/>
        <v>80.925068320890745</v>
      </c>
      <c r="H88" s="3">
        <f t="shared" si="25"/>
        <v>626479986.97282577</v>
      </c>
      <c r="I88" s="2">
        <f t="shared" si="19"/>
        <v>6954386.8882571599</v>
      </c>
      <c r="J88" s="2">
        <f t="shared" si="15"/>
        <v>90.084143582904403</v>
      </c>
      <c r="K88" s="3">
        <f t="shared" si="20"/>
        <v>16596414404.254007</v>
      </c>
      <c r="L88" s="3">
        <f t="shared" si="24"/>
        <v>86929836.103214562</v>
      </c>
      <c r="M88" s="3">
        <f t="shared" si="16"/>
        <v>190.91735528580264</v>
      </c>
      <c r="N88" s="3">
        <f t="shared" si="21"/>
        <v>68361241448.877731</v>
      </c>
      <c r="O88" s="3">
        <f t="shared" si="22"/>
        <v>3477193444.1285782</v>
      </c>
      <c r="P88" s="3">
        <f t="shared" si="17"/>
        <v>19.659890238292391</v>
      </c>
    </row>
    <row r="89" spans="1:16" x14ac:dyDescent="0.3">
      <c r="A89">
        <v>88</v>
      </c>
      <c r="B89" s="3">
        <f>B88*$AC$3</f>
        <v>1148468.8563411455</v>
      </c>
      <c r="C89" s="2">
        <f>C88*(1+$AD$3)</f>
        <v>23950.515154838369</v>
      </c>
      <c r="D89" s="3">
        <f t="shared" si="14"/>
        <v>47.95173919710605</v>
      </c>
      <c r="E89" s="3">
        <f>E88*$AC$4</f>
        <v>133601135.95424467</v>
      </c>
      <c r="F89" s="2">
        <f t="shared" si="18"/>
        <v>1607856.3988776025</v>
      </c>
      <c r="G89" s="3">
        <f t="shared" si="23"/>
        <v>83.092704079486026</v>
      </c>
      <c r="H89" s="3">
        <f t="shared" si="25"/>
        <v>714187185.14902127</v>
      </c>
      <c r="I89" s="2">
        <f t="shared" si="19"/>
        <v>7719369.4459654484</v>
      </c>
      <c r="J89" s="2">
        <f t="shared" si="15"/>
        <v>92.518850166226116</v>
      </c>
      <c r="K89" s="3">
        <f t="shared" si="20"/>
        <v>19085876564.892105</v>
      </c>
      <c r="L89" s="3">
        <f t="shared" si="24"/>
        <v>96492118.074568167</v>
      </c>
      <c r="M89" s="3">
        <f t="shared" si="16"/>
        <v>197.79725998078646</v>
      </c>
      <c r="N89" s="3">
        <f t="shared" si="21"/>
        <v>76564590422.743073</v>
      </c>
      <c r="O89" s="3">
        <f t="shared" si="22"/>
        <v>3859684722.9827223</v>
      </c>
      <c r="P89" s="3">
        <f t="shared" si="17"/>
        <v>19.837006366565294</v>
      </c>
    </row>
    <row r="90" spans="1:16" x14ac:dyDescent="0.3">
      <c r="A90">
        <v>89</v>
      </c>
      <c r="B90" s="3">
        <f>B89*$AC$3</f>
        <v>1286285.1191020831</v>
      </c>
      <c r="C90" s="2">
        <f>C89*(1+$AD$3)</f>
        <v>26345.566670322209</v>
      </c>
      <c r="D90" s="3">
        <f t="shared" si="14"/>
        <v>48.8235890006898</v>
      </c>
      <c r="E90" s="3">
        <f>E89*$AC$4</f>
        <v>153641306.34738135</v>
      </c>
      <c r="F90" s="2">
        <f t="shared" si="18"/>
        <v>1800799.1667429151</v>
      </c>
      <c r="G90" s="3">
        <f t="shared" si="23"/>
        <v>85.318401510186519</v>
      </c>
      <c r="H90" s="3">
        <f t="shared" si="25"/>
        <v>814173391.06988418</v>
      </c>
      <c r="I90" s="2">
        <f t="shared" si="19"/>
        <v>8568500.0850216486</v>
      </c>
      <c r="J90" s="2">
        <f t="shared" si="15"/>
        <v>95.019359630178158</v>
      </c>
      <c r="K90" s="3">
        <f t="shared" si="20"/>
        <v>21948758049.625919</v>
      </c>
      <c r="L90" s="3">
        <f t="shared" si="24"/>
        <v>107106251.06277068</v>
      </c>
      <c r="M90" s="3">
        <f t="shared" si="16"/>
        <v>204.92508916928324</v>
      </c>
      <c r="N90" s="3">
        <f t="shared" si="21"/>
        <v>85752341273.472244</v>
      </c>
      <c r="O90" s="3">
        <f t="shared" si="22"/>
        <v>4284250042.5108223</v>
      </c>
      <c r="P90" s="3">
        <f t="shared" si="17"/>
        <v>20.015718135633449</v>
      </c>
    </row>
    <row r="91" spans="1:16" x14ac:dyDescent="0.3">
      <c r="A91">
        <v>90</v>
      </c>
      <c r="B91" s="3">
        <f>B90*$AC$3</f>
        <v>1440639.3333943333</v>
      </c>
      <c r="C91" s="2">
        <f>C90*(1+$AD$3)</f>
        <v>28980.123337354431</v>
      </c>
      <c r="D91" s="3">
        <f t="shared" si="14"/>
        <v>49.711290618884163</v>
      </c>
      <c r="E91" s="3">
        <f>E90*$AC$4</f>
        <v>176687502.29948854</v>
      </c>
      <c r="F91" s="2">
        <f t="shared" si="18"/>
        <v>2016895.066752065</v>
      </c>
      <c r="G91" s="3">
        <f t="shared" si="23"/>
        <v>87.603715836352222</v>
      </c>
      <c r="H91" s="3">
        <f t="shared" si="25"/>
        <v>928157665.81966794</v>
      </c>
      <c r="I91" s="2">
        <f t="shared" si="19"/>
        <v>9511035.0943740308</v>
      </c>
      <c r="J91" s="2">
        <f t="shared" si="15"/>
        <v>97.587450430993769</v>
      </c>
      <c r="K91" s="3">
        <f t="shared" si="20"/>
        <v>25241071757.069805</v>
      </c>
      <c r="L91" s="3">
        <f t="shared" si="24"/>
        <v>118887938.67967546</v>
      </c>
      <c r="M91" s="3">
        <f t="shared" si="16"/>
        <v>212.30977706727541</v>
      </c>
      <c r="N91" s="3">
        <f t="shared" si="21"/>
        <v>96042622226.288925</v>
      </c>
      <c r="O91" s="3">
        <f t="shared" si="22"/>
        <v>4755517547.1870136</v>
      </c>
      <c r="P91" s="3">
        <f t="shared" si="17"/>
        <v>20.196039920639155</v>
      </c>
    </row>
    <row r="92" spans="1:16" x14ac:dyDescent="0.3">
      <c r="A92">
        <v>91</v>
      </c>
      <c r="B92" s="3">
        <f>B91*$AC$3</f>
        <v>1613516.0534016534</v>
      </c>
      <c r="C92" s="2">
        <f>C91*(1+$AD$3)</f>
        <v>31878.135671089876</v>
      </c>
      <c r="D92" s="3">
        <f t="shared" si="14"/>
        <v>50.61513226650024</v>
      </c>
      <c r="E92" s="3">
        <f>E91*$AC$4</f>
        <v>203190627.6444118</v>
      </c>
      <c r="F92" s="2">
        <f t="shared" si="18"/>
        <v>2258922.4747623131</v>
      </c>
      <c r="G92" s="3">
        <f t="shared" si="23"/>
        <v>89.95024393911163</v>
      </c>
      <c r="H92" s="3">
        <f t="shared" si="25"/>
        <v>1058099739.0344213</v>
      </c>
      <c r="I92" s="2">
        <f t="shared" si="19"/>
        <v>10557248.954755176</v>
      </c>
      <c r="J92" s="2">
        <f t="shared" si="15"/>
        <v>100.22494909129088</v>
      </c>
      <c r="K92" s="3">
        <f t="shared" si="20"/>
        <v>29027232520.630272</v>
      </c>
      <c r="L92" s="3">
        <f t="shared" si="24"/>
        <v>131965611.93443978</v>
      </c>
      <c r="M92" s="3">
        <f t="shared" si="16"/>
        <v>219.96057984447447</v>
      </c>
      <c r="N92" s="3">
        <f t="shared" si="21"/>
        <v>107567736893.4436</v>
      </c>
      <c r="O92" s="3">
        <f t="shared" si="22"/>
        <v>5278624477.3775854</v>
      </c>
      <c r="P92" s="3">
        <f t="shared" si="17"/>
        <v>20.377986226230501</v>
      </c>
    </row>
    <row r="93" spans="1:16" x14ac:dyDescent="0.3">
      <c r="A93">
        <v>92</v>
      </c>
      <c r="B93" s="3">
        <f>B92*$AC$3</f>
        <v>1807137.9798098521</v>
      </c>
      <c r="C93" s="2">
        <f>C92*(1+$AD$3)</f>
        <v>35065.949238198868</v>
      </c>
      <c r="D93" s="3">
        <f t="shared" si="14"/>
        <v>51.535407398618425</v>
      </c>
      <c r="E93" s="3">
        <f>E92*$AC$4</f>
        <v>233669221.79107356</v>
      </c>
      <c r="F93" s="2">
        <f t="shared" si="18"/>
        <v>2529993.171733791</v>
      </c>
      <c r="G93" s="3">
        <f t="shared" si="23"/>
        <v>92.359625473194967</v>
      </c>
      <c r="H93" s="3">
        <f t="shared" si="25"/>
        <v>1206233702.4992402</v>
      </c>
      <c r="I93" s="2">
        <f t="shared" si="19"/>
        <v>11718546.339778246</v>
      </c>
      <c r="J93" s="2">
        <f t="shared" si="15"/>
        <v>102.93373149916358</v>
      </c>
      <c r="K93" s="3">
        <f t="shared" si="20"/>
        <v>33381317398.724812</v>
      </c>
      <c r="L93" s="3">
        <f t="shared" si="24"/>
        <v>146481829.24722818</v>
      </c>
      <c r="M93" s="3">
        <f t="shared" si="16"/>
        <v>227.88708722625728</v>
      </c>
      <c r="N93" s="3">
        <f t="shared" si="21"/>
        <v>120475865320.65685</v>
      </c>
      <c r="O93" s="3">
        <f t="shared" si="22"/>
        <v>5859273169.8891201</v>
      </c>
      <c r="P93" s="3">
        <f t="shared" si="17"/>
        <v>20.561571687728073</v>
      </c>
    </row>
    <row r="94" spans="1:16" x14ac:dyDescent="0.3">
      <c r="A94">
        <v>93</v>
      </c>
      <c r="B94" s="3">
        <f>B93*$AC$3</f>
        <v>2023994.5373870346</v>
      </c>
      <c r="C94" s="2">
        <f>C93*(1+$AD$3)</f>
        <v>38572.544162018756</v>
      </c>
      <c r="D94" s="3">
        <f t="shared" si="14"/>
        <v>52.472414805866038</v>
      </c>
      <c r="E94" s="3">
        <f>E93*$AC$4</f>
        <v>268719605.05973458</v>
      </c>
      <c r="F94" s="2">
        <f t="shared" si="18"/>
        <v>2833592.3523418461</v>
      </c>
      <c r="G94" s="3">
        <f t="shared" si="23"/>
        <v>94.833544012655537</v>
      </c>
      <c r="H94" s="3">
        <f t="shared" si="25"/>
        <v>1375106420.8491337</v>
      </c>
      <c r="I94" s="2">
        <f t="shared" si="19"/>
        <v>13007586.437153855</v>
      </c>
      <c r="J94" s="2">
        <f t="shared" si="15"/>
        <v>105.7157242423842</v>
      </c>
      <c r="K94" s="3">
        <f t="shared" si="20"/>
        <v>38388515008.533531</v>
      </c>
      <c r="L94" s="3">
        <f t="shared" si="24"/>
        <v>162594830.4644233</v>
      </c>
      <c r="M94" s="3">
        <f t="shared" si="16"/>
        <v>236.09923451368994</v>
      </c>
      <c r="N94" s="3">
        <f t="shared" si="21"/>
        <v>134932969159.13568</v>
      </c>
      <c r="O94" s="3">
        <f t="shared" si="22"/>
        <v>6503793218.5769243</v>
      </c>
      <c r="P94" s="3">
        <f t="shared" si="17"/>
        <v>20.746811072302197</v>
      </c>
    </row>
    <row r="95" spans="1:16" x14ac:dyDescent="0.3">
      <c r="A95">
        <v>94</v>
      </c>
      <c r="B95" s="3">
        <f>B94*$AC$3</f>
        <v>2266873.8818734791</v>
      </c>
      <c r="C95" s="2">
        <f>C94*(1+$AD$3)</f>
        <v>42429.798578220638</v>
      </c>
      <c r="D95" s="3">
        <f t="shared" si="14"/>
        <v>53.426458711427237</v>
      </c>
      <c r="E95" s="3">
        <f>E94*$AC$4</f>
        <v>309027545.81869477</v>
      </c>
      <c r="F95" s="2">
        <f t="shared" si="18"/>
        <v>3173623.434622868</v>
      </c>
      <c r="G95" s="3">
        <f t="shared" si="23"/>
        <v>97.373728227280225</v>
      </c>
      <c r="H95" s="3">
        <f t="shared" si="25"/>
        <v>1567621319.7680123</v>
      </c>
      <c r="I95" s="2">
        <f t="shared" si="19"/>
        <v>14438420.945240781</v>
      </c>
      <c r="J95" s="2">
        <f t="shared" si="15"/>
        <v>108.57290597866483</v>
      </c>
      <c r="K95" s="3">
        <f t="shared" si="20"/>
        <v>44146792259.81356</v>
      </c>
      <c r="L95" s="3">
        <f t="shared" si="24"/>
        <v>180480261.81550989</v>
      </c>
      <c r="M95" s="3">
        <f t="shared" si="16"/>
        <v>244.60731503670576</v>
      </c>
      <c r="N95" s="3">
        <f t="shared" si="21"/>
        <v>151124925458.23196</v>
      </c>
      <c r="O95" s="3">
        <f t="shared" si="22"/>
        <v>7219210472.6203871</v>
      </c>
      <c r="P95" s="3">
        <f t="shared" si="17"/>
        <v>20.933719280160773</v>
      </c>
    </row>
    <row r="96" spans="1:16" x14ac:dyDescent="0.3">
      <c r="A96">
        <v>95</v>
      </c>
      <c r="B96" s="3">
        <f>B95*$AC$3</f>
        <v>2538898.7476982968</v>
      </c>
      <c r="C96" s="2">
        <f>C95*(1+$AD$3)</f>
        <v>46672.778436042703</v>
      </c>
      <c r="D96" s="3">
        <f t="shared" si="14"/>
        <v>54.397848869816826</v>
      </c>
      <c r="E96" s="3">
        <f>E95*$AC$4</f>
        <v>355381677.69149894</v>
      </c>
      <c r="F96" s="2">
        <f t="shared" si="18"/>
        <v>3554458.2467776123</v>
      </c>
      <c r="G96" s="3">
        <f t="shared" si="23"/>
        <v>99.981953090510927</v>
      </c>
      <c r="H96" s="3">
        <f t="shared" si="25"/>
        <v>1787088304.5355339</v>
      </c>
      <c r="I96" s="2">
        <f t="shared" si="19"/>
        <v>16026647.249217268</v>
      </c>
      <c r="J96" s="2">
        <f t="shared" si="15"/>
        <v>111.50730884295305</v>
      </c>
      <c r="K96" s="3">
        <f t="shared" si="20"/>
        <v>50768811098.785591</v>
      </c>
      <c r="L96" s="3">
        <f t="shared" si="24"/>
        <v>200333090.61521599</v>
      </c>
      <c r="M96" s="3">
        <f t="shared" si="16"/>
        <v>253.42199305604646</v>
      </c>
      <c r="N96" s="3">
        <f t="shared" si="21"/>
        <v>169259916513.21982</v>
      </c>
      <c r="O96" s="3">
        <f t="shared" si="22"/>
        <v>8013323624.6086302</v>
      </c>
      <c r="P96" s="3">
        <f t="shared" si="17"/>
        <v>21.122311345747807</v>
      </c>
    </row>
    <row r="97" spans="1:16" x14ac:dyDescent="0.3">
      <c r="A97">
        <v>96</v>
      </c>
      <c r="B97" s="3">
        <f>B96*$AC$3</f>
        <v>2843566.5974220927</v>
      </c>
      <c r="C97" s="2">
        <f>C96*(1+$AD$3)</f>
        <v>51340.056279646975</v>
      </c>
      <c r="D97" s="3">
        <f t="shared" si="14"/>
        <v>55.386900667449865</v>
      </c>
      <c r="E97" s="3">
        <f>E96*$AC$4</f>
        <v>408688929.34522372</v>
      </c>
      <c r="F97" s="2">
        <f t="shared" si="18"/>
        <v>3980993.2363909259</v>
      </c>
      <c r="G97" s="3">
        <f t="shared" si="23"/>
        <v>102.66004111972101</v>
      </c>
      <c r="H97" s="3">
        <f t="shared" si="25"/>
        <v>2037280667.1705084</v>
      </c>
      <c r="I97" s="2">
        <f t="shared" si="19"/>
        <v>17789578.446631171</v>
      </c>
      <c r="J97" s="2">
        <f t="shared" si="15"/>
        <v>114.52101989276255</v>
      </c>
      <c r="K97" s="3">
        <f t="shared" si="20"/>
        <v>58384132763.603424</v>
      </c>
      <c r="L97" s="3">
        <f t="shared" si="24"/>
        <v>222369730.58288977</v>
      </c>
      <c r="M97" s="3">
        <f t="shared" si="16"/>
        <v>262.55431713013814</v>
      </c>
      <c r="N97" s="3">
        <f t="shared" si="21"/>
        <v>189571106494.80621</v>
      </c>
      <c r="O97" s="3">
        <f t="shared" si="22"/>
        <v>8894789223.3155804</v>
      </c>
      <c r="P97" s="3">
        <f t="shared" si="17"/>
        <v>21.312602438952744</v>
      </c>
    </row>
    <row r="98" spans="1:16" x14ac:dyDescent="0.3">
      <c r="A98">
        <v>97</v>
      </c>
      <c r="B98" s="3">
        <f>B97*$AC$3</f>
        <v>3184794.5891127442</v>
      </c>
      <c r="C98" s="2">
        <f>C97*(1+$AD$3)</f>
        <v>56474.061907611678</v>
      </c>
      <c r="D98" s="3">
        <f t="shared" si="14"/>
        <v>56.393935225039861</v>
      </c>
      <c r="E98" s="3">
        <f>E97*$AC$4</f>
        <v>469992268.74700725</v>
      </c>
      <c r="F98" s="2">
        <f t="shared" si="18"/>
        <v>4458712.4247578373</v>
      </c>
      <c r="G98" s="3">
        <f t="shared" si="23"/>
        <v>105.40986364971353</v>
      </c>
      <c r="H98" s="3">
        <f t="shared" si="25"/>
        <v>2322499960.5743794</v>
      </c>
      <c r="I98" s="2">
        <f t="shared" si="19"/>
        <v>19746432.075760603</v>
      </c>
      <c r="J98" s="2">
        <f t="shared" si="15"/>
        <v>117.61618259256693</v>
      </c>
      <c r="K98" s="3">
        <f t="shared" si="20"/>
        <v>67141752678.143936</v>
      </c>
      <c r="L98" s="3">
        <f t="shared" si="24"/>
        <v>246830400.94700766</v>
      </c>
      <c r="M98" s="3">
        <f t="shared" si="16"/>
        <v>272.01573396365666</v>
      </c>
      <c r="N98" s="3">
        <f t="shared" si="21"/>
        <v>212319639274.18298</v>
      </c>
      <c r="O98" s="3">
        <f t="shared" si="22"/>
        <v>9873216037.8802948</v>
      </c>
      <c r="P98" s="3">
        <f t="shared" si="17"/>
        <v>21.504607866330698</v>
      </c>
    </row>
    <row r="99" spans="1:16" x14ac:dyDescent="0.3">
      <c r="A99">
        <v>98</v>
      </c>
      <c r="B99" s="3">
        <f>B98*$AC$3</f>
        <v>3566969.9398062737</v>
      </c>
      <c r="C99" s="2">
        <f>C98*(1+$AD$3)</f>
        <v>62121.468098372854</v>
      </c>
      <c r="D99" s="3">
        <f t="shared" si="14"/>
        <v>57.419279501858767</v>
      </c>
      <c r="E99" s="3">
        <f>E98*$AC$4</f>
        <v>540491109.05905831</v>
      </c>
      <c r="F99" s="2">
        <f t="shared" si="18"/>
        <v>4993757.9157287786</v>
      </c>
      <c r="G99" s="3">
        <f t="shared" si="23"/>
        <v>108.23334214033083</v>
      </c>
      <c r="H99" s="3">
        <f t="shared" si="25"/>
        <v>2647649955.0547924</v>
      </c>
      <c r="I99" s="2">
        <f t="shared" si="19"/>
        <v>21918539.604094271</v>
      </c>
      <c r="J99" s="2">
        <f t="shared" si="15"/>
        <v>120.79499833831197</v>
      </c>
      <c r="K99" s="3">
        <f t="shared" si="20"/>
        <v>77213015579.865524</v>
      </c>
      <c r="L99" s="3">
        <f t="shared" si="24"/>
        <v>273981745.05117851</v>
      </c>
      <c r="M99" s="3">
        <f t="shared" si="16"/>
        <v>281.81810275513976</v>
      </c>
      <c r="N99" s="3">
        <f t="shared" si="21"/>
        <v>237797995987.08496</v>
      </c>
      <c r="O99" s="3">
        <f t="shared" si="22"/>
        <v>10959269802.047129</v>
      </c>
      <c r="P99" s="3">
        <f t="shared" si="17"/>
        <v>21.698343072333675</v>
      </c>
    </row>
    <row r="100" spans="1:16" x14ac:dyDescent="0.3">
      <c r="A100">
        <v>99</v>
      </c>
      <c r="B100" s="3">
        <f>B99*$AC$3</f>
        <v>3995006.332583027</v>
      </c>
      <c r="C100" s="2">
        <f>C99*(1+$AD$3)</f>
        <v>68333.614908210147</v>
      </c>
      <c r="D100" s="3">
        <f t="shared" si="14"/>
        <v>58.463266401892561</v>
      </c>
      <c r="E100" s="3">
        <f>E99*$AC$4</f>
        <v>621564775.41791701</v>
      </c>
      <c r="F100" s="2">
        <f t="shared" si="18"/>
        <v>5593008.8656162322</v>
      </c>
      <c r="G100" s="3">
        <f t="shared" si="23"/>
        <v>111.13244951908969</v>
      </c>
      <c r="H100" s="3">
        <f t="shared" si="25"/>
        <v>3018320948.7624631</v>
      </c>
      <c r="I100" s="2">
        <f t="shared" si="19"/>
        <v>24329578.960544642</v>
      </c>
      <c r="J100" s="2">
        <f t="shared" si="15"/>
        <v>124.05972802313119</v>
      </c>
      <c r="K100" s="3">
        <f t="shared" si="20"/>
        <v>88794967916.845352</v>
      </c>
      <c r="L100" s="3">
        <f t="shared" si="24"/>
        <v>304119737.00680816</v>
      </c>
      <c r="M100" s="3">
        <f t="shared" si="16"/>
        <v>291.97371006163127</v>
      </c>
      <c r="N100" s="3">
        <f t="shared" si="21"/>
        <v>266333755505.53519</v>
      </c>
      <c r="O100" s="3">
        <f t="shared" si="22"/>
        <v>12164789480.272314</v>
      </c>
      <c r="P100" s="3">
        <f t="shared" si="17"/>
        <v>21.893823640552899</v>
      </c>
    </row>
    <row r="101" spans="1:16" x14ac:dyDescent="0.3">
      <c r="A101">
        <v>100</v>
      </c>
      <c r="B101" s="3">
        <f>B100*$AC$3</f>
        <v>4474407.0924929902</v>
      </c>
      <c r="C101" s="2">
        <f>C100*(1+$AD$3)</f>
        <v>75166.976399031162</v>
      </c>
      <c r="D101" s="3">
        <f>B101/C101</f>
        <v>59.526234881926975</v>
      </c>
      <c r="E101" s="3">
        <f>E100*$AC$4</f>
        <v>714799491.73060453</v>
      </c>
      <c r="F101" s="2">
        <f t="shared" si="18"/>
        <v>6264169.9294901807</v>
      </c>
      <c r="G101" s="3">
        <f t="shared" si="23"/>
        <v>114.10921155977958</v>
      </c>
      <c r="H101" s="3">
        <f t="shared" si="25"/>
        <v>3440885881.5892076</v>
      </c>
      <c r="I101" s="2">
        <f t="shared" si="19"/>
        <v>27005832.646204554</v>
      </c>
      <c r="J101" s="2">
        <f t="shared" si="15"/>
        <v>127.41269364537796</v>
      </c>
      <c r="K101" s="3">
        <f t="shared" si="20"/>
        <v>102114213104.37215</v>
      </c>
      <c r="L101" s="3">
        <f t="shared" si="24"/>
        <v>337572908.07755709</v>
      </c>
      <c r="M101" s="3">
        <f t="shared" si="16"/>
        <v>302.49528519898729</v>
      </c>
      <c r="N101" s="3">
        <f t="shared" si="21"/>
        <v>298293806166.19946</v>
      </c>
      <c r="O101" s="3">
        <f t="shared" si="22"/>
        <v>13502916323.10227</v>
      </c>
      <c r="P101" s="3">
        <f t="shared" si="17"/>
        <v>22.091065294972296</v>
      </c>
    </row>
    <row r="102" spans="1:16" x14ac:dyDescent="0.3">
      <c r="A102">
        <v>101</v>
      </c>
      <c r="B102" s="3">
        <f>B101*$AC$3</f>
        <v>5011335.9435921498</v>
      </c>
      <c r="C102" s="2">
        <f>C101*(1+$AD$3)</f>
        <v>82683.674038934289</v>
      </c>
      <c r="D102" s="3">
        <f>B102/C102</f>
        <v>60.608530061598373</v>
      </c>
      <c r="E102" s="3">
        <f>E101*$AC$4</f>
        <v>822019415.49019516</v>
      </c>
      <c r="F102" s="2">
        <f t="shared" si="18"/>
        <v>7015870.3210290028</v>
      </c>
      <c r="G102" s="3">
        <f t="shared" si="23"/>
        <v>117.16570829798795</v>
      </c>
      <c r="H102" s="3">
        <f t="shared" si="25"/>
        <v>3922609905.0116963</v>
      </c>
      <c r="I102" s="2">
        <f t="shared" si="19"/>
        <v>29976474.237287056</v>
      </c>
      <c r="J102" s="2">
        <f t="shared" si="15"/>
        <v>130.85627996011789</v>
      </c>
      <c r="K102" s="3">
        <f t="shared" si="20"/>
        <v>117431345070.02795</v>
      </c>
      <c r="L102" s="3">
        <f t="shared" si="24"/>
        <v>374705927.96608841</v>
      </c>
      <c r="M102" s="3">
        <f t="shared" si="16"/>
        <v>313.39601619714892</v>
      </c>
      <c r="N102" s="3">
        <f t="shared" si="21"/>
        <v>334089062906.14343</v>
      </c>
      <c r="O102" s="3">
        <f t="shared" si="22"/>
        <v>14988237118.64352</v>
      </c>
      <c r="P102" s="3">
        <f t="shared" si="17"/>
        <v>22.290083901233309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2020-03-18T08:34:14Z</dcterms:modified>
</cp:coreProperties>
</file>