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600" windowWidth="22260" windowHeight="12648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4" i="1" l="1"/>
  <c r="I4" i="1"/>
  <c r="F35" i="1"/>
  <c r="F33" i="1"/>
  <c r="F41" i="1"/>
  <c r="F22" i="1"/>
  <c r="F9" i="1"/>
</calcChain>
</file>

<file path=xl/sharedStrings.xml><?xml version="1.0" encoding="utf-8"?>
<sst xmlns="http://schemas.openxmlformats.org/spreadsheetml/2006/main" count="96" uniqueCount="45">
  <si>
    <t>Код
фактора</t>
  </si>
  <si>
    <t>Наименование производственного фактора,
единица измерения</t>
  </si>
  <si>
    <t>ПДК, ПДУ
допустимый уровень</t>
  </si>
  <si>
    <t>Дата
проведения
измерения</t>
  </si>
  <si>
    <t>Фактический
уровень
производственного
фактора</t>
  </si>
  <si>
    <t>Величина
отклоненияс, условий труда,
вредности и опасности</t>
  </si>
  <si>
    <t>Продолжительность
воздействия
час</t>
  </si>
  <si>
    <t>Химический фактор, г/м^3</t>
  </si>
  <si>
    <t>Биологический фактор</t>
  </si>
  <si>
    <t>Физические факторы</t>
  </si>
  <si>
    <t>Виброакустические факторы</t>
  </si>
  <si>
    <t>Шум (эквивалентный уровень звука), дБ</t>
  </si>
  <si>
    <t>Вибрация общая (экв.кор.уровень виброускорения), дБ</t>
  </si>
  <si>
    <t>Микроклимат</t>
  </si>
  <si>
    <t>Температура воздуха, град.С.</t>
  </si>
  <si>
    <t>РМ №83 Электромонтер по обслуживанию электрооборудования электростанций</t>
  </si>
  <si>
    <t>Скорость движения воздуха, м/сек</t>
  </si>
  <si>
    <t>Влажность воздуха, %</t>
  </si>
  <si>
    <t>Тепловое излучение, Вт/м^2</t>
  </si>
  <si>
    <t>Освещение</t>
  </si>
  <si>
    <t>Освещенность рабочей поверхности, лк</t>
  </si>
  <si>
    <t>Электромагнитные излучения</t>
  </si>
  <si>
    <t>Напряженность магнитного поля промышленной частоты (50Гц), кВ/м</t>
  </si>
  <si>
    <t>Напряженность электрич. поля промышленной частоты (50Гц), кВ/м</t>
  </si>
  <si>
    <t>Тяжесть и напряженность трудового процесса</t>
  </si>
  <si>
    <t>Тяжесть труда</t>
  </si>
  <si>
    <t>Напряденность труда</t>
  </si>
  <si>
    <t>15-75</t>
  </si>
  <si>
    <t>0,1-0,2</t>
  </si>
  <si>
    <t>19-24</t>
  </si>
  <si>
    <t>отсутствует</t>
  </si>
  <si>
    <t>Кламм условий труда,
степень вредности и
опасности</t>
  </si>
  <si>
    <t>-</t>
  </si>
  <si>
    <t>РМ №26 Аппаратчик химводоочистки электростанции</t>
  </si>
  <si>
    <t>Серная кислота</t>
  </si>
  <si>
    <t>Щелочь</t>
  </si>
  <si>
    <t>Сероводород</t>
  </si>
  <si>
    <t>Вредных классов (max)</t>
  </si>
  <si>
    <t>3,1 встретилось 4 раза</t>
  </si>
  <si>
    <t>Вид
копенсации</t>
  </si>
  <si>
    <t>Доплата&gt;4%</t>
  </si>
  <si>
    <t>Дополнит.
Отпуск&gt;7 дн.</t>
  </si>
  <si>
    <t>Сокращенная
раб. Неделя
&lt;35ч</t>
  </si>
  <si>
    <t>Класс условий трада</t>
  </si>
  <si>
    <t>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</si>
</sst>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14" fontId="0" fillId="0" borderId="1" xfId="0" applyNumberFormat="1" applyBorder="1" applyAlignment="1">
      <alignment horizontal="center" vertical="center"/>
    </xf>
    <xf numFmtId="0" fontId="0" fillId="0" borderId="2" xfId="0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0" fillId="0" borderId="3" xfId="0" applyBorder="1"/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0"/>
  <sheetViews>
    <sheetView tabSelected="1" topLeftCell="A42" workbookViewId="0">
      <selection activeCell="B63" sqref="B63"/>
    </sheetView>
  </sheetViews>
  <sheetFormatPr defaultRowHeight="14.4" x14ac:dyDescent="0.3"/>
  <cols>
    <col min="1" max="1" width="12.21875" customWidth="1"/>
    <col min="2" max="2" width="62.44140625" customWidth="1"/>
    <col min="3" max="3" width="13" customWidth="1"/>
    <col min="4" max="4" width="10.109375" bestFit="1" customWidth="1"/>
    <col min="5" max="5" width="13" customWidth="1"/>
    <col min="6" max="6" width="11.21875" customWidth="1"/>
    <col min="7" max="7" width="14.44140625" customWidth="1"/>
    <col min="8" max="8" width="17.21875" customWidth="1"/>
    <col min="9" max="9" width="54.6640625" customWidth="1"/>
    <col min="10" max="10" width="21.6640625" customWidth="1"/>
  </cols>
  <sheetData>
    <row r="1" spans="1:10" ht="55.8" customHeigh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31</v>
      </c>
      <c r="H1" s="2" t="s">
        <v>6</v>
      </c>
      <c r="I1" s="8" t="s">
        <v>15</v>
      </c>
    </row>
    <row r="2" spans="1:10" x14ac:dyDescent="0.3">
      <c r="A2" s="4">
        <v>2</v>
      </c>
      <c r="B2" s="4" t="s">
        <v>7</v>
      </c>
      <c r="C2" s="3"/>
      <c r="D2" s="7"/>
      <c r="E2" s="3" t="s">
        <v>30</v>
      </c>
      <c r="F2" s="3"/>
      <c r="G2" s="3"/>
      <c r="H2" s="3"/>
      <c r="J2" s="14"/>
    </row>
    <row r="3" spans="1:10" x14ac:dyDescent="0.3">
      <c r="A3" s="3"/>
      <c r="B3" s="3"/>
      <c r="C3" s="3"/>
      <c r="D3" s="7"/>
      <c r="E3" s="3"/>
      <c r="F3" s="3"/>
      <c r="G3" s="3"/>
      <c r="H3" s="3"/>
      <c r="I3" s="14" t="s">
        <v>37</v>
      </c>
      <c r="J3" s="14"/>
    </row>
    <row r="4" spans="1:10" x14ac:dyDescent="0.3">
      <c r="A4" s="3"/>
      <c r="B4" s="3"/>
      <c r="C4" s="3"/>
      <c r="D4" s="7"/>
      <c r="E4" s="3"/>
      <c r="F4" s="3"/>
      <c r="G4" s="3"/>
      <c r="H4" s="3"/>
      <c r="I4" s="14">
        <f>MAX(G2:G28)</f>
        <v>3.2</v>
      </c>
      <c r="J4" s="14"/>
    </row>
    <row r="5" spans="1:10" x14ac:dyDescent="0.3">
      <c r="A5" s="4">
        <v>3</v>
      </c>
      <c r="B5" s="4" t="s">
        <v>8</v>
      </c>
      <c r="C5" s="3"/>
      <c r="D5" s="7"/>
      <c r="E5" s="3" t="s">
        <v>30</v>
      </c>
      <c r="F5" s="3"/>
      <c r="G5" s="3"/>
      <c r="H5" s="3"/>
    </row>
    <row r="6" spans="1:10" x14ac:dyDescent="0.3">
      <c r="A6" s="3"/>
      <c r="B6" s="3"/>
      <c r="C6" s="3"/>
      <c r="D6" s="7"/>
      <c r="E6" s="3"/>
      <c r="F6" s="3"/>
      <c r="G6" s="3"/>
      <c r="H6" s="3"/>
    </row>
    <row r="7" spans="1:10" x14ac:dyDescent="0.3">
      <c r="A7" s="4">
        <v>4</v>
      </c>
      <c r="B7" s="4" t="s">
        <v>9</v>
      </c>
      <c r="C7" s="3"/>
      <c r="D7" s="7"/>
      <c r="E7" s="3"/>
      <c r="F7" s="3"/>
      <c r="G7" s="3"/>
      <c r="H7" s="3"/>
    </row>
    <row r="8" spans="1:10" x14ac:dyDescent="0.3">
      <c r="A8" s="3"/>
      <c r="B8" s="5" t="s">
        <v>10</v>
      </c>
      <c r="C8" s="3"/>
      <c r="D8" s="7"/>
      <c r="E8" s="3"/>
      <c r="F8" s="3"/>
      <c r="G8" s="3"/>
      <c r="H8" s="3"/>
    </row>
    <row r="9" spans="1:10" x14ac:dyDescent="0.3">
      <c r="A9" s="3"/>
      <c r="B9" s="6" t="s">
        <v>11</v>
      </c>
      <c r="C9" s="3">
        <v>80</v>
      </c>
      <c r="D9" s="7">
        <v>37935</v>
      </c>
      <c r="E9" s="3">
        <v>86</v>
      </c>
      <c r="F9" s="3">
        <f>E9-C9</f>
        <v>6</v>
      </c>
      <c r="G9" s="3">
        <v>3.2</v>
      </c>
      <c r="H9" s="3">
        <v>5</v>
      </c>
    </row>
    <row r="10" spans="1:10" x14ac:dyDescent="0.3">
      <c r="A10" s="3"/>
      <c r="B10" s="6" t="s">
        <v>12</v>
      </c>
      <c r="C10" s="3">
        <v>115</v>
      </c>
      <c r="D10" s="7">
        <v>37935</v>
      </c>
      <c r="E10" s="3">
        <v>73</v>
      </c>
      <c r="F10" s="3" t="s">
        <v>32</v>
      </c>
      <c r="G10" s="3">
        <v>2</v>
      </c>
      <c r="H10" s="3">
        <v>5</v>
      </c>
    </row>
    <row r="11" spans="1:10" x14ac:dyDescent="0.3">
      <c r="A11" s="3"/>
      <c r="B11" s="3"/>
      <c r="C11" s="3"/>
      <c r="D11" s="7"/>
      <c r="E11" s="3"/>
      <c r="F11" s="3"/>
      <c r="G11" s="3"/>
      <c r="H11" s="3"/>
    </row>
    <row r="12" spans="1:10" x14ac:dyDescent="0.3">
      <c r="A12" s="3"/>
      <c r="B12" s="5" t="s">
        <v>13</v>
      </c>
      <c r="C12" s="3"/>
      <c r="D12" s="7"/>
      <c r="E12" s="3"/>
      <c r="F12" s="3"/>
      <c r="G12" s="3"/>
      <c r="H12" s="3"/>
    </row>
    <row r="13" spans="1:10" x14ac:dyDescent="0.3">
      <c r="A13" s="3"/>
      <c r="B13" s="6" t="s">
        <v>14</v>
      </c>
      <c r="C13" s="3" t="s">
        <v>29</v>
      </c>
      <c r="D13" s="7">
        <v>37935</v>
      </c>
      <c r="E13" s="3">
        <v>21.5</v>
      </c>
      <c r="F13" s="3" t="s">
        <v>32</v>
      </c>
      <c r="G13" s="3">
        <v>2</v>
      </c>
      <c r="H13" s="3">
        <v>8</v>
      </c>
    </row>
    <row r="14" spans="1:10" x14ac:dyDescent="0.3">
      <c r="A14" s="3"/>
      <c r="B14" s="6" t="s">
        <v>16</v>
      </c>
      <c r="C14" s="3" t="s">
        <v>28</v>
      </c>
      <c r="D14" s="7">
        <v>37935</v>
      </c>
      <c r="E14" s="3">
        <v>0.2</v>
      </c>
      <c r="F14" s="3" t="s">
        <v>32</v>
      </c>
      <c r="G14" s="3">
        <v>2</v>
      </c>
      <c r="H14" s="3">
        <v>8</v>
      </c>
    </row>
    <row r="15" spans="1:10" x14ac:dyDescent="0.3">
      <c r="A15" s="3"/>
      <c r="B15" s="6" t="s">
        <v>17</v>
      </c>
      <c r="C15" s="3" t="s">
        <v>27</v>
      </c>
      <c r="D15" s="7">
        <v>37935</v>
      </c>
      <c r="E15" s="3">
        <v>54</v>
      </c>
      <c r="F15" s="3" t="s">
        <v>32</v>
      </c>
      <c r="G15" s="3">
        <v>2</v>
      </c>
      <c r="H15" s="3">
        <v>8</v>
      </c>
    </row>
    <row r="16" spans="1:10" x14ac:dyDescent="0.3">
      <c r="A16" s="3"/>
      <c r="B16" s="6" t="s">
        <v>18</v>
      </c>
      <c r="C16" s="3">
        <v>100</v>
      </c>
      <c r="D16" s="7">
        <v>37935</v>
      </c>
      <c r="E16" s="3">
        <v>130</v>
      </c>
      <c r="F16" s="3" t="s">
        <v>32</v>
      </c>
      <c r="G16" s="11">
        <v>2</v>
      </c>
      <c r="H16" s="3">
        <v>6</v>
      </c>
    </row>
    <row r="17" spans="1:10" x14ac:dyDescent="0.3">
      <c r="A17" s="3"/>
      <c r="B17" s="3"/>
      <c r="C17" s="3"/>
      <c r="D17" s="3"/>
      <c r="E17" s="3"/>
      <c r="F17" s="3"/>
      <c r="G17" s="3"/>
      <c r="H17" s="3"/>
    </row>
    <row r="18" spans="1:10" x14ac:dyDescent="0.3">
      <c r="A18" s="4"/>
      <c r="B18" s="9" t="s">
        <v>19</v>
      </c>
      <c r="C18" s="3"/>
      <c r="D18" s="3"/>
      <c r="E18" s="3"/>
      <c r="F18" s="3"/>
      <c r="G18" s="3"/>
      <c r="H18" s="3"/>
    </row>
    <row r="19" spans="1:10" x14ac:dyDescent="0.3">
      <c r="A19" s="3"/>
      <c r="B19" s="6" t="s">
        <v>20</v>
      </c>
      <c r="C19" s="3">
        <v>200</v>
      </c>
      <c r="D19" s="7">
        <v>37935</v>
      </c>
      <c r="E19" s="3">
        <v>250</v>
      </c>
      <c r="F19" s="3"/>
      <c r="G19" s="3"/>
      <c r="H19" s="3">
        <v>6</v>
      </c>
    </row>
    <row r="20" spans="1:10" x14ac:dyDescent="0.3">
      <c r="A20" s="3"/>
      <c r="B20" s="3"/>
      <c r="C20" s="3"/>
      <c r="D20" s="3"/>
      <c r="E20" s="3"/>
      <c r="F20" s="3"/>
      <c r="G20" s="3"/>
      <c r="H20" s="3"/>
    </row>
    <row r="21" spans="1:10" x14ac:dyDescent="0.3">
      <c r="A21" s="3"/>
      <c r="B21" s="4" t="s">
        <v>21</v>
      </c>
      <c r="C21" s="3"/>
      <c r="D21" s="3"/>
      <c r="E21" s="3"/>
      <c r="F21" s="3"/>
      <c r="G21" s="3"/>
      <c r="H21" s="3"/>
    </row>
    <row r="22" spans="1:10" x14ac:dyDescent="0.3">
      <c r="A22" s="3"/>
      <c r="B22" s="6" t="s">
        <v>23</v>
      </c>
      <c r="C22" s="3">
        <v>5</v>
      </c>
      <c r="D22" s="7">
        <v>37935</v>
      </c>
      <c r="E22" s="3">
        <v>15.4</v>
      </c>
      <c r="F22" s="3">
        <f>E22/C22</f>
        <v>3.08</v>
      </c>
      <c r="G22" s="3">
        <v>3.1</v>
      </c>
      <c r="H22" s="3">
        <v>6</v>
      </c>
    </row>
    <row r="23" spans="1:10" x14ac:dyDescent="0.3">
      <c r="A23" s="3"/>
      <c r="B23" s="6" t="s">
        <v>22</v>
      </c>
      <c r="C23" s="3">
        <v>80</v>
      </c>
      <c r="D23" s="7">
        <v>37935</v>
      </c>
      <c r="E23" s="3">
        <v>2.6</v>
      </c>
      <c r="F23" s="3" t="s">
        <v>32</v>
      </c>
      <c r="G23" s="3">
        <v>2</v>
      </c>
      <c r="H23" s="3">
        <v>6</v>
      </c>
    </row>
    <row r="24" spans="1:10" x14ac:dyDescent="0.3">
      <c r="A24" s="3"/>
      <c r="B24" s="3"/>
      <c r="C24" s="3"/>
      <c r="D24" s="3"/>
      <c r="E24" s="3"/>
      <c r="F24" s="3"/>
      <c r="G24" s="3"/>
      <c r="H24" s="3"/>
    </row>
    <row r="25" spans="1:10" x14ac:dyDescent="0.3">
      <c r="A25" s="3"/>
      <c r="B25" s="3"/>
      <c r="C25" s="3"/>
      <c r="D25" s="3"/>
      <c r="E25" s="3"/>
      <c r="F25" s="3"/>
      <c r="G25" s="3"/>
      <c r="H25" s="3"/>
    </row>
    <row r="26" spans="1:10" x14ac:dyDescent="0.3">
      <c r="A26" s="4">
        <v>5</v>
      </c>
      <c r="B26" s="4" t="s">
        <v>24</v>
      </c>
      <c r="C26" s="3"/>
      <c r="D26" s="3"/>
      <c r="E26" s="3"/>
      <c r="F26" s="3"/>
      <c r="G26" s="3"/>
      <c r="H26" s="3"/>
    </row>
    <row r="27" spans="1:10" x14ac:dyDescent="0.3">
      <c r="A27" s="3"/>
      <c r="B27" s="6" t="s">
        <v>25</v>
      </c>
      <c r="C27" s="3"/>
      <c r="D27" s="3"/>
      <c r="E27" s="3"/>
      <c r="F27" s="3"/>
      <c r="G27" s="3">
        <v>3.1</v>
      </c>
      <c r="H27" s="3"/>
    </row>
    <row r="28" spans="1:10" x14ac:dyDescent="0.3">
      <c r="A28" s="3"/>
      <c r="B28" s="6" t="s">
        <v>26</v>
      </c>
      <c r="C28" s="3"/>
      <c r="D28" s="3"/>
      <c r="E28" s="3"/>
      <c r="F28" s="3"/>
      <c r="G28" s="3">
        <v>2</v>
      </c>
      <c r="H28" s="3"/>
    </row>
    <row r="29" spans="1:10" x14ac:dyDescent="0.3">
      <c r="A29" s="10"/>
      <c r="B29" s="10"/>
      <c r="C29" s="10"/>
      <c r="D29" s="10"/>
      <c r="E29" s="10"/>
      <c r="F29" s="10"/>
      <c r="G29" s="10"/>
    </row>
    <row r="31" spans="1:10" ht="100.8" x14ac:dyDescent="0.3">
      <c r="A31" s="2" t="s">
        <v>0</v>
      </c>
      <c r="B31" s="2" t="s">
        <v>1</v>
      </c>
      <c r="C31" s="2" t="s">
        <v>2</v>
      </c>
      <c r="D31" s="2" t="s">
        <v>3</v>
      </c>
      <c r="E31" s="2" t="s">
        <v>4</v>
      </c>
      <c r="F31" s="2" t="s">
        <v>5</v>
      </c>
      <c r="G31" s="2" t="s">
        <v>31</v>
      </c>
      <c r="H31" s="2" t="s">
        <v>6</v>
      </c>
      <c r="I31" s="8" t="s">
        <v>33</v>
      </c>
    </row>
    <row r="32" spans="1:10" x14ac:dyDescent="0.3">
      <c r="A32" s="4">
        <v>2</v>
      </c>
      <c r="B32" s="4" t="s">
        <v>7</v>
      </c>
      <c r="C32" s="3"/>
      <c r="D32" s="7"/>
      <c r="E32" s="3"/>
      <c r="F32" s="3"/>
      <c r="G32" s="3"/>
      <c r="H32" s="3">
        <v>4</v>
      </c>
      <c r="J32" s="14"/>
    </row>
    <row r="33" spans="1:11" x14ac:dyDescent="0.3">
      <c r="A33" s="3"/>
      <c r="B33" s="6" t="s">
        <v>34</v>
      </c>
      <c r="C33" s="3">
        <v>1</v>
      </c>
      <c r="D33" s="7">
        <v>37921</v>
      </c>
      <c r="E33" s="3">
        <v>2.2000000000000002</v>
      </c>
      <c r="F33" s="3">
        <f>E33/C33</f>
        <v>2.2000000000000002</v>
      </c>
      <c r="G33" s="3">
        <v>3.1</v>
      </c>
      <c r="H33" s="15">
        <v>4</v>
      </c>
      <c r="I33" s="16" t="s">
        <v>37</v>
      </c>
      <c r="J33" s="17" t="s">
        <v>38</v>
      </c>
      <c r="K33" s="17"/>
    </row>
    <row r="34" spans="1:11" x14ac:dyDescent="0.3">
      <c r="A34" s="3"/>
      <c r="B34" s="6" t="s">
        <v>35</v>
      </c>
      <c r="C34" s="3">
        <v>0.5</v>
      </c>
      <c r="D34" s="7">
        <v>37921</v>
      </c>
      <c r="E34" s="3">
        <v>0.45</v>
      </c>
      <c r="F34" s="3" t="s">
        <v>32</v>
      </c>
      <c r="G34" s="3">
        <v>2</v>
      </c>
      <c r="H34" s="15">
        <v>4</v>
      </c>
      <c r="I34" s="16">
        <f>MAX(G32:G54)</f>
        <v>3.1</v>
      </c>
      <c r="J34" s="17">
        <v>3.2</v>
      </c>
      <c r="K34" s="17"/>
    </row>
    <row r="35" spans="1:11" x14ac:dyDescent="0.3">
      <c r="A35" s="1"/>
      <c r="B35" s="1" t="s">
        <v>36</v>
      </c>
      <c r="C35" s="12">
        <v>10</v>
      </c>
      <c r="D35" s="7">
        <v>37921</v>
      </c>
      <c r="E35" s="12">
        <v>14.3</v>
      </c>
      <c r="F35" s="3">
        <f>E35/C35</f>
        <v>1.4300000000000002</v>
      </c>
      <c r="G35" s="3">
        <v>3.1</v>
      </c>
      <c r="H35" s="1"/>
    </row>
    <row r="36" spans="1:11" x14ac:dyDescent="0.3">
      <c r="A36" s="1"/>
      <c r="B36" s="1"/>
      <c r="C36" s="12"/>
      <c r="D36" s="1"/>
      <c r="E36" s="1"/>
      <c r="F36" s="1"/>
      <c r="G36" s="1"/>
      <c r="H36" s="1"/>
    </row>
    <row r="37" spans="1:11" x14ac:dyDescent="0.3">
      <c r="A37" s="4">
        <v>3</v>
      </c>
      <c r="B37" s="4" t="s">
        <v>8</v>
      </c>
      <c r="C37" s="3"/>
      <c r="D37" s="7"/>
      <c r="E37" s="3" t="s">
        <v>30</v>
      </c>
      <c r="F37" s="3"/>
      <c r="G37" s="3"/>
      <c r="H37" s="3"/>
    </row>
    <row r="38" spans="1:11" x14ac:dyDescent="0.3">
      <c r="A38" s="3"/>
      <c r="B38" s="3"/>
      <c r="C38" s="3"/>
      <c r="D38" s="7"/>
      <c r="E38" s="3"/>
      <c r="F38" s="3"/>
      <c r="G38" s="3"/>
      <c r="H38" s="3"/>
    </row>
    <row r="39" spans="1:11" x14ac:dyDescent="0.3">
      <c r="A39" s="4">
        <v>4</v>
      </c>
      <c r="B39" s="4" t="s">
        <v>9</v>
      </c>
      <c r="C39" s="3"/>
      <c r="D39" s="7"/>
      <c r="E39" s="3"/>
      <c r="F39" s="3"/>
      <c r="G39" s="3"/>
      <c r="H39" s="3"/>
    </row>
    <row r="40" spans="1:11" x14ac:dyDescent="0.3">
      <c r="A40" s="3"/>
      <c r="B40" s="5" t="s">
        <v>10</v>
      </c>
      <c r="C40" s="3"/>
      <c r="D40" s="7"/>
      <c r="E40" s="3"/>
      <c r="F40" s="3"/>
      <c r="G40" s="3"/>
      <c r="H40" s="3"/>
    </row>
    <row r="41" spans="1:11" x14ac:dyDescent="0.3">
      <c r="A41" s="3"/>
      <c r="B41" s="6" t="s">
        <v>11</v>
      </c>
      <c r="C41" s="3">
        <v>80</v>
      </c>
      <c r="D41" s="7">
        <v>37921</v>
      </c>
      <c r="E41" s="3">
        <v>84</v>
      </c>
      <c r="F41" s="3">
        <f>E41-C41</f>
        <v>4</v>
      </c>
      <c r="G41" s="3">
        <v>3.1</v>
      </c>
      <c r="H41" s="3">
        <v>8</v>
      </c>
    </row>
    <row r="42" spans="1:11" x14ac:dyDescent="0.3">
      <c r="A42" s="3"/>
      <c r="B42" s="6" t="s">
        <v>12</v>
      </c>
      <c r="C42" s="3">
        <v>115</v>
      </c>
      <c r="D42" s="7">
        <v>37921</v>
      </c>
      <c r="E42" s="3">
        <v>40</v>
      </c>
      <c r="F42" s="3" t="s">
        <v>32</v>
      </c>
      <c r="G42" s="3">
        <v>2</v>
      </c>
      <c r="H42" s="3">
        <v>8</v>
      </c>
    </row>
    <row r="43" spans="1:11" x14ac:dyDescent="0.3">
      <c r="A43" s="3"/>
      <c r="B43" s="3"/>
      <c r="C43" s="3"/>
      <c r="D43" s="7"/>
      <c r="E43" s="3"/>
      <c r="F43" s="3"/>
      <c r="G43" s="3"/>
      <c r="H43" s="3"/>
    </row>
    <row r="44" spans="1:11" x14ac:dyDescent="0.3">
      <c r="A44" s="3"/>
      <c r="B44" s="5" t="s">
        <v>13</v>
      </c>
      <c r="C44" s="3"/>
      <c r="D44" s="7"/>
      <c r="E44" s="3"/>
      <c r="F44" s="3"/>
      <c r="G44" s="3"/>
      <c r="H44" s="3"/>
    </row>
    <row r="45" spans="1:11" x14ac:dyDescent="0.3">
      <c r="A45" s="3"/>
      <c r="B45" s="6" t="s">
        <v>14</v>
      </c>
      <c r="C45" s="3" t="s">
        <v>29</v>
      </c>
      <c r="D45" s="7">
        <v>37921</v>
      </c>
      <c r="E45" s="3">
        <v>21.4</v>
      </c>
      <c r="F45" s="3" t="s">
        <v>32</v>
      </c>
      <c r="G45" s="3">
        <v>2</v>
      </c>
      <c r="H45" s="3">
        <v>8</v>
      </c>
    </row>
    <row r="46" spans="1:11" x14ac:dyDescent="0.3">
      <c r="A46" s="3"/>
      <c r="B46" s="6" t="s">
        <v>16</v>
      </c>
      <c r="C46" s="3" t="s">
        <v>28</v>
      </c>
      <c r="D46" s="7">
        <v>37921</v>
      </c>
      <c r="E46" s="3">
        <v>0.2</v>
      </c>
      <c r="F46" s="3" t="s">
        <v>32</v>
      </c>
      <c r="G46" s="3">
        <v>2</v>
      </c>
      <c r="H46" s="3">
        <v>8</v>
      </c>
    </row>
    <row r="47" spans="1:11" x14ac:dyDescent="0.3">
      <c r="A47" s="3"/>
      <c r="B47" s="6" t="s">
        <v>17</v>
      </c>
      <c r="C47" s="3" t="s">
        <v>27</v>
      </c>
      <c r="D47" s="7">
        <v>37921</v>
      </c>
      <c r="E47" s="3">
        <v>45</v>
      </c>
      <c r="F47" s="3" t="s">
        <v>32</v>
      </c>
      <c r="G47" s="3">
        <v>2</v>
      </c>
      <c r="H47" s="3">
        <v>8</v>
      </c>
    </row>
    <row r="48" spans="1:11" x14ac:dyDescent="0.3">
      <c r="A48" s="1"/>
      <c r="B48" s="1"/>
      <c r="C48" s="1"/>
      <c r="D48" s="1"/>
      <c r="E48" s="1"/>
      <c r="F48" s="1"/>
      <c r="G48" s="1"/>
      <c r="H48" s="1"/>
    </row>
    <row r="49" spans="1:8" x14ac:dyDescent="0.3">
      <c r="A49" s="4"/>
      <c r="B49" s="9" t="s">
        <v>19</v>
      </c>
      <c r="C49" s="3"/>
      <c r="D49" s="3"/>
      <c r="E49" s="3"/>
      <c r="F49" s="3"/>
      <c r="G49" s="3"/>
      <c r="H49" s="3"/>
    </row>
    <row r="50" spans="1:8" x14ac:dyDescent="0.3">
      <c r="A50" s="3"/>
      <c r="B50" s="6" t="s">
        <v>20</v>
      </c>
      <c r="C50" s="3">
        <v>200</v>
      </c>
      <c r="D50" s="7">
        <v>37921</v>
      </c>
      <c r="E50" s="3">
        <v>220</v>
      </c>
      <c r="F50" s="3" t="s">
        <v>32</v>
      </c>
      <c r="G50" s="3">
        <v>2</v>
      </c>
      <c r="H50" s="3"/>
    </row>
    <row r="51" spans="1:8" x14ac:dyDescent="0.3">
      <c r="A51" s="3"/>
      <c r="B51" s="3"/>
      <c r="C51" s="3"/>
      <c r="D51" s="3"/>
      <c r="E51" s="3"/>
      <c r="F51" s="3"/>
      <c r="G51" s="3"/>
      <c r="H51" s="3"/>
    </row>
    <row r="52" spans="1:8" x14ac:dyDescent="0.3">
      <c r="A52" s="4">
        <v>5</v>
      </c>
      <c r="B52" s="4" t="s">
        <v>24</v>
      </c>
      <c r="C52" s="3"/>
      <c r="D52" s="3"/>
      <c r="E52" s="3"/>
      <c r="F52" s="3"/>
      <c r="G52" s="3"/>
      <c r="H52" s="3"/>
    </row>
    <row r="53" spans="1:8" x14ac:dyDescent="0.3">
      <c r="A53" s="3"/>
      <c r="B53" s="6" t="s">
        <v>25</v>
      </c>
      <c r="C53" s="3"/>
      <c r="D53" s="3"/>
      <c r="E53" s="3"/>
      <c r="F53" s="3"/>
      <c r="G53" s="3">
        <v>3.1</v>
      </c>
      <c r="H53" s="3"/>
    </row>
    <row r="54" spans="1:8" x14ac:dyDescent="0.3">
      <c r="A54" s="3"/>
      <c r="B54" s="6" t="s">
        <v>26</v>
      </c>
      <c r="C54" s="3"/>
      <c r="D54" s="3"/>
      <c r="E54" s="3"/>
      <c r="F54" s="3"/>
      <c r="G54" s="3">
        <v>2</v>
      </c>
      <c r="H54" s="3"/>
    </row>
    <row r="55" spans="1:8" x14ac:dyDescent="0.3">
      <c r="A55" s="13"/>
      <c r="B55" s="13"/>
      <c r="H55" s="13"/>
    </row>
    <row r="56" spans="1:8" x14ac:dyDescent="0.3">
      <c r="C56" s="3"/>
      <c r="D56" s="18" t="s">
        <v>43</v>
      </c>
      <c r="E56" s="19"/>
      <c r="F56" s="19"/>
      <c r="G56" s="20"/>
      <c r="H56" s="13"/>
    </row>
    <row r="57" spans="1:8" ht="28.8" x14ac:dyDescent="0.3">
      <c r="C57" s="2" t="s">
        <v>39</v>
      </c>
      <c r="D57" s="3">
        <v>3.1</v>
      </c>
      <c r="E57" s="3">
        <v>3.2</v>
      </c>
      <c r="F57" s="3">
        <v>3.3</v>
      </c>
      <c r="G57" s="3">
        <v>3.4</v>
      </c>
    </row>
    <row r="58" spans="1:8" x14ac:dyDescent="0.3">
      <c r="C58" s="3" t="s">
        <v>40</v>
      </c>
      <c r="D58" s="3" t="s">
        <v>44</v>
      </c>
      <c r="E58" s="3" t="s">
        <v>44</v>
      </c>
      <c r="F58" s="3" t="s">
        <v>44</v>
      </c>
      <c r="G58" s="3" t="s">
        <v>44</v>
      </c>
    </row>
    <row r="59" spans="1:8" ht="28.8" x14ac:dyDescent="0.3">
      <c r="C59" s="2" t="s">
        <v>41</v>
      </c>
      <c r="D59" s="3" t="s">
        <v>32</v>
      </c>
      <c r="E59" s="3" t="s">
        <v>44</v>
      </c>
      <c r="F59" s="3" t="s">
        <v>44</v>
      </c>
      <c r="G59" s="3" t="s">
        <v>44</v>
      </c>
    </row>
    <row r="60" spans="1:8" ht="43.2" x14ac:dyDescent="0.3">
      <c r="C60" s="2" t="s">
        <v>42</v>
      </c>
      <c r="D60" s="3" t="s">
        <v>32</v>
      </c>
      <c r="E60" s="3" t="s">
        <v>32</v>
      </c>
      <c r="F60" s="3" t="s">
        <v>44</v>
      </c>
      <c r="G60" s="3" t="s">
        <v>44</v>
      </c>
    </row>
  </sheetData>
  <mergeCells count="1">
    <mergeCell ref="D56:G56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2020-02-17T10:19:27Z</dcterms:modified>
</cp:coreProperties>
</file>