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y\Desktop\A!+labs\(4) Высокопроизводительные вычисления\lab1\"/>
    </mc:Choice>
  </mc:AlternateContent>
  <bookViews>
    <workbookView xWindow="0" yWindow="0" windowWidth="28800" windowHeight="12336" activeTab="2"/>
  </bookViews>
  <sheets>
    <sheet name="Лист1" sheetId="1" r:id="rId1"/>
    <sheet name="Диаграмма1" sheetId="2" r:id="rId2"/>
    <sheet name="анализ повторяемости " sheetId="7" r:id="rId3"/>
    <sheet name="Диаграмма3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1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2" i="7"/>
  <c r="F5" i="1" l="1"/>
  <c r="F4" i="1"/>
  <c r="O7" i="7" l="1"/>
  <c r="N7" i="7"/>
  <c r="H3" i="7" l="1" a="1"/>
  <c r="H3" i="7" s="1"/>
  <c r="I3" i="7" l="1"/>
  <c r="I5" i="7" l="1"/>
  <c r="H7" i="7" s="1"/>
  <c r="H5" i="7"/>
  <c r="D3" i="7"/>
  <c r="F3" i="7" s="1"/>
  <c r="D4" i="7"/>
  <c r="F4" i="7" s="1"/>
  <c r="D5" i="7"/>
  <c r="F5" i="7" s="1"/>
  <c r="D6" i="7"/>
  <c r="F6" i="7" s="1"/>
  <c r="D7" i="7"/>
  <c r="F7" i="7" s="1"/>
  <c r="D8" i="7"/>
  <c r="F8" i="7" s="1"/>
  <c r="D9" i="7"/>
  <c r="F9" i="7" s="1"/>
  <c r="D10" i="7"/>
  <c r="F10" i="7" s="1"/>
  <c r="D11" i="7"/>
  <c r="F11" i="7" s="1"/>
  <c r="D12" i="7"/>
  <c r="F12" i="7" s="1"/>
  <c r="D13" i="7"/>
  <c r="F13" i="7" s="1"/>
  <c r="D14" i="7"/>
  <c r="F14" i="7" s="1"/>
  <c r="D15" i="7"/>
  <c r="F15" i="7" s="1"/>
  <c r="D16" i="7"/>
  <c r="F16" i="7" s="1"/>
  <c r="D17" i="7"/>
  <c r="F17" i="7" s="1"/>
  <c r="D18" i="7"/>
  <c r="F18" i="7" s="1"/>
  <c r="D19" i="7"/>
  <c r="F19" i="7" s="1"/>
  <c r="D20" i="7"/>
  <c r="F20" i="7" s="1"/>
  <c r="D21" i="7"/>
  <c r="F21" i="7" s="1"/>
  <c r="D22" i="7"/>
  <c r="F22" i="7" s="1"/>
  <c r="D23" i="7"/>
  <c r="F23" i="7" s="1"/>
  <c r="D24" i="7"/>
  <c r="F24" i="7" s="1"/>
  <c r="D25" i="7"/>
  <c r="F25" i="7" s="1"/>
  <c r="D26" i="7"/>
  <c r="F26" i="7" s="1"/>
  <c r="D27" i="7"/>
  <c r="F27" i="7" s="1"/>
  <c r="D28" i="7"/>
  <c r="F28" i="7" s="1"/>
  <c r="D29" i="7"/>
  <c r="F29" i="7" s="1"/>
  <c r="D30" i="7"/>
  <c r="F30" i="7" s="1"/>
  <c r="D31" i="7"/>
  <c r="F31" i="7" s="1"/>
  <c r="D32" i="7"/>
  <c r="F32" i="7" s="1"/>
  <c r="D33" i="7"/>
  <c r="F33" i="7" s="1"/>
  <c r="D34" i="7"/>
  <c r="F34" i="7" s="1"/>
  <c r="D35" i="7"/>
  <c r="F35" i="7" s="1"/>
  <c r="D36" i="7"/>
  <c r="F36" i="7" s="1"/>
  <c r="D37" i="7"/>
  <c r="F37" i="7" s="1"/>
  <c r="D38" i="7"/>
  <c r="F38" i="7" s="1"/>
  <c r="D39" i="7"/>
  <c r="F39" i="7" s="1"/>
  <c r="D40" i="7"/>
  <c r="F40" i="7" s="1"/>
  <c r="D41" i="7"/>
  <c r="F41" i="7" s="1"/>
  <c r="D42" i="7"/>
  <c r="F42" i="7" s="1"/>
  <c r="D43" i="7"/>
  <c r="F43" i="7" s="1"/>
  <c r="D44" i="7"/>
  <c r="F44" i="7" s="1"/>
  <c r="D45" i="7"/>
  <c r="F45" i="7" s="1"/>
  <c r="D46" i="7"/>
  <c r="F46" i="7" s="1"/>
  <c r="D47" i="7"/>
  <c r="F47" i="7" s="1"/>
  <c r="D48" i="7"/>
  <c r="F48" i="7" s="1"/>
  <c r="D49" i="7"/>
  <c r="F49" i="7" s="1"/>
  <c r="D50" i="7"/>
  <c r="F50" i="7" s="1"/>
  <c r="D51" i="7"/>
  <c r="F51" i="7" s="1"/>
  <c r="D52" i="7"/>
  <c r="F52" i="7" s="1"/>
  <c r="D53" i="7"/>
  <c r="F53" i="7" s="1"/>
  <c r="D54" i="7"/>
  <c r="F54" i="7" s="1"/>
  <c r="D55" i="7"/>
  <c r="F55" i="7" s="1"/>
  <c r="D56" i="7"/>
  <c r="F56" i="7" s="1"/>
  <c r="D57" i="7"/>
  <c r="F57" i="7" s="1"/>
  <c r="D58" i="7"/>
  <c r="F58" i="7" s="1"/>
  <c r="D59" i="7"/>
  <c r="F59" i="7" s="1"/>
  <c r="D60" i="7"/>
  <c r="F60" i="7" s="1"/>
  <c r="D61" i="7"/>
  <c r="F61" i="7" s="1"/>
  <c r="D62" i="7"/>
  <c r="F62" i="7" s="1"/>
  <c r="D63" i="7"/>
  <c r="F63" i="7" s="1"/>
  <c r="D64" i="7"/>
  <c r="F64" i="7" s="1"/>
  <c r="D65" i="7"/>
  <c r="F65" i="7" s="1"/>
  <c r="D66" i="7"/>
  <c r="F66" i="7" s="1"/>
  <c r="D67" i="7"/>
  <c r="F67" i="7" s="1"/>
  <c r="D68" i="7"/>
  <c r="F68" i="7" s="1"/>
  <c r="D69" i="7"/>
  <c r="F69" i="7" s="1"/>
  <c r="D70" i="7"/>
  <c r="F70" i="7" s="1"/>
  <c r="D71" i="7"/>
  <c r="F71" i="7" s="1"/>
  <c r="D72" i="7"/>
  <c r="F72" i="7" s="1"/>
  <c r="D73" i="7"/>
  <c r="F73" i="7" s="1"/>
  <c r="D74" i="7"/>
  <c r="F74" i="7" s="1"/>
  <c r="D75" i="7"/>
  <c r="F75" i="7" s="1"/>
  <c r="D76" i="7"/>
  <c r="F76" i="7" s="1"/>
  <c r="D77" i="7"/>
  <c r="F77" i="7" s="1"/>
  <c r="D78" i="7"/>
  <c r="F78" i="7" s="1"/>
  <c r="D79" i="7"/>
  <c r="F79" i="7" s="1"/>
  <c r="D80" i="7"/>
  <c r="F80" i="7" s="1"/>
  <c r="D81" i="7"/>
  <c r="F81" i="7" s="1"/>
  <c r="D82" i="7"/>
  <c r="F82" i="7" s="1"/>
  <c r="D83" i="7"/>
  <c r="F83" i="7" s="1"/>
  <c r="D84" i="7"/>
  <c r="F84" i="7" s="1"/>
  <c r="D85" i="7"/>
  <c r="F85" i="7" s="1"/>
  <c r="D86" i="7"/>
  <c r="F86" i="7" s="1"/>
  <c r="D87" i="7"/>
  <c r="F87" i="7" s="1"/>
  <c r="D88" i="7"/>
  <c r="F88" i="7" s="1"/>
  <c r="D89" i="7"/>
  <c r="F89" i="7" s="1"/>
  <c r="D90" i="7"/>
  <c r="F90" i="7" s="1"/>
  <c r="D91" i="7"/>
  <c r="F91" i="7" s="1"/>
  <c r="D92" i="7"/>
  <c r="F92" i="7" s="1"/>
  <c r="D93" i="7"/>
  <c r="F93" i="7" s="1"/>
  <c r="D94" i="7"/>
  <c r="F94" i="7" s="1"/>
  <c r="D95" i="7"/>
  <c r="F95" i="7" s="1"/>
  <c r="D96" i="7"/>
  <c r="F96" i="7" s="1"/>
  <c r="D97" i="7"/>
  <c r="F97" i="7" s="1"/>
  <c r="D98" i="7"/>
  <c r="F98" i="7" s="1"/>
  <c r="D99" i="7"/>
  <c r="F99" i="7" s="1"/>
  <c r="D100" i="7"/>
  <c r="F100" i="7" s="1"/>
  <c r="D101" i="7"/>
  <c r="F101" i="7" s="1"/>
  <c r="D102" i="7"/>
  <c r="F102" i="7" s="1"/>
  <c r="D103" i="7"/>
  <c r="F103" i="7" s="1"/>
  <c r="D104" i="7"/>
  <c r="F104" i="7" s="1"/>
  <c r="D105" i="7"/>
  <c r="F105" i="7" s="1"/>
  <c r="D106" i="7"/>
  <c r="F106" i="7" s="1"/>
  <c r="D107" i="7"/>
  <c r="F107" i="7" s="1"/>
  <c r="D108" i="7"/>
  <c r="F108" i="7" s="1"/>
  <c r="D109" i="7"/>
  <c r="F109" i="7" s="1"/>
  <c r="D110" i="7"/>
  <c r="F110" i="7" s="1"/>
  <c r="D111" i="7"/>
  <c r="F111" i="7" s="1"/>
  <c r="D112" i="7"/>
  <c r="F112" i="7" s="1"/>
  <c r="D113" i="7"/>
  <c r="F113" i="7" s="1"/>
  <c r="D114" i="7"/>
  <c r="F114" i="7" s="1"/>
  <c r="D115" i="7"/>
  <c r="F115" i="7" s="1"/>
  <c r="D116" i="7"/>
  <c r="F116" i="7" s="1"/>
  <c r="D117" i="7"/>
  <c r="F117" i="7" s="1"/>
  <c r="D118" i="7"/>
  <c r="F118" i="7" s="1"/>
  <c r="D119" i="7"/>
  <c r="F119" i="7" s="1"/>
  <c r="D120" i="7"/>
  <c r="F120" i="7" s="1"/>
  <c r="D121" i="7"/>
  <c r="F121" i="7" s="1"/>
  <c r="D122" i="7"/>
  <c r="F122" i="7" s="1"/>
  <c r="D123" i="7"/>
  <c r="F123" i="7" s="1"/>
  <c r="D124" i="7"/>
  <c r="F124" i="7" s="1"/>
  <c r="D125" i="7"/>
  <c r="F125" i="7" s="1"/>
  <c r="D126" i="7"/>
  <c r="F126" i="7" s="1"/>
  <c r="D127" i="7"/>
  <c r="F127" i="7" s="1"/>
  <c r="D128" i="7"/>
  <c r="F128" i="7" s="1"/>
  <c r="D129" i="7"/>
  <c r="F129" i="7" s="1"/>
  <c r="D130" i="7"/>
  <c r="F130" i="7" s="1"/>
  <c r="D131" i="7"/>
  <c r="F131" i="7" s="1"/>
  <c r="D132" i="7"/>
  <c r="F132" i="7" s="1"/>
  <c r="D133" i="7"/>
  <c r="F133" i="7" s="1"/>
  <c r="D134" i="7"/>
  <c r="F134" i="7" s="1"/>
  <c r="D135" i="7"/>
  <c r="F135" i="7" s="1"/>
  <c r="D136" i="7"/>
  <c r="F136" i="7" s="1"/>
  <c r="D137" i="7"/>
  <c r="F137" i="7" s="1"/>
  <c r="D138" i="7"/>
  <c r="F138" i="7" s="1"/>
  <c r="D139" i="7"/>
  <c r="F139" i="7" s="1"/>
  <c r="D140" i="7"/>
  <c r="F140" i="7" s="1"/>
  <c r="D141" i="7"/>
  <c r="F141" i="7" s="1"/>
  <c r="D142" i="7"/>
  <c r="F142" i="7" s="1"/>
  <c r="D143" i="7"/>
  <c r="F143" i="7" s="1"/>
  <c r="D144" i="7"/>
  <c r="F144" i="7" s="1"/>
  <c r="D145" i="7"/>
  <c r="F145" i="7" s="1"/>
  <c r="D146" i="7"/>
  <c r="F146" i="7" s="1"/>
  <c r="D147" i="7"/>
  <c r="F147" i="7" s="1"/>
  <c r="D148" i="7"/>
  <c r="F148" i="7" s="1"/>
  <c r="D149" i="7"/>
  <c r="F149" i="7" s="1"/>
  <c r="D150" i="7"/>
  <c r="F150" i="7" s="1"/>
  <c r="D151" i="7"/>
  <c r="F151" i="7" s="1"/>
  <c r="D152" i="7"/>
  <c r="F152" i="7" s="1"/>
  <c r="D153" i="7"/>
  <c r="F153" i="7" s="1"/>
  <c r="D154" i="7"/>
  <c r="F154" i="7" s="1"/>
  <c r="D155" i="7"/>
  <c r="F155" i="7" s="1"/>
  <c r="D156" i="7"/>
  <c r="F156" i="7" s="1"/>
  <c r="D157" i="7"/>
  <c r="F157" i="7" s="1"/>
  <c r="D158" i="7"/>
  <c r="F158" i="7" s="1"/>
  <c r="D159" i="7"/>
  <c r="F159" i="7" s="1"/>
  <c r="D160" i="7"/>
  <c r="F160" i="7" s="1"/>
  <c r="D161" i="7"/>
  <c r="F161" i="7" s="1"/>
  <c r="D162" i="7"/>
  <c r="F162" i="7" s="1"/>
  <c r="D163" i="7"/>
  <c r="F163" i="7" s="1"/>
  <c r="D164" i="7"/>
  <c r="F164" i="7" s="1"/>
  <c r="D165" i="7"/>
  <c r="F165" i="7" s="1"/>
  <c r="D166" i="7"/>
  <c r="F166" i="7" s="1"/>
  <c r="D167" i="7"/>
  <c r="F167" i="7" s="1"/>
  <c r="D168" i="7"/>
  <c r="F168" i="7" s="1"/>
  <c r="D169" i="7"/>
  <c r="F169" i="7" s="1"/>
  <c r="D170" i="7"/>
  <c r="F170" i="7" s="1"/>
  <c r="D171" i="7"/>
  <c r="F171" i="7" s="1"/>
  <c r="D172" i="7"/>
  <c r="F172" i="7" s="1"/>
  <c r="D173" i="7"/>
  <c r="F173" i="7" s="1"/>
  <c r="D174" i="7"/>
  <c r="F174" i="7" s="1"/>
  <c r="D175" i="7"/>
  <c r="F175" i="7" s="1"/>
  <c r="D176" i="7"/>
  <c r="F176" i="7" s="1"/>
  <c r="D177" i="7"/>
  <c r="F177" i="7" s="1"/>
  <c r="D178" i="7"/>
  <c r="F178" i="7" s="1"/>
  <c r="D179" i="7"/>
  <c r="F179" i="7" s="1"/>
  <c r="D180" i="7"/>
  <c r="F180" i="7" s="1"/>
  <c r="D181" i="7"/>
  <c r="F181" i="7" s="1"/>
  <c r="D182" i="7"/>
  <c r="F182" i="7" s="1"/>
  <c r="D183" i="7"/>
  <c r="F183" i="7" s="1"/>
  <c r="D184" i="7"/>
  <c r="F184" i="7" s="1"/>
  <c r="D185" i="7"/>
  <c r="F185" i="7" s="1"/>
  <c r="D186" i="7"/>
  <c r="F186" i="7" s="1"/>
  <c r="D187" i="7"/>
  <c r="F187" i="7" s="1"/>
  <c r="D188" i="7"/>
  <c r="F188" i="7" s="1"/>
  <c r="D189" i="7"/>
  <c r="F189" i="7" s="1"/>
  <c r="D190" i="7"/>
  <c r="F190" i="7" s="1"/>
  <c r="D191" i="7"/>
  <c r="F191" i="7" s="1"/>
  <c r="D192" i="7"/>
  <c r="F192" i="7" s="1"/>
  <c r="D193" i="7"/>
  <c r="F193" i="7" s="1"/>
  <c r="D194" i="7"/>
  <c r="F194" i="7" s="1"/>
  <c r="D195" i="7"/>
  <c r="F195" i="7" s="1"/>
  <c r="D196" i="7"/>
  <c r="F196" i="7" s="1"/>
  <c r="D197" i="7"/>
  <c r="F197" i="7" s="1"/>
  <c r="D198" i="7"/>
  <c r="F198" i="7" s="1"/>
  <c r="D199" i="7"/>
  <c r="F199" i="7" s="1"/>
  <c r="D200" i="7"/>
  <c r="F200" i="7" s="1"/>
  <c r="D201" i="7"/>
  <c r="F201" i="7" s="1"/>
  <c r="D202" i="7"/>
  <c r="F202" i="7" s="1"/>
  <c r="D203" i="7"/>
  <c r="F203" i="7" s="1"/>
  <c r="D204" i="7"/>
  <c r="F204" i="7" s="1"/>
  <c r="D205" i="7"/>
  <c r="F205" i="7" s="1"/>
  <c r="D206" i="7"/>
  <c r="F206" i="7" s="1"/>
  <c r="D207" i="7"/>
  <c r="F207" i="7" s="1"/>
  <c r="D208" i="7"/>
  <c r="F208" i="7" s="1"/>
  <c r="D209" i="7"/>
  <c r="F209" i="7" s="1"/>
  <c r="D210" i="7"/>
  <c r="F210" i="7" s="1"/>
  <c r="D211" i="7"/>
  <c r="F211" i="7" s="1"/>
  <c r="D212" i="7"/>
  <c r="F212" i="7" s="1"/>
  <c r="D213" i="7"/>
  <c r="F213" i="7" s="1"/>
  <c r="D214" i="7"/>
  <c r="F214" i="7" s="1"/>
  <c r="D215" i="7"/>
  <c r="F215" i="7" s="1"/>
  <c r="D216" i="7"/>
  <c r="F216" i="7" s="1"/>
  <c r="D217" i="7"/>
  <c r="F217" i="7" s="1"/>
  <c r="D218" i="7"/>
  <c r="F218" i="7" s="1"/>
  <c r="D219" i="7"/>
  <c r="F219" i="7" s="1"/>
  <c r="D220" i="7"/>
  <c r="F220" i="7" s="1"/>
  <c r="D221" i="7"/>
  <c r="F221" i="7" s="1"/>
  <c r="D222" i="7"/>
  <c r="F222" i="7" s="1"/>
  <c r="D223" i="7"/>
  <c r="F223" i="7" s="1"/>
  <c r="D224" i="7"/>
  <c r="F224" i="7" s="1"/>
  <c r="D225" i="7"/>
  <c r="F225" i="7" s="1"/>
  <c r="D226" i="7"/>
  <c r="F226" i="7" s="1"/>
  <c r="D227" i="7"/>
  <c r="F227" i="7" s="1"/>
  <c r="D228" i="7"/>
  <c r="F228" i="7" s="1"/>
  <c r="D229" i="7"/>
  <c r="F229" i="7" s="1"/>
  <c r="D230" i="7"/>
  <c r="F230" i="7" s="1"/>
  <c r="D231" i="7"/>
  <c r="F231" i="7" s="1"/>
  <c r="D232" i="7"/>
  <c r="F232" i="7" s="1"/>
  <c r="D233" i="7"/>
  <c r="F233" i="7" s="1"/>
  <c r="D234" i="7"/>
  <c r="F234" i="7" s="1"/>
  <c r="D235" i="7"/>
  <c r="F235" i="7" s="1"/>
  <c r="D236" i="7"/>
  <c r="F236" i="7" s="1"/>
  <c r="D237" i="7"/>
  <c r="F237" i="7" s="1"/>
  <c r="D238" i="7"/>
  <c r="F238" i="7" s="1"/>
  <c r="D239" i="7"/>
  <c r="F239" i="7" s="1"/>
  <c r="D240" i="7"/>
  <c r="F240" i="7" s="1"/>
  <c r="D241" i="7"/>
  <c r="F241" i="7" s="1"/>
  <c r="D242" i="7"/>
  <c r="F242" i="7" s="1"/>
  <c r="D243" i="7"/>
  <c r="F243" i="7" s="1"/>
  <c r="D244" i="7"/>
  <c r="F244" i="7" s="1"/>
  <c r="D245" i="7"/>
  <c r="F245" i="7" s="1"/>
  <c r="D246" i="7"/>
  <c r="F246" i="7" s="1"/>
  <c r="D247" i="7"/>
  <c r="F247" i="7" s="1"/>
  <c r="D248" i="7"/>
  <c r="F248" i="7" s="1"/>
  <c r="D249" i="7"/>
  <c r="F249" i="7" s="1"/>
  <c r="D250" i="7"/>
  <c r="F250" i="7" s="1"/>
  <c r="D251" i="7"/>
  <c r="F251" i="7" s="1"/>
  <c r="D252" i="7"/>
  <c r="F252" i="7" s="1"/>
  <c r="D253" i="7"/>
  <c r="F253" i="7" s="1"/>
  <c r="D254" i="7"/>
  <c r="F254" i="7" s="1"/>
  <c r="D255" i="7"/>
  <c r="F255" i="7" s="1"/>
  <c r="D256" i="7"/>
  <c r="F256" i="7" s="1"/>
  <c r="D257" i="7"/>
  <c r="F257" i="7" s="1"/>
  <c r="D258" i="7"/>
  <c r="F258" i="7" s="1"/>
  <c r="D259" i="7"/>
  <c r="F259" i="7" s="1"/>
  <c r="D260" i="7"/>
  <c r="F260" i="7" s="1"/>
  <c r="D261" i="7"/>
  <c r="F261" i="7" s="1"/>
  <c r="D262" i="7"/>
  <c r="F262" i="7" s="1"/>
  <c r="D263" i="7"/>
  <c r="F263" i="7" s="1"/>
  <c r="D264" i="7"/>
  <c r="F264" i="7" s="1"/>
  <c r="D265" i="7"/>
  <c r="F265" i="7" s="1"/>
  <c r="D266" i="7"/>
  <c r="F266" i="7" s="1"/>
  <c r="D267" i="7"/>
  <c r="F267" i="7" s="1"/>
  <c r="D268" i="7"/>
  <c r="F268" i="7" s="1"/>
  <c r="D269" i="7"/>
  <c r="F269" i="7" s="1"/>
  <c r="D270" i="7"/>
  <c r="F270" i="7" s="1"/>
  <c r="D271" i="7"/>
  <c r="F271" i="7" s="1"/>
  <c r="D272" i="7"/>
  <c r="F272" i="7" s="1"/>
  <c r="D273" i="7"/>
  <c r="F273" i="7" s="1"/>
  <c r="D274" i="7"/>
  <c r="F274" i="7" s="1"/>
  <c r="D275" i="7"/>
  <c r="F275" i="7" s="1"/>
  <c r="D276" i="7"/>
  <c r="F276" i="7" s="1"/>
  <c r="D277" i="7"/>
  <c r="F277" i="7" s="1"/>
  <c r="D278" i="7"/>
  <c r="F278" i="7" s="1"/>
  <c r="D279" i="7"/>
  <c r="F279" i="7" s="1"/>
  <c r="D280" i="7"/>
  <c r="F280" i="7" s="1"/>
  <c r="D281" i="7"/>
  <c r="F281" i="7" s="1"/>
  <c r="D282" i="7"/>
  <c r="F282" i="7" s="1"/>
  <c r="D283" i="7"/>
  <c r="F283" i="7" s="1"/>
  <c r="D284" i="7"/>
  <c r="F284" i="7" s="1"/>
  <c r="D285" i="7"/>
  <c r="F285" i="7" s="1"/>
  <c r="D286" i="7"/>
  <c r="F286" i="7" s="1"/>
  <c r="D287" i="7"/>
  <c r="F287" i="7" s="1"/>
  <c r="D288" i="7"/>
  <c r="F288" i="7" s="1"/>
  <c r="D289" i="7"/>
  <c r="F289" i="7" s="1"/>
  <c r="D290" i="7"/>
  <c r="F290" i="7" s="1"/>
  <c r="D291" i="7"/>
  <c r="F291" i="7" s="1"/>
  <c r="D292" i="7"/>
  <c r="F292" i="7" s="1"/>
  <c r="D293" i="7"/>
  <c r="F293" i="7" s="1"/>
  <c r="D294" i="7"/>
  <c r="F294" i="7" s="1"/>
  <c r="D295" i="7"/>
  <c r="F295" i="7" s="1"/>
  <c r="D296" i="7"/>
  <c r="F296" i="7" s="1"/>
  <c r="D297" i="7"/>
  <c r="F297" i="7" s="1"/>
  <c r="D298" i="7"/>
  <c r="F298" i="7" s="1"/>
  <c r="D299" i="7"/>
  <c r="F299" i="7" s="1"/>
  <c r="D300" i="7"/>
  <c r="F300" i="7" s="1"/>
  <c r="D301" i="7"/>
  <c r="F301" i="7" s="1"/>
  <c r="D302" i="7"/>
  <c r="F302" i="7" s="1"/>
  <c r="D303" i="7"/>
  <c r="F303" i="7" s="1"/>
  <c r="D304" i="7"/>
  <c r="F304" i="7" s="1"/>
  <c r="D305" i="7"/>
  <c r="F305" i="7" s="1"/>
  <c r="D306" i="7"/>
  <c r="F306" i="7" s="1"/>
  <c r="D307" i="7"/>
  <c r="F307" i="7" s="1"/>
  <c r="D308" i="7"/>
  <c r="F308" i="7" s="1"/>
  <c r="D309" i="7"/>
  <c r="F309" i="7" s="1"/>
  <c r="D310" i="7"/>
  <c r="F310" i="7" s="1"/>
  <c r="D311" i="7"/>
  <c r="F311" i="7" s="1"/>
  <c r="D312" i="7"/>
  <c r="F312" i="7" s="1"/>
  <c r="D313" i="7"/>
  <c r="F313" i="7" s="1"/>
  <c r="D314" i="7"/>
  <c r="F314" i="7" s="1"/>
  <c r="D315" i="7"/>
  <c r="F315" i="7" s="1"/>
  <c r="D316" i="7"/>
  <c r="F316" i="7" s="1"/>
  <c r="D317" i="7"/>
  <c r="F317" i="7" s="1"/>
  <c r="D318" i="7"/>
  <c r="F318" i="7" s="1"/>
  <c r="D319" i="7"/>
  <c r="F319" i="7" s="1"/>
  <c r="D320" i="7"/>
  <c r="F320" i="7" s="1"/>
  <c r="D321" i="7"/>
  <c r="F321" i="7" s="1"/>
  <c r="D322" i="7"/>
  <c r="F322" i="7" s="1"/>
  <c r="D323" i="7"/>
  <c r="F323" i="7" s="1"/>
  <c r="D324" i="7"/>
  <c r="F324" i="7" s="1"/>
  <c r="D325" i="7"/>
  <c r="F325" i="7" s="1"/>
  <c r="D326" i="7"/>
  <c r="F326" i="7" s="1"/>
  <c r="D327" i="7"/>
  <c r="F327" i="7" s="1"/>
  <c r="D328" i="7"/>
  <c r="F328" i="7" s="1"/>
  <c r="D329" i="7"/>
  <c r="F329" i="7" s="1"/>
  <c r="D330" i="7"/>
  <c r="F330" i="7" s="1"/>
  <c r="D331" i="7"/>
  <c r="F331" i="7" s="1"/>
  <c r="D332" i="7"/>
  <c r="F332" i="7" s="1"/>
  <c r="D333" i="7"/>
  <c r="F333" i="7" s="1"/>
  <c r="D334" i="7"/>
  <c r="F334" i="7" s="1"/>
  <c r="D335" i="7"/>
  <c r="F335" i="7" s="1"/>
  <c r="D336" i="7"/>
  <c r="F336" i="7" s="1"/>
  <c r="D337" i="7"/>
  <c r="F337" i="7" s="1"/>
  <c r="D338" i="7"/>
  <c r="F338" i="7" s="1"/>
  <c r="D339" i="7"/>
  <c r="F339" i="7" s="1"/>
  <c r="D340" i="7"/>
  <c r="F340" i="7" s="1"/>
  <c r="D341" i="7"/>
  <c r="F341" i="7" s="1"/>
  <c r="D342" i="7"/>
  <c r="F342" i="7" s="1"/>
  <c r="D343" i="7"/>
  <c r="F343" i="7" s="1"/>
  <c r="D344" i="7"/>
  <c r="F344" i="7" s="1"/>
  <c r="D345" i="7"/>
  <c r="F345" i="7" s="1"/>
  <c r="D346" i="7"/>
  <c r="F346" i="7" s="1"/>
  <c r="D347" i="7"/>
  <c r="F347" i="7" s="1"/>
  <c r="D348" i="7"/>
  <c r="F348" i="7" s="1"/>
  <c r="D349" i="7"/>
  <c r="F349" i="7" s="1"/>
  <c r="D350" i="7"/>
  <c r="F350" i="7" s="1"/>
  <c r="D351" i="7"/>
  <c r="F351" i="7" s="1"/>
  <c r="D352" i="7"/>
  <c r="F352" i="7" s="1"/>
  <c r="D353" i="7"/>
  <c r="F353" i="7" s="1"/>
  <c r="D354" i="7"/>
  <c r="F354" i="7" s="1"/>
  <c r="D355" i="7"/>
  <c r="F355" i="7" s="1"/>
  <c r="D356" i="7"/>
  <c r="F356" i="7" s="1"/>
  <c r="D357" i="7"/>
  <c r="F357" i="7" s="1"/>
  <c r="D358" i="7"/>
  <c r="F358" i="7" s="1"/>
  <c r="D359" i="7"/>
  <c r="F359" i="7" s="1"/>
  <c r="D360" i="7"/>
  <c r="F360" i="7" s="1"/>
  <c r="D361" i="7"/>
  <c r="F361" i="7" s="1"/>
  <c r="D362" i="7"/>
  <c r="F362" i="7" s="1"/>
  <c r="D363" i="7"/>
  <c r="F363" i="7" s="1"/>
  <c r="D364" i="7"/>
  <c r="F364" i="7" s="1"/>
  <c r="D365" i="7"/>
  <c r="F365" i="7" s="1"/>
  <c r="D366" i="7"/>
  <c r="F366" i="7" s="1"/>
  <c r="D367" i="7"/>
  <c r="F367" i="7" s="1"/>
  <c r="D368" i="7"/>
  <c r="F368" i="7" s="1"/>
  <c r="D369" i="7"/>
  <c r="F369" i="7" s="1"/>
  <c r="D370" i="7"/>
  <c r="F370" i="7" s="1"/>
  <c r="D371" i="7"/>
  <c r="F371" i="7" s="1"/>
  <c r="D372" i="7"/>
  <c r="F372" i="7" s="1"/>
  <c r="D373" i="7"/>
  <c r="F373" i="7" s="1"/>
  <c r="D374" i="7"/>
  <c r="F374" i="7" s="1"/>
  <c r="D375" i="7"/>
  <c r="F375" i="7" s="1"/>
  <c r="D376" i="7"/>
  <c r="F376" i="7" s="1"/>
  <c r="D377" i="7"/>
  <c r="F377" i="7" s="1"/>
  <c r="D378" i="7"/>
  <c r="F378" i="7" s="1"/>
  <c r="D379" i="7"/>
  <c r="F379" i="7" s="1"/>
  <c r="D380" i="7"/>
  <c r="F380" i="7" s="1"/>
  <c r="D381" i="7"/>
  <c r="F381" i="7" s="1"/>
  <c r="D382" i="7"/>
  <c r="F382" i="7" s="1"/>
  <c r="D383" i="7"/>
  <c r="F383" i="7" s="1"/>
  <c r="D384" i="7"/>
  <c r="F384" i="7" s="1"/>
  <c r="D385" i="7"/>
  <c r="F385" i="7" s="1"/>
  <c r="D386" i="7"/>
  <c r="F386" i="7" s="1"/>
  <c r="D387" i="7"/>
  <c r="F387" i="7" s="1"/>
  <c r="D388" i="7"/>
  <c r="F388" i="7" s="1"/>
  <c r="D389" i="7"/>
  <c r="F389" i="7" s="1"/>
  <c r="D390" i="7"/>
  <c r="F390" i="7" s="1"/>
  <c r="D391" i="7"/>
  <c r="F391" i="7" s="1"/>
  <c r="D392" i="7"/>
  <c r="F392" i="7" s="1"/>
  <c r="D393" i="7"/>
  <c r="F393" i="7" s="1"/>
  <c r="D394" i="7"/>
  <c r="F394" i="7" s="1"/>
  <c r="D395" i="7"/>
  <c r="F395" i="7" s="1"/>
  <c r="D396" i="7"/>
  <c r="F396" i="7" s="1"/>
  <c r="D397" i="7"/>
  <c r="F397" i="7" s="1"/>
  <c r="D398" i="7"/>
  <c r="F398" i="7" s="1"/>
  <c r="D399" i="7"/>
  <c r="F399" i="7" s="1"/>
  <c r="D400" i="7"/>
  <c r="F400" i="7" s="1"/>
  <c r="D401" i="7"/>
  <c r="F401" i="7" s="1"/>
  <c r="D402" i="7"/>
  <c r="F402" i="7" s="1"/>
  <c r="D403" i="7"/>
  <c r="F403" i="7" s="1"/>
  <c r="D404" i="7"/>
  <c r="F404" i="7" s="1"/>
  <c r="D405" i="7"/>
  <c r="F405" i="7" s="1"/>
  <c r="D406" i="7"/>
  <c r="F406" i="7" s="1"/>
  <c r="D407" i="7"/>
  <c r="F407" i="7" s="1"/>
  <c r="D408" i="7"/>
  <c r="F408" i="7" s="1"/>
  <c r="D409" i="7"/>
  <c r="F409" i="7" s="1"/>
  <c r="D410" i="7"/>
  <c r="F410" i="7" s="1"/>
  <c r="D411" i="7"/>
  <c r="F411" i="7" s="1"/>
  <c r="D412" i="7"/>
  <c r="F412" i="7" s="1"/>
  <c r="D413" i="7"/>
  <c r="F413" i="7" s="1"/>
  <c r="D414" i="7"/>
  <c r="F414" i="7" s="1"/>
  <c r="D415" i="7"/>
  <c r="F415" i="7" s="1"/>
  <c r="D416" i="7"/>
  <c r="F416" i="7" s="1"/>
  <c r="D417" i="7"/>
  <c r="F417" i="7" s="1"/>
  <c r="D418" i="7"/>
  <c r="F418" i="7" s="1"/>
  <c r="D419" i="7"/>
  <c r="F419" i="7" s="1"/>
  <c r="D420" i="7"/>
  <c r="F420" i="7" s="1"/>
  <c r="D421" i="7"/>
  <c r="F421" i="7" s="1"/>
  <c r="D422" i="7"/>
  <c r="F422" i="7" s="1"/>
  <c r="D423" i="7"/>
  <c r="F423" i="7" s="1"/>
  <c r="D424" i="7"/>
  <c r="F424" i="7" s="1"/>
  <c r="D425" i="7"/>
  <c r="F425" i="7" s="1"/>
  <c r="D426" i="7"/>
  <c r="F426" i="7" s="1"/>
  <c r="D427" i="7"/>
  <c r="F427" i="7" s="1"/>
  <c r="D428" i="7"/>
  <c r="F428" i="7" s="1"/>
  <c r="D429" i="7"/>
  <c r="F429" i="7" s="1"/>
  <c r="D430" i="7"/>
  <c r="F430" i="7" s="1"/>
  <c r="D431" i="7"/>
  <c r="F431" i="7" s="1"/>
  <c r="D432" i="7"/>
  <c r="F432" i="7" s="1"/>
  <c r="D433" i="7"/>
  <c r="F433" i="7" s="1"/>
  <c r="D434" i="7"/>
  <c r="F434" i="7" s="1"/>
  <c r="D435" i="7"/>
  <c r="F435" i="7" s="1"/>
  <c r="D436" i="7"/>
  <c r="F436" i="7" s="1"/>
  <c r="D437" i="7"/>
  <c r="F437" i="7" s="1"/>
  <c r="D438" i="7"/>
  <c r="F438" i="7" s="1"/>
  <c r="D439" i="7"/>
  <c r="F439" i="7" s="1"/>
  <c r="D440" i="7"/>
  <c r="F440" i="7" s="1"/>
  <c r="D441" i="7"/>
  <c r="F441" i="7" s="1"/>
  <c r="D442" i="7"/>
  <c r="F442" i="7" s="1"/>
  <c r="D443" i="7"/>
  <c r="F443" i="7" s="1"/>
  <c r="D444" i="7"/>
  <c r="F444" i="7" s="1"/>
  <c r="D445" i="7"/>
  <c r="F445" i="7" s="1"/>
  <c r="D446" i="7"/>
  <c r="F446" i="7" s="1"/>
  <c r="D447" i="7"/>
  <c r="F447" i="7" s="1"/>
  <c r="D448" i="7"/>
  <c r="F448" i="7" s="1"/>
  <c r="D449" i="7"/>
  <c r="F449" i="7" s="1"/>
  <c r="D450" i="7"/>
  <c r="F450" i="7" s="1"/>
  <c r="D451" i="7"/>
  <c r="F451" i="7" s="1"/>
  <c r="D452" i="7"/>
  <c r="F452" i="7" s="1"/>
  <c r="D453" i="7"/>
  <c r="F453" i="7" s="1"/>
  <c r="D454" i="7"/>
  <c r="F454" i="7" s="1"/>
  <c r="D455" i="7"/>
  <c r="F455" i="7" s="1"/>
  <c r="D456" i="7"/>
  <c r="F456" i="7" s="1"/>
  <c r="D457" i="7"/>
  <c r="F457" i="7" s="1"/>
  <c r="D458" i="7"/>
  <c r="F458" i="7" s="1"/>
  <c r="D459" i="7"/>
  <c r="F459" i="7" s="1"/>
  <c r="D460" i="7"/>
  <c r="F460" i="7" s="1"/>
  <c r="D461" i="7"/>
  <c r="F461" i="7" s="1"/>
  <c r="D462" i="7"/>
  <c r="F462" i="7" s="1"/>
  <c r="D463" i="7"/>
  <c r="F463" i="7" s="1"/>
  <c r="D464" i="7"/>
  <c r="F464" i="7" s="1"/>
  <c r="D465" i="7"/>
  <c r="F465" i="7" s="1"/>
  <c r="D466" i="7"/>
  <c r="F466" i="7" s="1"/>
  <c r="D467" i="7"/>
  <c r="F467" i="7" s="1"/>
  <c r="D468" i="7"/>
  <c r="F468" i="7" s="1"/>
  <c r="D469" i="7"/>
  <c r="F469" i="7" s="1"/>
  <c r="D470" i="7"/>
  <c r="F470" i="7" s="1"/>
  <c r="D471" i="7"/>
  <c r="F471" i="7" s="1"/>
  <c r="D472" i="7"/>
  <c r="F472" i="7" s="1"/>
  <c r="D473" i="7"/>
  <c r="F473" i="7" s="1"/>
  <c r="D474" i="7"/>
  <c r="F474" i="7" s="1"/>
  <c r="D475" i="7"/>
  <c r="F475" i="7" s="1"/>
  <c r="D476" i="7"/>
  <c r="F476" i="7" s="1"/>
  <c r="D477" i="7"/>
  <c r="F477" i="7" s="1"/>
  <c r="D478" i="7"/>
  <c r="F478" i="7" s="1"/>
  <c r="D479" i="7"/>
  <c r="F479" i="7" s="1"/>
  <c r="D480" i="7"/>
  <c r="F480" i="7" s="1"/>
  <c r="D481" i="7"/>
  <c r="F481" i="7" s="1"/>
  <c r="D482" i="7"/>
  <c r="F482" i="7" s="1"/>
  <c r="D483" i="7"/>
  <c r="F483" i="7" s="1"/>
  <c r="D484" i="7"/>
  <c r="F484" i="7" s="1"/>
  <c r="D485" i="7"/>
  <c r="F485" i="7" s="1"/>
  <c r="D486" i="7"/>
  <c r="F486" i="7" s="1"/>
  <c r="D487" i="7"/>
  <c r="F487" i="7" s="1"/>
  <c r="D488" i="7"/>
  <c r="F488" i="7" s="1"/>
  <c r="D489" i="7"/>
  <c r="F489" i="7" s="1"/>
  <c r="D490" i="7"/>
  <c r="F490" i="7" s="1"/>
  <c r="D491" i="7"/>
  <c r="F491" i="7" s="1"/>
  <c r="D492" i="7"/>
  <c r="F492" i="7" s="1"/>
  <c r="D493" i="7"/>
  <c r="F493" i="7" s="1"/>
  <c r="D494" i="7"/>
  <c r="F494" i="7" s="1"/>
  <c r="D495" i="7"/>
  <c r="F495" i="7" s="1"/>
  <c r="D496" i="7"/>
  <c r="F496" i="7" s="1"/>
  <c r="D497" i="7"/>
  <c r="F497" i="7" s="1"/>
  <c r="D498" i="7"/>
  <c r="F498" i="7" s="1"/>
  <c r="D499" i="7"/>
  <c r="F499" i="7" s="1"/>
  <c r="D500" i="7"/>
  <c r="F500" i="7" s="1"/>
  <c r="D501" i="7"/>
  <c r="F501" i="7" s="1"/>
  <c r="D502" i="7"/>
  <c r="F502" i="7" s="1"/>
  <c r="D503" i="7"/>
  <c r="F503" i="7" s="1"/>
  <c r="D504" i="7"/>
  <c r="F504" i="7" s="1"/>
  <c r="D505" i="7"/>
  <c r="F505" i="7" s="1"/>
  <c r="D506" i="7"/>
  <c r="F506" i="7" s="1"/>
  <c r="D507" i="7"/>
  <c r="F507" i="7" s="1"/>
  <c r="D508" i="7"/>
  <c r="F508" i="7" s="1"/>
  <c r="D509" i="7"/>
  <c r="F509" i="7" s="1"/>
  <c r="D510" i="7"/>
  <c r="F510" i="7" s="1"/>
  <c r="D511" i="7"/>
  <c r="F511" i="7" s="1"/>
  <c r="D512" i="7"/>
  <c r="F512" i="7" s="1"/>
  <c r="D513" i="7"/>
  <c r="F513" i="7" s="1"/>
  <c r="D514" i="7"/>
  <c r="F514" i="7" s="1"/>
  <c r="D515" i="7"/>
  <c r="F515" i="7" s="1"/>
  <c r="D516" i="7"/>
  <c r="F516" i="7" s="1"/>
  <c r="D517" i="7"/>
  <c r="F517" i="7" s="1"/>
  <c r="D518" i="7"/>
  <c r="F518" i="7" s="1"/>
  <c r="D519" i="7"/>
  <c r="F519" i="7" s="1"/>
  <c r="D520" i="7"/>
  <c r="F520" i="7" s="1"/>
  <c r="D521" i="7"/>
  <c r="F521" i="7" s="1"/>
  <c r="D522" i="7"/>
  <c r="F522" i="7" s="1"/>
  <c r="D523" i="7"/>
  <c r="F523" i="7" s="1"/>
  <c r="D524" i="7"/>
  <c r="F524" i="7" s="1"/>
  <c r="D525" i="7"/>
  <c r="F525" i="7" s="1"/>
  <c r="D526" i="7"/>
  <c r="F526" i="7" s="1"/>
  <c r="D527" i="7"/>
  <c r="F527" i="7" s="1"/>
  <c r="D528" i="7"/>
  <c r="F528" i="7" s="1"/>
  <c r="D529" i="7"/>
  <c r="F529" i="7" s="1"/>
  <c r="D530" i="7"/>
  <c r="F530" i="7" s="1"/>
  <c r="D531" i="7"/>
  <c r="F531" i="7" s="1"/>
  <c r="D532" i="7"/>
  <c r="F532" i="7" s="1"/>
  <c r="D533" i="7"/>
  <c r="F533" i="7" s="1"/>
  <c r="D534" i="7"/>
  <c r="F534" i="7" s="1"/>
  <c r="D535" i="7"/>
  <c r="F535" i="7" s="1"/>
  <c r="D536" i="7"/>
  <c r="F536" i="7" s="1"/>
  <c r="D537" i="7"/>
  <c r="F537" i="7" s="1"/>
  <c r="D538" i="7"/>
  <c r="F538" i="7" s="1"/>
  <c r="D539" i="7"/>
  <c r="F539" i="7" s="1"/>
  <c r="D540" i="7"/>
  <c r="F540" i="7" s="1"/>
  <c r="D541" i="7"/>
  <c r="F541" i="7" s="1"/>
  <c r="D542" i="7"/>
  <c r="F542" i="7" s="1"/>
  <c r="D543" i="7"/>
  <c r="F543" i="7" s="1"/>
  <c r="D544" i="7"/>
  <c r="F544" i="7" s="1"/>
  <c r="D545" i="7"/>
  <c r="F545" i="7" s="1"/>
  <c r="D546" i="7"/>
  <c r="F546" i="7" s="1"/>
  <c r="D547" i="7"/>
  <c r="F547" i="7" s="1"/>
  <c r="D548" i="7"/>
  <c r="F548" i="7" s="1"/>
  <c r="D549" i="7"/>
  <c r="F549" i="7" s="1"/>
  <c r="D550" i="7"/>
  <c r="F550" i="7" s="1"/>
  <c r="D551" i="7"/>
  <c r="F551" i="7" s="1"/>
  <c r="D552" i="7"/>
  <c r="F552" i="7" s="1"/>
  <c r="D553" i="7"/>
  <c r="F553" i="7" s="1"/>
  <c r="D554" i="7"/>
  <c r="F554" i="7" s="1"/>
  <c r="D555" i="7"/>
  <c r="F555" i="7" s="1"/>
  <c r="D556" i="7"/>
  <c r="F556" i="7" s="1"/>
  <c r="D557" i="7"/>
  <c r="F557" i="7" s="1"/>
  <c r="D558" i="7"/>
  <c r="F558" i="7" s="1"/>
  <c r="D559" i="7"/>
  <c r="F559" i="7" s="1"/>
  <c r="D560" i="7"/>
  <c r="F560" i="7" s="1"/>
  <c r="D561" i="7"/>
  <c r="F561" i="7" s="1"/>
  <c r="D562" i="7"/>
  <c r="F562" i="7" s="1"/>
  <c r="D563" i="7"/>
  <c r="F563" i="7" s="1"/>
  <c r="D564" i="7"/>
  <c r="F564" i="7" s="1"/>
  <c r="D565" i="7"/>
  <c r="F565" i="7" s="1"/>
  <c r="D566" i="7"/>
  <c r="F566" i="7" s="1"/>
  <c r="D567" i="7"/>
  <c r="F567" i="7" s="1"/>
  <c r="D568" i="7"/>
  <c r="F568" i="7" s="1"/>
  <c r="D569" i="7"/>
  <c r="F569" i="7" s="1"/>
  <c r="D570" i="7"/>
  <c r="F570" i="7" s="1"/>
  <c r="D571" i="7"/>
  <c r="F571" i="7" s="1"/>
  <c r="D572" i="7"/>
  <c r="F572" i="7" s="1"/>
  <c r="D573" i="7"/>
  <c r="F573" i="7" s="1"/>
  <c r="D574" i="7"/>
  <c r="F574" i="7" s="1"/>
  <c r="D575" i="7"/>
  <c r="F575" i="7" s="1"/>
  <c r="D576" i="7"/>
  <c r="F576" i="7" s="1"/>
  <c r="D577" i="7"/>
  <c r="F577" i="7" s="1"/>
  <c r="D578" i="7"/>
  <c r="F578" i="7" s="1"/>
  <c r="D579" i="7"/>
  <c r="F579" i="7" s="1"/>
  <c r="D580" i="7"/>
  <c r="F580" i="7" s="1"/>
  <c r="D581" i="7"/>
  <c r="F581" i="7" s="1"/>
  <c r="D582" i="7"/>
  <c r="F582" i="7" s="1"/>
  <c r="D583" i="7"/>
  <c r="F583" i="7" s="1"/>
  <c r="D584" i="7"/>
  <c r="F584" i="7" s="1"/>
  <c r="D585" i="7"/>
  <c r="F585" i="7" s="1"/>
  <c r="D586" i="7"/>
  <c r="F586" i="7" s="1"/>
  <c r="D587" i="7"/>
  <c r="F587" i="7" s="1"/>
  <c r="D588" i="7"/>
  <c r="F588" i="7" s="1"/>
  <c r="D589" i="7"/>
  <c r="F589" i="7" s="1"/>
  <c r="D590" i="7"/>
  <c r="F590" i="7" s="1"/>
  <c r="D591" i="7"/>
  <c r="F591" i="7" s="1"/>
  <c r="D592" i="7"/>
  <c r="F592" i="7" s="1"/>
  <c r="D593" i="7"/>
  <c r="F593" i="7" s="1"/>
  <c r="D594" i="7"/>
  <c r="F594" i="7" s="1"/>
  <c r="D595" i="7"/>
  <c r="F595" i="7" s="1"/>
  <c r="D596" i="7"/>
  <c r="F596" i="7" s="1"/>
  <c r="D597" i="7"/>
  <c r="F597" i="7" s="1"/>
  <c r="D598" i="7"/>
  <c r="F598" i="7" s="1"/>
  <c r="D599" i="7"/>
  <c r="F599" i="7" s="1"/>
  <c r="D600" i="7"/>
  <c r="F600" i="7" s="1"/>
  <c r="D601" i="7"/>
  <c r="F601" i="7" s="1"/>
  <c r="D602" i="7"/>
  <c r="F602" i="7" s="1"/>
  <c r="D603" i="7"/>
  <c r="F603" i="7" s="1"/>
  <c r="D604" i="7"/>
  <c r="F604" i="7" s="1"/>
  <c r="D605" i="7"/>
  <c r="F605" i="7" s="1"/>
  <c r="D606" i="7"/>
  <c r="F606" i="7" s="1"/>
  <c r="D607" i="7"/>
  <c r="F607" i="7" s="1"/>
  <c r="D608" i="7"/>
  <c r="F608" i="7" s="1"/>
  <c r="D609" i="7"/>
  <c r="F609" i="7" s="1"/>
  <c r="D610" i="7"/>
  <c r="F610" i="7" s="1"/>
  <c r="D611" i="7"/>
  <c r="F611" i="7" s="1"/>
  <c r="D612" i="7"/>
  <c r="F612" i="7" s="1"/>
  <c r="D613" i="7"/>
  <c r="F613" i="7" s="1"/>
  <c r="D614" i="7"/>
  <c r="F614" i="7" s="1"/>
  <c r="D615" i="7"/>
  <c r="F615" i="7" s="1"/>
  <c r="D616" i="7"/>
  <c r="F616" i="7" s="1"/>
  <c r="D617" i="7"/>
  <c r="F617" i="7" s="1"/>
  <c r="D618" i="7"/>
  <c r="F618" i="7" s="1"/>
  <c r="D619" i="7"/>
  <c r="F619" i="7" s="1"/>
  <c r="D620" i="7"/>
  <c r="F620" i="7" s="1"/>
  <c r="D621" i="7"/>
  <c r="F621" i="7" s="1"/>
  <c r="D622" i="7"/>
  <c r="F622" i="7" s="1"/>
  <c r="D623" i="7"/>
  <c r="F623" i="7" s="1"/>
  <c r="D624" i="7"/>
  <c r="F624" i="7" s="1"/>
  <c r="D625" i="7"/>
  <c r="F625" i="7" s="1"/>
  <c r="D626" i="7"/>
  <c r="F626" i="7" s="1"/>
  <c r="D627" i="7"/>
  <c r="F627" i="7" s="1"/>
  <c r="D628" i="7"/>
  <c r="F628" i="7" s="1"/>
  <c r="D629" i="7"/>
  <c r="F629" i="7" s="1"/>
  <c r="D630" i="7"/>
  <c r="F630" i="7" s="1"/>
  <c r="D631" i="7"/>
  <c r="F631" i="7" s="1"/>
  <c r="D632" i="7"/>
  <c r="F632" i="7" s="1"/>
  <c r="D633" i="7"/>
  <c r="F633" i="7" s="1"/>
  <c r="D634" i="7"/>
  <c r="F634" i="7" s="1"/>
  <c r="D635" i="7"/>
  <c r="F635" i="7" s="1"/>
  <c r="D636" i="7"/>
  <c r="F636" i="7" s="1"/>
  <c r="D637" i="7"/>
  <c r="F637" i="7" s="1"/>
  <c r="D638" i="7"/>
  <c r="F638" i="7" s="1"/>
  <c r="D639" i="7"/>
  <c r="F639" i="7" s="1"/>
  <c r="D640" i="7"/>
  <c r="F640" i="7" s="1"/>
  <c r="D641" i="7"/>
  <c r="F641" i="7" s="1"/>
  <c r="D642" i="7"/>
  <c r="F642" i="7" s="1"/>
  <c r="D643" i="7"/>
  <c r="F643" i="7" s="1"/>
  <c r="D644" i="7"/>
  <c r="F644" i="7" s="1"/>
  <c r="D645" i="7"/>
  <c r="F645" i="7" s="1"/>
  <c r="D646" i="7"/>
  <c r="F646" i="7" s="1"/>
  <c r="D647" i="7"/>
  <c r="F647" i="7" s="1"/>
  <c r="D648" i="7"/>
  <c r="F648" i="7" s="1"/>
  <c r="D649" i="7"/>
  <c r="F649" i="7" s="1"/>
  <c r="D650" i="7"/>
  <c r="F650" i="7" s="1"/>
  <c r="D651" i="7"/>
  <c r="F651" i="7" s="1"/>
  <c r="D652" i="7"/>
  <c r="F652" i="7" s="1"/>
  <c r="D653" i="7"/>
  <c r="F653" i="7" s="1"/>
  <c r="D654" i="7"/>
  <c r="F654" i="7" s="1"/>
  <c r="D655" i="7"/>
  <c r="F655" i="7" s="1"/>
  <c r="D656" i="7"/>
  <c r="F656" i="7" s="1"/>
  <c r="D657" i="7"/>
  <c r="F657" i="7" s="1"/>
  <c r="D658" i="7"/>
  <c r="F658" i="7" s="1"/>
  <c r="D659" i="7"/>
  <c r="F659" i="7" s="1"/>
  <c r="D660" i="7"/>
  <c r="F660" i="7" s="1"/>
  <c r="D661" i="7"/>
  <c r="F661" i="7" s="1"/>
  <c r="D662" i="7"/>
  <c r="F662" i="7" s="1"/>
  <c r="D663" i="7"/>
  <c r="F663" i="7" s="1"/>
  <c r="D664" i="7"/>
  <c r="F664" i="7" s="1"/>
  <c r="D665" i="7"/>
  <c r="F665" i="7" s="1"/>
  <c r="D666" i="7"/>
  <c r="F666" i="7" s="1"/>
  <c r="D667" i="7"/>
  <c r="F667" i="7" s="1"/>
  <c r="D668" i="7"/>
  <c r="F668" i="7" s="1"/>
  <c r="D669" i="7"/>
  <c r="F669" i="7" s="1"/>
  <c r="D670" i="7"/>
  <c r="F670" i="7" s="1"/>
  <c r="D671" i="7"/>
  <c r="F671" i="7" s="1"/>
  <c r="D672" i="7"/>
  <c r="F672" i="7" s="1"/>
  <c r="D673" i="7"/>
  <c r="F673" i="7" s="1"/>
  <c r="D674" i="7"/>
  <c r="F674" i="7" s="1"/>
  <c r="D675" i="7"/>
  <c r="F675" i="7" s="1"/>
  <c r="D676" i="7"/>
  <c r="F676" i="7" s="1"/>
  <c r="D677" i="7"/>
  <c r="F677" i="7" s="1"/>
  <c r="D678" i="7"/>
  <c r="F678" i="7" s="1"/>
  <c r="D679" i="7"/>
  <c r="F679" i="7" s="1"/>
  <c r="D680" i="7"/>
  <c r="F680" i="7" s="1"/>
  <c r="D681" i="7"/>
  <c r="F681" i="7" s="1"/>
  <c r="D682" i="7"/>
  <c r="F682" i="7" s="1"/>
  <c r="D683" i="7"/>
  <c r="F683" i="7" s="1"/>
  <c r="D684" i="7"/>
  <c r="F684" i="7" s="1"/>
  <c r="D685" i="7"/>
  <c r="F685" i="7" s="1"/>
  <c r="D686" i="7"/>
  <c r="F686" i="7" s="1"/>
  <c r="D687" i="7"/>
  <c r="F687" i="7" s="1"/>
  <c r="D688" i="7"/>
  <c r="F688" i="7" s="1"/>
  <c r="D689" i="7"/>
  <c r="F689" i="7" s="1"/>
  <c r="D690" i="7"/>
  <c r="F690" i="7" s="1"/>
  <c r="D691" i="7"/>
  <c r="F691" i="7" s="1"/>
  <c r="D692" i="7"/>
  <c r="F692" i="7" s="1"/>
  <c r="D693" i="7"/>
  <c r="F693" i="7" s="1"/>
  <c r="D694" i="7"/>
  <c r="F694" i="7" s="1"/>
  <c r="D695" i="7"/>
  <c r="F695" i="7" s="1"/>
  <c r="D696" i="7"/>
  <c r="F696" i="7" s="1"/>
  <c r="D697" i="7"/>
  <c r="F697" i="7" s="1"/>
  <c r="D698" i="7"/>
  <c r="F698" i="7" s="1"/>
  <c r="D699" i="7"/>
  <c r="F699" i="7" s="1"/>
  <c r="D700" i="7"/>
  <c r="F700" i="7" s="1"/>
  <c r="D701" i="7"/>
  <c r="F701" i="7" s="1"/>
  <c r="D702" i="7"/>
  <c r="F702" i="7" s="1"/>
  <c r="D703" i="7"/>
  <c r="F703" i="7" s="1"/>
  <c r="D704" i="7"/>
  <c r="F704" i="7" s="1"/>
  <c r="D705" i="7"/>
  <c r="F705" i="7" s="1"/>
  <c r="D706" i="7"/>
  <c r="F706" i="7" s="1"/>
  <c r="D707" i="7"/>
  <c r="F707" i="7" s="1"/>
  <c r="D708" i="7"/>
  <c r="F708" i="7" s="1"/>
  <c r="D709" i="7"/>
  <c r="F709" i="7" s="1"/>
  <c r="D710" i="7"/>
  <c r="F710" i="7" s="1"/>
  <c r="D711" i="7"/>
  <c r="F711" i="7" s="1"/>
  <c r="D712" i="7"/>
  <c r="F712" i="7" s="1"/>
  <c r="D713" i="7"/>
  <c r="F713" i="7" s="1"/>
  <c r="D714" i="7"/>
  <c r="F714" i="7" s="1"/>
  <c r="D715" i="7"/>
  <c r="F715" i="7" s="1"/>
  <c r="D716" i="7"/>
  <c r="F716" i="7" s="1"/>
  <c r="D717" i="7"/>
  <c r="F717" i="7" s="1"/>
  <c r="D718" i="7"/>
  <c r="F718" i="7" s="1"/>
  <c r="D719" i="7"/>
  <c r="F719" i="7" s="1"/>
  <c r="D720" i="7"/>
  <c r="F720" i="7" s="1"/>
  <c r="D721" i="7"/>
  <c r="F721" i="7" s="1"/>
  <c r="D722" i="7"/>
  <c r="F722" i="7" s="1"/>
  <c r="D723" i="7"/>
  <c r="F723" i="7" s="1"/>
  <c r="D724" i="7"/>
  <c r="F724" i="7" s="1"/>
  <c r="D725" i="7"/>
  <c r="F725" i="7" s="1"/>
  <c r="D726" i="7"/>
  <c r="F726" i="7" s="1"/>
  <c r="D727" i="7"/>
  <c r="F727" i="7" s="1"/>
  <c r="D728" i="7"/>
  <c r="F728" i="7" s="1"/>
  <c r="D729" i="7"/>
  <c r="F729" i="7" s="1"/>
  <c r="D730" i="7"/>
  <c r="F730" i="7" s="1"/>
  <c r="D731" i="7"/>
  <c r="F731" i="7" s="1"/>
  <c r="D732" i="7"/>
  <c r="F732" i="7" s="1"/>
  <c r="D733" i="7"/>
  <c r="F733" i="7" s="1"/>
  <c r="D734" i="7"/>
  <c r="F734" i="7" s="1"/>
  <c r="D735" i="7"/>
  <c r="F735" i="7" s="1"/>
  <c r="D736" i="7"/>
  <c r="F736" i="7" s="1"/>
  <c r="D737" i="7"/>
  <c r="F737" i="7" s="1"/>
  <c r="D738" i="7"/>
  <c r="F738" i="7" s="1"/>
  <c r="D739" i="7"/>
  <c r="F739" i="7" s="1"/>
  <c r="D740" i="7"/>
  <c r="F740" i="7" s="1"/>
  <c r="D741" i="7"/>
  <c r="F741" i="7" s="1"/>
  <c r="D742" i="7"/>
  <c r="F742" i="7" s="1"/>
  <c r="D743" i="7"/>
  <c r="F743" i="7" s="1"/>
  <c r="D744" i="7"/>
  <c r="F744" i="7" s="1"/>
  <c r="D745" i="7"/>
  <c r="F745" i="7" s="1"/>
  <c r="D746" i="7"/>
  <c r="F746" i="7" s="1"/>
  <c r="D747" i="7"/>
  <c r="F747" i="7" s="1"/>
  <c r="D748" i="7"/>
  <c r="F748" i="7" s="1"/>
  <c r="D749" i="7"/>
  <c r="F749" i="7" s="1"/>
  <c r="D750" i="7"/>
  <c r="F750" i="7" s="1"/>
  <c r="D751" i="7"/>
  <c r="F751" i="7" s="1"/>
  <c r="D752" i="7"/>
  <c r="F752" i="7" s="1"/>
  <c r="D753" i="7"/>
  <c r="F753" i="7" s="1"/>
  <c r="D754" i="7"/>
  <c r="F754" i="7" s="1"/>
  <c r="D755" i="7"/>
  <c r="F755" i="7" s="1"/>
  <c r="D756" i="7"/>
  <c r="F756" i="7" s="1"/>
  <c r="D757" i="7"/>
  <c r="F757" i="7" s="1"/>
  <c r="D758" i="7"/>
  <c r="F758" i="7" s="1"/>
  <c r="D759" i="7"/>
  <c r="F759" i="7" s="1"/>
  <c r="D760" i="7"/>
  <c r="F760" i="7" s="1"/>
  <c r="D761" i="7"/>
  <c r="F761" i="7" s="1"/>
  <c r="D762" i="7"/>
  <c r="F762" i="7" s="1"/>
  <c r="D763" i="7"/>
  <c r="F763" i="7" s="1"/>
  <c r="D764" i="7"/>
  <c r="F764" i="7" s="1"/>
  <c r="D765" i="7"/>
  <c r="F765" i="7" s="1"/>
  <c r="D766" i="7"/>
  <c r="F766" i="7" s="1"/>
  <c r="D767" i="7"/>
  <c r="F767" i="7" s="1"/>
  <c r="D768" i="7"/>
  <c r="F768" i="7" s="1"/>
  <c r="D769" i="7"/>
  <c r="F769" i="7" s="1"/>
  <c r="D770" i="7"/>
  <c r="F770" i="7" s="1"/>
  <c r="D771" i="7"/>
  <c r="F771" i="7" s="1"/>
  <c r="D772" i="7"/>
  <c r="F772" i="7" s="1"/>
  <c r="D773" i="7"/>
  <c r="F773" i="7" s="1"/>
  <c r="D774" i="7"/>
  <c r="F774" i="7" s="1"/>
  <c r="D775" i="7"/>
  <c r="F775" i="7" s="1"/>
  <c r="D776" i="7"/>
  <c r="F776" i="7" s="1"/>
  <c r="D777" i="7"/>
  <c r="F777" i="7" s="1"/>
  <c r="D778" i="7"/>
  <c r="F778" i="7" s="1"/>
  <c r="D779" i="7"/>
  <c r="F779" i="7" s="1"/>
  <c r="D780" i="7"/>
  <c r="F780" i="7" s="1"/>
  <c r="D781" i="7"/>
  <c r="F781" i="7" s="1"/>
  <c r="D782" i="7"/>
  <c r="F782" i="7" s="1"/>
  <c r="D783" i="7"/>
  <c r="F783" i="7" s="1"/>
  <c r="D784" i="7"/>
  <c r="F784" i="7" s="1"/>
  <c r="D785" i="7"/>
  <c r="F785" i="7" s="1"/>
  <c r="D786" i="7"/>
  <c r="F786" i="7" s="1"/>
  <c r="D787" i="7"/>
  <c r="F787" i="7" s="1"/>
  <c r="D788" i="7"/>
  <c r="F788" i="7" s="1"/>
  <c r="D789" i="7"/>
  <c r="F789" i="7" s="1"/>
  <c r="D790" i="7"/>
  <c r="F790" i="7" s="1"/>
  <c r="D791" i="7"/>
  <c r="F791" i="7" s="1"/>
  <c r="D792" i="7"/>
  <c r="F792" i="7" s="1"/>
  <c r="D793" i="7"/>
  <c r="F793" i="7" s="1"/>
  <c r="D794" i="7"/>
  <c r="F794" i="7" s="1"/>
  <c r="D795" i="7"/>
  <c r="F795" i="7" s="1"/>
  <c r="D796" i="7"/>
  <c r="F796" i="7" s="1"/>
  <c r="D797" i="7"/>
  <c r="F797" i="7" s="1"/>
  <c r="D798" i="7"/>
  <c r="F798" i="7" s="1"/>
  <c r="D799" i="7"/>
  <c r="F799" i="7" s="1"/>
  <c r="D800" i="7"/>
  <c r="F800" i="7" s="1"/>
  <c r="D801" i="7"/>
  <c r="F801" i="7" s="1"/>
  <c r="D802" i="7"/>
  <c r="F802" i="7" s="1"/>
  <c r="D803" i="7"/>
  <c r="F803" i="7" s="1"/>
  <c r="D804" i="7"/>
  <c r="F804" i="7" s="1"/>
  <c r="D805" i="7"/>
  <c r="F805" i="7" s="1"/>
  <c r="D806" i="7"/>
  <c r="F806" i="7" s="1"/>
  <c r="D807" i="7"/>
  <c r="F807" i="7" s="1"/>
  <c r="D808" i="7"/>
  <c r="F808" i="7" s="1"/>
  <c r="D809" i="7"/>
  <c r="F809" i="7" s="1"/>
  <c r="D810" i="7"/>
  <c r="F810" i="7" s="1"/>
  <c r="D811" i="7"/>
  <c r="F811" i="7" s="1"/>
  <c r="D812" i="7"/>
  <c r="F812" i="7" s="1"/>
  <c r="D813" i="7"/>
  <c r="F813" i="7" s="1"/>
  <c r="D814" i="7"/>
  <c r="F814" i="7" s="1"/>
  <c r="D815" i="7"/>
  <c r="F815" i="7" s="1"/>
  <c r="D816" i="7"/>
  <c r="F816" i="7" s="1"/>
  <c r="D817" i="7"/>
  <c r="F817" i="7" s="1"/>
  <c r="D818" i="7"/>
  <c r="F818" i="7" s="1"/>
  <c r="D819" i="7"/>
  <c r="F819" i="7" s="1"/>
  <c r="D820" i="7"/>
  <c r="F820" i="7" s="1"/>
  <c r="D821" i="7"/>
  <c r="F821" i="7" s="1"/>
  <c r="D822" i="7"/>
  <c r="F822" i="7" s="1"/>
  <c r="D823" i="7"/>
  <c r="F823" i="7" s="1"/>
  <c r="D824" i="7"/>
  <c r="F824" i="7" s="1"/>
  <c r="D825" i="7"/>
  <c r="F825" i="7" s="1"/>
  <c r="D826" i="7"/>
  <c r="F826" i="7" s="1"/>
  <c r="D827" i="7"/>
  <c r="F827" i="7" s="1"/>
  <c r="D828" i="7"/>
  <c r="F828" i="7" s="1"/>
  <c r="D829" i="7"/>
  <c r="F829" i="7" s="1"/>
  <c r="D830" i="7"/>
  <c r="F830" i="7" s="1"/>
  <c r="D831" i="7"/>
  <c r="F831" i="7" s="1"/>
  <c r="D832" i="7"/>
  <c r="F832" i="7" s="1"/>
  <c r="D833" i="7"/>
  <c r="F833" i="7" s="1"/>
  <c r="D834" i="7"/>
  <c r="F834" i="7" s="1"/>
  <c r="D835" i="7"/>
  <c r="F835" i="7" s="1"/>
  <c r="D836" i="7"/>
  <c r="F836" i="7" s="1"/>
  <c r="D837" i="7"/>
  <c r="F837" i="7" s="1"/>
  <c r="D838" i="7"/>
  <c r="F838" i="7" s="1"/>
  <c r="D839" i="7"/>
  <c r="F839" i="7" s="1"/>
  <c r="D840" i="7"/>
  <c r="F840" i="7" s="1"/>
  <c r="D841" i="7"/>
  <c r="F841" i="7" s="1"/>
  <c r="D842" i="7"/>
  <c r="F842" i="7" s="1"/>
  <c r="D843" i="7"/>
  <c r="F843" i="7" s="1"/>
  <c r="D844" i="7"/>
  <c r="F844" i="7" s="1"/>
  <c r="D845" i="7"/>
  <c r="F845" i="7" s="1"/>
  <c r="D846" i="7"/>
  <c r="F846" i="7" s="1"/>
  <c r="D847" i="7"/>
  <c r="F847" i="7" s="1"/>
  <c r="D848" i="7"/>
  <c r="F848" i="7" s="1"/>
  <c r="D849" i="7"/>
  <c r="F849" i="7" s="1"/>
  <c r="D850" i="7"/>
  <c r="F850" i="7" s="1"/>
  <c r="D851" i="7"/>
  <c r="F851" i="7" s="1"/>
  <c r="D852" i="7"/>
  <c r="F852" i="7" s="1"/>
  <c r="D853" i="7"/>
  <c r="F853" i="7" s="1"/>
  <c r="D854" i="7"/>
  <c r="F854" i="7" s="1"/>
  <c r="D855" i="7"/>
  <c r="F855" i="7" s="1"/>
  <c r="D856" i="7"/>
  <c r="F856" i="7" s="1"/>
  <c r="D857" i="7"/>
  <c r="F857" i="7" s="1"/>
  <c r="D858" i="7"/>
  <c r="F858" i="7" s="1"/>
  <c r="D859" i="7"/>
  <c r="F859" i="7" s="1"/>
  <c r="D860" i="7"/>
  <c r="F860" i="7" s="1"/>
  <c r="D861" i="7"/>
  <c r="F861" i="7" s="1"/>
  <c r="D862" i="7"/>
  <c r="F862" i="7" s="1"/>
  <c r="D863" i="7"/>
  <c r="F863" i="7" s="1"/>
  <c r="D864" i="7"/>
  <c r="F864" i="7" s="1"/>
  <c r="D865" i="7"/>
  <c r="F865" i="7" s="1"/>
  <c r="D866" i="7"/>
  <c r="F866" i="7" s="1"/>
  <c r="D867" i="7"/>
  <c r="F867" i="7" s="1"/>
  <c r="D868" i="7"/>
  <c r="F868" i="7" s="1"/>
  <c r="D869" i="7"/>
  <c r="F869" i="7" s="1"/>
  <c r="D870" i="7"/>
  <c r="F870" i="7" s="1"/>
  <c r="D871" i="7"/>
  <c r="F871" i="7" s="1"/>
  <c r="D872" i="7"/>
  <c r="F872" i="7" s="1"/>
  <c r="D873" i="7"/>
  <c r="F873" i="7" s="1"/>
  <c r="D874" i="7"/>
  <c r="F874" i="7" s="1"/>
  <c r="D875" i="7"/>
  <c r="F875" i="7" s="1"/>
  <c r="D876" i="7"/>
  <c r="F876" i="7" s="1"/>
  <c r="D877" i="7"/>
  <c r="F877" i="7" s="1"/>
  <c r="D878" i="7"/>
  <c r="F878" i="7" s="1"/>
  <c r="D879" i="7"/>
  <c r="F879" i="7" s="1"/>
  <c r="D880" i="7"/>
  <c r="F880" i="7" s="1"/>
  <c r="D881" i="7"/>
  <c r="F881" i="7" s="1"/>
  <c r="D882" i="7"/>
  <c r="F882" i="7" s="1"/>
  <c r="D883" i="7"/>
  <c r="F883" i="7" s="1"/>
  <c r="D884" i="7"/>
  <c r="F884" i="7" s="1"/>
  <c r="D885" i="7"/>
  <c r="F885" i="7" s="1"/>
  <c r="D886" i="7"/>
  <c r="F886" i="7" s="1"/>
  <c r="D887" i="7"/>
  <c r="F887" i="7" s="1"/>
  <c r="D888" i="7"/>
  <c r="F888" i="7" s="1"/>
  <c r="D889" i="7"/>
  <c r="F889" i="7" s="1"/>
  <c r="D890" i="7"/>
  <c r="F890" i="7" s="1"/>
  <c r="D891" i="7"/>
  <c r="F891" i="7" s="1"/>
  <c r="D892" i="7"/>
  <c r="F892" i="7" s="1"/>
  <c r="D893" i="7"/>
  <c r="F893" i="7" s="1"/>
  <c r="D894" i="7"/>
  <c r="F894" i="7" s="1"/>
  <c r="D895" i="7"/>
  <c r="F895" i="7" s="1"/>
  <c r="D896" i="7"/>
  <c r="F896" i="7" s="1"/>
  <c r="D897" i="7"/>
  <c r="F897" i="7" s="1"/>
  <c r="D898" i="7"/>
  <c r="F898" i="7" s="1"/>
  <c r="D899" i="7"/>
  <c r="F899" i="7" s="1"/>
  <c r="D900" i="7"/>
  <c r="F900" i="7" s="1"/>
  <c r="D901" i="7"/>
  <c r="F901" i="7" s="1"/>
  <c r="D902" i="7"/>
  <c r="F902" i="7" s="1"/>
  <c r="D903" i="7"/>
  <c r="F903" i="7" s="1"/>
  <c r="D904" i="7"/>
  <c r="F904" i="7" s="1"/>
  <c r="D905" i="7"/>
  <c r="F905" i="7" s="1"/>
  <c r="D906" i="7"/>
  <c r="F906" i="7" s="1"/>
  <c r="D907" i="7"/>
  <c r="F907" i="7" s="1"/>
  <c r="D908" i="7"/>
  <c r="F908" i="7" s="1"/>
  <c r="D909" i="7"/>
  <c r="F909" i="7" s="1"/>
  <c r="D910" i="7"/>
  <c r="F910" i="7" s="1"/>
  <c r="D911" i="7"/>
  <c r="F911" i="7" s="1"/>
  <c r="D912" i="7"/>
  <c r="F912" i="7" s="1"/>
  <c r="D913" i="7"/>
  <c r="F913" i="7" s="1"/>
  <c r="D914" i="7"/>
  <c r="F914" i="7" s="1"/>
  <c r="D915" i="7"/>
  <c r="F915" i="7" s="1"/>
  <c r="D916" i="7"/>
  <c r="F916" i="7" s="1"/>
  <c r="D917" i="7"/>
  <c r="F917" i="7" s="1"/>
  <c r="D918" i="7"/>
  <c r="F918" i="7" s="1"/>
  <c r="D919" i="7"/>
  <c r="F919" i="7" s="1"/>
  <c r="D920" i="7"/>
  <c r="F920" i="7" s="1"/>
  <c r="D921" i="7"/>
  <c r="F921" i="7" s="1"/>
  <c r="D922" i="7"/>
  <c r="F922" i="7" s="1"/>
  <c r="D923" i="7"/>
  <c r="F923" i="7" s="1"/>
  <c r="D924" i="7"/>
  <c r="F924" i="7" s="1"/>
  <c r="D925" i="7"/>
  <c r="F925" i="7" s="1"/>
  <c r="D926" i="7"/>
  <c r="F926" i="7" s="1"/>
  <c r="D927" i="7"/>
  <c r="F927" i="7" s="1"/>
  <c r="D928" i="7"/>
  <c r="F928" i="7" s="1"/>
  <c r="D929" i="7"/>
  <c r="F929" i="7" s="1"/>
  <c r="D930" i="7"/>
  <c r="F930" i="7" s="1"/>
  <c r="D931" i="7"/>
  <c r="F931" i="7" s="1"/>
  <c r="D932" i="7"/>
  <c r="F932" i="7" s="1"/>
  <c r="D933" i="7"/>
  <c r="F933" i="7" s="1"/>
  <c r="D934" i="7"/>
  <c r="F934" i="7" s="1"/>
  <c r="D935" i="7"/>
  <c r="F935" i="7" s="1"/>
  <c r="D936" i="7"/>
  <c r="F936" i="7" s="1"/>
  <c r="D937" i="7"/>
  <c r="F937" i="7" s="1"/>
  <c r="D938" i="7"/>
  <c r="F938" i="7" s="1"/>
  <c r="D939" i="7"/>
  <c r="F939" i="7" s="1"/>
  <c r="D940" i="7"/>
  <c r="F940" i="7" s="1"/>
  <c r="D941" i="7"/>
  <c r="F941" i="7" s="1"/>
  <c r="D942" i="7"/>
  <c r="F942" i="7" s="1"/>
  <c r="D943" i="7"/>
  <c r="F943" i="7" s="1"/>
  <c r="D944" i="7"/>
  <c r="F944" i="7" s="1"/>
  <c r="D945" i="7"/>
  <c r="F945" i="7" s="1"/>
  <c r="D946" i="7"/>
  <c r="F946" i="7" s="1"/>
  <c r="D947" i="7"/>
  <c r="F947" i="7" s="1"/>
  <c r="D948" i="7"/>
  <c r="F948" i="7" s="1"/>
  <c r="D949" i="7"/>
  <c r="F949" i="7" s="1"/>
  <c r="D950" i="7"/>
  <c r="F950" i="7" s="1"/>
  <c r="D951" i="7"/>
  <c r="F951" i="7" s="1"/>
  <c r="D952" i="7"/>
  <c r="F952" i="7" s="1"/>
  <c r="D953" i="7"/>
  <c r="F953" i="7" s="1"/>
  <c r="D954" i="7"/>
  <c r="F954" i="7" s="1"/>
  <c r="D955" i="7"/>
  <c r="F955" i="7" s="1"/>
  <c r="D956" i="7"/>
  <c r="F956" i="7" s="1"/>
  <c r="D957" i="7"/>
  <c r="F957" i="7" s="1"/>
  <c r="D958" i="7"/>
  <c r="F958" i="7" s="1"/>
  <c r="D959" i="7"/>
  <c r="F959" i="7" s="1"/>
  <c r="D960" i="7"/>
  <c r="F960" i="7" s="1"/>
  <c r="D961" i="7"/>
  <c r="F961" i="7" s="1"/>
  <c r="D962" i="7"/>
  <c r="F962" i="7" s="1"/>
  <c r="D963" i="7"/>
  <c r="F963" i="7" s="1"/>
  <c r="D964" i="7"/>
  <c r="F964" i="7" s="1"/>
  <c r="D965" i="7"/>
  <c r="F965" i="7" s="1"/>
  <c r="D966" i="7"/>
  <c r="F966" i="7" s="1"/>
  <c r="D967" i="7"/>
  <c r="F967" i="7" s="1"/>
  <c r="D968" i="7"/>
  <c r="F968" i="7" s="1"/>
  <c r="D969" i="7"/>
  <c r="F969" i="7" s="1"/>
  <c r="D970" i="7"/>
  <c r="F970" i="7" s="1"/>
  <c r="D971" i="7"/>
  <c r="F971" i="7" s="1"/>
  <c r="D972" i="7"/>
  <c r="F972" i="7" s="1"/>
  <c r="D973" i="7"/>
  <c r="F973" i="7" s="1"/>
  <c r="D974" i="7"/>
  <c r="F974" i="7" s="1"/>
  <c r="D975" i="7"/>
  <c r="F975" i="7" s="1"/>
  <c r="D976" i="7"/>
  <c r="F976" i="7" s="1"/>
  <c r="D977" i="7"/>
  <c r="F977" i="7" s="1"/>
  <c r="D978" i="7"/>
  <c r="F978" i="7" s="1"/>
  <c r="D979" i="7"/>
  <c r="F979" i="7" s="1"/>
  <c r="D980" i="7"/>
  <c r="F980" i="7" s="1"/>
  <c r="D981" i="7"/>
  <c r="F981" i="7" s="1"/>
  <c r="D982" i="7"/>
  <c r="F982" i="7" s="1"/>
  <c r="D983" i="7"/>
  <c r="F983" i="7" s="1"/>
  <c r="D984" i="7"/>
  <c r="F984" i="7" s="1"/>
  <c r="D985" i="7"/>
  <c r="F985" i="7" s="1"/>
  <c r="D986" i="7"/>
  <c r="F986" i="7" s="1"/>
  <c r="D987" i="7"/>
  <c r="F987" i="7" s="1"/>
  <c r="D988" i="7"/>
  <c r="F988" i="7" s="1"/>
  <c r="D989" i="7"/>
  <c r="F989" i="7" s="1"/>
  <c r="D990" i="7"/>
  <c r="F990" i="7" s="1"/>
  <c r="D991" i="7"/>
  <c r="F991" i="7" s="1"/>
  <c r="D992" i="7"/>
  <c r="F992" i="7" s="1"/>
  <c r="D993" i="7"/>
  <c r="F993" i="7" s="1"/>
  <c r="D994" i="7"/>
  <c r="F994" i="7" s="1"/>
  <c r="D995" i="7"/>
  <c r="F995" i="7" s="1"/>
  <c r="D996" i="7"/>
  <c r="F996" i="7" s="1"/>
  <c r="D997" i="7"/>
  <c r="F997" i="7" s="1"/>
  <c r="D998" i="7"/>
  <c r="F998" i="7" s="1"/>
  <c r="D999" i="7"/>
  <c r="F999" i="7" s="1"/>
  <c r="D1000" i="7"/>
  <c r="F1000" i="7" s="1"/>
  <c r="D1001" i="7"/>
  <c r="F1001" i="7" s="1"/>
  <c r="D2" i="7"/>
  <c r="F2" i="7" s="1"/>
  <c r="E2" i="7" l="1"/>
  <c r="E18" i="7"/>
  <c r="E22" i="7"/>
  <c r="E26" i="7"/>
  <c r="E30" i="7"/>
  <c r="E34" i="7"/>
  <c r="E38" i="7"/>
  <c r="E42" i="7"/>
  <c r="E46" i="7"/>
  <c r="E50" i="7"/>
  <c r="E54" i="7"/>
  <c r="E58" i="7"/>
  <c r="E62" i="7"/>
  <c r="E66" i="7"/>
  <c r="E70" i="7"/>
  <c r="E74" i="7"/>
  <c r="E78" i="7"/>
  <c r="E82" i="7"/>
  <c r="E86" i="7"/>
  <c r="E90" i="7"/>
  <c r="E94" i="7"/>
  <c r="E98" i="7"/>
  <c r="E102" i="7"/>
  <c r="E106" i="7"/>
  <c r="E110" i="7"/>
  <c r="E114" i="7"/>
  <c r="E118" i="7"/>
  <c r="E122" i="7"/>
  <c r="E126" i="7"/>
  <c r="E130" i="7"/>
  <c r="E134" i="7"/>
  <c r="E138" i="7"/>
  <c r="E142" i="7"/>
  <c r="E146" i="7"/>
  <c r="E150" i="7"/>
  <c r="E154" i="7"/>
  <c r="E158" i="7"/>
  <c r="E162" i="7"/>
  <c r="E166" i="7"/>
  <c r="E170" i="7"/>
  <c r="E174" i="7"/>
  <c r="E178" i="7"/>
  <c r="E182" i="7"/>
  <c r="E186" i="7"/>
  <c r="E190" i="7"/>
  <c r="E194" i="7"/>
  <c r="E198" i="7"/>
  <c r="E202" i="7"/>
  <c r="E206" i="7"/>
  <c r="E210" i="7"/>
  <c r="E214" i="7"/>
  <c r="E218" i="7"/>
  <c r="E222" i="7"/>
  <c r="E226" i="7"/>
  <c r="E230" i="7"/>
  <c r="E234" i="7"/>
  <c r="E238" i="7"/>
  <c r="E242" i="7"/>
  <c r="E246" i="7"/>
  <c r="E250" i="7"/>
  <c r="E254" i="7"/>
  <c r="E258" i="7"/>
  <c r="E262" i="7"/>
  <c r="E266" i="7"/>
  <c r="E270" i="7"/>
  <c r="E274" i="7"/>
  <c r="E278" i="7"/>
  <c r="E282" i="7"/>
  <c r="E286" i="7"/>
  <c r="E290" i="7"/>
  <c r="E294" i="7"/>
  <c r="E298" i="7"/>
  <c r="E302" i="7"/>
  <c r="E306" i="7"/>
  <c r="E310" i="7"/>
  <c r="E314" i="7"/>
  <c r="E318" i="7"/>
  <c r="E322" i="7"/>
  <c r="E326" i="7"/>
  <c r="E330" i="7"/>
  <c r="E334" i="7"/>
  <c r="E338" i="7"/>
  <c r="E342" i="7"/>
  <c r="E346" i="7"/>
  <c r="E350" i="7"/>
  <c r="E354" i="7"/>
  <c r="E19" i="7"/>
  <c r="E23" i="7"/>
  <c r="E27" i="7"/>
  <c r="E31" i="7"/>
  <c r="E35" i="7"/>
  <c r="E39" i="7"/>
  <c r="E43" i="7"/>
  <c r="E47" i="7"/>
  <c r="E51" i="7"/>
  <c r="E55" i="7"/>
  <c r="E59" i="7"/>
  <c r="E63" i="7"/>
  <c r="E67" i="7"/>
  <c r="E71" i="7"/>
  <c r="E75" i="7"/>
  <c r="E79" i="7"/>
  <c r="E83" i="7"/>
  <c r="E87" i="7"/>
  <c r="E91" i="7"/>
  <c r="E95" i="7"/>
  <c r="E99" i="7"/>
  <c r="E103" i="7"/>
  <c r="E107" i="7"/>
  <c r="E111" i="7"/>
  <c r="E115" i="7"/>
  <c r="E119" i="7"/>
  <c r="E123" i="7"/>
  <c r="E127" i="7"/>
  <c r="E131" i="7"/>
  <c r="E135" i="7"/>
  <c r="E139" i="7"/>
  <c r="E143" i="7"/>
  <c r="E147" i="7"/>
  <c r="E151" i="7"/>
  <c r="E155" i="7"/>
  <c r="E159" i="7"/>
  <c r="E163" i="7"/>
  <c r="E167" i="7"/>
  <c r="E171" i="7"/>
  <c r="E175" i="7"/>
  <c r="E179" i="7"/>
  <c r="E183" i="7"/>
  <c r="E187" i="7"/>
  <c r="E191" i="7"/>
  <c r="E195" i="7"/>
  <c r="E199" i="7"/>
  <c r="E203" i="7"/>
  <c r="E207" i="7"/>
  <c r="E211" i="7"/>
  <c r="E215" i="7"/>
  <c r="E219" i="7"/>
  <c r="E223" i="7"/>
  <c r="E227" i="7"/>
  <c r="E231" i="7"/>
  <c r="E235" i="7"/>
  <c r="E239" i="7"/>
  <c r="E243" i="7"/>
  <c r="E247" i="7"/>
  <c r="E251" i="7"/>
  <c r="E255" i="7"/>
  <c r="E259" i="7"/>
  <c r="E263" i="7"/>
  <c r="E267" i="7"/>
  <c r="E271" i="7"/>
  <c r="E275" i="7"/>
  <c r="E279" i="7"/>
  <c r="E283" i="7"/>
  <c r="E287" i="7"/>
  <c r="E291" i="7"/>
  <c r="E295" i="7"/>
  <c r="E299" i="7"/>
  <c r="E303" i="7"/>
  <c r="E307" i="7"/>
  <c r="E311" i="7"/>
  <c r="E315" i="7"/>
  <c r="E319" i="7"/>
  <c r="E323" i="7"/>
  <c r="E327" i="7"/>
  <c r="E331" i="7"/>
  <c r="E335" i="7"/>
  <c r="E339" i="7"/>
  <c r="E343" i="7"/>
  <c r="E347" i="7"/>
  <c r="E351" i="7"/>
  <c r="E355" i="7"/>
  <c r="E20" i="7"/>
  <c r="E24" i="7"/>
  <c r="E28" i="7"/>
  <c r="E32" i="7"/>
  <c r="E36" i="7"/>
  <c r="E40" i="7"/>
  <c r="E44" i="7"/>
  <c r="E48" i="7"/>
  <c r="E52" i="7"/>
  <c r="E56" i="7"/>
  <c r="E60" i="7"/>
  <c r="E64" i="7"/>
  <c r="E68" i="7"/>
  <c r="E72" i="7"/>
  <c r="E76" i="7"/>
  <c r="E80" i="7"/>
  <c r="E84" i="7"/>
  <c r="E88" i="7"/>
  <c r="E92" i="7"/>
  <c r="E96" i="7"/>
  <c r="E100" i="7"/>
  <c r="E104" i="7"/>
  <c r="E108" i="7"/>
  <c r="E112" i="7"/>
  <c r="E116" i="7"/>
  <c r="E120" i="7"/>
  <c r="E124" i="7"/>
  <c r="E128" i="7"/>
  <c r="E132" i="7"/>
  <c r="E136" i="7"/>
  <c r="E140" i="7"/>
  <c r="E144" i="7"/>
  <c r="E148" i="7"/>
  <c r="E152" i="7"/>
  <c r="E156" i="7"/>
  <c r="E160" i="7"/>
  <c r="E164" i="7"/>
  <c r="E168" i="7"/>
  <c r="E172" i="7"/>
  <c r="E176" i="7"/>
  <c r="E180" i="7"/>
  <c r="E184" i="7"/>
  <c r="E188" i="7"/>
  <c r="E192" i="7"/>
  <c r="E196" i="7"/>
  <c r="E200" i="7"/>
  <c r="E204" i="7"/>
  <c r="E208" i="7"/>
  <c r="E212" i="7"/>
  <c r="E216" i="7"/>
  <c r="E220" i="7"/>
  <c r="E224" i="7"/>
  <c r="E228" i="7"/>
  <c r="E232" i="7"/>
  <c r="E236" i="7"/>
  <c r="E240" i="7"/>
  <c r="E244" i="7"/>
  <c r="E248" i="7"/>
  <c r="E252" i="7"/>
  <c r="E256" i="7"/>
  <c r="E260" i="7"/>
  <c r="E264" i="7"/>
  <c r="E268" i="7"/>
  <c r="E272" i="7"/>
  <c r="E276" i="7"/>
  <c r="E280" i="7"/>
  <c r="E284" i="7"/>
  <c r="E288" i="7"/>
  <c r="E292" i="7"/>
  <c r="E296" i="7"/>
  <c r="E300" i="7"/>
  <c r="E304" i="7"/>
  <c r="E308" i="7"/>
  <c r="E312" i="7"/>
  <c r="E316" i="7"/>
  <c r="E320" i="7"/>
  <c r="E324" i="7"/>
  <c r="E328" i="7"/>
  <c r="E332" i="7"/>
  <c r="E336" i="7"/>
  <c r="E340" i="7"/>
  <c r="E344" i="7"/>
  <c r="E348" i="7"/>
  <c r="E352" i="7"/>
  <c r="E356" i="7"/>
  <c r="E21" i="7"/>
  <c r="E25" i="7"/>
  <c r="E29" i="7"/>
  <c r="E33" i="7"/>
  <c r="E37" i="7"/>
  <c r="E41" i="7"/>
  <c r="E45" i="7"/>
  <c r="E49" i="7"/>
  <c r="E53" i="7"/>
  <c r="E57" i="7"/>
  <c r="E61" i="7"/>
  <c r="E65" i="7"/>
  <c r="E69" i="7"/>
  <c r="E73" i="7"/>
  <c r="E77" i="7"/>
  <c r="E81" i="7"/>
  <c r="E85" i="7"/>
  <c r="E89" i="7"/>
  <c r="E93" i="7"/>
  <c r="E97" i="7"/>
  <c r="E101" i="7"/>
  <c r="E105" i="7"/>
  <c r="E109" i="7"/>
  <c r="E113" i="7"/>
  <c r="E117" i="7"/>
  <c r="E121" i="7"/>
  <c r="E125" i="7"/>
  <c r="E129" i="7"/>
  <c r="E133" i="7"/>
  <c r="E137" i="7"/>
  <c r="E141" i="7"/>
  <c r="E145" i="7"/>
  <c r="E149" i="7"/>
  <c r="E153" i="7"/>
  <c r="E157" i="7"/>
  <c r="E161" i="7"/>
  <c r="E165" i="7"/>
  <c r="E169" i="7"/>
  <c r="E173" i="7"/>
  <c r="E177" i="7"/>
  <c r="E181" i="7"/>
  <c r="E185" i="7"/>
  <c r="E189" i="7"/>
  <c r="E193" i="7"/>
  <c r="E197" i="7"/>
  <c r="E201" i="7"/>
  <c r="E205" i="7"/>
  <c r="E209" i="7"/>
  <c r="E213" i="7"/>
  <c r="E217" i="7"/>
  <c r="E221" i="7"/>
  <c r="E225" i="7"/>
  <c r="E229" i="7"/>
  <c r="E233" i="7"/>
  <c r="E237" i="7"/>
  <c r="E241" i="7"/>
  <c r="E245" i="7"/>
  <c r="E249" i="7"/>
  <c r="E253" i="7"/>
  <c r="E269" i="7"/>
  <c r="E285" i="7"/>
  <c r="E301" i="7"/>
  <c r="E317" i="7"/>
  <c r="E333" i="7"/>
  <c r="E349" i="7"/>
  <c r="E359" i="7"/>
  <c r="E363" i="7"/>
  <c r="E367" i="7"/>
  <c r="E371" i="7"/>
  <c r="E375" i="7"/>
  <c r="E379" i="7"/>
  <c r="E383" i="7"/>
  <c r="E387" i="7"/>
  <c r="E391" i="7"/>
  <c r="E395" i="7"/>
  <c r="E399" i="7"/>
  <c r="E403" i="7"/>
  <c r="E407" i="7"/>
  <c r="E411" i="7"/>
  <c r="E415" i="7"/>
  <c r="E419" i="7"/>
  <c r="E423" i="7"/>
  <c r="E427" i="7"/>
  <c r="E431" i="7"/>
  <c r="E435" i="7"/>
  <c r="E439" i="7"/>
  <c r="E443" i="7"/>
  <c r="E447" i="7"/>
  <c r="E451" i="7"/>
  <c r="E455" i="7"/>
  <c r="E459" i="7"/>
  <c r="E463" i="7"/>
  <c r="E467" i="7"/>
  <c r="E471" i="7"/>
  <c r="E475" i="7"/>
  <c r="E479" i="7"/>
  <c r="E483" i="7"/>
  <c r="E487" i="7"/>
  <c r="E491" i="7"/>
  <c r="E495" i="7"/>
  <c r="E499" i="7"/>
  <c r="E503" i="7"/>
  <c r="E507" i="7"/>
  <c r="E511" i="7"/>
  <c r="E515" i="7"/>
  <c r="E519" i="7"/>
  <c r="E523" i="7"/>
  <c r="E527" i="7"/>
  <c r="E531" i="7"/>
  <c r="E535" i="7"/>
  <c r="E539" i="7"/>
  <c r="E543" i="7"/>
  <c r="E547" i="7"/>
  <c r="E551" i="7"/>
  <c r="E555" i="7"/>
  <c r="E559" i="7"/>
  <c r="E563" i="7"/>
  <c r="E567" i="7"/>
  <c r="E571" i="7"/>
  <c r="E575" i="7"/>
  <c r="E579" i="7"/>
  <c r="E583" i="7"/>
  <c r="E587" i="7"/>
  <c r="E591" i="7"/>
  <c r="E595" i="7"/>
  <c r="E599" i="7"/>
  <c r="E603" i="7"/>
  <c r="E607" i="7"/>
  <c r="E611" i="7"/>
  <c r="E615" i="7"/>
  <c r="E619" i="7"/>
  <c r="E623" i="7"/>
  <c r="E627" i="7"/>
  <c r="E631" i="7"/>
  <c r="E635" i="7"/>
  <c r="E639" i="7"/>
  <c r="E643" i="7"/>
  <c r="E647" i="7"/>
  <c r="E651" i="7"/>
  <c r="E655" i="7"/>
  <c r="E659" i="7"/>
  <c r="E663" i="7"/>
  <c r="E667" i="7"/>
  <c r="E671" i="7"/>
  <c r="E257" i="7"/>
  <c r="E273" i="7"/>
  <c r="E289" i="7"/>
  <c r="E305" i="7"/>
  <c r="E321" i="7"/>
  <c r="E337" i="7"/>
  <c r="E353" i="7"/>
  <c r="E360" i="7"/>
  <c r="E364" i="7"/>
  <c r="E368" i="7"/>
  <c r="E372" i="7"/>
  <c r="E376" i="7"/>
  <c r="E380" i="7"/>
  <c r="E384" i="7"/>
  <c r="E388" i="7"/>
  <c r="E392" i="7"/>
  <c r="E396" i="7"/>
  <c r="E400" i="7"/>
  <c r="E404" i="7"/>
  <c r="E408" i="7"/>
  <c r="E412" i="7"/>
  <c r="E416" i="7"/>
  <c r="E420" i="7"/>
  <c r="E424" i="7"/>
  <c r="E428" i="7"/>
  <c r="E432" i="7"/>
  <c r="E436" i="7"/>
  <c r="E440" i="7"/>
  <c r="E444" i="7"/>
  <c r="E448" i="7"/>
  <c r="E452" i="7"/>
  <c r="E456" i="7"/>
  <c r="E460" i="7"/>
  <c r="E464" i="7"/>
  <c r="E468" i="7"/>
  <c r="E472" i="7"/>
  <c r="E476" i="7"/>
  <c r="E480" i="7"/>
  <c r="E484" i="7"/>
  <c r="E488" i="7"/>
  <c r="E492" i="7"/>
  <c r="E496" i="7"/>
  <c r="E500" i="7"/>
  <c r="E504" i="7"/>
  <c r="E508" i="7"/>
  <c r="E512" i="7"/>
  <c r="E516" i="7"/>
  <c r="E520" i="7"/>
  <c r="E524" i="7"/>
  <c r="E528" i="7"/>
  <c r="E532" i="7"/>
  <c r="E536" i="7"/>
  <c r="E540" i="7"/>
  <c r="E544" i="7"/>
  <c r="E548" i="7"/>
  <c r="E552" i="7"/>
  <c r="E556" i="7"/>
  <c r="E560" i="7"/>
  <c r="E564" i="7"/>
  <c r="E568" i="7"/>
  <c r="E572" i="7"/>
  <c r="E576" i="7"/>
  <c r="E580" i="7"/>
  <c r="E584" i="7"/>
  <c r="E588" i="7"/>
  <c r="E592" i="7"/>
  <c r="E596" i="7"/>
  <c r="E600" i="7"/>
  <c r="E604" i="7"/>
  <c r="E608" i="7"/>
  <c r="E612" i="7"/>
  <c r="E616" i="7"/>
  <c r="E620" i="7"/>
  <c r="E624" i="7"/>
  <c r="E628" i="7"/>
  <c r="E632" i="7"/>
  <c r="E636" i="7"/>
  <c r="E640" i="7"/>
  <c r="E644" i="7"/>
  <c r="E648" i="7"/>
  <c r="E652" i="7"/>
  <c r="E656" i="7"/>
  <c r="E660" i="7"/>
  <c r="E664" i="7"/>
  <c r="E668" i="7"/>
  <c r="E261" i="7"/>
  <c r="E277" i="7"/>
  <c r="E293" i="7"/>
  <c r="E309" i="7"/>
  <c r="E325" i="7"/>
  <c r="E341" i="7"/>
  <c r="E357" i="7"/>
  <c r="E361" i="7"/>
  <c r="E365" i="7"/>
  <c r="E369" i="7"/>
  <c r="E373" i="7"/>
  <c r="E377" i="7"/>
  <c r="E381" i="7"/>
  <c r="E385" i="7"/>
  <c r="E389" i="7"/>
  <c r="E393" i="7"/>
  <c r="E397" i="7"/>
  <c r="E401" i="7"/>
  <c r="E405" i="7"/>
  <c r="E409" i="7"/>
  <c r="E413" i="7"/>
  <c r="E417" i="7"/>
  <c r="E421" i="7"/>
  <c r="E425" i="7"/>
  <c r="E429" i="7"/>
  <c r="E433" i="7"/>
  <c r="E437" i="7"/>
  <c r="E441" i="7"/>
  <c r="E445" i="7"/>
  <c r="E449" i="7"/>
  <c r="E453" i="7"/>
  <c r="E457" i="7"/>
  <c r="E461" i="7"/>
  <c r="E465" i="7"/>
  <c r="E469" i="7"/>
  <c r="E473" i="7"/>
  <c r="E477" i="7"/>
  <c r="E481" i="7"/>
  <c r="E485" i="7"/>
  <c r="E489" i="7"/>
  <c r="E493" i="7"/>
  <c r="E497" i="7"/>
  <c r="E501" i="7"/>
  <c r="E505" i="7"/>
  <c r="E509" i="7"/>
  <c r="E513" i="7"/>
  <c r="E517" i="7"/>
  <c r="E521" i="7"/>
  <c r="E525" i="7"/>
  <c r="E529" i="7"/>
  <c r="E533" i="7"/>
  <c r="E537" i="7"/>
  <c r="E541" i="7"/>
  <c r="E545" i="7"/>
  <c r="E549" i="7"/>
  <c r="E553" i="7"/>
  <c r="E557" i="7"/>
  <c r="E561" i="7"/>
  <c r="E565" i="7"/>
  <c r="E569" i="7"/>
  <c r="E573" i="7"/>
  <c r="E577" i="7"/>
  <c r="E581" i="7"/>
  <c r="E585" i="7"/>
  <c r="E589" i="7"/>
  <c r="E593" i="7"/>
  <c r="E597" i="7"/>
  <c r="E601" i="7"/>
  <c r="E605" i="7"/>
  <c r="E609" i="7"/>
  <c r="E613" i="7"/>
  <c r="E617" i="7"/>
  <c r="E621" i="7"/>
  <c r="E625" i="7"/>
  <c r="E629" i="7"/>
  <c r="E633" i="7"/>
  <c r="E637" i="7"/>
  <c r="E641" i="7"/>
  <c r="E645" i="7"/>
  <c r="E649" i="7"/>
  <c r="E653" i="7"/>
  <c r="E657" i="7"/>
  <c r="E661" i="7"/>
  <c r="E665" i="7"/>
  <c r="E669" i="7"/>
  <c r="E265" i="7"/>
  <c r="E281" i="7"/>
  <c r="E297" i="7"/>
  <c r="E313" i="7"/>
  <c r="E329" i="7"/>
  <c r="E345" i="7"/>
  <c r="E358" i="7"/>
  <c r="E362" i="7"/>
  <c r="E366" i="7"/>
  <c r="E370" i="7"/>
  <c r="E374" i="7"/>
  <c r="E378" i="7"/>
  <c r="E382" i="7"/>
  <c r="E386" i="7"/>
  <c r="E390" i="7"/>
  <c r="E394" i="7"/>
  <c r="E398" i="7"/>
  <c r="E402" i="7"/>
  <c r="E406" i="7"/>
  <c r="E410" i="7"/>
  <c r="E414" i="7"/>
  <c r="E418" i="7"/>
  <c r="E422" i="7"/>
  <c r="E426" i="7"/>
  <c r="E430" i="7"/>
  <c r="E434" i="7"/>
  <c r="E438" i="7"/>
  <c r="E442" i="7"/>
  <c r="E446" i="7"/>
  <c r="E450" i="7"/>
  <c r="E454" i="7"/>
  <c r="E458" i="7"/>
  <c r="E462" i="7"/>
  <c r="E466" i="7"/>
  <c r="E470" i="7"/>
  <c r="E474" i="7"/>
  <c r="E478" i="7"/>
  <c r="E482" i="7"/>
  <c r="E486" i="7"/>
  <c r="E490" i="7"/>
  <c r="E494" i="7"/>
  <c r="E498" i="7"/>
  <c r="E502" i="7"/>
  <c r="E506" i="7"/>
  <c r="E510" i="7"/>
  <c r="E514" i="7"/>
  <c r="E518" i="7"/>
  <c r="E522" i="7"/>
  <c r="E526" i="7"/>
  <c r="E530" i="7"/>
  <c r="E534" i="7"/>
  <c r="E538" i="7"/>
  <c r="E542" i="7"/>
  <c r="E546" i="7"/>
  <c r="E550" i="7"/>
  <c r="E554" i="7"/>
  <c r="E558" i="7"/>
  <c r="E562" i="7"/>
  <c r="E566" i="7"/>
  <c r="E570" i="7"/>
  <c r="E574" i="7"/>
  <c r="E578" i="7"/>
  <c r="E582" i="7"/>
  <c r="E586" i="7"/>
  <c r="E590" i="7"/>
  <c r="E594" i="7"/>
  <c r="E598" i="7"/>
  <c r="E602" i="7"/>
  <c r="E606" i="7"/>
  <c r="E610" i="7"/>
  <c r="E614" i="7"/>
  <c r="E618" i="7"/>
  <c r="E622" i="7"/>
  <c r="E626" i="7"/>
  <c r="E630" i="7"/>
  <c r="E634" i="7"/>
  <c r="E638" i="7"/>
  <c r="E642" i="7"/>
  <c r="E646" i="7"/>
  <c r="E650" i="7"/>
  <c r="E654" i="7"/>
  <c r="E658" i="7"/>
  <c r="E662" i="7"/>
  <c r="E666" i="7"/>
  <c r="E670" i="7"/>
  <c r="E672" i="7"/>
  <c r="E676" i="7"/>
  <c r="E680" i="7"/>
  <c r="E684" i="7"/>
  <c r="E688" i="7"/>
  <c r="E692" i="7"/>
  <c r="E696" i="7"/>
  <c r="E700" i="7"/>
  <c r="E704" i="7"/>
  <c r="E708" i="7"/>
  <c r="E712" i="7"/>
  <c r="E716" i="7"/>
  <c r="E720" i="7"/>
  <c r="E724" i="7"/>
  <c r="E728" i="7"/>
  <c r="E732" i="7"/>
  <c r="E736" i="7"/>
  <c r="E740" i="7"/>
  <c r="E744" i="7"/>
  <c r="E748" i="7"/>
  <c r="E752" i="7"/>
  <c r="E756" i="7"/>
  <c r="E760" i="7"/>
  <c r="E764" i="7"/>
  <c r="E768" i="7"/>
  <c r="E772" i="7"/>
  <c r="E776" i="7"/>
  <c r="E780" i="7"/>
  <c r="E784" i="7"/>
  <c r="E788" i="7"/>
  <c r="E792" i="7"/>
  <c r="E796" i="7"/>
  <c r="E800" i="7"/>
  <c r="E804" i="7"/>
  <c r="E808" i="7"/>
  <c r="E812" i="7"/>
  <c r="E816" i="7"/>
  <c r="E820" i="7"/>
  <c r="E824" i="7"/>
  <c r="E828" i="7"/>
  <c r="E832" i="7"/>
  <c r="E836" i="7"/>
  <c r="E840" i="7"/>
  <c r="E844" i="7"/>
  <c r="E848" i="7"/>
  <c r="E852" i="7"/>
  <c r="E856" i="7"/>
  <c r="E860" i="7"/>
  <c r="E864" i="7"/>
  <c r="E868" i="7"/>
  <c r="E872" i="7"/>
  <c r="E876" i="7"/>
  <c r="E880" i="7"/>
  <c r="E884" i="7"/>
  <c r="E888" i="7"/>
  <c r="E892" i="7"/>
  <c r="E896" i="7"/>
  <c r="E900" i="7"/>
  <c r="E904" i="7"/>
  <c r="E908" i="7"/>
  <c r="E912" i="7"/>
  <c r="E916" i="7"/>
  <c r="E920" i="7"/>
  <c r="E924" i="7"/>
  <c r="E928" i="7"/>
  <c r="E932" i="7"/>
  <c r="E936" i="7"/>
  <c r="E940" i="7"/>
  <c r="E944" i="7"/>
  <c r="E948" i="7"/>
  <c r="E952" i="7"/>
  <c r="E956" i="7"/>
  <c r="E960" i="7"/>
  <c r="E964" i="7"/>
  <c r="E968" i="7"/>
  <c r="E972" i="7"/>
  <c r="E976" i="7"/>
  <c r="E980" i="7"/>
  <c r="E984" i="7"/>
  <c r="E988" i="7"/>
  <c r="E992" i="7"/>
  <c r="E996" i="7"/>
  <c r="E1000" i="7"/>
  <c r="E5" i="7"/>
  <c r="E9" i="7"/>
  <c r="E13" i="7"/>
  <c r="E673" i="7"/>
  <c r="E677" i="7"/>
  <c r="E681" i="7"/>
  <c r="E685" i="7"/>
  <c r="E689" i="7"/>
  <c r="E693" i="7"/>
  <c r="E697" i="7"/>
  <c r="E701" i="7"/>
  <c r="E705" i="7"/>
  <c r="E709" i="7"/>
  <c r="E713" i="7"/>
  <c r="E717" i="7"/>
  <c r="E721" i="7"/>
  <c r="E725" i="7"/>
  <c r="E729" i="7"/>
  <c r="E733" i="7"/>
  <c r="E737" i="7"/>
  <c r="E741" i="7"/>
  <c r="E745" i="7"/>
  <c r="E749" i="7"/>
  <c r="E753" i="7"/>
  <c r="E757" i="7"/>
  <c r="E761" i="7"/>
  <c r="E765" i="7"/>
  <c r="E769" i="7"/>
  <c r="E773" i="7"/>
  <c r="E777" i="7"/>
  <c r="E781" i="7"/>
  <c r="E785" i="7"/>
  <c r="E789" i="7"/>
  <c r="E793" i="7"/>
  <c r="E797" i="7"/>
  <c r="E801" i="7"/>
  <c r="E805" i="7"/>
  <c r="E809" i="7"/>
  <c r="E813" i="7"/>
  <c r="E817" i="7"/>
  <c r="E821" i="7"/>
  <c r="E825" i="7"/>
  <c r="E829" i="7"/>
  <c r="E833" i="7"/>
  <c r="E837" i="7"/>
  <c r="E841" i="7"/>
  <c r="E845" i="7"/>
  <c r="E849" i="7"/>
  <c r="E853" i="7"/>
  <c r="E857" i="7"/>
  <c r="E861" i="7"/>
  <c r="E865" i="7"/>
  <c r="E869" i="7"/>
  <c r="E873" i="7"/>
  <c r="E877" i="7"/>
  <c r="E881" i="7"/>
  <c r="E885" i="7"/>
  <c r="E889" i="7"/>
  <c r="E893" i="7"/>
  <c r="E897" i="7"/>
  <c r="E901" i="7"/>
  <c r="E905" i="7"/>
  <c r="E909" i="7"/>
  <c r="E913" i="7"/>
  <c r="E917" i="7"/>
  <c r="E921" i="7"/>
  <c r="E925" i="7"/>
  <c r="E929" i="7"/>
  <c r="E933" i="7"/>
  <c r="E937" i="7"/>
  <c r="E941" i="7"/>
  <c r="E945" i="7"/>
  <c r="E949" i="7"/>
  <c r="E953" i="7"/>
  <c r="E957" i="7"/>
  <c r="E961" i="7"/>
  <c r="E965" i="7"/>
  <c r="E969" i="7"/>
  <c r="E973" i="7"/>
  <c r="E977" i="7"/>
  <c r="E981" i="7"/>
  <c r="E985" i="7"/>
  <c r="E989" i="7"/>
  <c r="E993" i="7"/>
  <c r="E997" i="7"/>
  <c r="E1001" i="7"/>
  <c r="E6" i="7"/>
  <c r="E10" i="7"/>
  <c r="E14" i="7"/>
  <c r="E674" i="7"/>
  <c r="E678" i="7"/>
  <c r="E682" i="7"/>
  <c r="E686" i="7"/>
  <c r="E690" i="7"/>
  <c r="E694" i="7"/>
  <c r="E698" i="7"/>
  <c r="E702" i="7"/>
  <c r="E706" i="7"/>
  <c r="E710" i="7"/>
  <c r="E714" i="7"/>
  <c r="E718" i="7"/>
  <c r="E722" i="7"/>
  <c r="E726" i="7"/>
  <c r="E730" i="7"/>
  <c r="E734" i="7"/>
  <c r="E738" i="7"/>
  <c r="E742" i="7"/>
  <c r="E746" i="7"/>
  <c r="E750" i="7"/>
  <c r="E754" i="7"/>
  <c r="E758" i="7"/>
  <c r="E762" i="7"/>
  <c r="E766" i="7"/>
  <c r="E770" i="7"/>
  <c r="E774" i="7"/>
  <c r="E778" i="7"/>
  <c r="E782" i="7"/>
  <c r="E786" i="7"/>
  <c r="E790" i="7"/>
  <c r="E794" i="7"/>
  <c r="E798" i="7"/>
  <c r="E802" i="7"/>
  <c r="E806" i="7"/>
  <c r="E810" i="7"/>
  <c r="E814" i="7"/>
  <c r="E818" i="7"/>
  <c r="E822" i="7"/>
  <c r="E826" i="7"/>
  <c r="E830" i="7"/>
  <c r="E834" i="7"/>
  <c r="E838" i="7"/>
  <c r="E842" i="7"/>
  <c r="E846" i="7"/>
  <c r="E850" i="7"/>
  <c r="E854" i="7"/>
  <c r="E858" i="7"/>
  <c r="E862" i="7"/>
  <c r="E866" i="7"/>
  <c r="E870" i="7"/>
  <c r="E874" i="7"/>
  <c r="E878" i="7"/>
  <c r="E882" i="7"/>
  <c r="E886" i="7"/>
  <c r="E890" i="7"/>
  <c r="E894" i="7"/>
  <c r="E898" i="7"/>
  <c r="E902" i="7"/>
  <c r="E906" i="7"/>
  <c r="E910" i="7"/>
  <c r="E914" i="7"/>
  <c r="E918" i="7"/>
  <c r="E922" i="7"/>
  <c r="E926" i="7"/>
  <c r="E930" i="7"/>
  <c r="E934" i="7"/>
  <c r="E938" i="7"/>
  <c r="E942" i="7"/>
  <c r="E946" i="7"/>
  <c r="E950" i="7"/>
  <c r="E954" i="7"/>
  <c r="E958" i="7"/>
  <c r="E962" i="7"/>
  <c r="E966" i="7"/>
  <c r="E970" i="7"/>
  <c r="E974" i="7"/>
  <c r="E978" i="7"/>
  <c r="E982" i="7"/>
  <c r="E986" i="7"/>
  <c r="E990" i="7"/>
  <c r="E994" i="7"/>
  <c r="E998" i="7"/>
  <c r="E3" i="7"/>
  <c r="E7" i="7"/>
  <c r="E11" i="7"/>
  <c r="E675" i="7"/>
  <c r="E679" i="7"/>
  <c r="E683" i="7"/>
  <c r="E687" i="7"/>
  <c r="E691" i="7"/>
  <c r="E695" i="7"/>
  <c r="E699" i="7"/>
  <c r="E703" i="7"/>
  <c r="E707" i="7"/>
  <c r="E711" i="7"/>
  <c r="E715" i="7"/>
  <c r="E719" i="7"/>
  <c r="E723" i="7"/>
  <c r="E727" i="7"/>
  <c r="E731" i="7"/>
  <c r="E735" i="7"/>
  <c r="E739" i="7"/>
  <c r="E743" i="7"/>
  <c r="E747" i="7"/>
  <c r="E751" i="7"/>
  <c r="E755" i="7"/>
  <c r="E759" i="7"/>
  <c r="E763" i="7"/>
  <c r="E767" i="7"/>
  <c r="E771" i="7"/>
  <c r="E775" i="7"/>
  <c r="E779" i="7"/>
  <c r="E783" i="7"/>
  <c r="E787" i="7"/>
  <c r="E791" i="7"/>
  <c r="E795" i="7"/>
  <c r="E799" i="7"/>
  <c r="E803" i="7"/>
  <c r="E807" i="7"/>
  <c r="E811" i="7"/>
  <c r="E815" i="7"/>
  <c r="E819" i="7"/>
  <c r="E823" i="7"/>
  <c r="E827" i="7"/>
  <c r="E831" i="7"/>
  <c r="E835" i="7"/>
  <c r="E839" i="7"/>
  <c r="E843" i="7"/>
  <c r="E847" i="7"/>
  <c r="E851" i="7"/>
  <c r="E855" i="7"/>
  <c r="E859" i="7"/>
  <c r="E863" i="7"/>
  <c r="E867" i="7"/>
  <c r="E871" i="7"/>
  <c r="E875" i="7"/>
  <c r="E879" i="7"/>
  <c r="E883" i="7"/>
  <c r="E887" i="7"/>
  <c r="E891" i="7"/>
  <c r="E895" i="7"/>
  <c r="E899" i="7"/>
  <c r="E903" i="7"/>
  <c r="E907" i="7"/>
  <c r="E911" i="7"/>
  <c r="E915" i="7"/>
  <c r="E919" i="7"/>
  <c r="E923" i="7"/>
  <c r="E927" i="7"/>
  <c r="E931" i="7"/>
  <c r="E935" i="7"/>
  <c r="E939" i="7"/>
  <c r="E943" i="7"/>
  <c r="E947" i="7"/>
  <c r="E951" i="7"/>
  <c r="E955" i="7"/>
  <c r="E959" i="7"/>
  <c r="E963" i="7"/>
  <c r="E967" i="7"/>
  <c r="E971" i="7"/>
  <c r="E975" i="7"/>
  <c r="E979" i="7"/>
  <c r="E983" i="7"/>
  <c r="E987" i="7"/>
  <c r="E991" i="7"/>
  <c r="E995" i="7"/>
  <c r="E999" i="7"/>
  <c r="E4" i="7"/>
  <c r="E8" i="7"/>
  <c r="E12" i="7"/>
  <c r="E17" i="7"/>
  <c r="E16" i="7"/>
  <c r="E15" i="7"/>
  <c r="H9" i="7"/>
  <c r="G865" i="7" s="1"/>
  <c r="G47" i="7" l="1"/>
  <c r="G175" i="7"/>
  <c r="G56" i="7"/>
  <c r="G384" i="7"/>
  <c r="G640" i="7"/>
  <c r="G896" i="7"/>
  <c r="G583" i="7"/>
  <c r="G923" i="7"/>
  <c r="G26" i="7"/>
  <c r="G110" i="7"/>
  <c r="G202" i="7"/>
  <c r="G330" i="7"/>
  <c r="G410" i="7"/>
  <c r="G494" i="7"/>
  <c r="G586" i="7"/>
  <c r="G666" i="7"/>
  <c r="G750" i="7"/>
  <c r="G842" i="7"/>
  <c r="G922" i="7"/>
  <c r="G159" i="7"/>
  <c r="G312" i="7"/>
  <c r="G832" i="7"/>
  <c r="G839" i="7"/>
  <c r="G122" i="7"/>
  <c r="G206" i="7"/>
  <c r="G298" i="7"/>
  <c r="G378" i="7"/>
  <c r="G462" i="7"/>
  <c r="G554" i="7"/>
  <c r="G634" i="7"/>
  <c r="G718" i="7"/>
  <c r="G810" i="7"/>
  <c r="G846" i="7"/>
  <c r="G10" i="7"/>
  <c r="G46" i="7"/>
  <c r="G90" i="7"/>
  <c r="G138" i="7"/>
  <c r="G174" i="7"/>
  <c r="G218" i="7"/>
  <c r="G266" i="7"/>
  <c r="G302" i="7"/>
  <c r="G346" i="7"/>
  <c r="G394" i="7"/>
  <c r="G430" i="7"/>
  <c r="G474" i="7"/>
  <c r="G522" i="7"/>
  <c r="G558" i="7"/>
  <c r="G602" i="7"/>
  <c r="G650" i="7"/>
  <c r="G686" i="7"/>
  <c r="G730" i="7"/>
  <c r="G778" i="7"/>
  <c r="G814" i="7"/>
  <c r="G858" i="7"/>
  <c r="G906" i="7"/>
  <c r="G9" i="7"/>
  <c r="G95" i="7"/>
  <c r="G223" i="7"/>
  <c r="G140" i="7"/>
  <c r="G448" i="7"/>
  <c r="G704" i="7"/>
  <c r="G77" i="7"/>
  <c r="G667" i="7"/>
  <c r="G991" i="7"/>
  <c r="G74" i="7"/>
  <c r="G154" i="7"/>
  <c r="G238" i="7"/>
  <c r="G282" i="7"/>
  <c r="G366" i="7"/>
  <c r="G458" i="7"/>
  <c r="G538" i="7"/>
  <c r="G622" i="7"/>
  <c r="G714" i="7"/>
  <c r="G794" i="7"/>
  <c r="G878" i="7"/>
  <c r="G31" i="7"/>
  <c r="G29" i="7"/>
  <c r="G576" i="7"/>
  <c r="G499" i="7"/>
  <c r="G42" i="7"/>
  <c r="G78" i="7"/>
  <c r="G170" i="7"/>
  <c r="G250" i="7"/>
  <c r="G334" i="7"/>
  <c r="G426" i="7"/>
  <c r="G506" i="7"/>
  <c r="G590" i="7"/>
  <c r="G682" i="7"/>
  <c r="G762" i="7"/>
  <c r="G890" i="7"/>
  <c r="G14" i="7"/>
  <c r="G58" i="7"/>
  <c r="G106" i="7"/>
  <c r="G142" i="7"/>
  <c r="G186" i="7"/>
  <c r="G234" i="7"/>
  <c r="G270" i="7"/>
  <c r="G314" i="7"/>
  <c r="G362" i="7"/>
  <c r="G398" i="7"/>
  <c r="G442" i="7"/>
  <c r="G490" i="7"/>
  <c r="G526" i="7"/>
  <c r="G570" i="7"/>
  <c r="G618" i="7"/>
  <c r="G654" i="7"/>
  <c r="G698" i="7"/>
  <c r="G746" i="7"/>
  <c r="G782" i="7"/>
  <c r="G826" i="7"/>
  <c r="G874" i="7"/>
  <c r="G910" i="7"/>
  <c r="G57" i="7"/>
  <c r="G111" i="7"/>
  <c r="G287" i="7"/>
  <c r="G228" i="7"/>
  <c r="G512" i="7"/>
  <c r="G768" i="7"/>
  <c r="G411" i="7"/>
  <c r="G755" i="7"/>
  <c r="G773" i="7"/>
  <c r="G239" i="7"/>
  <c r="G303" i="7"/>
  <c r="G85" i="7"/>
  <c r="G76" i="7"/>
  <c r="G164" i="7"/>
  <c r="G248" i="7"/>
  <c r="G332" i="7"/>
  <c r="G400" i="7"/>
  <c r="G464" i="7"/>
  <c r="G528" i="7"/>
  <c r="G592" i="7"/>
  <c r="G656" i="7"/>
  <c r="G720" i="7"/>
  <c r="G784" i="7"/>
  <c r="G848" i="7"/>
  <c r="G912" i="7"/>
  <c r="G347" i="7"/>
  <c r="G435" i="7"/>
  <c r="G519" i="7"/>
  <c r="G603" i="7"/>
  <c r="G691" i="7"/>
  <c r="G775" i="7"/>
  <c r="G859" i="7"/>
  <c r="G943" i="7"/>
  <c r="G633" i="7"/>
  <c r="G821" i="7"/>
  <c r="G30" i="7"/>
  <c r="G62" i="7"/>
  <c r="G94" i="7"/>
  <c r="G126" i="7"/>
  <c r="G158" i="7"/>
  <c r="G190" i="7"/>
  <c r="G222" i="7"/>
  <c r="G254" i="7"/>
  <c r="G286" i="7"/>
  <c r="G318" i="7"/>
  <c r="G350" i="7"/>
  <c r="G382" i="7"/>
  <c r="G414" i="7"/>
  <c r="G446" i="7"/>
  <c r="G478" i="7"/>
  <c r="G510" i="7"/>
  <c r="G542" i="7"/>
  <c r="G574" i="7"/>
  <c r="G606" i="7"/>
  <c r="G638" i="7"/>
  <c r="G670" i="7"/>
  <c r="G702" i="7"/>
  <c r="G734" i="7"/>
  <c r="G766" i="7"/>
  <c r="G798" i="7"/>
  <c r="G830" i="7"/>
  <c r="G862" i="7"/>
  <c r="G894" i="7"/>
  <c r="G926" i="7"/>
  <c r="G105" i="7"/>
  <c r="G63" i="7"/>
  <c r="G127" i="7"/>
  <c r="G191" i="7"/>
  <c r="G255" i="7"/>
  <c r="G319" i="7"/>
  <c r="G12" i="7"/>
  <c r="G100" i="7"/>
  <c r="G184" i="7"/>
  <c r="G268" i="7"/>
  <c r="G352" i="7"/>
  <c r="G416" i="7"/>
  <c r="G480" i="7"/>
  <c r="G544" i="7"/>
  <c r="G608" i="7"/>
  <c r="G672" i="7"/>
  <c r="G736" i="7"/>
  <c r="G800" i="7"/>
  <c r="G864" i="7"/>
  <c r="G928" i="7"/>
  <c r="G371" i="7"/>
  <c r="G455" i="7"/>
  <c r="G539" i="7"/>
  <c r="G627" i="7"/>
  <c r="G711" i="7"/>
  <c r="G795" i="7"/>
  <c r="G883" i="7"/>
  <c r="G959" i="7"/>
  <c r="G681" i="7"/>
  <c r="G978" i="7"/>
  <c r="G15" i="7"/>
  <c r="G79" i="7"/>
  <c r="G143" i="7"/>
  <c r="G207" i="7"/>
  <c r="G271" i="7"/>
  <c r="G335" i="7"/>
  <c r="G36" i="7"/>
  <c r="G120" i="7"/>
  <c r="G204" i="7"/>
  <c r="G292" i="7"/>
  <c r="G368" i="7"/>
  <c r="G432" i="7"/>
  <c r="G496" i="7"/>
  <c r="G560" i="7"/>
  <c r="G624" i="7"/>
  <c r="G688" i="7"/>
  <c r="G752" i="7"/>
  <c r="G816" i="7"/>
  <c r="G880" i="7"/>
  <c r="G37" i="7"/>
  <c r="G391" i="7"/>
  <c r="G475" i="7"/>
  <c r="G563" i="7"/>
  <c r="G647" i="7"/>
  <c r="G731" i="7"/>
  <c r="G819" i="7"/>
  <c r="G903" i="7"/>
  <c r="G975" i="7"/>
  <c r="G729" i="7"/>
  <c r="G909" i="7"/>
  <c r="G953" i="7"/>
  <c r="G1001" i="7"/>
  <c r="G32" i="7"/>
  <c r="G208" i="7"/>
  <c r="G940" i="7"/>
  <c r="G972" i="7"/>
  <c r="G349" i="7"/>
  <c r="G489" i="7"/>
  <c r="G561" i="7"/>
  <c r="G593" i="7"/>
  <c r="G677" i="7"/>
  <c r="G725" i="7"/>
  <c r="G777" i="7"/>
  <c r="G825" i="7"/>
  <c r="G881" i="7"/>
  <c r="G929" i="7"/>
  <c r="G981" i="7"/>
  <c r="G970" i="7"/>
  <c r="G113" i="7"/>
  <c r="G129" i="7"/>
  <c r="G145" i="7"/>
  <c r="G161" i="7"/>
  <c r="G177" i="7"/>
  <c r="G193" i="7"/>
  <c r="G209" i="7"/>
  <c r="G241" i="7"/>
  <c r="G257" i="7"/>
  <c r="G273" i="7"/>
  <c r="G289" i="7"/>
  <c r="G305" i="7"/>
  <c r="G321" i="7"/>
  <c r="G337" i="7"/>
  <c r="G357" i="7"/>
  <c r="G373" i="7"/>
  <c r="G389" i="7"/>
  <c r="G405" i="7"/>
  <c r="G421" i="7"/>
  <c r="G449" i="7"/>
  <c r="G477" i="7"/>
  <c r="G509" i="7"/>
  <c r="G541" i="7"/>
  <c r="G573" i="7"/>
  <c r="G605" i="7"/>
  <c r="G637" i="7"/>
  <c r="G685" i="7"/>
  <c r="G733" i="7"/>
  <c r="G781" i="7"/>
  <c r="G833" i="7"/>
  <c r="G877" i="7"/>
  <c r="G925" i="7"/>
  <c r="G973" i="7"/>
  <c r="G954" i="7"/>
  <c r="G2" i="7"/>
  <c r="G18" i="7"/>
  <c r="G34" i="7"/>
  <c r="G50" i="7"/>
  <c r="G66" i="7"/>
  <c r="G82" i="7"/>
  <c r="G98" i="7"/>
  <c r="G114" i="7"/>
  <c r="G130" i="7"/>
  <c r="G146" i="7"/>
  <c r="G162" i="7"/>
  <c r="G178" i="7"/>
  <c r="G194" i="7"/>
  <c r="G210" i="7"/>
  <c r="G226" i="7"/>
  <c r="G242" i="7"/>
  <c r="G258" i="7"/>
  <c r="G274" i="7"/>
  <c r="G290" i="7"/>
  <c r="G306" i="7"/>
  <c r="G322" i="7"/>
  <c r="G338" i="7"/>
  <c r="G354" i="7"/>
  <c r="G370" i="7"/>
  <c r="G386" i="7"/>
  <c r="G402" i="7"/>
  <c r="G418" i="7"/>
  <c r="G434" i="7"/>
  <c r="G450" i="7"/>
  <c r="G466" i="7"/>
  <c r="G482" i="7"/>
  <c r="G498" i="7"/>
  <c r="G514" i="7"/>
  <c r="G530" i="7"/>
  <c r="G546" i="7"/>
  <c r="G562" i="7"/>
  <c r="G578" i="7"/>
  <c r="G594" i="7"/>
  <c r="G610" i="7"/>
  <c r="G626" i="7"/>
  <c r="G642" i="7"/>
  <c r="G658" i="7"/>
  <c r="G674" i="7"/>
  <c r="G690" i="7"/>
  <c r="G706" i="7"/>
  <c r="G722" i="7"/>
  <c r="G738" i="7"/>
  <c r="G754" i="7"/>
  <c r="G770" i="7"/>
  <c r="G786" i="7"/>
  <c r="G802" i="7"/>
  <c r="G818" i="7"/>
  <c r="G834" i="7"/>
  <c r="G850" i="7"/>
  <c r="G866" i="7"/>
  <c r="G882" i="7"/>
  <c r="G898" i="7"/>
  <c r="G914" i="7"/>
  <c r="G930" i="7"/>
  <c r="G21" i="7"/>
  <c r="G69" i="7"/>
  <c r="G3" i="7"/>
  <c r="G19" i="7"/>
  <c r="G35" i="7"/>
  <c r="G51" i="7"/>
  <c r="G67" i="7"/>
  <c r="G83" i="7"/>
  <c r="G99" i="7"/>
  <c r="G115" i="7"/>
  <c r="G131" i="7"/>
  <c r="G147" i="7"/>
  <c r="G163" i="7"/>
  <c r="G179" i="7"/>
  <c r="G195" i="7"/>
  <c r="G211" i="7"/>
  <c r="G227" i="7"/>
  <c r="G243" i="7"/>
  <c r="G259" i="7"/>
  <c r="G275" i="7"/>
  <c r="G291" i="7"/>
  <c r="G307" i="7"/>
  <c r="G323" i="7"/>
  <c r="G339" i="7"/>
  <c r="G49" i="7"/>
  <c r="G101" i="7"/>
  <c r="G20" i="7"/>
  <c r="G40" i="7"/>
  <c r="G60" i="7"/>
  <c r="G84" i="7"/>
  <c r="G104" i="7"/>
  <c r="G124" i="7"/>
  <c r="G148" i="7"/>
  <c r="G168" i="7"/>
  <c r="G188" i="7"/>
  <c r="G212" i="7"/>
  <c r="G232" i="7"/>
  <c r="G252" i="7"/>
  <c r="G276" i="7"/>
  <c r="G296" i="7"/>
  <c r="G316" i="7"/>
  <c r="G340" i="7"/>
  <c r="G356" i="7"/>
  <c r="G372" i="7"/>
  <c r="G388" i="7"/>
  <c r="G404" i="7"/>
  <c r="G420" i="7"/>
  <c r="G436" i="7"/>
  <c r="G452" i="7"/>
  <c r="G468" i="7"/>
  <c r="G484" i="7"/>
  <c r="G500" i="7"/>
  <c r="G516" i="7"/>
  <c r="G532" i="7"/>
  <c r="G548" i="7"/>
  <c r="G564" i="7"/>
  <c r="G580" i="7"/>
  <c r="G596" i="7"/>
  <c r="G612" i="7"/>
  <c r="G628" i="7"/>
  <c r="G644" i="7"/>
  <c r="G660" i="7"/>
  <c r="G676" i="7"/>
  <c r="G692" i="7"/>
  <c r="G708" i="7"/>
  <c r="G724" i="7"/>
  <c r="G740" i="7"/>
  <c r="G756" i="7"/>
  <c r="G772" i="7"/>
  <c r="G788" i="7"/>
  <c r="G804" i="7"/>
  <c r="G820" i="7"/>
  <c r="G836" i="7"/>
  <c r="G852" i="7"/>
  <c r="G868" i="7"/>
  <c r="G884" i="7"/>
  <c r="G900" i="7"/>
  <c r="G916" i="7"/>
  <c r="G932" i="7"/>
  <c r="G41" i="7"/>
  <c r="G89" i="7"/>
  <c r="G355" i="7"/>
  <c r="G375" i="7"/>
  <c r="G395" i="7"/>
  <c r="G419" i="7"/>
  <c r="G439" i="7"/>
  <c r="G459" i="7"/>
  <c r="G483" i="7"/>
  <c r="G503" i="7"/>
  <c r="G523" i="7"/>
  <c r="G547" i="7"/>
  <c r="G567" i="7"/>
  <c r="G587" i="7"/>
  <c r="G611" i="7"/>
  <c r="G631" i="7"/>
  <c r="G651" i="7"/>
  <c r="G675" i="7"/>
  <c r="G695" i="7"/>
  <c r="G715" i="7"/>
  <c r="G739" i="7"/>
  <c r="G759" i="7"/>
  <c r="G779" i="7"/>
  <c r="G803" i="7"/>
  <c r="G823" i="7"/>
  <c r="G843" i="7"/>
  <c r="G867" i="7"/>
  <c r="G887" i="7"/>
  <c r="G907" i="7"/>
  <c r="G931" i="7"/>
  <c r="G947" i="7"/>
  <c r="G963" i="7"/>
  <c r="G979" i="7"/>
  <c r="G995" i="7"/>
  <c r="G645" i="7"/>
  <c r="G693" i="7"/>
  <c r="G737" i="7"/>
  <c r="G785" i="7"/>
  <c r="G829" i="7"/>
  <c r="G873" i="7"/>
  <c r="G921" i="7"/>
  <c r="G965" i="7"/>
  <c r="G938" i="7"/>
  <c r="G986" i="7"/>
  <c r="G48" i="7"/>
  <c r="G144" i="7"/>
  <c r="G224" i="7"/>
  <c r="G304" i="7"/>
  <c r="G944" i="7"/>
  <c r="G960" i="7"/>
  <c r="G976" i="7"/>
  <c r="G992" i="7"/>
  <c r="G429" i="7"/>
  <c r="G465" i="7"/>
  <c r="G497" i="7"/>
  <c r="G537" i="7"/>
  <c r="G569" i="7"/>
  <c r="G601" i="7"/>
  <c r="G641" i="7"/>
  <c r="G689" i="7"/>
  <c r="G741" i="7"/>
  <c r="G789" i="7"/>
  <c r="G837" i="7"/>
  <c r="G893" i="7"/>
  <c r="G941" i="7"/>
  <c r="G993" i="7"/>
  <c r="G982" i="7"/>
  <c r="G117" i="7"/>
  <c r="G133" i="7"/>
  <c r="G149" i="7"/>
  <c r="G165" i="7"/>
  <c r="G181" i="7"/>
  <c r="G197" i="7"/>
  <c r="G213" i="7"/>
  <c r="G229" i="7"/>
  <c r="G245" i="7"/>
  <c r="G261" i="7"/>
  <c r="G277" i="7"/>
  <c r="G293" i="7"/>
  <c r="G309" i="7"/>
  <c r="G325" i="7"/>
  <c r="G341" i="7"/>
  <c r="G361" i="7"/>
  <c r="G377" i="7"/>
  <c r="G393" i="7"/>
  <c r="G409" i="7"/>
  <c r="G425" i="7"/>
  <c r="G457" i="7"/>
  <c r="G485" i="7"/>
  <c r="G521" i="7"/>
  <c r="G549" i="7"/>
  <c r="G581" i="7"/>
  <c r="G613" i="7"/>
  <c r="G649" i="7"/>
  <c r="G697" i="7"/>
  <c r="G745" i="7"/>
  <c r="G793" i="7"/>
  <c r="G845" i="7"/>
  <c r="G889" i="7"/>
  <c r="G937" i="7"/>
  <c r="G985" i="7"/>
  <c r="G966" i="7"/>
  <c r="G974" i="7"/>
  <c r="G112" i="7"/>
  <c r="G288" i="7"/>
  <c r="G956" i="7"/>
  <c r="G988" i="7"/>
  <c r="G453" i="7"/>
  <c r="G525" i="7"/>
  <c r="G629" i="7"/>
  <c r="G225" i="7"/>
  <c r="G6" i="7"/>
  <c r="G22" i="7"/>
  <c r="G38" i="7"/>
  <c r="G54" i="7"/>
  <c r="G70" i="7"/>
  <c r="G86" i="7"/>
  <c r="G102" i="7"/>
  <c r="G118" i="7"/>
  <c r="G134" i="7"/>
  <c r="G150" i="7"/>
  <c r="G166" i="7"/>
  <c r="G182" i="7"/>
  <c r="G198" i="7"/>
  <c r="G214" i="7"/>
  <c r="G230" i="7"/>
  <c r="G246" i="7"/>
  <c r="G262" i="7"/>
  <c r="G278" i="7"/>
  <c r="G294" i="7"/>
  <c r="G310" i="7"/>
  <c r="G326" i="7"/>
  <c r="G342" i="7"/>
  <c r="G358" i="7"/>
  <c r="G374" i="7"/>
  <c r="G390" i="7"/>
  <c r="G406" i="7"/>
  <c r="G422" i="7"/>
  <c r="G438" i="7"/>
  <c r="G454" i="7"/>
  <c r="G470" i="7"/>
  <c r="G486" i="7"/>
  <c r="G502" i="7"/>
  <c r="G518" i="7"/>
  <c r="G534" i="7"/>
  <c r="G550" i="7"/>
  <c r="G566" i="7"/>
  <c r="G582" i="7"/>
  <c r="G598" i="7"/>
  <c r="G614" i="7"/>
  <c r="G630" i="7"/>
  <c r="G646" i="7"/>
  <c r="G662" i="7"/>
  <c r="G678" i="7"/>
  <c r="G694" i="7"/>
  <c r="G710" i="7"/>
  <c r="G726" i="7"/>
  <c r="G742" i="7"/>
  <c r="G758" i="7"/>
  <c r="G774" i="7"/>
  <c r="G790" i="7"/>
  <c r="G806" i="7"/>
  <c r="G822" i="7"/>
  <c r="G838" i="7"/>
  <c r="G854" i="7"/>
  <c r="G870" i="7"/>
  <c r="G886" i="7"/>
  <c r="G902" i="7"/>
  <c r="G918" i="7"/>
  <c r="G934" i="7"/>
  <c r="G33" i="7"/>
  <c r="G81" i="7"/>
  <c r="G7" i="7"/>
  <c r="G23" i="7"/>
  <c r="G39" i="7"/>
  <c r="G55" i="7"/>
  <c r="G71" i="7"/>
  <c r="G87" i="7"/>
  <c r="G103" i="7"/>
  <c r="G119" i="7"/>
  <c r="G135" i="7"/>
  <c r="G151" i="7"/>
  <c r="G167" i="7"/>
  <c r="G183" i="7"/>
  <c r="G199" i="7"/>
  <c r="G215" i="7"/>
  <c r="G231" i="7"/>
  <c r="G247" i="7"/>
  <c r="G263" i="7"/>
  <c r="G279" i="7"/>
  <c r="G295" i="7"/>
  <c r="G311" i="7"/>
  <c r="G327" i="7"/>
  <c r="G5" i="7"/>
  <c r="G61" i="7"/>
  <c r="G4" i="7"/>
  <c r="G24" i="7"/>
  <c r="G44" i="7"/>
  <c r="G68" i="7"/>
  <c r="G88" i="7"/>
  <c r="G108" i="7"/>
  <c r="G132" i="7"/>
  <c r="G152" i="7"/>
  <c r="G172" i="7"/>
  <c r="G196" i="7"/>
  <c r="G216" i="7"/>
  <c r="G236" i="7"/>
  <c r="G260" i="7"/>
  <c r="G280" i="7"/>
  <c r="G300" i="7"/>
  <c r="G324" i="7"/>
  <c r="G344" i="7"/>
  <c r="G360" i="7"/>
  <c r="G376" i="7"/>
  <c r="G392" i="7"/>
  <c r="G408" i="7"/>
  <c r="G424" i="7"/>
  <c r="G440" i="7"/>
  <c r="G456" i="7"/>
  <c r="G472" i="7"/>
  <c r="G488" i="7"/>
  <c r="G504" i="7"/>
  <c r="G520" i="7"/>
  <c r="G536" i="7"/>
  <c r="G552" i="7"/>
  <c r="G568" i="7"/>
  <c r="G584" i="7"/>
  <c r="G600" i="7"/>
  <c r="G616" i="7"/>
  <c r="G632" i="7"/>
  <c r="G648" i="7"/>
  <c r="G664" i="7"/>
  <c r="G680" i="7"/>
  <c r="G696" i="7"/>
  <c r="G712" i="7"/>
  <c r="G728" i="7"/>
  <c r="G744" i="7"/>
  <c r="G760" i="7"/>
  <c r="G776" i="7"/>
  <c r="G792" i="7"/>
  <c r="G808" i="7"/>
  <c r="G824" i="7"/>
  <c r="G840" i="7"/>
  <c r="G856" i="7"/>
  <c r="G872" i="7"/>
  <c r="G888" i="7"/>
  <c r="G904" i="7"/>
  <c r="G920" i="7"/>
  <c r="G13" i="7"/>
  <c r="G53" i="7"/>
  <c r="G97" i="7"/>
  <c r="G359" i="7"/>
  <c r="G379" i="7"/>
  <c r="G403" i="7"/>
  <c r="G423" i="7"/>
  <c r="G443" i="7"/>
  <c r="G467" i="7"/>
  <c r="G487" i="7"/>
  <c r="G507" i="7"/>
  <c r="G531" i="7"/>
  <c r="G551" i="7"/>
  <c r="G571" i="7"/>
  <c r="G595" i="7"/>
  <c r="G615" i="7"/>
  <c r="G635" i="7"/>
  <c r="G659" i="7"/>
  <c r="G679" i="7"/>
  <c r="G699" i="7"/>
  <c r="G723" i="7"/>
  <c r="G743" i="7"/>
  <c r="G763" i="7"/>
  <c r="G787" i="7"/>
  <c r="G807" i="7"/>
  <c r="G827" i="7"/>
  <c r="G851" i="7"/>
  <c r="G871" i="7"/>
  <c r="G891" i="7"/>
  <c r="G915" i="7"/>
  <c r="G935" i="7"/>
  <c r="G951" i="7"/>
  <c r="G967" i="7"/>
  <c r="G983" i="7"/>
  <c r="G999" i="7"/>
  <c r="G657" i="7"/>
  <c r="G705" i="7"/>
  <c r="G749" i="7"/>
  <c r="G797" i="7"/>
  <c r="G841" i="7"/>
  <c r="G885" i="7"/>
  <c r="G933" i="7"/>
  <c r="G977" i="7"/>
  <c r="G950" i="7"/>
  <c r="G994" i="7"/>
  <c r="G80" i="7"/>
  <c r="G160" i="7"/>
  <c r="G240" i="7"/>
  <c r="G336" i="7"/>
  <c r="G948" i="7"/>
  <c r="G964" i="7"/>
  <c r="G980" i="7"/>
  <c r="G996" i="7"/>
  <c r="G437" i="7"/>
  <c r="G473" i="7"/>
  <c r="G505" i="7"/>
  <c r="G545" i="7"/>
  <c r="G577" i="7"/>
  <c r="G609" i="7"/>
  <c r="G653" i="7"/>
  <c r="G701" i="7"/>
  <c r="G753" i="7"/>
  <c r="G801" i="7"/>
  <c r="G849" i="7"/>
  <c r="G905" i="7"/>
  <c r="G957" i="7"/>
  <c r="G946" i="7"/>
  <c r="G998" i="7"/>
  <c r="G121" i="7"/>
  <c r="G137" i="7"/>
  <c r="G153" i="7"/>
  <c r="G169" i="7"/>
  <c r="G185" i="7"/>
  <c r="G201" i="7"/>
  <c r="G217" i="7"/>
  <c r="G233" i="7"/>
  <c r="G249" i="7"/>
  <c r="G265" i="7"/>
  <c r="G281" i="7"/>
  <c r="G297" i="7"/>
  <c r="G313" i="7"/>
  <c r="G329" i="7"/>
  <c r="G345" i="7"/>
  <c r="G365" i="7"/>
  <c r="G381" i="7"/>
  <c r="G397" i="7"/>
  <c r="G413" i="7"/>
  <c r="G433" i="7"/>
  <c r="G461" i="7"/>
  <c r="G493" i="7"/>
  <c r="G529" i="7"/>
  <c r="G557" i="7"/>
  <c r="G589" i="7"/>
  <c r="G617" i="7"/>
  <c r="G661" i="7"/>
  <c r="G709" i="7"/>
  <c r="G757" i="7"/>
  <c r="G805" i="7"/>
  <c r="G857" i="7"/>
  <c r="G901" i="7"/>
  <c r="G949" i="7"/>
  <c r="G997" i="7"/>
  <c r="G192" i="7"/>
  <c r="G495" i="7"/>
  <c r="G543" i="7"/>
  <c r="G591" i="7"/>
  <c r="G639" i="7"/>
  <c r="G703" i="7"/>
  <c r="G767" i="7"/>
  <c r="G799" i="7"/>
  <c r="G863" i="7"/>
  <c r="G911" i="7"/>
  <c r="G64" i="7"/>
  <c r="G415" i="7"/>
  <c r="G463" i="7"/>
  <c r="G511" i="7"/>
  <c r="G559" i="7"/>
  <c r="G607" i="7"/>
  <c r="G655" i="7"/>
  <c r="G687" i="7"/>
  <c r="G735" i="7"/>
  <c r="G783" i="7"/>
  <c r="G831" i="7"/>
  <c r="G879" i="7"/>
  <c r="G927" i="7"/>
  <c r="G128" i="7"/>
  <c r="G256" i="7"/>
  <c r="G320" i="7"/>
  <c r="G351" i="7"/>
  <c r="G367" i="7"/>
  <c r="G383" i="7"/>
  <c r="G399" i="7"/>
  <c r="G431" i="7"/>
  <c r="G447" i="7"/>
  <c r="G479" i="7"/>
  <c r="G527" i="7"/>
  <c r="G575" i="7"/>
  <c r="G623" i="7"/>
  <c r="G671" i="7"/>
  <c r="G719" i="7"/>
  <c r="G751" i="7"/>
  <c r="G815" i="7"/>
  <c r="G847" i="7"/>
  <c r="G895" i="7"/>
  <c r="G45" i="7"/>
  <c r="G93" i="7"/>
  <c r="G11" i="7"/>
  <c r="G27" i="7"/>
  <c r="G43" i="7"/>
  <c r="G59" i="7"/>
  <c r="G75" i="7"/>
  <c r="G91" i="7"/>
  <c r="G107" i="7"/>
  <c r="G123" i="7"/>
  <c r="G139" i="7"/>
  <c r="G155" i="7"/>
  <c r="G171" i="7"/>
  <c r="G187" i="7"/>
  <c r="G203" i="7"/>
  <c r="G219" i="7"/>
  <c r="G235" i="7"/>
  <c r="G251" i="7"/>
  <c r="G267" i="7"/>
  <c r="G283" i="7"/>
  <c r="G299" i="7"/>
  <c r="G315" i="7"/>
  <c r="G331" i="7"/>
  <c r="G17" i="7"/>
  <c r="G73" i="7"/>
  <c r="G8" i="7"/>
  <c r="G28" i="7"/>
  <c r="G52" i="7"/>
  <c r="G72" i="7"/>
  <c r="G92" i="7"/>
  <c r="G116" i="7"/>
  <c r="G136" i="7"/>
  <c r="G156" i="7"/>
  <c r="G180" i="7"/>
  <c r="G200" i="7"/>
  <c r="G220" i="7"/>
  <c r="G244" i="7"/>
  <c r="G264" i="7"/>
  <c r="G284" i="7"/>
  <c r="G308" i="7"/>
  <c r="G328" i="7"/>
  <c r="G348" i="7"/>
  <c r="G364" i="7"/>
  <c r="G380" i="7"/>
  <c r="G396" i="7"/>
  <c r="G412" i="7"/>
  <c r="G428" i="7"/>
  <c r="G444" i="7"/>
  <c r="G460" i="7"/>
  <c r="G476" i="7"/>
  <c r="G492" i="7"/>
  <c r="G508" i="7"/>
  <c r="G524" i="7"/>
  <c r="G540" i="7"/>
  <c r="G556" i="7"/>
  <c r="G572" i="7"/>
  <c r="G588" i="7"/>
  <c r="G604" i="7"/>
  <c r="G620" i="7"/>
  <c r="G636" i="7"/>
  <c r="G652" i="7"/>
  <c r="G668" i="7"/>
  <c r="G684" i="7"/>
  <c r="G700" i="7"/>
  <c r="G716" i="7"/>
  <c r="G732" i="7"/>
  <c r="G748" i="7"/>
  <c r="G764" i="7"/>
  <c r="G780" i="7"/>
  <c r="G796" i="7"/>
  <c r="G812" i="7"/>
  <c r="G828" i="7"/>
  <c r="G844" i="7"/>
  <c r="G860" i="7"/>
  <c r="G876" i="7"/>
  <c r="G892" i="7"/>
  <c r="G908" i="7"/>
  <c r="G924" i="7"/>
  <c r="G25" i="7"/>
  <c r="G65" i="7"/>
  <c r="G343" i="7"/>
  <c r="G363" i="7"/>
  <c r="G387" i="7"/>
  <c r="G407" i="7"/>
  <c r="G427" i="7"/>
  <c r="G451" i="7"/>
  <c r="G471" i="7"/>
  <c r="G491" i="7"/>
  <c r="G515" i="7"/>
  <c r="G535" i="7"/>
  <c r="G555" i="7"/>
  <c r="G579" i="7"/>
  <c r="G599" i="7"/>
  <c r="G619" i="7"/>
  <c r="G643" i="7"/>
  <c r="G663" i="7"/>
  <c r="G683" i="7"/>
  <c r="G707" i="7"/>
  <c r="G727" i="7"/>
  <c r="G747" i="7"/>
  <c r="G771" i="7"/>
  <c r="G791" i="7"/>
  <c r="G811" i="7"/>
  <c r="G835" i="7"/>
  <c r="G855" i="7"/>
  <c r="G875" i="7"/>
  <c r="G899" i="7"/>
  <c r="G919" i="7"/>
  <c r="G939" i="7"/>
  <c r="G955" i="7"/>
  <c r="G971" i="7"/>
  <c r="G987" i="7"/>
  <c r="G517" i="7"/>
  <c r="G669" i="7"/>
  <c r="G717" i="7"/>
  <c r="G761" i="7"/>
  <c r="G809" i="7"/>
  <c r="G853" i="7"/>
  <c r="G897" i="7"/>
  <c r="G945" i="7"/>
  <c r="G989" i="7"/>
  <c r="G962" i="7"/>
  <c r="G16" i="7"/>
  <c r="G96" i="7"/>
  <c r="G176" i="7"/>
  <c r="G272" i="7"/>
  <c r="G936" i="7"/>
  <c r="G952" i="7"/>
  <c r="G968" i="7"/>
  <c r="G984" i="7"/>
  <c r="G1000" i="7"/>
  <c r="G445" i="7"/>
  <c r="G481" i="7"/>
  <c r="G513" i="7"/>
  <c r="G553" i="7"/>
  <c r="G585" i="7"/>
  <c r="G621" i="7"/>
  <c r="G665" i="7"/>
  <c r="G713" i="7"/>
  <c r="G765" i="7"/>
  <c r="G813" i="7"/>
  <c r="G861" i="7"/>
  <c r="G917" i="7"/>
  <c r="G969" i="7"/>
  <c r="G958" i="7"/>
  <c r="G109" i="7"/>
  <c r="G125" i="7"/>
  <c r="G141" i="7"/>
  <c r="G157" i="7"/>
  <c r="G173" i="7"/>
  <c r="G189" i="7"/>
  <c r="G205" i="7"/>
  <c r="G221" i="7"/>
  <c r="G237" i="7"/>
  <c r="G253" i="7"/>
  <c r="G269" i="7"/>
  <c r="G285" i="7"/>
  <c r="G301" i="7"/>
  <c r="G317" i="7"/>
  <c r="G333" i="7"/>
  <c r="G353" i="7"/>
  <c r="G369" i="7"/>
  <c r="G385" i="7"/>
  <c r="G401" i="7"/>
  <c r="G417" i="7"/>
  <c r="G441" i="7"/>
  <c r="G469" i="7"/>
  <c r="G501" i="7"/>
  <c r="G533" i="7"/>
  <c r="G565" i="7"/>
  <c r="G597" i="7"/>
  <c r="G625" i="7"/>
  <c r="G673" i="7"/>
  <c r="G721" i="7"/>
  <c r="G769" i="7"/>
  <c r="G817" i="7"/>
  <c r="G869" i="7"/>
  <c r="G913" i="7"/>
  <c r="G961" i="7"/>
  <c r="G942" i="7"/>
  <c r="G990" i="7"/>
  <c r="H11" i="7" l="1"/>
  <c r="H13" i="7" s="1"/>
  <c r="I15" i="7" l="1"/>
  <c r="H15" i="7"/>
</calcChain>
</file>

<file path=xl/sharedStrings.xml><?xml version="1.0" encoding="utf-8"?>
<sst xmlns="http://schemas.openxmlformats.org/spreadsheetml/2006/main" count="26" uniqueCount="23">
  <si>
    <t>count</t>
  </si>
  <si>
    <t>№</t>
  </si>
  <si>
    <t>mtime(мc)</t>
  </si>
  <si>
    <t>ctime(мc)</t>
  </si>
  <si>
    <t>k</t>
  </si>
  <si>
    <t>b</t>
  </si>
  <si>
    <t>count min</t>
  </si>
  <si>
    <t>count max</t>
  </si>
  <si>
    <t>i</t>
  </si>
  <si>
    <t>xi</t>
  </si>
  <si>
    <t>(xi - xср)^2</t>
  </si>
  <si>
    <t>xср</t>
  </si>
  <si>
    <t>S</t>
  </si>
  <si>
    <t>sum  (xi - xср)^2</t>
  </si>
  <si>
    <t>Параметры линейного приближения по методу наименьших квадратов</t>
  </si>
  <si>
    <r>
      <rPr>
        <sz val="12"/>
        <color rgb="FF222222"/>
        <rFont val="Times New Roman"/>
        <family val="1"/>
        <charset val="204"/>
      </rPr>
      <t>(count</t>
    </r>
    <r>
      <rPr>
        <vertAlign val="subscript"/>
        <sz val="12"/>
        <color rgb="FF222222"/>
        <rFont val="Times New Roman"/>
        <family val="1"/>
        <charset val="204"/>
      </rPr>
      <t xml:space="preserve">max </t>
    </r>
    <r>
      <rPr>
        <sz val="12"/>
        <color rgb="FF222222"/>
        <rFont val="Times New Roman"/>
        <family val="1"/>
        <charset val="204"/>
      </rPr>
      <t>- count</t>
    </r>
    <r>
      <rPr>
        <vertAlign val="subscript"/>
        <sz val="12"/>
        <color rgb="FF222222"/>
        <rFont val="Times New Roman"/>
        <family val="1"/>
        <charset val="204"/>
      </rPr>
      <t>min</t>
    </r>
    <r>
      <rPr>
        <sz val="12"/>
        <color rgb="FF222222"/>
        <rFont val="Times New Roman"/>
        <family val="1"/>
        <charset val="204"/>
      </rPr>
      <t>) /1000</t>
    </r>
  </si>
  <si>
    <t>xср-S</t>
  </si>
  <si>
    <t>xср+S</t>
  </si>
  <si>
    <t>T(нc)</t>
  </si>
  <si>
    <t>tmin</t>
  </si>
  <si>
    <t>tmax</t>
  </si>
  <si>
    <t>mtime(нc)</t>
  </si>
  <si>
    <t>1нс  =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</si>
</sst>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₽_-;\-* #,##0.00\ _₽_-;_-* &quot;-&quot;??\ _₽_-;_-@_-"/>
    <numFmt numFmtId="164" formatCode="0.000000"/>
    <numFmt numFmtId="165" formatCode="0.000"/>
    <numFmt numFmtId="166" formatCode="0.0"/>
    <numFmt numFmtId="167" formatCode="_-* #,##0.0000\ _₽_-;\-* #,##0.0000\ _₽_-;_-* &quot;-&quot;??\ _₽_-;_-@_-"/>
  </numFmts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222222"/>
      <name val="Times New Roman"/>
      <family val="1"/>
      <charset val="204"/>
    </font>
    <font>
      <vertAlign val="subscript"/>
      <sz val="12"/>
      <color rgb="FF22222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11" fontId="0" fillId="4" borderId="1" xfId="0" applyNumberFormat="1" applyFill="1" applyBorder="1"/>
    <xf numFmtId="167" fontId="0" fillId="4" borderId="1" xfId="1" applyNumberFormat="1" applyFont="1" applyFill="1" applyBorder="1"/>
    <xf numFmtId="164" fontId="0" fillId="4" borderId="1" xfId="0" applyNumberFormat="1" applyFill="1" applyBorder="1"/>
    <xf numFmtId="0" fontId="4" fillId="4" borderId="1" xfId="0" applyFont="1" applyFill="1" applyBorder="1"/>
    <xf numFmtId="1" fontId="4" fillId="4" borderId="1" xfId="0" applyNumberFormat="1" applyFont="1" applyFill="1" applyBorder="1"/>
    <xf numFmtId="0" fontId="0" fillId="5" borderId="1" xfId="0" applyFill="1" applyBorder="1"/>
    <xf numFmtId="2" fontId="0" fillId="5" borderId="1" xfId="0" applyNumberFormat="1" applyFill="1" applyBorder="1"/>
    <xf numFmtId="166" fontId="0" fillId="2" borderId="1" xfId="0" applyNumberFormat="1" applyFill="1" applyBorder="1"/>
    <xf numFmtId="2" fontId="0" fillId="2" borderId="1" xfId="0" applyNumberFormat="1" applyFill="1" applyBorder="1"/>
    <xf numFmtId="0" fontId="5" fillId="5" borderId="1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Зависимость</a:t>
            </a:r>
            <a:r>
              <a:rPr lang="ru-RU" sz="1800" baseline="0"/>
              <a:t> затрат времени </a:t>
            </a:r>
            <a:r>
              <a:rPr lang="en-US" sz="1800" baseline="0"/>
              <a:t>T </a:t>
            </a:r>
            <a:r>
              <a:rPr lang="ru-RU" sz="1800" baseline="0"/>
              <a:t>от количества элементов </a:t>
            </a:r>
            <a:r>
              <a:rPr lang="en-US" sz="1800" baseline="0"/>
              <a:t>count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787535596413086E-2"/>
          <c:y val="7.7388808102640733E-2"/>
          <c:w val="0.91184777331658384"/>
          <c:h val="0.87420767912764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T(нc)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559053656778442"/>
                  <c:y val="0.349042419494792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Лист1!$A$2:$A$78</c:f>
              <c:numCache>
                <c:formatCode>General</c:formatCode>
                <c:ptCount val="77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</c:numCache>
            </c:numRef>
          </c:xVal>
          <c:yVal>
            <c:numRef>
              <c:f>Лист1!$B$2:$B$78</c:f>
              <c:numCache>
                <c:formatCode>General</c:formatCode>
                <c:ptCount val="77"/>
                <c:pt idx="0">
                  <c:v>39492800</c:v>
                </c:pt>
                <c:pt idx="1">
                  <c:v>57934445</c:v>
                </c:pt>
                <c:pt idx="2">
                  <c:v>91716614</c:v>
                </c:pt>
                <c:pt idx="3">
                  <c:v>111287950</c:v>
                </c:pt>
                <c:pt idx="4">
                  <c:v>145211081</c:v>
                </c:pt>
                <c:pt idx="5">
                  <c:v>171423481</c:v>
                </c:pt>
                <c:pt idx="6">
                  <c:v>198604556</c:v>
                </c:pt>
                <c:pt idx="7">
                  <c:v>228574574</c:v>
                </c:pt>
                <c:pt idx="8">
                  <c:v>253833859</c:v>
                </c:pt>
                <c:pt idx="9">
                  <c:v>298306829</c:v>
                </c:pt>
                <c:pt idx="10">
                  <c:v>306808516</c:v>
                </c:pt>
                <c:pt idx="11">
                  <c:v>339685192</c:v>
                </c:pt>
                <c:pt idx="12">
                  <c:v>375384566</c:v>
                </c:pt>
                <c:pt idx="13">
                  <c:v>421365576</c:v>
                </c:pt>
                <c:pt idx="14">
                  <c:v>481435239</c:v>
                </c:pt>
                <c:pt idx="15">
                  <c:v>445739412</c:v>
                </c:pt>
                <c:pt idx="16">
                  <c:v>478976572</c:v>
                </c:pt>
                <c:pt idx="17">
                  <c:v>508339713</c:v>
                </c:pt>
                <c:pt idx="18">
                  <c:v>536482502</c:v>
                </c:pt>
                <c:pt idx="19">
                  <c:v>642477924</c:v>
                </c:pt>
                <c:pt idx="20">
                  <c:v>660885323</c:v>
                </c:pt>
                <c:pt idx="21">
                  <c:v>613314744</c:v>
                </c:pt>
                <c:pt idx="22">
                  <c:v>653834644</c:v>
                </c:pt>
                <c:pt idx="23">
                  <c:v>674849816</c:v>
                </c:pt>
                <c:pt idx="24">
                  <c:v>708113495</c:v>
                </c:pt>
                <c:pt idx="25">
                  <c:v>725550559</c:v>
                </c:pt>
                <c:pt idx="26">
                  <c:v>868609440</c:v>
                </c:pt>
                <c:pt idx="27">
                  <c:v>953653798</c:v>
                </c:pt>
                <c:pt idx="28">
                  <c:v>865111519</c:v>
                </c:pt>
                <c:pt idx="29">
                  <c:v>1126205067</c:v>
                </c:pt>
                <c:pt idx="30">
                  <c:v>1337000464</c:v>
                </c:pt>
                <c:pt idx="31">
                  <c:v>916268890</c:v>
                </c:pt>
                <c:pt idx="32">
                  <c:v>956073918</c:v>
                </c:pt>
                <c:pt idx="33">
                  <c:v>1130444143</c:v>
                </c:pt>
                <c:pt idx="34">
                  <c:v>1055115939</c:v>
                </c:pt>
                <c:pt idx="35">
                  <c:v>1023190649</c:v>
                </c:pt>
                <c:pt idx="36">
                  <c:v>1256973651</c:v>
                </c:pt>
                <c:pt idx="37">
                  <c:v>1425862218</c:v>
                </c:pt>
                <c:pt idx="38">
                  <c:v>1286280678</c:v>
                </c:pt>
                <c:pt idx="39">
                  <c:v>1112250270</c:v>
                </c:pt>
                <c:pt idx="40">
                  <c:v>1217253419</c:v>
                </c:pt>
                <c:pt idx="41">
                  <c:v>1275893795</c:v>
                </c:pt>
                <c:pt idx="42">
                  <c:v>1270659283</c:v>
                </c:pt>
                <c:pt idx="43">
                  <c:v>1423694761</c:v>
                </c:pt>
                <c:pt idx="44">
                  <c:v>1261425942</c:v>
                </c:pt>
                <c:pt idx="45">
                  <c:v>1436333199</c:v>
                </c:pt>
                <c:pt idx="46">
                  <c:v>1351239223</c:v>
                </c:pt>
                <c:pt idx="47">
                  <c:v>1389932150</c:v>
                </c:pt>
                <c:pt idx="48">
                  <c:v>1478172622</c:v>
                </c:pt>
                <c:pt idx="49">
                  <c:v>1395417995</c:v>
                </c:pt>
                <c:pt idx="50">
                  <c:v>1533713594</c:v>
                </c:pt>
                <c:pt idx="51">
                  <c:v>1566806958</c:v>
                </c:pt>
                <c:pt idx="52">
                  <c:v>1552084856</c:v>
                </c:pt>
                <c:pt idx="53">
                  <c:v>1713529515</c:v>
                </c:pt>
                <c:pt idx="54">
                  <c:v>1568665658</c:v>
                </c:pt>
                <c:pt idx="55">
                  <c:v>1652630651</c:v>
                </c:pt>
                <c:pt idx="56">
                  <c:v>1635634870</c:v>
                </c:pt>
                <c:pt idx="57">
                  <c:v>1630275247</c:v>
                </c:pt>
                <c:pt idx="58">
                  <c:v>1640416570</c:v>
                </c:pt>
                <c:pt idx="59">
                  <c:v>1829373947</c:v>
                </c:pt>
                <c:pt idx="60">
                  <c:v>1773067300</c:v>
                </c:pt>
                <c:pt idx="61">
                  <c:v>1716511900</c:v>
                </c:pt>
                <c:pt idx="62">
                  <c:v>1759418601</c:v>
                </c:pt>
                <c:pt idx="63">
                  <c:v>1785960515</c:v>
                </c:pt>
                <c:pt idx="64">
                  <c:v>1817904652</c:v>
                </c:pt>
                <c:pt idx="65">
                  <c:v>1827515269</c:v>
                </c:pt>
                <c:pt idx="66">
                  <c:v>1860562441</c:v>
                </c:pt>
                <c:pt idx="67">
                  <c:v>1894277546</c:v>
                </c:pt>
                <c:pt idx="68">
                  <c:v>1918626926</c:v>
                </c:pt>
                <c:pt idx="69">
                  <c:v>1943920467</c:v>
                </c:pt>
                <c:pt idx="70">
                  <c:v>1974714727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8-480D-BA66-8E7C31E74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889536"/>
        <c:axId val="-2071888992"/>
      </c:scatterChart>
      <c:valAx>
        <c:axId val="-2071889536"/>
        <c:scaling>
          <c:orientation val="minMax"/>
          <c:max val="71000000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88992"/>
        <c:crosses val="autoZero"/>
        <c:crossBetween val="midCat"/>
        <c:majorUnit val="10000000"/>
      </c:valAx>
      <c:valAx>
        <c:axId val="-2071888992"/>
        <c:scaling>
          <c:orientation val="minMax"/>
          <c:max val="1974714727"/>
          <c:min val="39492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8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</a:t>
            </a:r>
            <a:r>
              <a:rPr lang="ru-RU" baseline="0"/>
              <a:t> повторяемости результатов</a:t>
            </a:r>
            <a:endParaRPr lang="en-US"/>
          </a:p>
        </c:rich>
      </c:tx>
      <c:layout>
        <c:manualLayout>
          <c:xMode val="edge"/>
          <c:yMode val="edge"/>
          <c:x val="0.35074347990057636"/>
          <c:y val="2.7172718919371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'анализ повторяемости '!$C$1</c:f>
              <c:strCache>
                <c:ptCount val="1"/>
                <c:pt idx="0">
                  <c:v>mtime(мc)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800443262172897E-2"/>
                  <c:y val="0.27388112458355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'анализ повторяемости '!$B$2:$B$1001</c:f>
              <c:numCache>
                <c:formatCode>General</c:formatCode>
                <c:ptCount val="1000"/>
                <c:pt idx="0">
                  <c:v>54000000</c:v>
                </c:pt>
                <c:pt idx="1">
                  <c:v>6000000</c:v>
                </c:pt>
                <c:pt idx="2">
                  <c:v>24000000</c:v>
                </c:pt>
                <c:pt idx="3">
                  <c:v>48000000</c:v>
                </c:pt>
                <c:pt idx="4">
                  <c:v>24000000</c:v>
                </c:pt>
                <c:pt idx="5">
                  <c:v>6000000</c:v>
                </c:pt>
                <c:pt idx="6">
                  <c:v>48000000</c:v>
                </c:pt>
                <c:pt idx="7">
                  <c:v>30000000</c:v>
                </c:pt>
                <c:pt idx="8">
                  <c:v>42000000</c:v>
                </c:pt>
                <c:pt idx="9">
                  <c:v>48000000</c:v>
                </c:pt>
                <c:pt idx="10">
                  <c:v>24000000</c:v>
                </c:pt>
                <c:pt idx="11">
                  <c:v>24000000</c:v>
                </c:pt>
                <c:pt idx="12">
                  <c:v>42000000</c:v>
                </c:pt>
                <c:pt idx="13">
                  <c:v>54000000</c:v>
                </c:pt>
                <c:pt idx="14">
                  <c:v>48000000</c:v>
                </c:pt>
                <c:pt idx="15">
                  <c:v>24000000</c:v>
                </c:pt>
                <c:pt idx="16">
                  <c:v>60000000</c:v>
                </c:pt>
                <c:pt idx="17">
                  <c:v>18000000</c:v>
                </c:pt>
                <c:pt idx="18">
                  <c:v>30000000</c:v>
                </c:pt>
                <c:pt idx="19">
                  <c:v>6000000</c:v>
                </c:pt>
                <c:pt idx="20">
                  <c:v>36000000</c:v>
                </c:pt>
                <c:pt idx="21">
                  <c:v>60000000</c:v>
                </c:pt>
                <c:pt idx="22">
                  <c:v>42000000</c:v>
                </c:pt>
                <c:pt idx="23">
                  <c:v>24000000</c:v>
                </c:pt>
                <c:pt idx="24">
                  <c:v>6000000</c:v>
                </c:pt>
                <c:pt idx="25">
                  <c:v>24000000</c:v>
                </c:pt>
                <c:pt idx="26">
                  <c:v>36000000</c:v>
                </c:pt>
                <c:pt idx="27">
                  <c:v>30000000</c:v>
                </c:pt>
                <c:pt idx="28">
                  <c:v>24000000</c:v>
                </c:pt>
                <c:pt idx="29">
                  <c:v>12000000</c:v>
                </c:pt>
                <c:pt idx="30">
                  <c:v>42000000</c:v>
                </c:pt>
                <c:pt idx="31">
                  <c:v>48000000</c:v>
                </c:pt>
                <c:pt idx="32">
                  <c:v>42000000</c:v>
                </c:pt>
                <c:pt idx="33">
                  <c:v>42000000</c:v>
                </c:pt>
                <c:pt idx="34">
                  <c:v>54000000</c:v>
                </c:pt>
                <c:pt idx="35">
                  <c:v>60000000</c:v>
                </c:pt>
                <c:pt idx="36">
                  <c:v>36000000</c:v>
                </c:pt>
                <c:pt idx="37">
                  <c:v>48000000</c:v>
                </c:pt>
                <c:pt idx="38">
                  <c:v>24000000</c:v>
                </c:pt>
                <c:pt idx="39">
                  <c:v>6000000</c:v>
                </c:pt>
                <c:pt idx="40">
                  <c:v>18000000</c:v>
                </c:pt>
                <c:pt idx="41">
                  <c:v>12000000</c:v>
                </c:pt>
                <c:pt idx="42">
                  <c:v>30000000</c:v>
                </c:pt>
                <c:pt idx="43">
                  <c:v>18000000</c:v>
                </c:pt>
                <c:pt idx="44">
                  <c:v>12000000</c:v>
                </c:pt>
                <c:pt idx="45">
                  <c:v>48000000</c:v>
                </c:pt>
                <c:pt idx="46">
                  <c:v>30000000</c:v>
                </c:pt>
                <c:pt idx="47">
                  <c:v>42000000</c:v>
                </c:pt>
                <c:pt idx="48">
                  <c:v>18000000</c:v>
                </c:pt>
                <c:pt idx="49">
                  <c:v>18000000</c:v>
                </c:pt>
                <c:pt idx="50">
                  <c:v>36000000</c:v>
                </c:pt>
                <c:pt idx="51">
                  <c:v>24000000</c:v>
                </c:pt>
                <c:pt idx="52">
                  <c:v>48000000</c:v>
                </c:pt>
                <c:pt idx="53">
                  <c:v>48000000</c:v>
                </c:pt>
                <c:pt idx="54">
                  <c:v>18000000</c:v>
                </c:pt>
                <c:pt idx="55">
                  <c:v>54000000</c:v>
                </c:pt>
                <c:pt idx="56">
                  <c:v>60000000</c:v>
                </c:pt>
                <c:pt idx="57">
                  <c:v>30000000</c:v>
                </c:pt>
                <c:pt idx="58">
                  <c:v>42000000</c:v>
                </c:pt>
                <c:pt idx="59">
                  <c:v>24000000</c:v>
                </c:pt>
                <c:pt idx="60">
                  <c:v>6000000</c:v>
                </c:pt>
                <c:pt idx="61">
                  <c:v>18000000</c:v>
                </c:pt>
                <c:pt idx="62">
                  <c:v>30000000</c:v>
                </c:pt>
                <c:pt idx="63">
                  <c:v>36000000</c:v>
                </c:pt>
                <c:pt idx="64">
                  <c:v>60000000</c:v>
                </c:pt>
                <c:pt idx="65">
                  <c:v>30000000</c:v>
                </c:pt>
                <c:pt idx="66">
                  <c:v>48000000</c:v>
                </c:pt>
                <c:pt idx="67">
                  <c:v>60000000</c:v>
                </c:pt>
                <c:pt idx="68">
                  <c:v>54000000</c:v>
                </c:pt>
                <c:pt idx="69">
                  <c:v>54000000</c:v>
                </c:pt>
                <c:pt idx="70">
                  <c:v>54000000</c:v>
                </c:pt>
                <c:pt idx="71">
                  <c:v>30000000</c:v>
                </c:pt>
                <c:pt idx="72">
                  <c:v>60000000</c:v>
                </c:pt>
                <c:pt idx="73">
                  <c:v>60000000</c:v>
                </c:pt>
                <c:pt idx="74">
                  <c:v>6000000</c:v>
                </c:pt>
                <c:pt idx="75">
                  <c:v>48000000</c:v>
                </c:pt>
                <c:pt idx="76">
                  <c:v>48000000</c:v>
                </c:pt>
                <c:pt idx="77">
                  <c:v>42000000</c:v>
                </c:pt>
                <c:pt idx="78">
                  <c:v>18000000</c:v>
                </c:pt>
                <c:pt idx="79">
                  <c:v>42000000</c:v>
                </c:pt>
                <c:pt idx="80">
                  <c:v>12000000</c:v>
                </c:pt>
                <c:pt idx="81">
                  <c:v>42000000</c:v>
                </c:pt>
                <c:pt idx="82">
                  <c:v>60000000</c:v>
                </c:pt>
                <c:pt idx="83">
                  <c:v>30000000</c:v>
                </c:pt>
                <c:pt idx="84">
                  <c:v>30000000</c:v>
                </c:pt>
                <c:pt idx="85">
                  <c:v>6000000</c:v>
                </c:pt>
                <c:pt idx="86">
                  <c:v>60000000</c:v>
                </c:pt>
                <c:pt idx="87">
                  <c:v>48000000</c:v>
                </c:pt>
                <c:pt idx="88">
                  <c:v>36000000</c:v>
                </c:pt>
                <c:pt idx="89">
                  <c:v>24000000</c:v>
                </c:pt>
                <c:pt idx="90">
                  <c:v>48000000</c:v>
                </c:pt>
                <c:pt idx="91">
                  <c:v>12000000</c:v>
                </c:pt>
                <c:pt idx="92">
                  <c:v>54000000</c:v>
                </c:pt>
                <c:pt idx="93">
                  <c:v>12000000</c:v>
                </c:pt>
                <c:pt idx="94">
                  <c:v>36000000</c:v>
                </c:pt>
                <c:pt idx="95">
                  <c:v>42000000</c:v>
                </c:pt>
                <c:pt idx="96">
                  <c:v>12000000</c:v>
                </c:pt>
                <c:pt idx="97">
                  <c:v>24000000</c:v>
                </c:pt>
                <c:pt idx="98">
                  <c:v>60000000</c:v>
                </c:pt>
                <c:pt idx="99">
                  <c:v>12000000</c:v>
                </c:pt>
                <c:pt idx="100">
                  <c:v>54000000</c:v>
                </c:pt>
                <c:pt idx="101">
                  <c:v>42000000</c:v>
                </c:pt>
                <c:pt idx="102">
                  <c:v>6000000</c:v>
                </c:pt>
                <c:pt idx="103">
                  <c:v>60000000</c:v>
                </c:pt>
                <c:pt idx="104">
                  <c:v>54000000</c:v>
                </c:pt>
                <c:pt idx="105">
                  <c:v>48000000</c:v>
                </c:pt>
                <c:pt idx="106">
                  <c:v>30000000</c:v>
                </c:pt>
                <c:pt idx="107">
                  <c:v>60000000</c:v>
                </c:pt>
                <c:pt idx="108">
                  <c:v>6000000</c:v>
                </c:pt>
                <c:pt idx="109">
                  <c:v>36000000</c:v>
                </c:pt>
                <c:pt idx="110">
                  <c:v>48000000</c:v>
                </c:pt>
                <c:pt idx="111">
                  <c:v>30000000</c:v>
                </c:pt>
                <c:pt idx="112">
                  <c:v>60000000</c:v>
                </c:pt>
                <c:pt idx="113">
                  <c:v>6000000</c:v>
                </c:pt>
                <c:pt idx="114">
                  <c:v>12000000</c:v>
                </c:pt>
                <c:pt idx="115">
                  <c:v>24000000</c:v>
                </c:pt>
                <c:pt idx="116">
                  <c:v>60000000</c:v>
                </c:pt>
                <c:pt idx="117">
                  <c:v>30000000</c:v>
                </c:pt>
                <c:pt idx="118">
                  <c:v>36000000</c:v>
                </c:pt>
                <c:pt idx="119">
                  <c:v>30000000</c:v>
                </c:pt>
                <c:pt idx="120">
                  <c:v>18000000</c:v>
                </c:pt>
                <c:pt idx="121">
                  <c:v>12000000</c:v>
                </c:pt>
                <c:pt idx="122">
                  <c:v>42000000</c:v>
                </c:pt>
                <c:pt idx="123">
                  <c:v>42000000</c:v>
                </c:pt>
                <c:pt idx="124">
                  <c:v>18000000</c:v>
                </c:pt>
                <c:pt idx="125">
                  <c:v>24000000</c:v>
                </c:pt>
                <c:pt idx="126">
                  <c:v>36000000</c:v>
                </c:pt>
                <c:pt idx="127">
                  <c:v>6000000</c:v>
                </c:pt>
                <c:pt idx="128">
                  <c:v>12000000</c:v>
                </c:pt>
                <c:pt idx="129">
                  <c:v>6000000</c:v>
                </c:pt>
                <c:pt idx="130">
                  <c:v>18000000</c:v>
                </c:pt>
                <c:pt idx="131">
                  <c:v>60000000</c:v>
                </c:pt>
                <c:pt idx="132">
                  <c:v>30000000</c:v>
                </c:pt>
                <c:pt idx="133">
                  <c:v>24000000</c:v>
                </c:pt>
                <c:pt idx="134">
                  <c:v>6000000</c:v>
                </c:pt>
                <c:pt idx="135">
                  <c:v>60000000</c:v>
                </c:pt>
                <c:pt idx="136">
                  <c:v>60000000</c:v>
                </c:pt>
                <c:pt idx="137">
                  <c:v>6000000</c:v>
                </c:pt>
                <c:pt idx="138">
                  <c:v>60000000</c:v>
                </c:pt>
                <c:pt idx="139">
                  <c:v>30000000</c:v>
                </c:pt>
                <c:pt idx="140">
                  <c:v>42000000</c:v>
                </c:pt>
                <c:pt idx="141">
                  <c:v>12000000</c:v>
                </c:pt>
                <c:pt idx="142">
                  <c:v>12000000</c:v>
                </c:pt>
                <c:pt idx="143">
                  <c:v>18000000</c:v>
                </c:pt>
                <c:pt idx="144">
                  <c:v>18000000</c:v>
                </c:pt>
                <c:pt idx="145">
                  <c:v>18000000</c:v>
                </c:pt>
                <c:pt idx="146">
                  <c:v>6000000</c:v>
                </c:pt>
                <c:pt idx="147">
                  <c:v>42000000</c:v>
                </c:pt>
                <c:pt idx="148">
                  <c:v>42000000</c:v>
                </c:pt>
                <c:pt idx="149">
                  <c:v>6000000</c:v>
                </c:pt>
                <c:pt idx="150">
                  <c:v>54000000</c:v>
                </c:pt>
                <c:pt idx="151">
                  <c:v>48000000</c:v>
                </c:pt>
                <c:pt idx="152">
                  <c:v>42000000</c:v>
                </c:pt>
                <c:pt idx="153">
                  <c:v>30000000</c:v>
                </c:pt>
                <c:pt idx="154">
                  <c:v>24000000</c:v>
                </c:pt>
                <c:pt idx="155">
                  <c:v>30000000</c:v>
                </c:pt>
                <c:pt idx="156">
                  <c:v>30000000</c:v>
                </c:pt>
                <c:pt idx="157">
                  <c:v>12000000</c:v>
                </c:pt>
                <c:pt idx="158">
                  <c:v>60000000</c:v>
                </c:pt>
                <c:pt idx="159">
                  <c:v>24000000</c:v>
                </c:pt>
                <c:pt idx="160">
                  <c:v>18000000</c:v>
                </c:pt>
                <c:pt idx="161">
                  <c:v>48000000</c:v>
                </c:pt>
                <c:pt idx="162">
                  <c:v>48000000</c:v>
                </c:pt>
                <c:pt idx="163">
                  <c:v>42000000</c:v>
                </c:pt>
                <c:pt idx="164">
                  <c:v>36000000</c:v>
                </c:pt>
                <c:pt idx="165">
                  <c:v>12000000</c:v>
                </c:pt>
                <c:pt idx="166">
                  <c:v>12000000</c:v>
                </c:pt>
                <c:pt idx="167">
                  <c:v>18000000</c:v>
                </c:pt>
                <c:pt idx="168">
                  <c:v>6000000</c:v>
                </c:pt>
                <c:pt idx="169">
                  <c:v>48000000</c:v>
                </c:pt>
                <c:pt idx="170">
                  <c:v>12000000</c:v>
                </c:pt>
                <c:pt idx="171">
                  <c:v>6000000</c:v>
                </c:pt>
                <c:pt idx="172">
                  <c:v>18000000</c:v>
                </c:pt>
                <c:pt idx="173">
                  <c:v>54000000</c:v>
                </c:pt>
                <c:pt idx="174">
                  <c:v>42000000</c:v>
                </c:pt>
                <c:pt idx="175">
                  <c:v>30000000</c:v>
                </c:pt>
                <c:pt idx="176">
                  <c:v>6000000</c:v>
                </c:pt>
                <c:pt idx="177">
                  <c:v>54000000</c:v>
                </c:pt>
                <c:pt idx="178">
                  <c:v>12000000</c:v>
                </c:pt>
                <c:pt idx="179">
                  <c:v>42000000</c:v>
                </c:pt>
                <c:pt idx="180">
                  <c:v>6000000</c:v>
                </c:pt>
                <c:pt idx="181">
                  <c:v>42000000</c:v>
                </c:pt>
                <c:pt idx="182">
                  <c:v>42000000</c:v>
                </c:pt>
                <c:pt idx="183">
                  <c:v>6000000</c:v>
                </c:pt>
                <c:pt idx="184">
                  <c:v>36000000</c:v>
                </c:pt>
                <c:pt idx="185">
                  <c:v>18000000</c:v>
                </c:pt>
                <c:pt idx="186">
                  <c:v>54000000</c:v>
                </c:pt>
                <c:pt idx="187">
                  <c:v>60000000</c:v>
                </c:pt>
                <c:pt idx="188">
                  <c:v>30000000</c:v>
                </c:pt>
                <c:pt idx="189">
                  <c:v>30000000</c:v>
                </c:pt>
                <c:pt idx="190">
                  <c:v>42000000</c:v>
                </c:pt>
                <c:pt idx="191">
                  <c:v>60000000</c:v>
                </c:pt>
                <c:pt idx="192">
                  <c:v>36000000</c:v>
                </c:pt>
                <c:pt idx="193">
                  <c:v>36000000</c:v>
                </c:pt>
                <c:pt idx="194">
                  <c:v>12000000</c:v>
                </c:pt>
                <c:pt idx="195">
                  <c:v>18000000</c:v>
                </c:pt>
                <c:pt idx="196">
                  <c:v>60000000</c:v>
                </c:pt>
                <c:pt idx="197">
                  <c:v>60000000</c:v>
                </c:pt>
                <c:pt idx="198">
                  <c:v>60000000</c:v>
                </c:pt>
                <c:pt idx="199">
                  <c:v>54000000</c:v>
                </c:pt>
                <c:pt idx="200">
                  <c:v>18000000</c:v>
                </c:pt>
                <c:pt idx="201">
                  <c:v>60000000</c:v>
                </c:pt>
                <c:pt idx="202">
                  <c:v>60000000</c:v>
                </c:pt>
                <c:pt idx="203">
                  <c:v>48000000</c:v>
                </c:pt>
                <c:pt idx="204">
                  <c:v>48000000</c:v>
                </c:pt>
                <c:pt idx="205">
                  <c:v>48000000</c:v>
                </c:pt>
                <c:pt idx="206">
                  <c:v>6000000</c:v>
                </c:pt>
                <c:pt idx="207">
                  <c:v>36000000</c:v>
                </c:pt>
                <c:pt idx="208">
                  <c:v>6000000</c:v>
                </c:pt>
                <c:pt idx="209">
                  <c:v>48000000</c:v>
                </c:pt>
                <c:pt idx="210">
                  <c:v>42000000</c:v>
                </c:pt>
                <c:pt idx="211">
                  <c:v>24000000</c:v>
                </c:pt>
                <c:pt idx="212">
                  <c:v>24000000</c:v>
                </c:pt>
                <c:pt idx="213">
                  <c:v>42000000</c:v>
                </c:pt>
                <c:pt idx="214">
                  <c:v>12000000</c:v>
                </c:pt>
                <c:pt idx="215">
                  <c:v>48000000</c:v>
                </c:pt>
                <c:pt idx="216">
                  <c:v>30000000</c:v>
                </c:pt>
                <c:pt idx="217">
                  <c:v>54000000</c:v>
                </c:pt>
                <c:pt idx="218">
                  <c:v>60000000</c:v>
                </c:pt>
                <c:pt idx="219">
                  <c:v>24000000</c:v>
                </c:pt>
                <c:pt idx="220">
                  <c:v>6000000</c:v>
                </c:pt>
                <c:pt idx="221">
                  <c:v>18000000</c:v>
                </c:pt>
                <c:pt idx="222">
                  <c:v>18000000</c:v>
                </c:pt>
                <c:pt idx="223">
                  <c:v>24000000</c:v>
                </c:pt>
                <c:pt idx="224">
                  <c:v>18000000</c:v>
                </c:pt>
                <c:pt idx="225">
                  <c:v>48000000</c:v>
                </c:pt>
                <c:pt idx="226">
                  <c:v>12000000</c:v>
                </c:pt>
                <c:pt idx="227">
                  <c:v>30000000</c:v>
                </c:pt>
                <c:pt idx="228">
                  <c:v>6000000</c:v>
                </c:pt>
                <c:pt idx="229">
                  <c:v>48000000</c:v>
                </c:pt>
                <c:pt idx="230">
                  <c:v>30000000</c:v>
                </c:pt>
                <c:pt idx="231">
                  <c:v>42000000</c:v>
                </c:pt>
                <c:pt idx="232">
                  <c:v>12000000</c:v>
                </c:pt>
                <c:pt idx="233">
                  <c:v>12000000</c:v>
                </c:pt>
                <c:pt idx="234">
                  <c:v>54000000</c:v>
                </c:pt>
                <c:pt idx="235">
                  <c:v>36000000</c:v>
                </c:pt>
                <c:pt idx="236">
                  <c:v>12000000</c:v>
                </c:pt>
                <c:pt idx="237">
                  <c:v>48000000</c:v>
                </c:pt>
                <c:pt idx="238">
                  <c:v>48000000</c:v>
                </c:pt>
                <c:pt idx="239">
                  <c:v>6000000</c:v>
                </c:pt>
                <c:pt idx="240">
                  <c:v>42000000</c:v>
                </c:pt>
                <c:pt idx="241">
                  <c:v>36000000</c:v>
                </c:pt>
                <c:pt idx="242">
                  <c:v>36000000</c:v>
                </c:pt>
                <c:pt idx="243">
                  <c:v>18000000</c:v>
                </c:pt>
                <c:pt idx="244">
                  <c:v>12000000</c:v>
                </c:pt>
                <c:pt idx="245">
                  <c:v>24000000</c:v>
                </c:pt>
                <c:pt idx="246">
                  <c:v>6000000</c:v>
                </c:pt>
                <c:pt idx="247">
                  <c:v>30000000</c:v>
                </c:pt>
                <c:pt idx="248">
                  <c:v>24000000</c:v>
                </c:pt>
                <c:pt idx="249">
                  <c:v>6000000</c:v>
                </c:pt>
                <c:pt idx="250">
                  <c:v>30000000</c:v>
                </c:pt>
                <c:pt idx="251">
                  <c:v>12000000</c:v>
                </c:pt>
                <c:pt idx="252">
                  <c:v>60000000</c:v>
                </c:pt>
                <c:pt idx="253">
                  <c:v>6000000</c:v>
                </c:pt>
                <c:pt idx="254">
                  <c:v>42000000</c:v>
                </c:pt>
                <c:pt idx="255">
                  <c:v>24000000</c:v>
                </c:pt>
                <c:pt idx="256">
                  <c:v>48000000</c:v>
                </c:pt>
                <c:pt idx="257">
                  <c:v>30000000</c:v>
                </c:pt>
                <c:pt idx="258">
                  <c:v>12000000</c:v>
                </c:pt>
                <c:pt idx="259">
                  <c:v>12000000</c:v>
                </c:pt>
                <c:pt idx="260">
                  <c:v>12000000</c:v>
                </c:pt>
                <c:pt idx="261">
                  <c:v>30000000</c:v>
                </c:pt>
                <c:pt idx="262">
                  <c:v>6000000</c:v>
                </c:pt>
                <c:pt idx="263">
                  <c:v>42000000</c:v>
                </c:pt>
                <c:pt idx="264">
                  <c:v>12000000</c:v>
                </c:pt>
                <c:pt idx="265">
                  <c:v>30000000</c:v>
                </c:pt>
                <c:pt idx="266">
                  <c:v>6000000</c:v>
                </c:pt>
                <c:pt idx="267">
                  <c:v>48000000</c:v>
                </c:pt>
                <c:pt idx="268">
                  <c:v>54000000</c:v>
                </c:pt>
                <c:pt idx="269">
                  <c:v>30000000</c:v>
                </c:pt>
                <c:pt idx="270">
                  <c:v>36000000</c:v>
                </c:pt>
                <c:pt idx="271">
                  <c:v>60000000</c:v>
                </c:pt>
                <c:pt idx="272">
                  <c:v>30000000</c:v>
                </c:pt>
                <c:pt idx="273">
                  <c:v>36000000</c:v>
                </c:pt>
                <c:pt idx="274">
                  <c:v>6000000</c:v>
                </c:pt>
                <c:pt idx="275">
                  <c:v>42000000</c:v>
                </c:pt>
                <c:pt idx="276">
                  <c:v>60000000</c:v>
                </c:pt>
                <c:pt idx="277">
                  <c:v>18000000</c:v>
                </c:pt>
                <c:pt idx="278">
                  <c:v>18000000</c:v>
                </c:pt>
                <c:pt idx="279">
                  <c:v>54000000</c:v>
                </c:pt>
                <c:pt idx="280">
                  <c:v>54000000</c:v>
                </c:pt>
                <c:pt idx="281">
                  <c:v>24000000</c:v>
                </c:pt>
                <c:pt idx="282">
                  <c:v>60000000</c:v>
                </c:pt>
                <c:pt idx="283">
                  <c:v>30000000</c:v>
                </c:pt>
                <c:pt idx="284">
                  <c:v>12000000</c:v>
                </c:pt>
                <c:pt idx="285">
                  <c:v>48000000</c:v>
                </c:pt>
                <c:pt idx="286">
                  <c:v>6000000</c:v>
                </c:pt>
                <c:pt idx="287">
                  <c:v>54000000</c:v>
                </c:pt>
                <c:pt idx="288">
                  <c:v>18000000</c:v>
                </c:pt>
                <c:pt idx="289">
                  <c:v>24000000</c:v>
                </c:pt>
                <c:pt idx="290">
                  <c:v>36000000</c:v>
                </c:pt>
                <c:pt idx="291">
                  <c:v>48000000</c:v>
                </c:pt>
                <c:pt idx="292">
                  <c:v>54000000</c:v>
                </c:pt>
                <c:pt idx="293">
                  <c:v>54000000</c:v>
                </c:pt>
                <c:pt idx="294">
                  <c:v>54000000</c:v>
                </c:pt>
                <c:pt idx="295">
                  <c:v>24000000</c:v>
                </c:pt>
                <c:pt idx="296">
                  <c:v>12000000</c:v>
                </c:pt>
                <c:pt idx="297">
                  <c:v>24000000</c:v>
                </c:pt>
                <c:pt idx="298">
                  <c:v>42000000</c:v>
                </c:pt>
                <c:pt idx="299">
                  <c:v>30000000</c:v>
                </c:pt>
                <c:pt idx="300">
                  <c:v>12000000</c:v>
                </c:pt>
                <c:pt idx="301">
                  <c:v>36000000</c:v>
                </c:pt>
                <c:pt idx="302">
                  <c:v>6000000</c:v>
                </c:pt>
                <c:pt idx="303">
                  <c:v>24000000</c:v>
                </c:pt>
                <c:pt idx="304">
                  <c:v>48000000</c:v>
                </c:pt>
                <c:pt idx="305">
                  <c:v>60000000</c:v>
                </c:pt>
                <c:pt idx="306">
                  <c:v>12000000</c:v>
                </c:pt>
                <c:pt idx="307">
                  <c:v>24000000</c:v>
                </c:pt>
                <c:pt idx="308">
                  <c:v>60000000</c:v>
                </c:pt>
                <c:pt idx="309">
                  <c:v>48000000</c:v>
                </c:pt>
                <c:pt idx="310">
                  <c:v>42000000</c:v>
                </c:pt>
                <c:pt idx="311">
                  <c:v>60000000</c:v>
                </c:pt>
                <c:pt idx="312">
                  <c:v>42000000</c:v>
                </c:pt>
                <c:pt idx="313">
                  <c:v>54000000</c:v>
                </c:pt>
                <c:pt idx="314">
                  <c:v>12000000</c:v>
                </c:pt>
                <c:pt idx="315">
                  <c:v>30000000</c:v>
                </c:pt>
                <c:pt idx="316">
                  <c:v>42000000</c:v>
                </c:pt>
                <c:pt idx="317">
                  <c:v>30000000</c:v>
                </c:pt>
                <c:pt idx="318">
                  <c:v>36000000</c:v>
                </c:pt>
                <c:pt idx="319">
                  <c:v>48000000</c:v>
                </c:pt>
                <c:pt idx="320">
                  <c:v>48000000</c:v>
                </c:pt>
                <c:pt idx="321">
                  <c:v>24000000</c:v>
                </c:pt>
                <c:pt idx="322">
                  <c:v>12000000</c:v>
                </c:pt>
                <c:pt idx="323">
                  <c:v>30000000</c:v>
                </c:pt>
                <c:pt idx="324">
                  <c:v>36000000</c:v>
                </c:pt>
                <c:pt idx="325">
                  <c:v>30000000</c:v>
                </c:pt>
                <c:pt idx="326">
                  <c:v>54000000</c:v>
                </c:pt>
                <c:pt idx="327">
                  <c:v>18000000</c:v>
                </c:pt>
                <c:pt idx="328">
                  <c:v>54000000</c:v>
                </c:pt>
                <c:pt idx="329">
                  <c:v>30000000</c:v>
                </c:pt>
                <c:pt idx="330">
                  <c:v>24000000</c:v>
                </c:pt>
                <c:pt idx="331">
                  <c:v>30000000</c:v>
                </c:pt>
                <c:pt idx="332">
                  <c:v>54000000</c:v>
                </c:pt>
                <c:pt idx="333">
                  <c:v>18000000</c:v>
                </c:pt>
                <c:pt idx="334">
                  <c:v>42000000</c:v>
                </c:pt>
                <c:pt idx="335">
                  <c:v>18000000</c:v>
                </c:pt>
                <c:pt idx="336">
                  <c:v>30000000</c:v>
                </c:pt>
                <c:pt idx="337">
                  <c:v>30000000</c:v>
                </c:pt>
                <c:pt idx="338">
                  <c:v>54000000</c:v>
                </c:pt>
                <c:pt idx="339">
                  <c:v>24000000</c:v>
                </c:pt>
                <c:pt idx="340">
                  <c:v>12000000</c:v>
                </c:pt>
                <c:pt idx="341">
                  <c:v>30000000</c:v>
                </c:pt>
                <c:pt idx="342">
                  <c:v>54000000</c:v>
                </c:pt>
                <c:pt idx="343">
                  <c:v>48000000</c:v>
                </c:pt>
                <c:pt idx="344">
                  <c:v>42000000</c:v>
                </c:pt>
                <c:pt idx="345">
                  <c:v>54000000</c:v>
                </c:pt>
                <c:pt idx="346">
                  <c:v>12000000</c:v>
                </c:pt>
                <c:pt idx="347">
                  <c:v>42000000</c:v>
                </c:pt>
                <c:pt idx="348">
                  <c:v>48000000</c:v>
                </c:pt>
                <c:pt idx="349">
                  <c:v>30000000</c:v>
                </c:pt>
                <c:pt idx="350">
                  <c:v>6000000</c:v>
                </c:pt>
                <c:pt idx="351">
                  <c:v>30000000</c:v>
                </c:pt>
                <c:pt idx="352">
                  <c:v>12000000</c:v>
                </c:pt>
                <c:pt idx="353">
                  <c:v>60000000</c:v>
                </c:pt>
                <c:pt idx="354">
                  <c:v>48000000</c:v>
                </c:pt>
                <c:pt idx="355">
                  <c:v>30000000</c:v>
                </c:pt>
                <c:pt idx="356">
                  <c:v>6000000</c:v>
                </c:pt>
                <c:pt idx="357">
                  <c:v>54000000</c:v>
                </c:pt>
                <c:pt idx="358">
                  <c:v>42000000</c:v>
                </c:pt>
                <c:pt idx="359">
                  <c:v>48000000</c:v>
                </c:pt>
                <c:pt idx="360">
                  <c:v>12000000</c:v>
                </c:pt>
                <c:pt idx="361">
                  <c:v>6000000</c:v>
                </c:pt>
                <c:pt idx="362">
                  <c:v>48000000</c:v>
                </c:pt>
                <c:pt idx="363">
                  <c:v>30000000</c:v>
                </c:pt>
                <c:pt idx="364">
                  <c:v>48000000</c:v>
                </c:pt>
                <c:pt idx="365">
                  <c:v>18000000</c:v>
                </c:pt>
                <c:pt idx="366">
                  <c:v>6000000</c:v>
                </c:pt>
                <c:pt idx="367">
                  <c:v>54000000</c:v>
                </c:pt>
                <c:pt idx="368">
                  <c:v>60000000</c:v>
                </c:pt>
                <c:pt idx="369">
                  <c:v>24000000</c:v>
                </c:pt>
                <c:pt idx="370">
                  <c:v>48000000</c:v>
                </c:pt>
                <c:pt idx="371">
                  <c:v>24000000</c:v>
                </c:pt>
                <c:pt idx="372">
                  <c:v>54000000</c:v>
                </c:pt>
                <c:pt idx="373">
                  <c:v>54000000</c:v>
                </c:pt>
                <c:pt idx="374">
                  <c:v>36000000</c:v>
                </c:pt>
                <c:pt idx="375">
                  <c:v>30000000</c:v>
                </c:pt>
                <c:pt idx="376">
                  <c:v>54000000</c:v>
                </c:pt>
                <c:pt idx="377">
                  <c:v>54000000</c:v>
                </c:pt>
                <c:pt idx="378">
                  <c:v>42000000</c:v>
                </c:pt>
                <c:pt idx="379">
                  <c:v>18000000</c:v>
                </c:pt>
                <c:pt idx="380">
                  <c:v>24000000</c:v>
                </c:pt>
                <c:pt idx="381">
                  <c:v>6000000</c:v>
                </c:pt>
                <c:pt idx="382">
                  <c:v>48000000</c:v>
                </c:pt>
                <c:pt idx="383">
                  <c:v>18000000</c:v>
                </c:pt>
                <c:pt idx="384">
                  <c:v>30000000</c:v>
                </c:pt>
                <c:pt idx="385">
                  <c:v>24000000</c:v>
                </c:pt>
                <c:pt idx="386">
                  <c:v>60000000</c:v>
                </c:pt>
                <c:pt idx="387">
                  <c:v>12000000</c:v>
                </c:pt>
                <c:pt idx="388">
                  <c:v>42000000</c:v>
                </c:pt>
                <c:pt idx="389">
                  <c:v>54000000</c:v>
                </c:pt>
                <c:pt idx="390">
                  <c:v>24000000</c:v>
                </c:pt>
                <c:pt idx="391">
                  <c:v>6000000</c:v>
                </c:pt>
                <c:pt idx="392">
                  <c:v>12000000</c:v>
                </c:pt>
                <c:pt idx="393">
                  <c:v>42000000</c:v>
                </c:pt>
                <c:pt idx="394">
                  <c:v>36000000</c:v>
                </c:pt>
                <c:pt idx="395">
                  <c:v>6000000</c:v>
                </c:pt>
                <c:pt idx="396">
                  <c:v>6000000</c:v>
                </c:pt>
                <c:pt idx="397">
                  <c:v>60000000</c:v>
                </c:pt>
                <c:pt idx="398">
                  <c:v>36000000</c:v>
                </c:pt>
                <c:pt idx="399">
                  <c:v>48000000</c:v>
                </c:pt>
                <c:pt idx="400">
                  <c:v>54000000</c:v>
                </c:pt>
                <c:pt idx="401">
                  <c:v>12000000</c:v>
                </c:pt>
                <c:pt idx="402">
                  <c:v>30000000</c:v>
                </c:pt>
                <c:pt idx="403">
                  <c:v>18000000</c:v>
                </c:pt>
                <c:pt idx="404">
                  <c:v>48000000</c:v>
                </c:pt>
                <c:pt idx="405">
                  <c:v>36000000</c:v>
                </c:pt>
                <c:pt idx="406">
                  <c:v>24000000</c:v>
                </c:pt>
                <c:pt idx="407">
                  <c:v>18000000</c:v>
                </c:pt>
                <c:pt idx="408">
                  <c:v>18000000</c:v>
                </c:pt>
                <c:pt idx="409">
                  <c:v>36000000</c:v>
                </c:pt>
                <c:pt idx="410">
                  <c:v>54000000</c:v>
                </c:pt>
                <c:pt idx="411">
                  <c:v>30000000</c:v>
                </c:pt>
                <c:pt idx="412">
                  <c:v>42000000</c:v>
                </c:pt>
                <c:pt idx="413">
                  <c:v>36000000</c:v>
                </c:pt>
                <c:pt idx="414">
                  <c:v>12000000</c:v>
                </c:pt>
                <c:pt idx="415">
                  <c:v>54000000</c:v>
                </c:pt>
                <c:pt idx="416">
                  <c:v>6000000</c:v>
                </c:pt>
                <c:pt idx="417">
                  <c:v>42000000</c:v>
                </c:pt>
                <c:pt idx="418">
                  <c:v>18000000</c:v>
                </c:pt>
                <c:pt idx="419">
                  <c:v>42000000</c:v>
                </c:pt>
                <c:pt idx="420">
                  <c:v>6000000</c:v>
                </c:pt>
                <c:pt idx="421">
                  <c:v>30000000</c:v>
                </c:pt>
                <c:pt idx="422">
                  <c:v>54000000</c:v>
                </c:pt>
                <c:pt idx="423">
                  <c:v>48000000</c:v>
                </c:pt>
                <c:pt idx="424">
                  <c:v>60000000</c:v>
                </c:pt>
                <c:pt idx="425">
                  <c:v>36000000</c:v>
                </c:pt>
                <c:pt idx="426">
                  <c:v>36000000</c:v>
                </c:pt>
                <c:pt idx="427">
                  <c:v>30000000</c:v>
                </c:pt>
                <c:pt idx="428">
                  <c:v>30000000</c:v>
                </c:pt>
                <c:pt idx="429">
                  <c:v>18000000</c:v>
                </c:pt>
                <c:pt idx="430">
                  <c:v>36000000</c:v>
                </c:pt>
                <c:pt idx="431">
                  <c:v>36000000</c:v>
                </c:pt>
                <c:pt idx="432">
                  <c:v>12000000</c:v>
                </c:pt>
                <c:pt idx="433">
                  <c:v>60000000</c:v>
                </c:pt>
                <c:pt idx="434">
                  <c:v>60000000</c:v>
                </c:pt>
                <c:pt idx="435">
                  <c:v>6000000</c:v>
                </c:pt>
                <c:pt idx="436">
                  <c:v>30000000</c:v>
                </c:pt>
                <c:pt idx="437">
                  <c:v>42000000</c:v>
                </c:pt>
                <c:pt idx="438">
                  <c:v>54000000</c:v>
                </c:pt>
                <c:pt idx="439">
                  <c:v>12000000</c:v>
                </c:pt>
                <c:pt idx="440">
                  <c:v>24000000</c:v>
                </c:pt>
                <c:pt idx="441">
                  <c:v>6000000</c:v>
                </c:pt>
                <c:pt idx="442">
                  <c:v>18000000</c:v>
                </c:pt>
                <c:pt idx="443">
                  <c:v>30000000</c:v>
                </c:pt>
                <c:pt idx="444">
                  <c:v>18000000</c:v>
                </c:pt>
                <c:pt idx="445">
                  <c:v>36000000</c:v>
                </c:pt>
                <c:pt idx="446">
                  <c:v>36000000</c:v>
                </c:pt>
                <c:pt idx="447">
                  <c:v>48000000</c:v>
                </c:pt>
                <c:pt idx="448">
                  <c:v>36000000</c:v>
                </c:pt>
                <c:pt idx="449">
                  <c:v>48000000</c:v>
                </c:pt>
                <c:pt idx="450">
                  <c:v>36000000</c:v>
                </c:pt>
                <c:pt idx="451">
                  <c:v>12000000</c:v>
                </c:pt>
                <c:pt idx="452">
                  <c:v>6000000</c:v>
                </c:pt>
                <c:pt idx="453">
                  <c:v>6000000</c:v>
                </c:pt>
                <c:pt idx="454">
                  <c:v>36000000</c:v>
                </c:pt>
                <c:pt idx="455">
                  <c:v>6000000</c:v>
                </c:pt>
                <c:pt idx="456">
                  <c:v>18000000</c:v>
                </c:pt>
                <c:pt idx="457">
                  <c:v>6000000</c:v>
                </c:pt>
                <c:pt idx="458">
                  <c:v>48000000</c:v>
                </c:pt>
                <c:pt idx="459">
                  <c:v>42000000</c:v>
                </c:pt>
                <c:pt idx="460">
                  <c:v>24000000</c:v>
                </c:pt>
                <c:pt idx="461">
                  <c:v>42000000</c:v>
                </c:pt>
                <c:pt idx="462">
                  <c:v>24000000</c:v>
                </c:pt>
                <c:pt idx="463">
                  <c:v>6000000</c:v>
                </c:pt>
                <c:pt idx="464">
                  <c:v>18000000</c:v>
                </c:pt>
                <c:pt idx="465">
                  <c:v>18000000</c:v>
                </c:pt>
                <c:pt idx="466">
                  <c:v>36000000</c:v>
                </c:pt>
                <c:pt idx="467">
                  <c:v>42000000</c:v>
                </c:pt>
                <c:pt idx="468">
                  <c:v>48000000</c:v>
                </c:pt>
                <c:pt idx="469">
                  <c:v>24000000</c:v>
                </c:pt>
                <c:pt idx="470">
                  <c:v>42000000</c:v>
                </c:pt>
                <c:pt idx="471">
                  <c:v>24000000</c:v>
                </c:pt>
                <c:pt idx="472">
                  <c:v>24000000</c:v>
                </c:pt>
                <c:pt idx="473">
                  <c:v>24000000</c:v>
                </c:pt>
                <c:pt idx="474">
                  <c:v>54000000</c:v>
                </c:pt>
                <c:pt idx="475">
                  <c:v>42000000</c:v>
                </c:pt>
                <c:pt idx="476">
                  <c:v>42000000</c:v>
                </c:pt>
                <c:pt idx="477">
                  <c:v>24000000</c:v>
                </c:pt>
                <c:pt idx="478">
                  <c:v>36000000</c:v>
                </c:pt>
                <c:pt idx="479">
                  <c:v>54000000</c:v>
                </c:pt>
                <c:pt idx="480">
                  <c:v>18000000</c:v>
                </c:pt>
                <c:pt idx="481">
                  <c:v>24000000</c:v>
                </c:pt>
                <c:pt idx="482">
                  <c:v>60000000</c:v>
                </c:pt>
                <c:pt idx="483">
                  <c:v>42000000</c:v>
                </c:pt>
                <c:pt idx="484">
                  <c:v>30000000</c:v>
                </c:pt>
                <c:pt idx="485">
                  <c:v>48000000</c:v>
                </c:pt>
                <c:pt idx="486">
                  <c:v>12000000</c:v>
                </c:pt>
                <c:pt idx="487">
                  <c:v>30000000</c:v>
                </c:pt>
                <c:pt idx="488">
                  <c:v>24000000</c:v>
                </c:pt>
                <c:pt idx="489">
                  <c:v>54000000</c:v>
                </c:pt>
                <c:pt idx="490">
                  <c:v>12000000</c:v>
                </c:pt>
                <c:pt idx="491">
                  <c:v>6000000</c:v>
                </c:pt>
                <c:pt idx="492">
                  <c:v>36000000</c:v>
                </c:pt>
                <c:pt idx="493">
                  <c:v>6000000</c:v>
                </c:pt>
                <c:pt idx="494">
                  <c:v>30000000</c:v>
                </c:pt>
                <c:pt idx="495">
                  <c:v>54000000</c:v>
                </c:pt>
                <c:pt idx="496">
                  <c:v>36000000</c:v>
                </c:pt>
                <c:pt idx="497">
                  <c:v>36000000</c:v>
                </c:pt>
                <c:pt idx="498">
                  <c:v>48000000</c:v>
                </c:pt>
                <c:pt idx="499">
                  <c:v>42000000</c:v>
                </c:pt>
                <c:pt idx="500">
                  <c:v>6000000</c:v>
                </c:pt>
                <c:pt idx="501">
                  <c:v>18000000</c:v>
                </c:pt>
                <c:pt idx="502">
                  <c:v>18000000</c:v>
                </c:pt>
                <c:pt idx="503">
                  <c:v>54000000</c:v>
                </c:pt>
                <c:pt idx="504">
                  <c:v>18000000</c:v>
                </c:pt>
                <c:pt idx="505">
                  <c:v>12000000</c:v>
                </c:pt>
                <c:pt idx="506">
                  <c:v>6000000</c:v>
                </c:pt>
                <c:pt idx="507">
                  <c:v>6000000</c:v>
                </c:pt>
                <c:pt idx="508">
                  <c:v>42000000</c:v>
                </c:pt>
                <c:pt idx="509">
                  <c:v>36000000</c:v>
                </c:pt>
                <c:pt idx="510">
                  <c:v>42000000</c:v>
                </c:pt>
                <c:pt idx="511">
                  <c:v>12000000</c:v>
                </c:pt>
                <c:pt idx="512">
                  <c:v>42000000</c:v>
                </c:pt>
                <c:pt idx="513">
                  <c:v>12000000</c:v>
                </c:pt>
                <c:pt idx="514">
                  <c:v>6000000</c:v>
                </c:pt>
                <c:pt idx="515">
                  <c:v>48000000</c:v>
                </c:pt>
                <c:pt idx="516">
                  <c:v>42000000</c:v>
                </c:pt>
                <c:pt idx="517">
                  <c:v>54000000</c:v>
                </c:pt>
                <c:pt idx="518">
                  <c:v>18000000</c:v>
                </c:pt>
                <c:pt idx="519">
                  <c:v>54000000</c:v>
                </c:pt>
                <c:pt idx="520">
                  <c:v>36000000</c:v>
                </c:pt>
                <c:pt idx="521">
                  <c:v>30000000</c:v>
                </c:pt>
                <c:pt idx="522">
                  <c:v>6000000</c:v>
                </c:pt>
                <c:pt idx="523">
                  <c:v>24000000</c:v>
                </c:pt>
                <c:pt idx="524">
                  <c:v>18000000</c:v>
                </c:pt>
                <c:pt idx="525">
                  <c:v>24000000</c:v>
                </c:pt>
                <c:pt idx="526">
                  <c:v>30000000</c:v>
                </c:pt>
                <c:pt idx="527">
                  <c:v>42000000</c:v>
                </c:pt>
                <c:pt idx="528">
                  <c:v>42000000</c:v>
                </c:pt>
                <c:pt idx="529">
                  <c:v>30000000</c:v>
                </c:pt>
                <c:pt idx="530">
                  <c:v>30000000</c:v>
                </c:pt>
                <c:pt idx="531">
                  <c:v>6000000</c:v>
                </c:pt>
                <c:pt idx="532">
                  <c:v>36000000</c:v>
                </c:pt>
                <c:pt idx="533">
                  <c:v>54000000</c:v>
                </c:pt>
                <c:pt idx="534">
                  <c:v>54000000</c:v>
                </c:pt>
                <c:pt idx="535">
                  <c:v>48000000</c:v>
                </c:pt>
                <c:pt idx="536">
                  <c:v>18000000</c:v>
                </c:pt>
                <c:pt idx="537">
                  <c:v>60000000</c:v>
                </c:pt>
                <c:pt idx="538">
                  <c:v>54000000</c:v>
                </c:pt>
                <c:pt idx="539">
                  <c:v>6000000</c:v>
                </c:pt>
                <c:pt idx="540">
                  <c:v>42000000</c:v>
                </c:pt>
                <c:pt idx="541">
                  <c:v>60000000</c:v>
                </c:pt>
                <c:pt idx="542">
                  <c:v>12000000</c:v>
                </c:pt>
                <c:pt idx="543">
                  <c:v>60000000</c:v>
                </c:pt>
                <c:pt idx="544">
                  <c:v>42000000</c:v>
                </c:pt>
                <c:pt idx="545">
                  <c:v>18000000</c:v>
                </c:pt>
                <c:pt idx="546">
                  <c:v>24000000</c:v>
                </c:pt>
                <c:pt idx="547">
                  <c:v>6000000</c:v>
                </c:pt>
                <c:pt idx="548">
                  <c:v>24000000</c:v>
                </c:pt>
                <c:pt idx="549">
                  <c:v>36000000</c:v>
                </c:pt>
                <c:pt idx="550">
                  <c:v>48000000</c:v>
                </c:pt>
                <c:pt idx="551">
                  <c:v>18000000</c:v>
                </c:pt>
                <c:pt idx="552">
                  <c:v>6000000</c:v>
                </c:pt>
                <c:pt idx="553">
                  <c:v>12000000</c:v>
                </c:pt>
                <c:pt idx="554">
                  <c:v>42000000</c:v>
                </c:pt>
                <c:pt idx="555">
                  <c:v>48000000</c:v>
                </c:pt>
                <c:pt idx="556">
                  <c:v>30000000</c:v>
                </c:pt>
                <c:pt idx="557">
                  <c:v>36000000</c:v>
                </c:pt>
                <c:pt idx="558">
                  <c:v>18000000</c:v>
                </c:pt>
                <c:pt idx="559">
                  <c:v>18000000</c:v>
                </c:pt>
                <c:pt idx="560">
                  <c:v>42000000</c:v>
                </c:pt>
                <c:pt idx="561">
                  <c:v>18000000</c:v>
                </c:pt>
                <c:pt idx="562">
                  <c:v>54000000</c:v>
                </c:pt>
                <c:pt idx="563">
                  <c:v>54000000</c:v>
                </c:pt>
                <c:pt idx="564">
                  <c:v>24000000</c:v>
                </c:pt>
                <c:pt idx="565">
                  <c:v>42000000</c:v>
                </c:pt>
                <c:pt idx="566">
                  <c:v>42000000</c:v>
                </c:pt>
                <c:pt idx="567">
                  <c:v>6000000</c:v>
                </c:pt>
                <c:pt idx="568">
                  <c:v>54000000</c:v>
                </c:pt>
                <c:pt idx="569">
                  <c:v>54000000</c:v>
                </c:pt>
                <c:pt idx="570">
                  <c:v>48000000</c:v>
                </c:pt>
                <c:pt idx="571">
                  <c:v>12000000</c:v>
                </c:pt>
                <c:pt idx="572">
                  <c:v>18000000</c:v>
                </c:pt>
                <c:pt idx="573">
                  <c:v>18000000</c:v>
                </c:pt>
                <c:pt idx="574">
                  <c:v>6000000</c:v>
                </c:pt>
                <c:pt idx="575">
                  <c:v>30000000</c:v>
                </c:pt>
                <c:pt idx="576">
                  <c:v>12000000</c:v>
                </c:pt>
                <c:pt idx="577">
                  <c:v>60000000</c:v>
                </c:pt>
                <c:pt idx="578">
                  <c:v>54000000</c:v>
                </c:pt>
                <c:pt idx="579">
                  <c:v>24000000</c:v>
                </c:pt>
                <c:pt idx="580">
                  <c:v>48000000</c:v>
                </c:pt>
                <c:pt idx="581">
                  <c:v>12000000</c:v>
                </c:pt>
                <c:pt idx="582">
                  <c:v>36000000</c:v>
                </c:pt>
                <c:pt idx="583">
                  <c:v>24000000</c:v>
                </c:pt>
                <c:pt idx="584">
                  <c:v>6000000</c:v>
                </c:pt>
                <c:pt idx="585">
                  <c:v>30000000</c:v>
                </c:pt>
                <c:pt idx="586">
                  <c:v>12000000</c:v>
                </c:pt>
                <c:pt idx="587">
                  <c:v>24000000</c:v>
                </c:pt>
                <c:pt idx="588">
                  <c:v>42000000</c:v>
                </c:pt>
                <c:pt idx="589">
                  <c:v>24000000</c:v>
                </c:pt>
                <c:pt idx="590">
                  <c:v>42000000</c:v>
                </c:pt>
                <c:pt idx="591">
                  <c:v>60000000</c:v>
                </c:pt>
                <c:pt idx="592">
                  <c:v>42000000</c:v>
                </c:pt>
                <c:pt idx="593">
                  <c:v>18000000</c:v>
                </c:pt>
                <c:pt idx="594">
                  <c:v>60000000</c:v>
                </c:pt>
                <c:pt idx="595">
                  <c:v>42000000</c:v>
                </c:pt>
                <c:pt idx="596">
                  <c:v>60000000</c:v>
                </c:pt>
                <c:pt idx="597">
                  <c:v>6000000</c:v>
                </c:pt>
                <c:pt idx="598">
                  <c:v>48000000</c:v>
                </c:pt>
                <c:pt idx="599">
                  <c:v>6000000</c:v>
                </c:pt>
                <c:pt idx="600">
                  <c:v>48000000</c:v>
                </c:pt>
                <c:pt idx="601">
                  <c:v>48000000</c:v>
                </c:pt>
                <c:pt idx="602">
                  <c:v>12000000</c:v>
                </c:pt>
                <c:pt idx="603">
                  <c:v>48000000</c:v>
                </c:pt>
                <c:pt idx="604">
                  <c:v>12000000</c:v>
                </c:pt>
                <c:pt idx="605">
                  <c:v>24000000</c:v>
                </c:pt>
                <c:pt idx="606">
                  <c:v>12000000</c:v>
                </c:pt>
                <c:pt idx="607">
                  <c:v>54000000</c:v>
                </c:pt>
                <c:pt idx="608">
                  <c:v>18000000</c:v>
                </c:pt>
                <c:pt idx="609">
                  <c:v>48000000</c:v>
                </c:pt>
                <c:pt idx="610">
                  <c:v>60000000</c:v>
                </c:pt>
                <c:pt idx="611">
                  <c:v>30000000</c:v>
                </c:pt>
                <c:pt idx="612">
                  <c:v>18000000</c:v>
                </c:pt>
                <c:pt idx="613">
                  <c:v>54000000</c:v>
                </c:pt>
                <c:pt idx="614">
                  <c:v>54000000</c:v>
                </c:pt>
                <c:pt idx="615">
                  <c:v>48000000</c:v>
                </c:pt>
                <c:pt idx="616">
                  <c:v>24000000</c:v>
                </c:pt>
                <c:pt idx="617">
                  <c:v>36000000</c:v>
                </c:pt>
                <c:pt idx="618">
                  <c:v>30000000</c:v>
                </c:pt>
                <c:pt idx="619">
                  <c:v>54000000</c:v>
                </c:pt>
                <c:pt idx="620">
                  <c:v>36000000</c:v>
                </c:pt>
                <c:pt idx="621">
                  <c:v>24000000</c:v>
                </c:pt>
                <c:pt idx="622">
                  <c:v>48000000</c:v>
                </c:pt>
                <c:pt idx="623">
                  <c:v>42000000</c:v>
                </c:pt>
                <c:pt idx="624">
                  <c:v>24000000</c:v>
                </c:pt>
                <c:pt idx="625">
                  <c:v>48000000</c:v>
                </c:pt>
                <c:pt idx="626">
                  <c:v>54000000</c:v>
                </c:pt>
                <c:pt idx="627">
                  <c:v>6000000</c:v>
                </c:pt>
                <c:pt idx="628">
                  <c:v>36000000</c:v>
                </c:pt>
                <c:pt idx="629">
                  <c:v>6000000</c:v>
                </c:pt>
                <c:pt idx="630">
                  <c:v>42000000</c:v>
                </c:pt>
                <c:pt idx="631">
                  <c:v>30000000</c:v>
                </c:pt>
                <c:pt idx="632">
                  <c:v>36000000</c:v>
                </c:pt>
                <c:pt idx="633">
                  <c:v>36000000</c:v>
                </c:pt>
                <c:pt idx="634">
                  <c:v>30000000</c:v>
                </c:pt>
                <c:pt idx="635">
                  <c:v>42000000</c:v>
                </c:pt>
                <c:pt idx="636">
                  <c:v>18000000</c:v>
                </c:pt>
                <c:pt idx="637">
                  <c:v>42000000</c:v>
                </c:pt>
                <c:pt idx="638">
                  <c:v>24000000</c:v>
                </c:pt>
                <c:pt idx="639">
                  <c:v>12000000</c:v>
                </c:pt>
                <c:pt idx="640">
                  <c:v>30000000</c:v>
                </c:pt>
                <c:pt idx="641">
                  <c:v>60000000</c:v>
                </c:pt>
                <c:pt idx="642">
                  <c:v>30000000</c:v>
                </c:pt>
                <c:pt idx="643">
                  <c:v>12000000</c:v>
                </c:pt>
                <c:pt idx="644">
                  <c:v>60000000</c:v>
                </c:pt>
                <c:pt idx="645">
                  <c:v>30000000</c:v>
                </c:pt>
                <c:pt idx="646">
                  <c:v>36000000</c:v>
                </c:pt>
                <c:pt idx="647">
                  <c:v>54000000</c:v>
                </c:pt>
                <c:pt idx="648">
                  <c:v>54000000</c:v>
                </c:pt>
                <c:pt idx="649">
                  <c:v>24000000</c:v>
                </c:pt>
                <c:pt idx="650">
                  <c:v>18000000</c:v>
                </c:pt>
                <c:pt idx="651">
                  <c:v>30000000</c:v>
                </c:pt>
                <c:pt idx="652">
                  <c:v>54000000</c:v>
                </c:pt>
                <c:pt idx="653">
                  <c:v>12000000</c:v>
                </c:pt>
                <c:pt idx="654">
                  <c:v>18000000</c:v>
                </c:pt>
                <c:pt idx="655">
                  <c:v>48000000</c:v>
                </c:pt>
                <c:pt idx="656">
                  <c:v>60000000</c:v>
                </c:pt>
                <c:pt idx="657">
                  <c:v>42000000</c:v>
                </c:pt>
                <c:pt idx="658">
                  <c:v>18000000</c:v>
                </c:pt>
                <c:pt idx="659">
                  <c:v>24000000</c:v>
                </c:pt>
                <c:pt idx="660">
                  <c:v>36000000</c:v>
                </c:pt>
                <c:pt idx="661">
                  <c:v>12000000</c:v>
                </c:pt>
                <c:pt idx="662">
                  <c:v>48000000</c:v>
                </c:pt>
                <c:pt idx="663">
                  <c:v>42000000</c:v>
                </c:pt>
                <c:pt idx="664">
                  <c:v>54000000</c:v>
                </c:pt>
                <c:pt idx="665">
                  <c:v>24000000</c:v>
                </c:pt>
                <c:pt idx="666">
                  <c:v>36000000</c:v>
                </c:pt>
                <c:pt idx="667">
                  <c:v>54000000</c:v>
                </c:pt>
                <c:pt idx="668">
                  <c:v>60000000</c:v>
                </c:pt>
                <c:pt idx="669">
                  <c:v>48000000</c:v>
                </c:pt>
                <c:pt idx="670">
                  <c:v>48000000</c:v>
                </c:pt>
                <c:pt idx="671">
                  <c:v>12000000</c:v>
                </c:pt>
                <c:pt idx="672">
                  <c:v>18000000</c:v>
                </c:pt>
                <c:pt idx="673">
                  <c:v>24000000</c:v>
                </c:pt>
                <c:pt idx="674">
                  <c:v>42000000</c:v>
                </c:pt>
                <c:pt idx="675">
                  <c:v>18000000</c:v>
                </c:pt>
                <c:pt idx="676">
                  <c:v>24000000</c:v>
                </c:pt>
                <c:pt idx="677">
                  <c:v>36000000</c:v>
                </c:pt>
                <c:pt idx="678">
                  <c:v>60000000</c:v>
                </c:pt>
                <c:pt idx="679">
                  <c:v>42000000</c:v>
                </c:pt>
                <c:pt idx="680">
                  <c:v>24000000</c:v>
                </c:pt>
                <c:pt idx="681">
                  <c:v>12000000</c:v>
                </c:pt>
                <c:pt idx="682">
                  <c:v>48000000</c:v>
                </c:pt>
                <c:pt idx="683">
                  <c:v>24000000</c:v>
                </c:pt>
                <c:pt idx="684">
                  <c:v>24000000</c:v>
                </c:pt>
                <c:pt idx="685">
                  <c:v>18000000</c:v>
                </c:pt>
                <c:pt idx="686">
                  <c:v>48000000</c:v>
                </c:pt>
                <c:pt idx="687">
                  <c:v>18000000</c:v>
                </c:pt>
                <c:pt idx="688">
                  <c:v>6000000</c:v>
                </c:pt>
                <c:pt idx="689">
                  <c:v>18000000</c:v>
                </c:pt>
                <c:pt idx="690">
                  <c:v>36000000</c:v>
                </c:pt>
                <c:pt idx="691">
                  <c:v>12000000</c:v>
                </c:pt>
                <c:pt idx="692">
                  <c:v>36000000</c:v>
                </c:pt>
                <c:pt idx="693">
                  <c:v>24000000</c:v>
                </c:pt>
                <c:pt idx="694">
                  <c:v>36000000</c:v>
                </c:pt>
                <c:pt idx="695">
                  <c:v>30000000</c:v>
                </c:pt>
                <c:pt idx="696">
                  <c:v>30000000</c:v>
                </c:pt>
                <c:pt idx="697">
                  <c:v>36000000</c:v>
                </c:pt>
                <c:pt idx="698">
                  <c:v>24000000</c:v>
                </c:pt>
                <c:pt idx="699">
                  <c:v>24000000</c:v>
                </c:pt>
                <c:pt idx="700">
                  <c:v>30000000</c:v>
                </c:pt>
                <c:pt idx="701">
                  <c:v>12000000</c:v>
                </c:pt>
                <c:pt idx="702">
                  <c:v>54000000</c:v>
                </c:pt>
                <c:pt idx="703">
                  <c:v>30000000</c:v>
                </c:pt>
                <c:pt idx="704">
                  <c:v>24000000</c:v>
                </c:pt>
                <c:pt idx="705">
                  <c:v>30000000</c:v>
                </c:pt>
                <c:pt idx="706">
                  <c:v>12000000</c:v>
                </c:pt>
                <c:pt idx="707">
                  <c:v>42000000</c:v>
                </c:pt>
                <c:pt idx="708">
                  <c:v>54000000</c:v>
                </c:pt>
                <c:pt idx="709">
                  <c:v>24000000</c:v>
                </c:pt>
                <c:pt idx="710">
                  <c:v>42000000</c:v>
                </c:pt>
                <c:pt idx="711">
                  <c:v>24000000</c:v>
                </c:pt>
                <c:pt idx="712">
                  <c:v>54000000</c:v>
                </c:pt>
                <c:pt idx="713">
                  <c:v>42000000</c:v>
                </c:pt>
                <c:pt idx="714">
                  <c:v>18000000</c:v>
                </c:pt>
                <c:pt idx="715">
                  <c:v>12000000</c:v>
                </c:pt>
                <c:pt idx="716">
                  <c:v>54000000</c:v>
                </c:pt>
                <c:pt idx="717">
                  <c:v>12000000</c:v>
                </c:pt>
                <c:pt idx="718">
                  <c:v>48000000</c:v>
                </c:pt>
                <c:pt idx="719">
                  <c:v>18000000</c:v>
                </c:pt>
                <c:pt idx="720">
                  <c:v>36000000</c:v>
                </c:pt>
                <c:pt idx="721">
                  <c:v>6000000</c:v>
                </c:pt>
                <c:pt idx="722">
                  <c:v>18000000</c:v>
                </c:pt>
                <c:pt idx="723">
                  <c:v>60000000</c:v>
                </c:pt>
                <c:pt idx="724">
                  <c:v>30000000</c:v>
                </c:pt>
                <c:pt idx="725">
                  <c:v>48000000</c:v>
                </c:pt>
                <c:pt idx="726">
                  <c:v>48000000</c:v>
                </c:pt>
                <c:pt idx="727">
                  <c:v>60000000</c:v>
                </c:pt>
                <c:pt idx="728">
                  <c:v>42000000</c:v>
                </c:pt>
                <c:pt idx="729">
                  <c:v>6000000</c:v>
                </c:pt>
                <c:pt idx="730">
                  <c:v>30000000</c:v>
                </c:pt>
                <c:pt idx="731">
                  <c:v>24000000</c:v>
                </c:pt>
                <c:pt idx="732">
                  <c:v>24000000</c:v>
                </c:pt>
                <c:pt idx="733">
                  <c:v>6000000</c:v>
                </c:pt>
                <c:pt idx="734">
                  <c:v>24000000</c:v>
                </c:pt>
                <c:pt idx="735">
                  <c:v>30000000</c:v>
                </c:pt>
                <c:pt idx="736">
                  <c:v>48000000</c:v>
                </c:pt>
                <c:pt idx="737">
                  <c:v>60000000</c:v>
                </c:pt>
                <c:pt idx="738">
                  <c:v>12000000</c:v>
                </c:pt>
                <c:pt idx="739">
                  <c:v>60000000</c:v>
                </c:pt>
                <c:pt idx="740">
                  <c:v>18000000</c:v>
                </c:pt>
                <c:pt idx="741">
                  <c:v>48000000</c:v>
                </c:pt>
                <c:pt idx="742">
                  <c:v>48000000</c:v>
                </c:pt>
                <c:pt idx="743">
                  <c:v>48000000</c:v>
                </c:pt>
                <c:pt idx="744">
                  <c:v>18000000</c:v>
                </c:pt>
                <c:pt idx="745">
                  <c:v>60000000</c:v>
                </c:pt>
                <c:pt idx="746">
                  <c:v>42000000</c:v>
                </c:pt>
                <c:pt idx="747">
                  <c:v>18000000</c:v>
                </c:pt>
                <c:pt idx="748">
                  <c:v>18000000</c:v>
                </c:pt>
                <c:pt idx="749">
                  <c:v>60000000</c:v>
                </c:pt>
                <c:pt idx="750">
                  <c:v>12000000</c:v>
                </c:pt>
                <c:pt idx="751">
                  <c:v>54000000</c:v>
                </c:pt>
                <c:pt idx="752">
                  <c:v>36000000</c:v>
                </c:pt>
                <c:pt idx="753">
                  <c:v>12000000</c:v>
                </c:pt>
                <c:pt idx="754">
                  <c:v>18000000</c:v>
                </c:pt>
                <c:pt idx="755">
                  <c:v>54000000</c:v>
                </c:pt>
                <c:pt idx="756">
                  <c:v>12000000</c:v>
                </c:pt>
                <c:pt idx="757">
                  <c:v>54000000</c:v>
                </c:pt>
                <c:pt idx="758">
                  <c:v>24000000</c:v>
                </c:pt>
                <c:pt idx="759">
                  <c:v>54000000</c:v>
                </c:pt>
                <c:pt idx="760">
                  <c:v>54000000</c:v>
                </c:pt>
                <c:pt idx="761">
                  <c:v>6000000</c:v>
                </c:pt>
                <c:pt idx="762">
                  <c:v>6000000</c:v>
                </c:pt>
                <c:pt idx="763">
                  <c:v>30000000</c:v>
                </c:pt>
                <c:pt idx="764">
                  <c:v>24000000</c:v>
                </c:pt>
                <c:pt idx="765">
                  <c:v>12000000</c:v>
                </c:pt>
                <c:pt idx="766">
                  <c:v>6000000</c:v>
                </c:pt>
                <c:pt idx="767">
                  <c:v>24000000</c:v>
                </c:pt>
                <c:pt idx="768">
                  <c:v>42000000</c:v>
                </c:pt>
                <c:pt idx="769">
                  <c:v>24000000</c:v>
                </c:pt>
                <c:pt idx="770">
                  <c:v>24000000</c:v>
                </c:pt>
                <c:pt idx="771">
                  <c:v>54000000</c:v>
                </c:pt>
                <c:pt idx="772">
                  <c:v>18000000</c:v>
                </c:pt>
                <c:pt idx="773">
                  <c:v>60000000</c:v>
                </c:pt>
                <c:pt idx="774">
                  <c:v>12000000</c:v>
                </c:pt>
                <c:pt idx="775">
                  <c:v>36000000</c:v>
                </c:pt>
                <c:pt idx="776">
                  <c:v>30000000</c:v>
                </c:pt>
                <c:pt idx="777">
                  <c:v>24000000</c:v>
                </c:pt>
                <c:pt idx="778">
                  <c:v>60000000</c:v>
                </c:pt>
                <c:pt idx="779">
                  <c:v>24000000</c:v>
                </c:pt>
                <c:pt idx="780">
                  <c:v>12000000</c:v>
                </c:pt>
                <c:pt idx="781">
                  <c:v>60000000</c:v>
                </c:pt>
                <c:pt idx="782">
                  <c:v>36000000</c:v>
                </c:pt>
                <c:pt idx="783">
                  <c:v>18000000</c:v>
                </c:pt>
                <c:pt idx="784">
                  <c:v>24000000</c:v>
                </c:pt>
                <c:pt idx="785">
                  <c:v>6000000</c:v>
                </c:pt>
                <c:pt idx="786">
                  <c:v>18000000</c:v>
                </c:pt>
                <c:pt idx="787">
                  <c:v>30000000</c:v>
                </c:pt>
                <c:pt idx="788">
                  <c:v>60000000</c:v>
                </c:pt>
                <c:pt idx="789">
                  <c:v>60000000</c:v>
                </c:pt>
                <c:pt idx="790">
                  <c:v>54000000</c:v>
                </c:pt>
                <c:pt idx="791">
                  <c:v>60000000</c:v>
                </c:pt>
                <c:pt idx="792">
                  <c:v>18000000</c:v>
                </c:pt>
                <c:pt idx="793">
                  <c:v>36000000</c:v>
                </c:pt>
                <c:pt idx="794">
                  <c:v>42000000</c:v>
                </c:pt>
                <c:pt idx="795">
                  <c:v>60000000</c:v>
                </c:pt>
                <c:pt idx="796">
                  <c:v>36000000</c:v>
                </c:pt>
                <c:pt idx="797">
                  <c:v>60000000</c:v>
                </c:pt>
                <c:pt idx="798">
                  <c:v>24000000</c:v>
                </c:pt>
                <c:pt idx="799">
                  <c:v>30000000</c:v>
                </c:pt>
                <c:pt idx="800">
                  <c:v>36000000</c:v>
                </c:pt>
                <c:pt idx="801">
                  <c:v>60000000</c:v>
                </c:pt>
                <c:pt idx="802">
                  <c:v>42000000</c:v>
                </c:pt>
                <c:pt idx="803">
                  <c:v>30000000</c:v>
                </c:pt>
                <c:pt idx="804">
                  <c:v>6000000</c:v>
                </c:pt>
                <c:pt idx="805">
                  <c:v>6000000</c:v>
                </c:pt>
                <c:pt idx="806">
                  <c:v>42000000</c:v>
                </c:pt>
                <c:pt idx="807">
                  <c:v>24000000</c:v>
                </c:pt>
                <c:pt idx="808">
                  <c:v>54000000</c:v>
                </c:pt>
                <c:pt idx="809">
                  <c:v>12000000</c:v>
                </c:pt>
                <c:pt idx="810">
                  <c:v>30000000</c:v>
                </c:pt>
                <c:pt idx="811">
                  <c:v>12000000</c:v>
                </c:pt>
                <c:pt idx="812">
                  <c:v>48000000</c:v>
                </c:pt>
                <c:pt idx="813">
                  <c:v>24000000</c:v>
                </c:pt>
                <c:pt idx="814">
                  <c:v>24000000</c:v>
                </c:pt>
                <c:pt idx="815">
                  <c:v>12000000</c:v>
                </c:pt>
                <c:pt idx="816">
                  <c:v>36000000</c:v>
                </c:pt>
                <c:pt idx="817">
                  <c:v>48000000</c:v>
                </c:pt>
                <c:pt idx="818">
                  <c:v>54000000</c:v>
                </c:pt>
                <c:pt idx="819">
                  <c:v>24000000</c:v>
                </c:pt>
                <c:pt idx="820">
                  <c:v>36000000</c:v>
                </c:pt>
                <c:pt idx="821">
                  <c:v>12000000</c:v>
                </c:pt>
                <c:pt idx="822">
                  <c:v>42000000</c:v>
                </c:pt>
                <c:pt idx="823">
                  <c:v>12000000</c:v>
                </c:pt>
                <c:pt idx="824">
                  <c:v>60000000</c:v>
                </c:pt>
                <c:pt idx="825">
                  <c:v>18000000</c:v>
                </c:pt>
                <c:pt idx="826">
                  <c:v>6000000</c:v>
                </c:pt>
                <c:pt idx="827">
                  <c:v>48000000</c:v>
                </c:pt>
                <c:pt idx="828">
                  <c:v>42000000</c:v>
                </c:pt>
                <c:pt idx="829">
                  <c:v>60000000</c:v>
                </c:pt>
                <c:pt idx="830">
                  <c:v>60000000</c:v>
                </c:pt>
                <c:pt idx="831">
                  <c:v>36000000</c:v>
                </c:pt>
                <c:pt idx="832">
                  <c:v>42000000</c:v>
                </c:pt>
                <c:pt idx="833">
                  <c:v>30000000</c:v>
                </c:pt>
                <c:pt idx="834">
                  <c:v>42000000</c:v>
                </c:pt>
                <c:pt idx="835">
                  <c:v>12000000</c:v>
                </c:pt>
                <c:pt idx="836">
                  <c:v>42000000</c:v>
                </c:pt>
                <c:pt idx="837">
                  <c:v>24000000</c:v>
                </c:pt>
                <c:pt idx="838">
                  <c:v>60000000</c:v>
                </c:pt>
                <c:pt idx="839">
                  <c:v>6000000</c:v>
                </c:pt>
                <c:pt idx="840">
                  <c:v>18000000</c:v>
                </c:pt>
                <c:pt idx="841">
                  <c:v>24000000</c:v>
                </c:pt>
                <c:pt idx="842">
                  <c:v>30000000</c:v>
                </c:pt>
                <c:pt idx="843">
                  <c:v>18000000</c:v>
                </c:pt>
                <c:pt idx="844">
                  <c:v>24000000</c:v>
                </c:pt>
                <c:pt idx="845">
                  <c:v>60000000</c:v>
                </c:pt>
                <c:pt idx="846">
                  <c:v>30000000</c:v>
                </c:pt>
                <c:pt idx="847">
                  <c:v>12000000</c:v>
                </c:pt>
                <c:pt idx="848">
                  <c:v>36000000</c:v>
                </c:pt>
                <c:pt idx="849">
                  <c:v>36000000</c:v>
                </c:pt>
                <c:pt idx="850">
                  <c:v>54000000</c:v>
                </c:pt>
                <c:pt idx="851">
                  <c:v>48000000</c:v>
                </c:pt>
                <c:pt idx="852">
                  <c:v>18000000</c:v>
                </c:pt>
                <c:pt idx="853">
                  <c:v>6000000</c:v>
                </c:pt>
                <c:pt idx="854">
                  <c:v>6000000</c:v>
                </c:pt>
                <c:pt idx="855">
                  <c:v>18000000</c:v>
                </c:pt>
                <c:pt idx="856">
                  <c:v>36000000</c:v>
                </c:pt>
                <c:pt idx="857">
                  <c:v>6000000</c:v>
                </c:pt>
                <c:pt idx="858">
                  <c:v>42000000</c:v>
                </c:pt>
                <c:pt idx="859">
                  <c:v>42000000</c:v>
                </c:pt>
                <c:pt idx="860">
                  <c:v>36000000</c:v>
                </c:pt>
                <c:pt idx="861">
                  <c:v>6000000</c:v>
                </c:pt>
                <c:pt idx="862">
                  <c:v>36000000</c:v>
                </c:pt>
                <c:pt idx="863">
                  <c:v>6000000</c:v>
                </c:pt>
                <c:pt idx="864">
                  <c:v>12000000</c:v>
                </c:pt>
                <c:pt idx="865">
                  <c:v>48000000</c:v>
                </c:pt>
                <c:pt idx="866">
                  <c:v>30000000</c:v>
                </c:pt>
                <c:pt idx="867">
                  <c:v>48000000</c:v>
                </c:pt>
                <c:pt idx="868">
                  <c:v>18000000</c:v>
                </c:pt>
                <c:pt idx="869">
                  <c:v>54000000</c:v>
                </c:pt>
                <c:pt idx="870">
                  <c:v>54000000</c:v>
                </c:pt>
                <c:pt idx="871">
                  <c:v>12000000</c:v>
                </c:pt>
                <c:pt idx="872">
                  <c:v>36000000</c:v>
                </c:pt>
                <c:pt idx="873">
                  <c:v>42000000</c:v>
                </c:pt>
                <c:pt idx="874">
                  <c:v>24000000</c:v>
                </c:pt>
                <c:pt idx="875">
                  <c:v>12000000</c:v>
                </c:pt>
                <c:pt idx="876">
                  <c:v>60000000</c:v>
                </c:pt>
                <c:pt idx="877">
                  <c:v>60000000</c:v>
                </c:pt>
                <c:pt idx="878">
                  <c:v>12000000</c:v>
                </c:pt>
                <c:pt idx="879">
                  <c:v>54000000</c:v>
                </c:pt>
                <c:pt idx="880">
                  <c:v>12000000</c:v>
                </c:pt>
                <c:pt idx="881">
                  <c:v>60000000</c:v>
                </c:pt>
                <c:pt idx="882">
                  <c:v>60000000</c:v>
                </c:pt>
                <c:pt idx="883">
                  <c:v>6000000</c:v>
                </c:pt>
                <c:pt idx="884">
                  <c:v>60000000</c:v>
                </c:pt>
                <c:pt idx="885">
                  <c:v>12000000</c:v>
                </c:pt>
                <c:pt idx="886">
                  <c:v>48000000</c:v>
                </c:pt>
                <c:pt idx="887">
                  <c:v>54000000</c:v>
                </c:pt>
                <c:pt idx="888">
                  <c:v>60000000</c:v>
                </c:pt>
                <c:pt idx="889">
                  <c:v>36000000</c:v>
                </c:pt>
                <c:pt idx="890">
                  <c:v>18000000</c:v>
                </c:pt>
                <c:pt idx="891">
                  <c:v>36000000</c:v>
                </c:pt>
                <c:pt idx="892">
                  <c:v>36000000</c:v>
                </c:pt>
                <c:pt idx="893">
                  <c:v>12000000</c:v>
                </c:pt>
                <c:pt idx="894">
                  <c:v>24000000</c:v>
                </c:pt>
                <c:pt idx="895">
                  <c:v>60000000</c:v>
                </c:pt>
                <c:pt idx="896">
                  <c:v>36000000</c:v>
                </c:pt>
                <c:pt idx="897">
                  <c:v>18000000</c:v>
                </c:pt>
                <c:pt idx="898">
                  <c:v>12000000</c:v>
                </c:pt>
                <c:pt idx="899">
                  <c:v>12000000</c:v>
                </c:pt>
                <c:pt idx="900">
                  <c:v>36000000</c:v>
                </c:pt>
                <c:pt idx="901">
                  <c:v>48000000</c:v>
                </c:pt>
                <c:pt idx="902">
                  <c:v>6000000</c:v>
                </c:pt>
                <c:pt idx="903">
                  <c:v>42000000</c:v>
                </c:pt>
                <c:pt idx="904">
                  <c:v>24000000</c:v>
                </c:pt>
                <c:pt idx="905">
                  <c:v>24000000</c:v>
                </c:pt>
                <c:pt idx="906">
                  <c:v>48000000</c:v>
                </c:pt>
                <c:pt idx="907">
                  <c:v>54000000</c:v>
                </c:pt>
                <c:pt idx="908">
                  <c:v>18000000</c:v>
                </c:pt>
                <c:pt idx="909">
                  <c:v>6000000</c:v>
                </c:pt>
                <c:pt idx="910">
                  <c:v>48000000</c:v>
                </c:pt>
                <c:pt idx="911">
                  <c:v>30000000</c:v>
                </c:pt>
                <c:pt idx="912">
                  <c:v>36000000</c:v>
                </c:pt>
                <c:pt idx="913">
                  <c:v>6000000</c:v>
                </c:pt>
                <c:pt idx="914">
                  <c:v>30000000</c:v>
                </c:pt>
                <c:pt idx="915">
                  <c:v>48000000</c:v>
                </c:pt>
                <c:pt idx="916">
                  <c:v>36000000</c:v>
                </c:pt>
                <c:pt idx="917">
                  <c:v>30000000</c:v>
                </c:pt>
                <c:pt idx="918">
                  <c:v>24000000</c:v>
                </c:pt>
                <c:pt idx="919">
                  <c:v>60000000</c:v>
                </c:pt>
                <c:pt idx="920">
                  <c:v>18000000</c:v>
                </c:pt>
                <c:pt idx="921">
                  <c:v>12000000</c:v>
                </c:pt>
                <c:pt idx="922">
                  <c:v>60000000</c:v>
                </c:pt>
                <c:pt idx="923">
                  <c:v>54000000</c:v>
                </c:pt>
                <c:pt idx="924">
                  <c:v>12000000</c:v>
                </c:pt>
                <c:pt idx="925">
                  <c:v>36000000</c:v>
                </c:pt>
                <c:pt idx="926">
                  <c:v>42000000</c:v>
                </c:pt>
                <c:pt idx="927">
                  <c:v>18000000</c:v>
                </c:pt>
                <c:pt idx="928">
                  <c:v>6000000</c:v>
                </c:pt>
                <c:pt idx="929">
                  <c:v>42000000</c:v>
                </c:pt>
                <c:pt idx="930">
                  <c:v>36000000</c:v>
                </c:pt>
                <c:pt idx="931">
                  <c:v>12000000</c:v>
                </c:pt>
                <c:pt idx="932">
                  <c:v>6000000</c:v>
                </c:pt>
                <c:pt idx="933">
                  <c:v>42000000</c:v>
                </c:pt>
                <c:pt idx="934">
                  <c:v>54000000</c:v>
                </c:pt>
                <c:pt idx="935">
                  <c:v>60000000</c:v>
                </c:pt>
                <c:pt idx="936">
                  <c:v>42000000</c:v>
                </c:pt>
                <c:pt idx="937">
                  <c:v>60000000</c:v>
                </c:pt>
                <c:pt idx="938">
                  <c:v>24000000</c:v>
                </c:pt>
                <c:pt idx="939">
                  <c:v>12000000</c:v>
                </c:pt>
                <c:pt idx="940">
                  <c:v>30000000</c:v>
                </c:pt>
                <c:pt idx="941">
                  <c:v>54000000</c:v>
                </c:pt>
                <c:pt idx="942">
                  <c:v>48000000</c:v>
                </c:pt>
                <c:pt idx="943">
                  <c:v>48000000</c:v>
                </c:pt>
                <c:pt idx="944">
                  <c:v>12000000</c:v>
                </c:pt>
                <c:pt idx="945">
                  <c:v>24000000</c:v>
                </c:pt>
                <c:pt idx="946">
                  <c:v>54000000</c:v>
                </c:pt>
                <c:pt idx="947">
                  <c:v>60000000</c:v>
                </c:pt>
                <c:pt idx="948">
                  <c:v>36000000</c:v>
                </c:pt>
                <c:pt idx="949">
                  <c:v>54000000</c:v>
                </c:pt>
                <c:pt idx="950">
                  <c:v>48000000</c:v>
                </c:pt>
                <c:pt idx="951">
                  <c:v>36000000</c:v>
                </c:pt>
                <c:pt idx="952">
                  <c:v>24000000</c:v>
                </c:pt>
                <c:pt idx="953">
                  <c:v>48000000</c:v>
                </c:pt>
                <c:pt idx="954">
                  <c:v>6000000</c:v>
                </c:pt>
                <c:pt idx="955">
                  <c:v>36000000</c:v>
                </c:pt>
                <c:pt idx="956">
                  <c:v>54000000</c:v>
                </c:pt>
                <c:pt idx="957">
                  <c:v>48000000</c:v>
                </c:pt>
                <c:pt idx="958">
                  <c:v>12000000</c:v>
                </c:pt>
                <c:pt idx="959">
                  <c:v>24000000</c:v>
                </c:pt>
                <c:pt idx="960">
                  <c:v>36000000</c:v>
                </c:pt>
                <c:pt idx="961">
                  <c:v>12000000</c:v>
                </c:pt>
                <c:pt idx="962">
                  <c:v>30000000</c:v>
                </c:pt>
                <c:pt idx="963">
                  <c:v>42000000</c:v>
                </c:pt>
                <c:pt idx="964">
                  <c:v>60000000</c:v>
                </c:pt>
                <c:pt idx="965">
                  <c:v>24000000</c:v>
                </c:pt>
                <c:pt idx="966">
                  <c:v>6000000</c:v>
                </c:pt>
                <c:pt idx="967">
                  <c:v>60000000</c:v>
                </c:pt>
                <c:pt idx="968">
                  <c:v>24000000</c:v>
                </c:pt>
                <c:pt idx="969">
                  <c:v>12000000</c:v>
                </c:pt>
                <c:pt idx="970">
                  <c:v>42000000</c:v>
                </c:pt>
                <c:pt idx="971">
                  <c:v>18000000</c:v>
                </c:pt>
                <c:pt idx="972">
                  <c:v>48000000</c:v>
                </c:pt>
                <c:pt idx="973">
                  <c:v>12000000</c:v>
                </c:pt>
                <c:pt idx="974">
                  <c:v>48000000</c:v>
                </c:pt>
                <c:pt idx="975">
                  <c:v>24000000</c:v>
                </c:pt>
                <c:pt idx="976">
                  <c:v>60000000</c:v>
                </c:pt>
                <c:pt idx="977">
                  <c:v>6000000</c:v>
                </c:pt>
                <c:pt idx="978">
                  <c:v>48000000</c:v>
                </c:pt>
                <c:pt idx="979">
                  <c:v>30000000</c:v>
                </c:pt>
                <c:pt idx="980">
                  <c:v>60000000</c:v>
                </c:pt>
                <c:pt idx="981">
                  <c:v>24000000</c:v>
                </c:pt>
                <c:pt idx="982">
                  <c:v>60000000</c:v>
                </c:pt>
                <c:pt idx="983">
                  <c:v>54000000</c:v>
                </c:pt>
                <c:pt idx="984">
                  <c:v>54000000</c:v>
                </c:pt>
                <c:pt idx="985">
                  <c:v>24000000</c:v>
                </c:pt>
                <c:pt idx="986">
                  <c:v>12000000</c:v>
                </c:pt>
                <c:pt idx="987">
                  <c:v>30000000</c:v>
                </c:pt>
                <c:pt idx="988">
                  <c:v>24000000</c:v>
                </c:pt>
                <c:pt idx="989">
                  <c:v>48000000</c:v>
                </c:pt>
                <c:pt idx="990">
                  <c:v>6000000</c:v>
                </c:pt>
                <c:pt idx="991">
                  <c:v>30000000</c:v>
                </c:pt>
                <c:pt idx="992">
                  <c:v>6000000</c:v>
                </c:pt>
                <c:pt idx="993">
                  <c:v>48000000</c:v>
                </c:pt>
                <c:pt idx="994">
                  <c:v>12000000</c:v>
                </c:pt>
                <c:pt idx="995">
                  <c:v>30000000</c:v>
                </c:pt>
                <c:pt idx="996">
                  <c:v>6000000</c:v>
                </c:pt>
                <c:pt idx="997">
                  <c:v>48000000</c:v>
                </c:pt>
                <c:pt idx="998">
                  <c:v>12000000</c:v>
                </c:pt>
                <c:pt idx="999">
                  <c:v>12000000</c:v>
                </c:pt>
              </c:numCache>
            </c:numRef>
          </c:xVal>
          <c:yVal>
            <c:numRef>
              <c:f>'анализ повторяемости '!$C$2:$C$1001</c:f>
              <c:numCache>
                <c:formatCode>General</c:formatCode>
                <c:ptCount val="1000"/>
                <c:pt idx="0">
                  <c:v>1759.356274</c:v>
                </c:pt>
                <c:pt idx="1">
                  <c:v>167.64768999999998</c:v>
                </c:pt>
                <c:pt idx="2">
                  <c:v>670.69787999999994</c:v>
                </c:pt>
                <c:pt idx="3">
                  <c:v>1346.3332539999999</c:v>
                </c:pt>
                <c:pt idx="4">
                  <c:v>676.55197199999998</c:v>
                </c:pt>
                <c:pt idx="5">
                  <c:v>170.49380299999999</c:v>
                </c:pt>
                <c:pt idx="6">
                  <c:v>1731.2046719999998</c:v>
                </c:pt>
                <c:pt idx="7">
                  <c:v>856.14693799999998</c:v>
                </c:pt>
                <c:pt idx="8">
                  <c:v>1417.777818</c:v>
                </c:pt>
                <c:pt idx="9">
                  <c:v>1388.6359949999999</c:v>
                </c:pt>
                <c:pt idx="10">
                  <c:v>677.46181000000001</c:v>
                </c:pt>
                <c:pt idx="11">
                  <c:v>676.60708499999998</c:v>
                </c:pt>
                <c:pt idx="12">
                  <c:v>1242.216778</c:v>
                </c:pt>
                <c:pt idx="13">
                  <c:v>1618.064533</c:v>
                </c:pt>
                <c:pt idx="14">
                  <c:v>1405.5040059999999</c:v>
                </c:pt>
                <c:pt idx="15">
                  <c:v>669.79627699999992</c:v>
                </c:pt>
                <c:pt idx="16">
                  <c:v>1898.7227599999999</c:v>
                </c:pt>
                <c:pt idx="17">
                  <c:v>552.70117599999992</c:v>
                </c:pt>
                <c:pt idx="18">
                  <c:v>842.38084800000001</c:v>
                </c:pt>
                <c:pt idx="19">
                  <c:v>167.63589099999999</c:v>
                </c:pt>
                <c:pt idx="20">
                  <c:v>1015.8953899999999</c:v>
                </c:pt>
                <c:pt idx="21">
                  <c:v>1921.2817709999999</c:v>
                </c:pt>
                <c:pt idx="22">
                  <c:v>1353.4276849999999</c:v>
                </c:pt>
                <c:pt idx="23">
                  <c:v>703.929394</c:v>
                </c:pt>
                <c:pt idx="24">
                  <c:v>180.338819</c:v>
                </c:pt>
                <c:pt idx="25">
                  <c:v>702.62686199999996</c:v>
                </c:pt>
                <c:pt idx="26">
                  <c:v>999.36453299999994</c:v>
                </c:pt>
                <c:pt idx="27">
                  <c:v>833.28440799999998</c:v>
                </c:pt>
                <c:pt idx="28">
                  <c:v>678.92882799999995</c:v>
                </c:pt>
                <c:pt idx="29">
                  <c:v>337.38525599999997</c:v>
                </c:pt>
                <c:pt idx="30">
                  <c:v>1179.7290659999999</c:v>
                </c:pt>
                <c:pt idx="31">
                  <c:v>1356.2609299999999</c:v>
                </c:pt>
                <c:pt idx="32">
                  <c:v>1183.818548</c:v>
                </c:pt>
                <c:pt idx="33">
                  <c:v>1172.6310059999998</c:v>
                </c:pt>
                <c:pt idx="34">
                  <c:v>1503.5373749999999</c:v>
                </c:pt>
                <c:pt idx="35">
                  <c:v>1682.496236</c:v>
                </c:pt>
                <c:pt idx="36">
                  <c:v>1015.4928689999999</c:v>
                </c:pt>
                <c:pt idx="37">
                  <c:v>1341.698095</c:v>
                </c:pt>
                <c:pt idx="38">
                  <c:v>711.18737299999998</c:v>
                </c:pt>
                <c:pt idx="39">
                  <c:v>167.98516699999999</c:v>
                </c:pt>
                <c:pt idx="40">
                  <c:v>499.643618</c:v>
                </c:pt>
                <c:pt idx="41">
                  <c:v>339.56640999999996</c:v>
                </c:pt>
                <c:pt idx="42">
                  <c:v>830.42753999999991</c:v>
                </c:pt>
                <c:pt idx="43">
                  <c:v>500.28227999999996</c:v>
                </c:pt>
                <c:pt idx="44">
                  <c:v>332.13839999999999</c:v>
                </c:pt>
                <c:pt idx="45">
                  <c:v>1338.6435759999999</c:v>
                </c:pt>
                <c:pt idx="46">
                  <c:v>836.55197299999998</c:v>
                </c:pt>
                <c:pt idx="47">
                  <c:v>1187.9180039999999</c:v>
                </c:pt>
                <c:pt idx="48">
                  <c:v>506.42631799999998</c:v>
                </c:pt>
                <c:pt idx="49">
                  <c:v>502.239079</c:v>
                </c:pt>
                <c:pt idx="50">
                  <c:v>1010.804133</c:v>
                </c:pt>
                <c:pt idx="51">
                  <c:v>664.73897799999997</c:v>
                </c:pt>
                <c:pt idx="52">
                  <c:v>1341.7415569999998</c:v>
                </c:pt>
                <c:pt idx="53">
                  <c:v>1360.1836249999999</c:v>
                </c:pt>
                <c:pt idx="54">
                  <c:v>511.790997</c:v>
                </c:pt>
                <c:pt idx="55">
                  <c:v>1514.09878</c:v>
                </c:pt>
                <c:pt idx="56">
                  <c:v>1689.2627789999999</c:v>
                </c:pt>
                <c:pt idx="57">
                  <c:v>835.25724700000001</c:v>
                </c:pt>
                <c:pt idx="58">
                  <c:v>1167.8543979999999</c:v>
                </c:pt>
                <c:pt idx="59">
                  <c:v>666.43645800000002</c:v>
                </c:pt>
                <c:pt idx="60">
                  <c:v>172.777919</c:v>
                </c:pt>
                <c:pt idx="61">
                  <c:v>501.79146299999996</c:v>
                </c:pt>
                <c:pt idx="62">
                  <c:v>842.69936199999995</c:v>
                </c:pt>
                <c:pt idx="63">
                  <c:v>1009.836923</c:v>
                </c:pt>
                <c:pt idx="64">
                  <c:v>1685.0784209999999</c:v>
                </c:pt>
                <c:pt idx="65">
                  <c:v>830.90903600000001</c:v>
                </c:pt>
                <c:pt idx="66">
                  <c:v>1344.2441249999999</c:v>
                </c:pt>
                <c:pt idx="67">
                  <c:v>1676.439155</c:v>
                </c:pt>
                <c:pt idx="68">
                  <c:v>1517.9867839999999</c:v>
                </c:pt>
                <c:pt idx="69">
                  <c:v>1526.1186129999999</c:v>
                </c:pt>
                <c:pt idx="70">
                  <c:v>1513.3400829999998</c:v>
                </c:pt>
                <c:pt idx="71">
                  <c:v>846.21682699999997</c:v>
                </c:pt>
                <c:pt idx="72">
                  <c:v>1709.3802169999999</c:v>
                </c:pt>
                <c:pt idx="73">
                  <c:v>1669.1969039999999</c:v>
                </c:pt>
                <c:pt idx="74">
                  <c:v>166.605031</c:v>
                </c:pt>
                <c:pt idx="75">
                  <c:v>1345.2002479999999</c:v>
                </c:pt>
                <c:pt idx="76">
                  <c:v>1333.9642679999999</c:v>
                </c:pt>
                <c:pt idx="77">
                  <c:v>1178.0126889999999</c:v>
                </c:pt>
                <c:pt idx="78">
                  <c:v>504.55187599999999</c:v>
                </c:pt>
                <c:pt idx="79">
                  <c:v>1170.895626</c:v>
                </c:pt>
                <c:pt idx="80">
                  <c:v>354.40983299999999</c:v>
                </c:pt>
                <c:pt idx="81">
                  <c:v>1222.3304049999999</c:v>
                </c:pt>
                <c:pt idx="82">
                  <c:v>1667.718335</c:v>
                </c:pt>
                <c:pt idx="83">
                  <c:v>833.56379199999992</c:v>
                </c:pt>
                <c:pt idx="84">
                  <c:v>829.94201699999996</c:v>
                </c:pt>
                <c:pt idx="85">
                  <c:v>163.43372299999999</c:v>
                </c:pt>
                <c:pt idx="86">
                  <c:v>1743.1281879999999</c:v>
                </c:pt>
                <c:pt idx="87">
                  <c:v>1330.4444039999998</c:v>
                </c:pt>
                <c:pt idx="88">
                  <c:v>1008.137882</c:v>
                </c:pt>
                <c:pt idx="89">
                  <c:v>673.61807299999998</c:v>
                </c:pt>
                <c:pt idx="90">
                  <c:v>1326.719848</c:v>
                </c:pt>
                <c:pt idx="91">
                  <c:v>332.51924700000001</c:v>
                </c:pt>
                <c:pt idx="92">
                  <c:v>1488.9652529999998</c:v>
                </c:pt>
                <c:pt idx="93">
                  <c:v>328.104173</c:v>
                </c:pt>
                <c:pt idx="94">
                  <c:v>992.19254899999999</c:v>
                </c:pt>
                <c:pt idx="95">
                  <c:v>1177.0049429999999</c:v>
                </c:pt>
                <c:pt idx="96">
                  <c:v>327.17150599999997</c:v>
                </c:pt>
                <c:pt idx="97">
                  <c:v>669.13433899999995</c:v>
                </c:pt>
                <c:pt idx="98">
                  <c:v>1665.0001179999999</c:v>
                </c:pt>
                <c:pt idx="99">
                  <c:v>346.51091099999996</c:v>
                </c:pt>
                <c:pt idx="100">
                  <c:v>1606.8867799999998</c:v>
                </c:pt>
                <c:pt idx="101">
                  <c:v>1166.342545</c:v>
                </c:pt>
                <c:pt idx="102">
                  <c:v>163.65884399999999</c:v>
                </c:pt>
                <c:pt idx="103">
                  <c:v>1683.3766329999999</c:v>
                </c:pt>
                <c:pt idx="104">
                  <c:v>1508.1200019999999</c:v>
                </c:pt>
                <c:pt idx="105">
                  <c:v>1329.793099</c:v>
                </c:pt>
                <c:pt idx="106">
                  <c:v>836.39168099999995</c:v>
                </c:pt>
                <c:pt idx="107">
                  <c:v>1678.021522</c:v>
                </c:pt>
                <c:pt idx="108">
                  <c:v>164.51774699999999</c:v>
                </c:pt>
                <c:pt idx="109">
                  <c:v>1008.461334</c:v>
                </c:pt>
                <c:pt idx="110">
                  <c:v>1335.022608</c:v>
                </c:pt>
                <c:pt idx="111">
                  <c:v>837.09513399999992</c:v>
                </c:pt>
                <c:pt idx="112">
                  <c:v>1666.8727489999999</c:v>
                </c:pt>
                <c:pt idx="113">
                  <c:v>170.82422199999999</c:v>
                </c:pt>
                <c:pt idx="114">
                  <c:v>334.49233899999996</c:v>
                </c:pt>
                <c:pt idx="115">
                  <c:v>668.817677</c:v>
                </c:pt>
                <c:pt idx="116">
                  <c:v>1693.4567009999998</c:v>
                </c:pt>
                <c:pt idx="117">
                  <c:v>831.80292799999995</c:v>
                </c:pt>
                <c:pt idx="118">
                  <c:v>999.32839999999999</c:v>
                </c:pt>
                <c:pt idx="119">
                  <c:v>846.73154099999999</c:v>
                </c:pt>
                <c:pt idx="120">
                  <c:v>521.26996299999996</c:v>
                </c:pt>
                <c:pt idx="121">
                  <c:v>331.12536599999999</c:v>
                </c:pt>
                <c:pt idx="122">
                  <c:v>1169.7561759999999</c:v>
                </c:pt>
                <c:pt idx="123">
                  <c:v>1179.5555039999999</c:v>
                </c:pt>
                <c:pt idx="124">
                  <c:v>496.70689999999996</c:v>
                </c:pt>
                <c:pt idx="125">
                  <c:v>669.76381199999992</c:v>
                </c:pt>
                <c:pt idx="126">
                  <c:v>1002.2138339999999</c:v>
                </c:pt>
                <c:pt idx="127">
                  <c:v>165.57422399999999</c:v>
                </c:pt>
                <c:pt idx="128">
                  <c:v>334.48018300000001</c:v>
                </c:pt>
                <c:pt idx="129">
                  <c:v>165.70134299999998</c:v>
                </c:pt>
                <c:pt idx="130">
                  <c:v>513.40531599999997</c:v>
                </c:pt>
                <c:pt idx="131">
                  <c:v>1660.8667989999999</c:v>
                </c:pt>
                <c:pt idx="132">
                  <c:v>1027.6002779999999</c:v>
                </c:pt>
                <c:pt idx="133">
                  <c:v>665.46711099999993</c:v>
                </c:pt>
                <c:pt idx="134">
                  <c:v>168.74924799999999</c:v>
                </c:pt>
                <c:pt idx="135">
                  <c:v>1672.1369379999999</c:v>
                </c:pt>
                <c:pt idx="136">
                  <c:v>1659.147788</c:v>
                </c:pt>
                <c:pt idx="137">
                  <c:v>164.87342599999999</c:v>
                </c:pt>
                <c:pt idx="138">
                  <c:v>1670.980311</c:v>
                </c:pt>
                <c:pt idx="139">
                  <c:v>831.74400199999991</c:v>
                </c:pt>
                <c:pt idx="140">
                  <c:v>1168.475447</c:v>
                </c:pt>
                <c:pt idx="141">
                  <c:v>329.14329299999997</c:v>
                </c:pt>
                <c:pt idx="142">
                  <c:v>332.05407600000001</c:v>
                </c:pt>
                <c:pt idx="143">
                  <c:v>494.66827499999999</c:v>
                </c:pt>
                <c:pt idx="144">
                  <c:v>501.98745599999995</c:v>
                </c:pt>
                <c:pt idx="145">
                  <c:v>504.80687</c:v>
                </c:pt>
                <c:pt idx="146">
                  <c:v>166.90915699999999</c:v>
                </c:pt>
                <c:pt idx="147">
                  <c:v>1201.2096099999999</c:v>
                </c:pt>
                <c:pt idx="148">
                  <c:v>1373.7725579999999</c:v>
                </c:pt>
                <c:pt idx="149">
                  <c:v>192.35042199999998</c:v>
                </c:pt>
                <c:pt idx="150">
                  <c:v>1529.8022119999998</c:v>
                </c:pt>
                <c:pt idx="151">
                  <c:v>1372.8907359999998</c:v>
                </c:pt>
                <c:pt idx="152">
                  <c:v>1184.888256</c:v>
                </c:pt>
                <c:pt idx="153">
                  <c:v>881.58202199999994</c:v>
                </c:pt>
                <c:pt idx="154">
                  <c:v>692.58196499999997</c:v>
                </c:pt>
                <c:pt idx="155">
                  <c:v>847.70674899999995</c:v>
                </c:pt>
                <c:pt idx="156">
                  <c:v>834.433852</c:v>
                </c:pt>
                <c:pt idx="157">
                  <c:v>327.09064799999999</c:v>
                </c:pt>
                <c:pt idx="158">
                  <c:v>1672.446858</c:v>
                </c:pt>
                <c:pt idx="159">
                  <c:v>657.460464</c:v>
                </c:pt>
                <c:pt idx="160">
                  <c:v>500.19432399999999</c:v>
                </c:pt>
                <c:pt idx="161">
                  <c:v>1326.738824</c:v>
                </c:pt>
                <c:pt idx="162">
                  <c:v>1342.2346559999999</c:v>
                </c:pt>
                <c:pt idx="163">
                  <c:v>1201.220685</c:v>
                </c:pt>
                <c:pt idx="164">
                  <c:v>1011.205693</c:v>
                </c:pt>
                <c:pt idx="165">
                  <c:v>346.33973099999997</c:v>
                </c:pt>
                <c:pt idx="166">
                  <c:v>345.20632000000001</c:v>
                </c:pt>
                <c:pt idx="167">
                  <c:v>499.54775699999999</c:v>
                </c:pt>
                <c:pt idx="168">
                  <c:v>166.60546199999999</c:v>
                </c:pt>
                <c:pt idx="169">
                  <c:v>1343.8512539999999</c:v>
                </c:pt>
                <c:pt idx="170">
                  <c:v>330.04979299999997</c:v>
                </c:pt>
                <c:pt idx="171">
                  <c:v>166.29085699999999</c:v>
                </c:pt>
                <c:pt idx="172">
                  <c:v>500.26960599999995</c:v>
                </c:pt>
                <c:pt idx="173">
                  <c:v>1504.61799</c:v>
                </c:pt>
                <c:pt idx="174">
                  <c:v>1206.370093</c:v>
                </c:pt>
                <c:pt idx="175">
                  <c:v>846.05762299999992</c:v>
                </c:pt>
                <c:pt idx="176">
                  <c:v>169.004085</c:v>
                </c:pt>
                <c:pt idx="177">
                  <c:v>1491.5520759999999</c:v>
                </c:pt>
                <c:pt idx="178">
                  <c:v>333.065113</c:v>
                </c:pt>
                <c:pt idx="179">
                  <c:v>1157.114145</c:v>
                </c:pt>
                <c:pt idx="180">
                  <c:v>165.99830299999999</c:v>
                </c:pt>
                <c:pt idx="181">
                  <c:v>1176.6062019999999</c:v>
                </c:pt>
                <c:pt idx="182">
                  <c:v>1182.722035</c:v>
                </c:pt>
                <c:pt idx="183">
                  <c:v>164.53055000000001</c:v>
                </c:pt>
                <c:pt idx="184">
                  <c:v>1006.7540379999999</c:v>
                </c:pt>
                <c:pt idx="185">
                  <c:v>500.25597599999998</c:v>
                </c:pt>
                <c:pt idx="186">
                  <c:v>1498.5387109999999</c:v>
                </c:pt>
                <c:pt idx="187">
                  <c:v>1657.8825959999999</c:v>
                </c:pt>
                <c:pt idx="188">
                  <c:v>834.46736399999998</c:v>
                </c:pt>
                <c:pt idx="189">
                  <c:v>845.95998999999995</c:v>
                </c:pt>
                <c:pt idx="190">
                  <c:v>1156.772297</c:v>
                </c:pt>
                <c:pt idx="191">
                  <c:v>1657.4325159999999</c:v>
                </c:pt>
                <c:pt idx="192">
                  <c:v>1004.643013</c:v>
                </c:pt>
                <c:pt idx="193">
                  <c:v>992.19629699999996</c:v>
                </c:pt>
                <c:pt idx="194">
                  <c:v>340.08321899999999</c:v>
                </c:pt>
                <c:pt idx="195">
                  <c:v>494.02942899999999</c:v>
                </c:pt>
                <c:pt idx="196">
                  <c:v>1665.7204919999999</c:v>
                </c:pt>
                <c:pt idx="197">
                  <c:v>1723.7428789999999</c:v>
                </c:pt>
                <c:pt idx="198">
                  <c:v>1693.389089</c:v>
                </c:pt>
                <c:pt idx="199">
                  <c:v>1505.6973839999998</c:v>
                </c:pt>
                <c:pt idx="200">
                  <c:v>499.07815299999999</c:v>
                </c:pt>
                <c:pt idx="201">
                  <c:v>1677.7333799999999</c:v>
                </c:pt>
                <c:pt idx="202">
                  <c:v>1669.1885989999998</c:v>
                </c:pt>
                <c:pt idx="203">
                  <c:v>1340.7373249999998</c:v>
                </c:pt>
                <c:pt idx="204">
                  <c:v>1341.8002279999998</c:v>
                </c:pt>
                <c:pt idx="205">
                  <c:v>1321.8082849999998</c:v>
                </c:pt>
                <c:pt idx="206">
                  <c:v>165.53857600000001</c:v>
                </c:pt>
                <c:pt idx="207">
                  <c:v>997.29656499999999</c:v>
                </c:pt>
                <c:pt idx="208">
                  <c:v>167.92723799999999</c:v>
                </c:pt>
                <c:pt idx="209">
                  <c:v>1339.088039</c:v>
                </c:pt>
                <c:pt idx="210">
                  <c:v>1175.417641</c:v>
                </c:pt>
                <c:pt idx="211">
                  <c:v>668.08606799999995</c:v>
                </c:pt>
                <c:pt idx="212">
                  <c:v>665.73865899999998</c:v>
                </c:pt>
                <c:pt idx="213">
                  <c:v>1173.9508060000001</c:v>
                </c:pt>
                <c:pt idx="214">
                  <c:v>332.30919</c:v>
                </c:pt>
                <c:pt idx="215">
                  <c:v>1342.015073</c:v>
                </c:pt>
                <c:pt idx="216">
                  <c:v>829.90489099999991</c:v>
                </c:pt>
                <c:pt idx="217">
                  <c:v>1501.7070979999999</c:v>
                </c:pt>
                <c:pt idx="218">
                  <c:v>1683.479372</c:v>
                </c:pt>
                <c:pt idx="219">
                  <c:v>667.77844399999992</c:v>
                </c:pt>
                <c:pt idx="220">
                  <c:v>169.851426</c:v>
                </c:pt>
                <c:pt idx="221">
                  <c:v>504.13748999999996</c:v>
                </c:pt>
                <c:pt idx="222">
                  <c:v>499.14701099999996</c:v>
                </c:pt>
                <c:pt idx="223">
                  <c:v>671.38087999999993</c:v>
                </c:pt>
                <c:pt idx="224">
                  <c:v>500.679284</c:v>
                </c:pt>
                <c:pt idx="225">
                  <c:v>1336.0401279999999</c:v>
                </c:pt>
                <c:pt idx="226">
                  <c:v>334.17220099999997</c:v>
                </c:pt>
                <c:pt idx="227">
                  <c:v>831.64933999999994</c:v>
                </c:pt>
                <c:pt idx="228">
                  <c:v>165.50688299999999</c:v>
                </c:pt>
                <c:pt idx="229">
                  <c:v>1451.5943149999998</c:v>
                </c:pt>
                <c:pt idx="230">
                  <c:v>823.98777899999993</c:v>
                </c:pt>
                <c:pt idx="231">
                  <c:v>1168.94742</c:v>
                </c:pt>
                <c:pt idx="232">
                  <c:v>327.11744699999997</c:v>
                </c:pt>
                <c:pt idx="233">
                  <c:v>338.16294499999998</c:v>
                </c:pt>
                <c:pt idx="234">
                  <c:v>1494.2370329999999</c:v>
                </c:pt>
                <c:pt idx="235">
                  <c:v>1002.621939</c:v>
                </c:pt>
                <c:pt idx="236">
                  <c:v>332.86261999999999</c:v>
                </c:pt>
                <c:pt idx="237">
                  <c:v>1338.829761</c:v>
                </c:pt>
                <c:pt idx="238">
                  <c:v>1328.751113</c:v>
                </c:pt>
                <c:pt idx="239">
                  <c:v>165.661001</c:v>
                </c:pt>
                <c:pt idx="240">
                  <c:v>1166.728936</c:v>
                </c:pt>
                <c:pt idx="241">
                  <c:v>1003.7009839999999</c:v>
                </c:pt>
                <c:pt idx="242">
                  <c:v>1001.110499</c:v>
                </c:pt>
                <c:pt idx="243">
                  <c:v>495.39796799999999</c:v>
                </c:pt>
                <c:pt idx="244">
                  <c:v>327.303741</c:v>
                </c:pt>
                <c:pt idx="245">
                  <c:v>679.19512099999997</c:v>
                </c:pt>
                <c:pt idx="246">
                  <c:v>165.415503</c:v>
                </c:pt>
                <c:pt idx="247">
                  <c:v>833.73456399999998</c:v>
                </c:pt>
                <c:pt idx="248">
                  <c:v>667.50827800000002</c:v>
                </c:pt>
                <c:pt idx="249">
                  <c:v>165.297258</c:v>
                </c:pt>
                <c:pt idx="250">
                  <c:v>835.38863099999992</c:v>
                </c:pt>
                <c:pt idx="251">
                  <c:v>330.877027</c:v>
                </c:pt>
                <c:pt idx="252">
                  <c:v>1660.48038</c:v>
                </c:pt>
                <c:pt idx="253">
                  <c:v>167.78975399999999</c:v>
                </c:pt>
                <c:pt idx="254">
                  <c:v>1166.231914</c:v>
                </c:pt>
                <c:pt idx="255">
                  <c:v>668.66022699999996</c:v>
                </c:pt>
                <c:pt idx="256">
                  <c:v>1327.121243</c:v>
                </c:pt>
                <c:pt idx="257">
                  <c:v>829.00478299999997</c:v>
                </c:pt>
                <c:pt idx="258">
                  <c:v>334.34656699999999</c:v>
                </c:pt>
                <c:pt idx="259">
                  <c:v>332.57662399999998</c:v>
                </c:pt>
                <c:pt idx="260">
                  <c:v>330.574747</c:v>
                </c:pt>
                <c:pt idx="261">
                  <c:v>837.58390999999995</c:v>
                </c:pt>
                <c:pt idx="262">
                  <c:v>165.27590499999999</c:v>
                </c:pt>
                <c:pt idx="263">
                  <c:v>1171.356677</c:v>
                </c:pt>
                <c:pt idx="264">
                  <c:v>354.93199599999997</c:v>
                </c:pt>
                <c:pt idx="265">
                  <c:v>841.63457499999993</c:v>
                </c:pt>
                <c:pt idx="266">
                  <c:v>164.94636</c:v>
                </c:pt>
                <c:pt idx="267">
                  <c:v>1333.3752569999999</c:v>
                </c:pt>
                <c:pt idx="268">
                  <c:v>1516.5234809999999</c:v>
                </c:pt>
                <c:pt idx="269">
                  <c:v>838.80462199999999</c:v>
                </c:pt>
                <c:pt idx="270">
                  <c:v>1001.2779959999999</c:v>
                </c:pt>
                <c:pt idx="271">
                  <c:v>1672.1294369999998</c:v>
                </c:pt>
                <c:pt idx="272">
                  <c:v>831.85884399999998</c:v>
                </c:pt>
                <c:pt idx="273">
                  <c:v>1004.514634</c:v>
                </c:pt>
                <c:pt idx="274">
                  <c:v>165.49031299999999</c:v>
                </c:pt>
                <c:pt idx="275">
                  <c:v>1163.9268929999998</c:v>
                </c:pt>
                <c:pt idx="276">
                  <c:v>1664.906565</c:v>
                </c:pt>
                <c:pt idx="277">
                  <c:v>498.628941</c:v>
                </c:pt>
                <c:pt idx="278">
                  <c:v>494.817747</c:v>
                </c:pt>
                <c:pt idx="279">
                  <c:v>1495.065922</c:v>
                </c:pt>
                <c:pt idx="280">
                  <c:v>1502.2214489999999</c:v>
                </c:pt>
                <c:pt idx="281">
                  <c:v>666.49910899999998</c:v>
                </c:pt>
                <c:pt idx="282">
                  <c:v>1666.2484929999998</c:v>
                </c:pt>
                <c:pt idx="283">
                  <c:v>872.83047699999997</c:v>
                </c:pt>
                <c:pt idx="284">
                  <c:v>334.11982699999999</c:v>
                </c:pt>
                <c:pt idx="285">
                  <c:v>1671.4115029999998</c:v>
                </c:pt>
                <c:pt idx="286">
                  <c:v>172.181005</c:v>
                </c:pt>
                <c:pt idx="287">
                  <c:v>2886.8739879999998</c:v>
                </c:pt>
                <c:pt idx="288">
                  <c:v>1294.318209</c:v>
                </c:pt>
                <c:pt idx="289">
                  <c:v>813.65007099999991</c:v>
                </c:pt>
                <c:pt idx="290">
                  <c:v>1202.943043</c:v>
                </c:pt>
                <c:pt idx="291">
                  <c:v>1540.979026</c:v>
                </c:pt>
                <c:pt idx="292">
                  <c:v>1859.723254</c:v>
                </c:pt>
                <c:pt idx="293">
                  <c:v>2047.3571559999998</c:v>
                </c:pt>
                <c:pt idx="294">
                  <c:v>1802.887536</c:v>
                </c:pt>
                <c:pt idx="295">
                  <c:v>789.566686</c:v>
                </c:pt>
                <c:pt idx="296">
                  <c:v>398.03624199999996</c:v>
                </c:pt>
                <c:pt idx="297">
                  <c:v>817.65192100000002</c:v>
                </c:pt>
                <c:pt idx="298">
                  <c:v>1307.3140449999999</c:v>
                </c:pt>
                <c:pt idx="299">
                  <c:v>942.20768399999997</c:v>
                </c:pt>
                <c:pt idx="300">
                  <c:v>366.46833199999998</c:v>
                </c:pt>
                <c:pt idx="301">
                  <c:v>1573.5592649999999</c:v>
                </c:pt>
                <c:pt idx="302">
                  <c:v>213.18129499999998</c:v>
                </c:pt>
                <c:pt idx="303">
                  <c:v>704.37791599999991</c:v>
                </c:pt>
                <c:pt idx="304">
                  <c:v>1470.4547299999999</c:v>
                </c:pt>
                <c:pt idx="305">
                  <c:v>1786.1224189999998</c:v>
                </c:pt>
                <c:pt idx="306">
                  <c:v>433.63707399999998</c:v>
                </c:pt>
                <c:pt idx="307">
                  <c:v>704.74845399999992</c:v>
                </c:pt>
                <c:pt idx="308">
                  <c:v>1704.9497289999999</c:v>
                </c:pt>
                <c:pt idx="309">
                  <c:v>1363.7533109999999</c:v>
                </c:pt>
                <c:pt idx="310">
                  <c:v>1205.9565700000001</c:v>
                </c:pt>
                <c:pt idx="311">
                  <c:v>1869.59293</c:v>
                </c:pt>
                <c:pt idx="312">
                  <c:v>1322.2820979999999</c:v>
                </c:pt>
                <c:pt idx="313">
                  <c:v>1816.4796769999998</c:v>
                </c:pt>
                <c:pt idx="314">
                  <c:v>456.29328899999996</c:v>
                </c:pt>
                <c:pt idx="315">
                  <c:v>1340.4303639999998</c:v>
                </c:pt>
                <c:pt idx="316">
                  <c:v>1547.173585</c:v>
                </c:pt>
                <c:pt idx="317">
                  <c:v>911.12854399999992</c:v>
                </c:pt>
                <c:pt idx="318">
                  <c:v>1020.9553999999999</c:v>
                </c:pt>
                <c:pt idx="319">
                  <c:v>1562.212057</c:v>
                </c:pt>
                <c:pt idx="320">
                  <c:v>1869.0628879999999</c:v>
                </c:pt>
                <c:pt idx="321">
                  <c:v>961.88412199999993</c:v>
                </c:pt>
                <c:pt idx="322">
                  <c:v>459.39863800000001</c:v>
                </c:pt>
                <c:pt idx="323">
                  <c:v>915.70180499999992</c:v>
                </c:pt>
                <c:pt idx="324">
                  <c:v>1190.746371</c:v>
                </c:pt>
                <c:pt idx="325">
                  <c:v>890.65134599999999</c:v>
                </c:pt>
                <c:pt idx="326">
                  <c:v>1922.8196719999999</c:v>
                </c:pt>
                <c:pt idx="327">
                  <c:v>926.18360199999995</c:v>
                </c:pt>
                <c:pt idx="328">
                  <c:v>2252.8238929999998</c:v>
                </c:pt>
                <c:pt idx="329">
                  <c:v>1103.3925609999999</c:v>
                </c:pt>
                <c:pt idx="330">
                  <c:v>731.84801699999991</c:v>
                </c:pt>
                <c:pt idx="331">
                  <c:v>1124.1616839999999</c:v>
                </c:pt>
                <c:pt idx="332">
                  <c:v>1814.3669189999998</c:v>
                </c:pt>
                <c:pt idx="333">
                  <c:v>752.77947799999993</c:v>
                </c:pt>
                <c:pt idx="334">
                  <c:v>1576.970225</c:v>
                </c:pt>
                <c:pt idx="335">
                  <c:v>644.48622999999998</c:v>
                </c:pt>
                <c:pt idx="336">
                  <c:v>1061.6681140000001</c:v>
                </c:pt>
                <c:pt idx="337">
                  <c:v>1134.6362769999998</c:v>
                </c:pt>
                <c:pt idx="338">
                  <c:v>1924.8212689999998</c:v>
                </c:pt>
                <c:pt idx="339">
                  <c:v>680.17685599999993</c:v>
                </c:pt>
                <c:pt idx="340">
                  <c:v>338.93426099999999</c:v>
                </c:pt>
                <c:pt idx="341">
                  <c:v>1149.813183</c:v>
                </c:pt>
                <c:pt idx="342">
                  <c:v>2162.3882530000001</c:v>
                </c:pt>
                <c:pt idx="343">
                  <c:v>1460.3347369999999</c:v>
                </c:pt>
                <c:pt idx="344">
                  <c:v>1258.457087</c:v>
                </c:pt>
                <c:pt idx="345">
                  <c:v>2126.4017309999999</c:v>
                </c:pt>
                <c:pt idx="346">
                  <c:v>639.39163799999994</c:v>
                </c:pt>
                <c:pt idx="347">
                  <c:v>1613.254091</c:v>
                </c:pt>
                <c:pt idx="348">
                  <c:v>1600.8482449999999</c:v>
                </c:pt>
                <c:pt idx="349">
                  <c:v>1172.1385089999999</c:v>
                </c:pt>
                <c:pt idx="350">
                  <c:v>370.08677699999998</c:v>
                </c:pt>
                <c:pt idx="351">
                  <c:v>857.340371</c:v>
                </c:pt>
                <c:pt idx="352">
                  <c:v>661.03382899999997</c:v>
                </c:pt>
                <c:pt idx="353">
                  <c:v>1993.7845189999998</c:v>
                </c:pt>
                <c:pt idx="354">
                  <c:v>1898.3527449999999</c:v>
                </c:pt>
                <c:pt idx="355">
                  <c:v>1261.574807</c:v>
                </c:pt>
                <c:pt idx="356">
                  <c:v>194.948443</c:v>
                </c:pt>
                <c:pt idx="357">
                  <c:v>2223.1961019999999</c:v>
                </c:pt>
                <c:pt idx="358">
                  <c:v>1266.3914259999999</c:v>
                </c:pt>
                <c:pt idx="359">
                  <c:v>1609.1150539999999</c:v>
                </c:pt>
                <c:pt idx="360">
                  <c:v>374.06379899999996</c:v>
                </c:pt>
                <c:pt idx="361">
                  <c:v>172.77957599999999</c:v>
                </c:pt>
                <c:pt idx="362">
                  <c:v>1378.8436589999999</c:v>
                </c:pt>
                <c:pt idx="363">
                  <c:v>862.30546499999991</c:v>
                </c:pt>
                <c:pt idx="364">
                  <c:v>1487.872118</c:v>
                </c:pt>
                <c:pt idx="365">
                  <c:v>513.79979600000001</c:v>
                </c:pt>
                <c:pt idx="366">
                  <c:v>171.00675099999998</c:v>
                </c:pt>
                <c:pt idx="367">
                  <c:v>1593.6937929999999</c:v>
                </c:pt>
                <c:pt idx="368">
                  <c:v>2148.7136889999997</c:v>
                </c:pt>
                <c:pt idx="369">
                  <c:v>739.02087999999992</c:v>
                </c:pt>
                <c:pt idx="370">
                  <c:v>1364.2794529999999</c:v>
                </c:pt>
                <c:pt idx="371">
                  <c:v>840.23299699999995</c:v>
                </c:pt>
                <c:pt idx="372">
                  <c:v>1695.5723879999998</c:v>
                </c:pt>
                <c:pt idx="373">
                  <c:v>2006.882081</c:v>
                </c:pt>
                <c:pt idx="374">
                  <c:v>1093.4694749999999</c:v>
                </c:pt>
                <c:pt idx="375">
                  <c:v>902.09632399999998</c:v>
                </c:pt>
                <c:pt idx="376">
                  <c:v>1579.319383</c:v>
                </c:pt>
                <c:pt idx="377">
                  <c:v>1565.470963</c:v>
                </c:pt>
                <c:pt idx="378">
                  <c:v>1326.8365219999998</c:v>
                </c:pt>
                <c:pt idx="379">
                  <c:v>523.16291699999999</c:v>
                </c:pt>
                <c:pt idx="380">
                  <c:v>853.79665999999997</c:v>
                </c:pt>
                <c:pt idx="381">
                  <c:v>181.668554</c:v>
                </c:pt>
                <c:pt idx="382">
                  <c:v>1382.2464209999998</c:v>
                </c:pt>
                <c:pt idx="383">
                  <c:v>515.30017699999996</c:v>
                </c:pt>
                <c:pt idx="384">
                  <c:v>939.71348</c:v>
                </c:pt>
                <c:pt idx="385">
                  <c:v>688.48092999999994</c:v>
                </c:pt>
                <c:pt idx="386">
                  <c:v>1756.307401</c:v>
                </c:pt>
                <c:pt idx="387">
                  <c:v>346.21326599999998</c:v>
                </c:pt>
                <c:pt idx="388">
                  <c:v>1250.3394409999999</c:v>
                </c:pt>
                <c:pt idx="389">
                  <c:v>1552.1691999999998</c:v>
                </c:pt>
                <c:pt idx="390">
                  <c:v>715.16128800000001</c:v>
                </c:pt>
                <c:pt idx="391">
                  <c:v>188.25542199999998</c:v>
                </c:pt>
                <c:pt idx="392">
                  <c:v>453.37942899999996</c:v>
                </c:pt>
                <c:pt idx="393">
                  <c:v>1178.8036809999999</c:v>
                </c:pt>
                <c:pt idx="394">
                  <c:v>1121.5905659999999</c:v>
                </c:pt>
                <c:pt idx="395">
                  <c:v>194.04170499999998</c:v>
                </c:pt>
                <c:pt idx="396">
                  <c:v>169.804856</c:v>
                </c:pt>
                <c:pt idx="397">
                  <c:v>2056.7844150000001</c:v>
                </c:pt>
                <c:pt idx="398">
                  <c:v>1146.707576</c:v>
                </c:pt>
                <c:pt idx="399">
                  <c:v>1978.7857509999999</c:v>
                </c:pt>
                <c:pt idx="400">
                  <c:v>1522.5657289999999</c:v>
                </c:pt>
                <c:pt idx="401">
                  <c:v>516.36898499999995</c:v>
                </c:pt>
                <c:pt idx="402">
                  <c:v>1056.396829</c:v>
                </c:pt>
                <c:pt idx="403">
                  <c:v>601.96576900000002</c:v>
                </c:pt>
                <c:pt idx="404">
                  <c:v>1387.35553</c:v>
                </c:pt>
                <c:pt idx="405">
                  <c:v>1020.3645039999999</c:v>
                </c:pt>
                <c:pt idx="406">
                  <c:v>680.81498099999999</c:v>
                </c:pt>
                <c:pt idx="407">
                  <c:v>512.44634699999995</c:v>
                </c:pt>
                <c:pt idx="408">
                  <c:v>512.075828</c:v>
                </c:pt>
                <c:pt idx="409">
                  <c:v>1025.759472</c:v>
                </c:pt>
                <c:pt idx="410">
                  <c:v>1603.873507</c:v>
                </c:pt>
                <c:pt idx="411">
                  <c:v>840.05940599999997</c:v>
                </c:pt>
                <c:pt idx="412">
                  <c:v>1188.568188</c:v>
                </c:pt>
                <c:pt idx="413">
                  <c:v>1024.760403</c:v>
                </c:pt>
                <c:pt idx="414">
                  <c:v>335.55987799999997</c:v>
                </c:pt>
                <c:pt idx="415">
                  <c:v>1516.2708479999999</c:v>
                </c:pt>
                <c:pt idx="416">
                  <c:v>165.049171</c:v>
                </c:pt>
                <c:pt idx="417">
                  <c:v>1248.7420969999998</c:v>
                </c:pt>
                <c:pt idx="418">
                  <c:v>561.73202600000002</c:v>
                </c:pt>
                <c:pt idx="419">
                  <c:v>1298.859657</c:v>
                </c:pt>
                <c:pt idx="420">
                  <c:v>167.99897300000001</c:v>
                </c:pt>
                <c:pt idx="421">
                  <c:v>1115.7013919999999</c:v>
                </c:pt>
                <c:pt idx="422">
                  <c:v>2586.016756</c:v>
                </c:pt>
                <c:pt idx="423">
                  <c:v>1460.528536</c:v>
                </c:pt>
                <c:pt idx="424">
                  <c:v>1676.505377</c:v>
                </c:pt>
                <c:pt idx="425">
                  <c:v>995.12046199999997</c:v>
                </c:pt>
                <c:pt idx="426">
                  <c:v>1225.8031939999998</c:v>
                </c:pt>
                <c:pt idx="427">
                  <c:v>1120.5841069999999</c:v>
                </c:pt>
                <c:pt idx="428">
                  <c:v>1113.7126029999999</c:v>
                </c:pt>
                <c:pt idx="429">
                  <c:v>562.89221899999995</c:v>
                </c:pt>
                <c:pt idx="430">
                  <c:v>1137.3669359999999</c:v>
                </c:pt>
                <c:pt idx="431">
                  <c:v>1168.2350039999999</c:v>
                </c:pt>
                <c:pt idx="432">
                  <c:v>364.72839699999997</c:v>
                </c:pt>
                <c:pt idx="433">
                  <c:v>1827.8423249999998</c:v>
                </c:pt>
                <c:pt idx="434">
                  <c:v>1807.3314739999998</c:v>
                </c:pt>
                <c:pt idx="435">
                  <c:v>194.80502299999998</c:v>
                </c:pt>
                <c:pt idx="436">
                  <c:v>974.08692699999995</c:v>
                </c:pt>
                <c:pt idx="437">
                  <c:v>1318.6181159999999</c:v>
                </c:pt>
                <c:pt idx="438">
                  <c:v>1926.9251379999998</c:v>
                </c:pt>
                <c:pt idx="439">
                  <c:v>351.23990699999996</c:v>
                </c:pt>
                <c:pt idx="440">
                  <c:v>770.01624099999992</c:v>
                </c:pt>
                <c:pt idx="441">
                  <c:v>169.25878899999998</c:v>
                </c:pt>
                <c:pt idx="442">
                  <c:v>512.27267599999993</c:v>
                </c:pt>
                <c:pt idx="443">
                  <c:v>1023.1047129999999</c:v>
                </c:pt>
                <c:pt idx="444">
                  <c:v>526.32670099999996</c:v>
                </c:pt>
                <c:pt idx="445">
                  <c:v>1063.5610079999999</c:v>
                </c:pt>
                <c:pt idx="446">
                  <c:v>1122.3554729999998</c:v>
                </c:pt>
                <c:pt idx="447">
                  <c:v>1490.588252</c:v>
                </c:pt>
                <c:pt idx="448">
                  <c:v>1051.3745280000001</c:v>
                </c:pt>
                <c:pt idx="449">
                  <c:v>1519.270941</c:v>
                </c:pt>
                <c:pt idx="450">
                  <c:v>1206.0292239999999</c:v>
                </c:pt>
                <c:pt idx="451">
                  <c:v>352.05271699999997</c:v>
                </c:pt>
                <c:pt idx="452">
                  <c:v>181.37788499999999</c:v>
                </c:pt>
                <c:pt idx="453">
                  <c:v>198.046434</c:v>
                </c:pt>
                <c:pt idx="454">
                  <c:v>1084.063013</c:v>
                </c:pt>
                <c:pt idx="455">
                  <c:v>182.96174099999999</c:v>
                </c:pt>
                <c:pt idx="456">
                  <c:v>534.28812199999993</c:v>
                </c:pt>
                <c:pt idx="457">
                  <c:v>176.645545</c:v>
                </c:pt>
                <c:pt idx="458">
                  <c:v>1861.495453</c:v>
                </c:pt>
                <c:pt idx="459">
                  <c:v>1337.53721</c:v>
                </c:pt>
                <c:pt idx="460">
                  <c:v>678.11479899999995</c:v>
                </c:pt>
                <c:pt idx="461">
                  <c:v>1213.5825579999998</c:v>
                </c:pt>
                <c:pt idx="462">
                  <c:v>674.81718100000001</c:v>
                </c:pt>
                <c:pt idx="463">
                  <c:v>167.78508399999998</c:v>
                </c:pt>
                <c:pt idx="464">
                  <c:v>765.84039399999995</c:v>
                </c:pt>
                <c:pt idx="465">
                  <c:v>627.50948599999992</c:v>
                </c:pt>
                <c:pt idx="466">
                  <c:v>1315.2501829999999</c:v>
                </c:pt>
                <c:pt idx="467">
                  <c:v>1604.4868489999999</c:v>
                </c:pt>
                <c:pt idx="468">
                  <c:v>1490.827162</c:v>
                </c:pt>
                <c:pt idx="469">
                  <c:v>747.522065</c:v>
                </c:pt>
                <c:pt idx="470">
                  <c:v>1773.2217859999998</c:v>
                </c:pt>
                <c:pt idx="471">
                  <c:v>703.19715899999994</c:v>
                </c:pt>
                <c:pt idx="472">
                  <c:v>697.42384299999992</c:v>
                </c:pt>
                <c:pt idx="473">
                  <c:v>803.78411899999992</c:v>
                </c:pt>
                <c:pt idx="474">
                  <c:v>1812.4925909999999</c:v>
                </c:pt>
                <c:pt idx="475">
                  <c:v>1462.412178</c:v>
                </c:pt>
                <c:pt idx="476">
                  <c:v>1462.5042679999999</c:v>
                </c:pt>
                <c:pt idx="477">
                  <c:v>918.19648299999994</c:v>
                </c:pt>
                <c:pt idx="478">
                  <c:v>1222.729593</c:v>
                </c:pt>
                <c:pt idx="479">
                  <c:v>1662.3331719999999</c:v>
                </c:pt>
                <c:pt idx="480">
                  <c:v>559.52280199999996</c:v>
                </c:pt>
                <c:pt idx="481">
                  <c:v>672.21309599999995</c:v>
                </c:pt>
                <c:pt idx="482">
                  <c:v>1704.4849279999999</c:v>
                </c:pt>
                <c:pt idx="483">
                  <c:v>1232.1773459999999</c:v>
                </c:pt>
                <c:pt idx="484">
                  <c:v>847.56843800000001</c:v>
                </c:pt>
                <c:pt idx="485">
                  <c:v>1369.488644</c:v>
                </c:pt>
                <c:pt idx="486">
                  <c:v>331.07608099999999</c:v>
                </c:pt>
                <c:pt idx="487">
                  <c:v>900.80995299999995</c:v>
                </c:pt>
                <c:pt idx="488">
                  <c:v>671.74990600000001</c:v>
                </c:pt>
                <c:pt idx="489">
                  <c:v>1515.333691</c:v>
                </c:pt>
                <c:pt idx="490">
                  <c:v>329.47465699999998</c:v>
                </c:pt>
                <c:pt idx="491">
                  <c:v>175.181286</c:v>
                </c:pt>
                <c:pt idx="492">
                  <c:v>1016.780054</c:v>
                </c:pt>
                <c:pt idx="493">
                  <c:v>166.75504999999998</c:v>
                </c:pt>
                <c:pt idx="494">
                  <c:v>834.90918199999999</c:v>
                </c:pt>
                <c:pt idx="495">
                  <c:v>1522.136888</c:v>
                </c:pt>
                <c:pt idx="496">
                  <c:v>1003.538822</c:v>
                </c:pt>
                <c:pt idx="497">
                  <c:v>1006.593892</c:v>
                </c:pt>
                <c:pt idx="498">
                  <c:v>1355.269301</c:v>
                </c:pt>
                <c:pt idx="499">
                  <c:v>1173.9276299999999</c:v>
                </c:pt>
                <c:pt idx="500">
                  <c:v>168.96763099999998</c:v>
                </c:pt>
                <c:pt idx="501">
                  <c:v>501.410821</c:v>
                </c:pt>
                <c:pt idx="502">
                  <c:v>501.042416</c:v>
                </c:pt>
                <c:pt idx="503">
                  <c:v>1513.4343979999999</c:v>
                </c:pt>
                <c:pt idx="504">
                  <c:v>548.33133899999996</c:v>
                </c:pt>
                <c:pt idx="505">
                  <c:v>332.96923099999998</c:v>
                </c:pt>
                <c:pt idx="506">
                  <c:v>167.21559999999999</c:v>
                </c:pt>
                <c:pt idx="507">
                  <c:v>169.359353</c:v>
                </c:pt>
                <c:pt idx="508">
                  <c:v>1170.3002329999999</c:v>
                </c:pt>
                <c:pt idx="509">
                  <c:v>999.33380099999999</c:v>
                </c:pt>
                <c:pt idx="510">
                  <c:v>1168.3266859999999</c:v>
                </c:pt>
                <c:pt idx="511">
                  <c:v>333.64491099999998</c:v>
                </c:pt>
                <c:pt idx="512">
                  <c:v>1162.745406</c:v>
                </c:pt>
                <c:pt idx="513">
                  <c:v>333.27498099999997</c:v>
                </c:pt>
                <c:pt idx="514">
                  <c:v>167.07867899999999</c:v>
                </c:pt>
                <c:pt idx="515">
                  <c:v>1341.883458</c:v>
                </c:pt>
                <c:pt idx="516">
                  <c:v>1178.6998879999999</c:v>
                </c:pt>
                <c:pt idx="517">
                  <c:v>1501.2056379999999</c:v>
                </c:pt>
                <c:pt idx="518">
                  <c:v>503.89738299999999</c:v>
                </c:pt>
                <c:pt idx="519">
                  <c:v>1500.928034</c:v>
                </c:pt>
                <c:pt idx="520">
                  <c:v>1010.2581289999999</c:v>
                </c:pt>
                <c:pt idx="521">
                  <c:v>841.21611399999995</c:v>
                </c:pt>
                <c:pt idx="522">
                  <c:v>172.040976</c:v>
                </c:pt>
                <c:pt idx="523">
                  <c:v>676.39154999999994</c:v>
                </c:pt>
                <c:pt idx="524">
                  <c:v>504.06145799999996</c:v>
                </c:pt>
                <c:pt idx="525">
                  <c:v>672.65568399999995</c:v>
                </c:pt>
                <c:pt idx="526">
                  <c:v>833.69432399999994</c:v>
                </c:pt>
                <c:pt idx="527">
                  <c:v>1170.3409219999999</c:v>
                </c:pt>
                <c:pt idx="528">
                  <c:v>1183.8081829999999</c:v>
                </c:pt>
                <c:pt idx="529">
                  <c:v>841.93167899999992</c:v>
                </c:pt>
                <c:pt idx="530">
                  <c:v>839.706636</c:v>
                </c:pt>
                <c:pt idx="531">
                  <c:v>166.833414</c:v>
                </c:pt>
                <c:pt idx="532">
                  <c:v>996.60124299999995</c:v>
                </c:pt>
                <c:pt idx="533">
                  <c:v>1503.878297</c:v>
                </c:pt>
                <c:pt idx="534">
                  <c:v>1514.8631459999999</c:v>
                </c:pt>
                <c:pt idx="535">
                  <c:v>1337.0653179999999</c:v>
                </c:pt>
                <c:pt idx="536">
                  <c:v>501.770465</c:v>
                </c:pt>
                <c:pt idx="537">
                  <c:v>1815.856399</c:v>
                </c:pt>
                <c:pt idx="538">
                  <c:v>1496.717858</c:v>
                </c:pt>
                <c:pt idx="539">
                  <c:v>165.581898</c:v>
                </c:pt>
                <c:pt idx="540">
                  <c:v>1173.72948</c:v>
                </c:pt>
                <c:pt idx="541">
                  <c:v>1691.8562809999999</c:v>
                </c:pt>
                <c:pt idx="542">
                  <c:v>340.55510499999997</c:v>
                </c:pt>
                <c:pt idx="543">
                  <c:v>1671.5699669999999</c:v>
                </c:pt>
                <c:pt idx="544">
                  <c:v>1183.5943159999999</c:v>
                </c:pt>
                <c:pt idx="545">
                  <c:v>497.61503799999997</c:v>
                </c:pt>
                <c:pt idx="546">
                  <c:v>669.36765300000002</c:v>
                </c:pt>
                <c:pt idx="547">
                  <c:v>164.682582</c:v>
                </c:pt>
                <c:pt idx="548">
                  <c:v>664.03867700000001</c:v>
                </c:pt>
                <c:pt idx="549">
                  <c:v>999.75828799999999</c:v>
                </c:pt>
                <c:pt idx="550">
                  <c:v>1337.3082919999999</c:v>
                </c:pt>
                <c:pt idx="551">
                  <c:v>502.29724999999996</c:v>
                </c:pt>
                <c:pt idx="552">
                  <c:v>167.718558</c:v>
                </c:pt>
                <c:pt idx="553">
                  <c:v>329.37064199999998</c:v>
                </c:pt>
                <c:pt idx="554">
                  <c:v>1174.71111</c:v>
                </c:pt>
                <c:pt idx="555">
                  <c:v>1331.296697</c:v>
                </c:pt>
                <c:pt idx="556">
                  <c:v>834.24988999999994</c:v>
                </c:pt>
                <c:pt idx="557">
                  <c:v>1003.603721</c:v>
                </c:pt>
                <c:pt idx="558">
                  <c:v>513.44090499999993</c:v>
                </c:pt>
                <c:pt idx="559">
                  <c:v>497.572183</c:v>
                </c:pt>
                <c:pt idx="560">
                  <c:v>1167.6963249999999</c:v>
                </c:pt>
                <c:pt idx="561">
                  <c:v>500.14202699999998</c:v>
                </c:pt>
                <c:pt idx="562">
                  <c:v>1516.7693419999998</c:v>
                </c:pt>
                <c:pt idx="563">
                  <c:v>1506.1863069999999</c:v>
                </c:pt>
                <c:pt idx="564">
                  <c:v>668.884367</c:v>
                </c:pt>
                <c:pt idx="565">
                  <c:v>1171.617765</c:v>
                </c:pt>
                <c:pt idx="566">
                  <c:v>1173.4894829999998</c:v>
                </c:pt>
                <c:pt idx="567">
                  <c:v>166.85240999999999</c:v>
                </c:pt>
                <c:pt idx="568">
                  <c:v>1501.027975</c:v>
                </c:pt>
                <c:pt idx="569">
                  <c:v>1577.6913789999999</c:v>
                </c:pt>
                <c:pt idx="570">
                  <c:v>1332.6114279999999</c:v>
                </c:pt>
                <c:pt idx="571">
                  <c:v>329.61411699999996</c:v>
                </c:pt>
                <c:pt idx="572">
                  <c:v>509.38313699999998</c:v>
                </c:pt>
                <c:pt idx="573">
                  <c:v>493.66098599999998</c:v>
                </c:pt>
                <c:pt idx="574">
                  <c:v>166.124695</c:v>
                </c:pt>
                <c:pt idx="575">
                  <c:v>831.77329099999997</c:v>
                </c:pt>
                <c:pt idx="576">
                  <c:v>341.89843199999996</c:v>
                </c:pt>
                <c:pt idx="577">
                  <c:v>1661.645403</c:v>
                </c:pt>
                <c:pt idx="578">
                  <c:v>1505.5863299999999</c:v>
                </c:pt>
                <c:pt idx="579">
                  <c:v>659.29377899999997</c:v>
                </c:pt>
                <c:pt idx="580">
                  <c:v>1340.729855</c:v>
                </c:pt>
                <c:pt idx="581">
                  <c:v>334.06895599999996</c:v>
                </c:pt>
                <c:pt idx="582">
                  <c:v>1005.83934</c:v>
                </c:pt>
                <c:pt idx="583">
                  <c:v>660.89965999999993</c:v>
                </c:pt>
                <c:pt idx="584">
                  <c:v>167.64257799999999</c:v>
                </c:pt>
                <c:pt idx="585">
                  <c:v>831.66016300000001</c:v>
                </c:pt>
                <c:pt idx="586">
                  <c:v>333.16003799999999</c:v>
                </c:pt>
                <c:pt idx="587">
                  <c:v>668.91809799999999</c:v>
                </c:pt>
                <c:pt idx="588">
                  <c:v>1173.8041779999999</c:v>
                </c:pt>
                <c:pt idx="589">
                  <c:v>668.78157799999997</c:v>
                </c:pt>
                <c:pt idx="590">
                  <c:v>1180.617129</c:v>
                </c:pt>
                <c:pt idx="591">
                  <c:v>1714.5680049999999</c:v>
                </c:pt>
                <c:pt idx="592">
                  <c:v>1215.1605319999999</c:v>
                </c:pt>
                <c:pt idx="593">
                  <c:v>496.20556899999997</c:v>
                </c:pt>
                <c:pt idx="594">
                  <c:v>1675.0027679999998</c:v>
                </c:pt>
                <c:pt idx="595">
                  <c:v>1189.816356</c:v>
                </c:pt>
                <c:pt idx="596">
                  <c:v>1681.8299989999998</c:v>
                </c:pt>
                <c:pt idx="597">
                  <c:v>167.50084200000001</c:v>
                </c:pt>
                <c:pt idx="598">
                  <c:v>1346.2286999999999</c:v>
                </c:pt>
                <c:pt idx="599">
                  <c:v>164.87220600000001</c:v>
                </c:pt>
                <c:pt idx="600">
                  <c:v>1583.131721</c:v>
                </c:pt>
                <c:pt idx="601">
                  <c:v>1793.6791799999999</c:v>
                </c:pt>
                <c:pt idx="602">
                  <c:v>361.67963099999997</c:v>
                </c:pt>
                <c:pt idx="603">
                  <c:v>1586.0512269999999</c:v>
                </c:pt>
                <c:pt idx="604">
                  <c:v>392.50964199999999</c:v>
                </c:pt>
                <c:pt idx="605">
                  <c:v>690.18920400000002</c:v>
                </c:pt>
                <c:pt idx="606">
                  <c:v>333.48721999999998</c:v>
                </c:pt>
                <c:pt idx="607">
                  <c:v>1641.816337</c:v>
                </c:pt>
                <c:pt idx="608">
                  <c:v>514.98318699999993</c:v>
                </c:pt>
                <c:pt idx="609">
                  <c:v>1453.9041539999998</c:v>
                </c:pt>
                <c:pt idx="610">
                  <c:v>1836.317427</c:v>
                </c:pt>
                <c:pt idx="611">
                  <c:v>839.05927099999997</c:v>
                </c:pt>
                <c:pt idx="612">
                  <c:v>520.73513300000002</c:v>
                </c:pt>
                <c:pt idx="613">
                  <c:v>1521.1324109999998</c:v>
                </c:pt>
                <c:pt idx="614">
                  <c:v>1505.3469259999999</c:v>
                </c:pt>
                <c:pt idx="615">
                  <c:v>1343.1924099999999</c:v>
                </c:pt>
                <c:pt idx="616">
                  <c:v>664.69138799999996</c:v>
                </c:pt>
                <c:pt idx="617">
                  <c:v>999.63351499999999</c:v>
                </c:pt>
                <c:pt idx="618">
                  <c:v>836.80391899999995</c:v>
                </c:pt>
                <c:pt idx="619">
                  <c:v>1512.9240809999999</c:v>
                </c:pt>
                <c:pt idx="620">
                  <c:v>1004.519004</c:v>
                </c:pt>
                <c:pt idx="621">
                  <c:v>675.56789800000001</c:v>
                </c:pt>
                <c:pt idx="622">
                  <c:v>1335.8952319999999</c:v>
                </c:pt>
                <c:pt idx="623">
                  <c:v>1189.2670539999999</c:v>
                </c:pt>
                <c:pt idx="624">
                  <c:v>664.025576</c:v>
                </c:pt>
                <c:pt idx="625">
                  <c:v>1348.638197</c:v>
                </c:pt>
                <c:pt idx="626">
                  <c:v>1502.640746</c:v>
                </c:pt>
                <c:pt idx="627">
                  <c:v>172.23475099999999</c:v>
                </c:pt>
                <c:pt idx="628">
                  <c:v>998.90482699999995</c:v>
                </c:pt>
                <c:pt idx="629">
                  <c:v>163.691396</c:v>
                </c:pt>
                <c:pt idx="630">
                  <c:v>1175.68262</c:v>
                </c:pt>
                <c:pt idx="631">
                  <c:v>869.78330299999993</c:v>
                </c:pt>
                <c:pt idx="632">
                  <c:v>1018.5768049999999</c:v>
                </c:pt>
                <c:pt idx="633">
                  <c:v>1000.772709</c:v>
                </c:pt>
                <c:pt idx="634">
                  <c:v>851.26930799999991</c:v>
                </c:pt>
                <c:pt idx="635">
                  <c:v>1173.5179989999999</c:v>
                </c:pt>
                <c:pt idx="636">
                  <c:v>496.95952799999998</c:v>
                </c:pt>
                <c:pt idx="637">
                  <c:v>1176.938729</c:v>
                </c:pt>
                <c:pt idx="638">
                  <c:v>667.86682199999996</c:v>
                </c:pt>
                <c:pt idx="639">
                  <c:v>332.94876799999997</c:v>
                </c:pt>
                <c:pt idx="640">
                  <c:v>838.62236699999994</c:v>
                </c:pt>
                <c:pt idx="641">
                  <c:v>1686.597438</c:v>
                </c:pt>
                <c:pt idx="642">
                  <c:v>836.850324</c:v>
                </c:pt>
                <c:pt idx="643">
                  <c:v>332.66002399999996</c:v>
                </c:pt>
                <c:pt idx="644">
                  <c:v>1679.063913</c:v>
                </c:pt>
                <c:pt idx="645">
                  <c:v>852.14110599999992</c:v>
                </c:pt>
                <c:pt idx="646">
                  <c:v>1013.3144739999999</c:v>
                </c:pt>
                <c:pt idx="647">
                  <c:v>1510.9565299999999</c:v>
                </c:pt>
                <c:pt idx="648">
                  <c:v>1515.399688</c:v>
                </c:pt>
                <c:pt idx="649">
                  <c:v>668.23441100000002</c:v>
                </c:pt>
                <c:pt idx="650">
                  <c:v>505.69372199999998</c:v>
                </c:pt>
                <c:pt idx="651">
                  <c:v>837.47157899999991</c:v>
                </c:pt>
                <c:pt idx="652">
                  <c:v>1511.685937</c:v>
                </c:pt>
                <c:pt idx="653">
                  <c:v>333.82804799999997</c:v>
                </c:pt>
                <c:pt idx="654">
                  <c:v>581.66555299999993</c:v>
                </c:pt>
                <c:pt idx="655">
                  <c:v>1347.5488319999999</c:v>
                </c:pt>
                <c:pt idx="656">
                  <c:v>1667.0385699999999</c:v>
                </c:pt>
                <c:pt idx="657">
                  <c:v>1169.1661589999999</c:v>
                </c:pt>
                <c:pt idx="658">
                  <c:v>503.95705899999996</c:v>
                </c:pt>
                <c:pt idx="659">
                  <c:v>664.91673600000001</c:v>
                </c:pt>
                <c:pt idx="660">
                  <c:v>1001.3705349999999</c:v>
                </c:pt>
                <c:pt idx="661">
                  <c:v>350.96896299999997</c:v>
                </c:pt>
                <c:pt idx="662">
                  <c:v>1344.3842689999999</c:v>
                </c:pt>
                <c:pt idx="663">
                  <c:v>1259.9238249999999</c:v>
                </c:pt>
                <c:pt idx="664">
                  <c:v>1512.45371</c:v>
                </c:pt>
                <c:pt idx="665">
                  <c:v>678.84998499999995</c:v>
                </c:pt>
                <c:pt idx="666">
                  <c:v>1020.12114</c:v>
                </c:pt>
                <c:pt idx="667">
                  <c:v>1504.8905069999998</c:v>
                </c:pt>
                <c:pt idx="668">
                  <c:v>1694.9142499999998</c:v>
                </c:pt>
                <c:pt idx="669">
                  <c:v>1342.634636</c:v>
                </c:pt>
                <c:pt idx="670">
                  <c:v>1347.6794359999999</c:v>
                </c:pt>
                <c:pt idx="671">
                  <c:v>332.221656</c:v>
                </c:pt>
                <c:pt idx="672">
                  <c:v>499.67160899999999</c:v>
                </c:pt>
                <c:pt idx="673">
                  <c:v>670.64199299999996</c:v>
                </c:pt>
                <c:pt idx="674">
                  <c:v>1169.1668099999999</c:v>
                </c:pt>
                <c:pt idx="675">
                  <c:v>508.70884099999995</c:v>
                </c:pt>
                <c:pt idx="676">
                  <c:v>663.32263999999998</c:v>
                </c:pt>
                <c:pt idx="677">
                  <c:v>997.6931219999999</c:v>
                </c:pt>
                <c:pt idx="678">
                  <c:v>1676.1221459999999</c:v>
                </c:pt>
                <c:pt idx="679">
                  <c:v>1172.539411</c:v>
                </c:pt>
                <c:pt idx="680">
                  <c:v>686.39126899999997</c:v>
                </c:pt>
                <c:pt idx="681">
                  <c:v>329.71279699999997</c:v>
                </c:pt>
                <c:pt idx="682">
                  <c:v>1350.2818589999999</c:v>
                </c:pt>
                <c:pt idx="683">
                  <c:v>666.76514499999996</c:v>
                </c:pt>
                <c:pt idx="684">
                  <c:v>674.26706999999999</c:v>
                </c:pt>
                <c:pt idx="685">
                  <c:v>500.91635399999996</c:v>
                </c:pt>
                <c:pt idx="686">
                  <c:v>1336.585742</c:v>
                </c:pt>
                <c:pt idx="687">
                  <c:v>503.62016699999998</c:v>
                </c:pt>
                <c:pt idx="688">
                  <c:v>171.32318599999999</c:v>
                </c:pt>
                <c:pt idx="689">
                  <c:v>508.91195799999997</c:v>
                </c:pt>
                <c:pt idx="690">
                  <c:v>1003.5841019999999</c:v>
                </c:pt>
                <c:pt idx="691">
                  <c:v>337.35411799999997</c:v>
                </c:pt>
                <c:pt idx="692">
                  <c:v>999.80565300000001</c:v>
                </c:pt>
                <c:pt idx="693">
                  <c:v>671.36095299999999</c:v>
                </c:pt>
                <c:pt idx="694">
                  <c:v>1007.670176</c:v>
                </c:pt>
                <c:pt idx="695">
                  <c:v>938.36474099999998</c:v>
                </c:pt>
                <c:pt idx="696">
                  <c:v>840.78634</c:v>
                </c:pt>
                <c:pt idx="697">
                  <c:v>1011.224038</c:v>
                </c:pt>
                <c:pt idx="698">
                  <c:v>667.379277</c:v>
                </c:pt>
                <c:pt idx="699">
                  <c:v>666.29564299999993</c:v>
                </c:pt>
                <c:pt idx="700">
                  <c:v>839.37785099999996</c:v>
                </c:pt>
                <c:pt idx="701">
                  <c:v>335.89065199999999</c:v>
                </c:pt>
                <c:pt idx="702">
                  <c:v>1506.879948</c:v>
                </c:pt>
                <c:pt idx="703">
                  <c:v>841.24956799999995</c:v>
                </c:pt>
                <c:pt idx="704">
                  <c:v>671.36400900000001</c:v>
                </c:pt>
                <c:pt idx="705">
                  <c:v>845.38781099999994</c:v>
                </c:pt>
                <c:pt idx="706">
                  <c:v>334.82189399999999</c:v>
                </c:pt>
                <c:pt idx="707">
                  <c:v>1167.4947239999999</c:v>
                </c:pt>
                <c:pt idx="708">
                  <c:v>1514.7549279999998</c:v>
                </c:pt>
                <c:pt idx="709">
                  <c:v>665.819975</c:v>
                </c:pt>
                <c:pt idx="710">
                  <c:v>1168.569015</c:v>
                </c:pt>
                <c:pt idx="711">
                  <c:v>664.58562799999993</c:v>
                </c:pt>
                <c:pt idx="712">
                  <c:v>1507.44867</c:v>
                </c:pt>
                <c:pt idx="713">
                  <c:v>1168.48</c:v>
                </c:pt>
                <c:pt idx="714">
                  <c:v>506.11668399999996</c:v>
                </c:pt>
                <c:pt idx="715">
                  <c:v>328.82226800000001</c:v>
                </c:pt>
                <c:pt idx="716">
                  <c:v>1527.6490239999998</c:v>
                </c:pt>
                <c:pt idx="717">
                  <c:v>333.77655999999996</c:v>
                </c:pt>
                <c:pt idx="718">
                  <c:v>1370.0828409999999</c:v>
                </c:pt>
                <c:pt idx="719">
                  <c:v>502.98057599999999</c:v>
                </c:pt>
                <c:pt idx="720">
                  <c:v>1001.265316</c:v>
                </c:pt>
                <c:pt idx="721">
                  <c:v>165.698713</c:v>
                </c:pt>
                <c:pt idx="722">
                  <c:v>503.08226299999995</c:v>
                </c:pt>
                <c:pt idx="723">
                  <c:v>1669.0719449999999</c:v>
                </c:pt>
                <c:pt idx="724">
                  <c:v>839.53580799999997</c:v>
                </c:pt>
                <c:pt idx="725">
                  <c:v>1358.5660599999999</c:v>
                </c:pt>
                <c:pt idx="726">
                  <c:v>1349.203925</c:v>
                </c:pt>
                <c:pt idx="727">
                  <c:v>1846.0304189999999</c:v>
                </c:pt>
                <c:pt idx="728">
                  <c:v>1167.2567349999999</c:v>
                </c:pt>
                <c:pt idx="729">
                  <c:v>167.60199399999999</c:v>
                </c:pt>
                <c:pt idx="730">
                  <c:v>839.121039</c:v>
                </c:pt>
                <c:pt idx="731">
                  <c:v>671.64173899999992</c:v>
                </c:pt>
                <c:pt idx="732">
                  <c:v>681.91056400000002</c:v>
                </c:pt>
                <c:pt idx="733">
                  <c:v>164.34660499999998</c:v>
                </c:pt>
                <c:pt idx="734">
                  <c:v>682.88303699999994</c:v>
                </c:pt>
                <c:pt idx="735">
                  <c:v>874.68010499999991</c:v>
                </c:pt>
                <c:pt idx="736">
                  <c:v>1467.965099</c:v>
                </c:pt>
                <c:pt idx="737">
                  <c:v>1718.4017219999998</c:v>
                </c:pt>
                <c:pt idx="738">
                  <c:v>349.61510199999998</c:v>
                </c:pt>
                <c:pt idx="739">
                  <c:v>1693.475645</c:v>
                </c:pt>
                <c:pt idx="740">
                  <c:v>523.25772599999993</c:v>
                </c:pt>
                <c:pt idx="741">
                  <c:v>1364.6139619999999</c:v>
                </c:pt>
                <c:pt idx="742">
                  <c:v>1378.7953</c:v>
                </c:pt>
                <c:pt idx="743">
                  <c:v>1381.8732439999999</c:v>
                </c:pt>
                <c:pt idx="744">
                  <c:v>508.14858699999996</c:v>
                </c:pt>
                <c:pt idx="745">
                  <c:v>1739.1564189999999</c:v>
                </c:pt>
                <c:pt idx="746">
                  <c:v>1204.278568</c:v>
                </c:pt>
                <c:pt idx="747">
                  <c:v>506.544645</c:v>
                </c:pt>
                <c:pt idx="748">
                  <c:v>498.70521599999995</c:v>
                </c:pt>
                <c:pt idx="749">
                  <c:v>1700.005615</c:v>
                </c:pt>
                <c:pt idx="750">
                  <c:v>336.68423899999999</c:v>
                </c:pt>
                <c:pt idx="751">
                  <c:v>1550.5027029999999</c:v>
                </c:pt>
                <c:pt idx="752">
                  <c:v>1060.0653319999999</c:v>
                </c:pt>
                <c:pt idx="753">
                  <c:v>330.39916299999999</c:v>
                </c:pt>
                <c:pt idx="754">
                  <c:v>503.106561</c:v>
                </c:pt>
                <c:pt idx="755">
                  <c:v>1517.443317</c:v>
                </c:pt>
                <c:pt idx="756">
                  <c:v>349.01401999999996</c:v>
                </c:pt>
                <c:pt idx="757">
                  <c:v>1690.2134209999999</c:v>
                </c:pt>
                <c:pt idx="758">
                  <c:v>776.76564099999996</c:v>
                </c:pt>
                <c:pt idx="759">
                  <c:v>1528.4820259999999</c:v>
                </c:pt>
                <c:pt idx="760">
                  <c:v>1555.9313959999999</c:v>
                </c:pt>
                <c:pt idx="761">
                  <c:v>169.52544</c:v>
                </c:pt>
                <c:pt idx="762">
                  <c:v>170.04720499999999</c:v>
                </c:pt>
                <c:pt idx="763">
                  <c:v>845.33848499999999</c:v>
                </c:pt>
                <c:pt idx="764">
                  <c:v>675.51464699999997</c:v>
                </c:pt>
                <c:pt idx="765">
                  <c:v>338.44367299999999</c:v>
                </c:pt>
                <c:pt idx="766">
                  <c:v>168.694221</c:v>
                </c:pt>
                <c:pt idx="767">
                  <c:v>672.74469499999998</c:v>
                </c:pt>
                <c:pt idx="768">
                  <c:v>1191.0578379999999</c:v>
                </c:pt>
                <c:pt idx="769">
                  <c:v>696.08984299999997</c:v>
                </c:pt>
                <c:pt idx="770">
                  <c:v>723.66808099999992</c:v>
                </c:pt>
                <c:pt idx="771">
                  <c:v>1702.992786</c:v>
                </c:pt>
                <c:pt idx="772">
                  <c:v>528.61325999999997</c:v>
                </c:pt>
                <c:pt idx="773">
                  <c:v>1815.4132069999998</c:v>
                </c:pt>
                <c:pt idx="774">
                  <c:v>339.20838099999997</c:v>
                </c:pt>
                <c:pt idx="775">
                  <c:v>1064.113744</c:v>
                </c:pt>
                <c:pt idx="776">
                  <c:v>835.10581500000001</c:v>
                </c:pt>
                <c:pt idx="777">
                  <c:v>666.02957400000003</c:v>
                </c:pt>
                <c:pt idx="778">
                  <c:v>1678.5842869999999</c:v>
                </c:pt>
                <c:pt idx="779">
                  <c:v>832.28847999999994</c:v>
                </c:pt>
                <c:pt idx="780">
                  <c:v>369.96248199999997</c:v>
                </c:pt>
                <c:pt idx="781">
                  <c:v>1864.5642989999999</c:v>
                </c:pt>
                <c:pt idx="782">
                  <c:v>1051.5396409999998</c:v>
                </c:pt>
                <c:pt idx="783">
                  <c:v>517.11702500000001</c:v>
                </c:pt>
                <c:pt idx="784">
                  <c:v>696.22088199999996</c:v>
                </c:pt>
                <c:pt idx="785">
                  <c:v>165.42871</c:v>
                </c:pt>
                <c:pt idx="786">
                  <c:v>498.47718499999996</c:v>
                </c:pt>
                <c:pt idx="787">
                  <c:v>845.51816099999996</c:v>
                </c:pt>
                <c:pt idx="788">
                  <c:v>1673.1881329999999</c:v>
                </c:pt>
                <c:pt idx="789">
                  <c:v>1669.2714119999998</c:v>
                </c:pt>
                <c:pt idx="790">
                  <c:v>1559.954557</c:v>
                </c:pt>
                <c:pt idx="791">
                  <c:v>1683.827213</c:v>
                </c:pt>
                <c:pt idx="792">
                  <c:v>496.87901599999998</c:v>
                </c:pt>
                <c:pt idx="793">
                  <c:v>1002.8248289999999</c:v>
                </c:pt>
                <c:pt idx="794">
                  <c:v>1259.2801359999999</c:v>
                </c:pt>
                <c:pt idx="795">
                  <c:v>1786.433352</c:v>
                </c:pt>
                <c:pt idx="796">
                  <c:v>1105.9677769999998</c:v>
                </c:pt>
                <c:pt idx="797">
                  <c:v>1798.7587529999998</c:v>
                </c:pt>
                <c:pt idx="798">
                  <c:v>718.60293000000001</c:v>
                </c:pt>
                <c:pt idx="799">
                  <c:v>883.930835</c:v>
                </c:pt>
                <c:pt idx="800">
                  <c:v>1042.9529889999999</c:v>
                </c:pt>
                <c:pt idx="801">
                  <c:v>1735.575073</c:v>
                </c:pt>
                <c:pt idx="802">
                  <c:v>1197.1630679999998</c:v>
                </c:pt>
                <c:pt idx="803">
                  <c:v>860.40147999999999</c:v>
                </c:pt>
                <c:pt idx="804">
                  <c:v>170.25904799999998</c:v>
                </c:pt>
                <c:pt idx="805">
                  <c:v>168.56511499999999</c:v>
                </c:pt>
                <c:pt idx="806">
                  <c:v>1166.095317</c:v>
                </c:pt>
                <c:pt idx="807">
                  <c:v>669.439887</c:v>
                </c:pt>
                <c:pt idx="808">
                  <c:v>1506.828722</c:v>
                </c:pt>
                <c:pt idx="809">
                  <c:v>345.59999699999997</c:v>
                </c:pt>
                <c:pt idx="810">
                  <c:v>845.88912199999993</c:v>
                </c:pt>
                <c:pt idx="811">
                  <c:v>335.10667100000001</c:v>
                </c:pt>
                <c:pt idx="812">
                  <c:v>1336.390598</c:v>
                </c:pt>
                <c:pt idx="813">
                  <c:v>664.51549399999999</c:v>
                </c:pt>
                <c:pt idx="814">
                  <c:v>668.62052099999994</c:v>
                </c:pt>
                <c:pt idx="815">
                  <c:v>337.50378699999999</c:v>
                </c:pt>
                <c:pt idx="816">
                  <c:v>998.15557799999999</c:v>
                </c:pt>
                <c:pt idx="817">
                  <c:v>1332.6147539999999</c:v>
                </c:pt>
                <c:pt idx="818">
                  <c:v>1502.251808</c:v>
                </c:pt>
                <c:pt idx="819">
                  <c:v>667.36980799999992</c:v>
                </c:pt>
                <c:pt idx="820">
                  <c:v>1022.444718</c:v>
                </c:pt>
                <c:pt idx="821">
                  <c:v>328.07020899999998</c:v>
                </c:pt>
                <c:pt idx="822">
                  <c:v>1190.6530749999999</c:v>
                </c:pt>
                <c:pt idx="823">
                  <c:v>331.10574099999997</c:v>
                </c:pt>
                <c:pt idx="824">
                  <c:v>1671.7101109999999</c:v>
                </c:pt>
                <c:pt idx="825">
                  <c:v>497.36940899999996</c:v>
                </c:pt>
                <c:pt idx="826">
                  <c:v>166.37785099999999</c:v>
                </c:pt>
                <c:pt idx="827">
                  <c:v>1325.733268</c:v>
                </c:pt>
                <c:pt idx="828">
                  <c:v>1163.7398389999998</c:v>
                </c:pt>
                <c:pt idx="829">
                  <c:v>1723.649392</c:v>
                </c:pt>
                <c:pt idx="830">
                  <c:v>1726.755007</c:v>
                </c:pt>
                <c:pt idx="831">
                  <c:v>1045.6572529999999</c:v>
                </c:pt>
                <c:pt idx="832">
                  <c:v>1212.1306009999998</c:v>
                </c:pt>
                <c:pt idx="833">
                  <c:v>853.22852599999999</c:v>
                </c:pt>
                <c:pt idx="834">
                  <c:v>1210.9768839999999</c:v>
                </c:pt>
                <c:pt idx="835">
                  <c:v>366.17148800000001</c:v>
                </c:pt>
                <c:pt idx="836">
                  <c:v>1325.8716809999999</c:v>
                </c:pt>
                <c:pt idx="837">
                  <c:v>723.24470799999995</c:v>
                </c:pt>
                <c:pt idx="838">
                  <c:v>1706.2761019999998</c:v>
                </c:pt>
                <c:pt idx="839">
                  <c:v>175.08398800000001</c:v>
                </c:pt>
                <c:pt idx="840">
                  <c:v>515.904627</c:v>
                </c:pt>
                <c:pt idx="841">
                  <c:v>671.33835099999999</c:v>
                </c:pt>
                <c:pt idx="842">
                  <c:v>860.41439700000001</c:v>
                </c:pt>
                <c:pt idx="843">
                  <c:v>514.91070100000002</c:v>
                </c:pt>
                <c:pt idx="844">
                  <c:v>673.34025099999997</c:v>
                </c:pt>
                <c:pt idx="845">
                  <c:v>1729.1375949999999</c:v>
                </c:pt>
                <c:pt idx="846">
                  <c:v>838.230141</c:v>
                </c:pt>
                <c:pt idx="847">
                  <c:v>347.31750099999999</c:v>
                </c:pt>
                <c:pt idx="848">
                  <c:v>1053.265952</c:v>
                </c:pt>
                <c:pt idx="849">
                  <c:v>1015.597507</c:v>
                </c:pt>
                <c:pt idx="850">
                  <c:v>1537.141153</c:v>
                </c:pt>
                <c:pt idx="851">
                  <c:v>1376.885205</c:v>
                </c:pt>
                <c:pt idx="852">
                  <c:v>511.03050299999995</c:v>
                </c:pt>
                <c:pt idx="853">
                  <c:v>191.09863099999998</c:v>
                </c:pt>
                <c:pt idx="854">
                  <c:v>173.966883</c:v>
                </c:pt>
                <c:pt idx="855">
                  <c:v>517.75071600000001</c:v>
                </c:pt>
                <c:pt idx="856">
                  <c:v>1028.119373</c:v>
                </c:pt>
                <c:pt idx="857">
                  <c:v>172.530968</c:v>
                </c:pt>
                <c:pt idx="858">
                  <c:v>1194.106045</c:v>
                </c:pt>
                <c:pt idx="859">
                  <c:v>1200.272534</c:v>
                </c:pt>
                <c:pt idx="860">
                  <c:v>1014.6290859999999</c:v>
                </c:pt>
                <c:pt idx="861">
                  <c:v>175.75534199999998</c:v>
                </c:pt>
                <c:pt idx="862">
                  <c:v>1032.200836</c:v>
                </c:pt>
                <c:pt idx="863">
                  <c:v>169.47696499999998</c:v>
                </c:pt>
                <c:pt idx="864">
                  <c:v>333.55519199999998</c:v>
                </c:pt>
                <c:pt idx="865">
                  <c:v>1366.754799</c:v>
                </c:pt>
                <c:pt idx="866">
                  <c:v>840.00602299999991</c:v>
                </c:pt>
                <c:pt idx="867">
                  <c:v>1372.9039749999999</c:v>
                </c:pt>
                <c:pt idx="868">
                  <c:v>512.96053199999994</c:v>
                </c:pt>
                <c:pt idx="869">
                  <c:v>1535.8441969999999</c:v>
                </c:pt>
                <c:pt idx="870">
                  <c:v>1531.2274459999999</c:v>
                </c:pt>
                <c:pt idx="871">
                  <c:v>344.11855800000001</c:v>
                </c:pt>
                <c:pt idx="872">
                  <c:v>1030.46641</c:v>
                </c:pt>
                <c:pt idx="873">
                  <c:v>1205.8776699999999</c:v>
                </c:pt>
                <c:pt idx="874">
                  <c:v>692.59045099999992</c:v>
                </c:pt>
                <c:pt idx="875">
                  <c:v>333.82314299999996</c:v>
                </c:pt>
                <c:pt idx="876">
                  <c:v>1714.418424</c:v>
                </c:pt>
                <c:pt idx="877">
                  <c:v>1704.488196</c:v>
                </c:pt>
                <c:pt idx="878">
                  <c:v>353.04035599999997</c:v>
                </c:pt>
                <c:pt idx="879">
                  <c:v>1533.1851789999998</c:v>
                </c:pt>
                <c:pt idx="880">
                  <c:v>341.64216099999999</c:v>
                </c:pt>
                <c:pt idx="881">
                  <c:v>1702.9319839999998</c:v>
                </c:pt>
                <c:pt idx="882">
                  <c:v>1704.822007</c:v>
                </c:pt>
                <c:pt idx="883">
                  <c:v>168.031058</c:v>
                </c:pt>
                <c:pt idx="884">
                  <c:v>1693.855114</c:v>
                </c:pt>
                <c:pt idx="885">
                  <c:v>383.28720399999997</c:v>
                </c:pt>
                <c:pt idx="886">
                  <c:v>1406.8670089999998</c:v>
                </c:pt>
                <c:pt idx="887">
                  <c:v>1529.9762129999999</c:v>
                </c:pt>
                <c:pt idx="888">
                  <c:v>1726.7056479999999</c:v>
                </c:pt>
                <c:pt idx="889">
                  <c:v>1020.2261239999999</c:v>
                </c:pt>
                <c:pt idx="890">
                  <c:v>514.98679600000003</c:v>
                </c:pt>
                <c:pt idx="891">
                  <c:v>1030.185172</c:v>
                </c:pt>
                <c:pt idx="892">
                  <c:v>1012.299186</c:v>
                </c:pt>
                <c:pt idx="893">
                  <c:v>338.26038699999998</c:v>
                </c:pt>
                <c:pt idx="894">
                  <c:v>677.41572299999996</c:v>
                </c:pt>
                <c:pt idx="895">
                  <c:v>1707.0031769999998</c:v>
                </c:pt>
                <c:pt idx="896">
                  <c:v>1027.6404769999999</c:v>
                </c:pt>
                <c:pt idx="897">
                  <c:v>521.02775099999997</c:v>
                </c:pt>
                <c:pt idx="898">
                  <c:v>332.77036999999996</c:v>
                </c:pt>
                <c:pt idx="899">
                  <c:v>347.442477</c:v>
                </c:pt>
                <c:pt idx="900">
                  <c:v>1017.178856</c:v>
                </c:pt>
                <c:pt idx="901">
                  <c:v>1358.690343</c:v>
                </c:pt>
                <c:pt idx="902">
                  <c:v>166.57773</c:v>
                </c:pt>
                <c:pt idx="903">
                  <c:v>1193.205422</c:v>
                </c:pt>
                <c:pt idx="904">
                  <c:v>678.928451</c:v>
                </c:pt>
                <c:pt idx="905">
                  <c:v>724.99127999999996</c:v>
                </c:pt>
                <c:pt idx="906">
                  <c:v>1375.1578509999999</c:v>
                </c:pt>
                <c:pt idx="907">
                  <c:v>1569.1253429999999</c:v>
                </c:pt>
                <c:pt idx="908">
                  <c:v>500.09829499999995</c:v>
                </c:pt>
                <c:pt idx="909">
                  <c:v>164.11981599999999</c:v>
                </c:pt>
                <c:pt idx="910">
                  <c:v>1381.6872779999999</c:v>
                </c:pt>
                <c:pt idx="911">
                  <c:v>842.59081600000002</c:v>
                </c:pt>
                <c:pt idx="912">
                  <c:v>1013.724165</c:v>
                </c:pt>
                <c:pt idx="913">
                  <c:v>171.21360199999998</c:v>
                </c:pt>
                <c:pt idx="914">
                  <c:v>870.76506899999993</c:v>
                </c:pt>
                <c:pt idx="915">
                  <c:v>1357.9520259999999</c:v>
                </c:pt>
                <c:pt idx="916">
                  <c:v>1024.6722609999999</c:v>
                </c:pt>
                <c:pt idx="917">
                  <c:v>939.78208199999995</c:v>
                </c:pt>
                <c:pt idx="918">
                  <c:v>673.77024099999994</c:v>
                </c:pt>
                <c:pt idx="919">
                  <c:v>1718.6875689999999</c:v>
                </c:pt>
                <c:pt idx="920">
                  <c:v>513.09179999999992</c:v>
                </c:pt>
                <c:pt idx="921">
                  <c:v>334.12956299999996</c:v>
                </c:pt>
                <c:pt idx="922">
                  <c:v>1700.86313</c:v>
                </c:pt>
                <c:pt idx="923">
                  <c:v>1536.763254</c:v>
                </c:pt>
                <c:pt idx="924">
                  <c:v>346.84671800000001</c:v>
                </c:pt>
                <c:pt idx="925">
                  <c:v>1015.0190869999999</c:v>
                </c:pt>
                <c:pt idx="926">
                  <c:v>1190.024103</c:v>
                </c:pt>
                <c:pt idx="927">
                  <c:v>504.06413899999995</c:v>
                </c:pt>
                <c:pt idx="928">
                  <c:v>174.44178299999999</c:v>
                </c:pt>
                <c:pt idx="929">
                  <c:v>1189.6062869999998</c:v>
                </c:pt>
                <c:pt idx="930">
                  <c:v>1016.041924</c:v>
                </c:pt>
                <c:pt idx="931">
                  <c:v>339.15268499999996</c:v>
                </c:pt>
                <c:pt idx="932">
                  <c:v>166.604502</c:v>
                </c:pt>
                <c:pt idx="933">
                  <c:v>1198.0115169999999</c:v>
                </c:pt>
                <c:pt idx="934">
                  <c:v>1516.9046979999998</c:v>
                </c:pt>
                <c:pt idx="935">
                  <c:v>1718.425524</c:v>
                </c:pt>
                <c:pt idx="936">
                  <c:v>1185.055476</c:v>
                </c:pt>
                <c:pt idx="937">
                  <c:v>1734.5433289999999</c:v>
                </c:pt>
                <c:pt idx="938">
                  <c:v>674.57505800000001</c:v>
                </c:pt>
                <c:pt idx="939">
                  <c:v>346.83287100000001</c:v>
                </c:pt>
                <c:pt idx="940">
                  <c:v>857.842803</c:v>
                </c:pt>
                <c:pt idx="941">
                  <c:v>1523.7490699999998</c:v>
                </c:pt>
                <c:pt idx="942">
                  <c:v>1358.836654</c:v>
                </c:pt>
                <c:pt idx="943">
                  <c:v>1365.889467</c:v>
                </c:pt>
                <c:pt idx="944">
                  <c:v>362.53902099999999</c:v>
                </c:pt>
                <c:pt idx="945">
                  <c:v>695.59963199999993</c:v>
                </c:pt>
                <c:pt idx="946">
                  <c:v>1542.0563559999998</c:v>
                </c:pt>
                <c:pt idx="947">
                  <c:v>1785.362764</c:v>
                </c:pt>
                <c:pt idx="948">
                  <c:v>1019.1995989999999</c:v>
                </c:pt>
                <c:pt idx="949">
                  <c:v>1530.3280669999999</c:v>
                </c:pt>
                <c:pt idx="950">
                  <c:v>1362.2200619999999</c:v>
                </c:pt>
                <c:pt idx="951">
                  <c:v>1019.288376</c:v>
                </c:pt>
                <c:pt idx="952">
                  <c:v>684.42916000000002</c:v>
                </c:pt>
                <c:pt idx="953">
                  <c:v>1366.6251</c:v>
                </c:pt>
                <c:pt idx="954">
                  <c:v>168.16979499999999</c:v>
                </c:pt>
                <c:pt idx="955">
                  <c:v>1043.688271</c:v>
                </c:pt>
                <c:pt idx="956">
                  <c:v>1536.6016559999998</c:v>
                </c:pt>
                <c:pt idx="957">
                  <c:v>1361.651709</c:v>
                </c:pt>
                <c:pt idx="958">
                  <c:v>347.47904499999999</c:v>
                </c:pt>
                <c:pt idx="959">
                  <c:v>668.982665</c:v>
                </c:pt>
                <c:pt idx="960">
                  <c:v>1024.655168</c:v>
                </c:pt>
                <c:pt idx="961">
                  <c:v>342.28349599999996</c:v>
                </c:pt>
                <c:pt idx="962">
                  <c:v>838.37789899999996</c:v>
                </c:pt>
                <c:pt idx="963">
                  <c:v>1218.054881</c:v>
                </c:pt>
                <c:pt idx="964">
                  <c:v>1834.5675859999999</c:v>
                </c:pt>
                <c:pt idx="965">
                  <c:v>671.09075699999994</c:v>
                </c:pt>
                <c:pt idx="966">
                  <c:v>174.20256699999999</c:v>
                </c:pt>
                <c:pt idx="967">
                  <c:v>1691.7337089999999</c:v>
                </c:pt>
                <c:pt idx="968">
                  <c:v>683.57540599999993</c:v>
                </c:pt>
                <c:pt idx="969">
                  <c:v>336.49023699999998</c:v>
                </c:pt>
                <c:pt idx="970">
                  <c:v>1192.1223689999999</c:v>
                </c:pt>
                <c:pt idx="971">
                  <c:v>513.83867299999997</c:v>
                </c:pt>
                <c:pt idx="972">
                  <c:v>1371.292921</c:v>
                </c:pt>
                <c:pt idx="973">
                  <c:v>346.51636300000001</c:v>
                </c:pt>
                <c:pt idx="974">
                  <c:v>1358.380087</c:v>
                </c:pt>
                <c:pt idx="975">
                  <c:v>683.30210099999999</c:v>
                </c:pt>
                <c:pt idx="976">
                  <c:v>1690.593388</c:v>
                </c:pt>
                <c:pt idx="977">
                  <c:v>175.95979299999999</c:v>
                </c:pt>
                <c:pt idx="978">
                  <c:v>1350.604742</c:v>
                </c:pt>
                <c:pt idx="979">
                  <c:v>865.46562899999992</c:v>
                </c:pt>
                <c:pt idx="980">
                  <c:v>1696.4251439999998</c:v>
                </c:pt>
                <c:pt idx="981">
                  <c:v>677.83057599999995</c:v>
                </c:pt>
                <c:pt idx="982">
                  <c:v>1705.2491849999999</c:v>
                </c:pt>
                <c:pt idx="983">
                  <c:v>1533.5046479999999</c:v>
                </c:pt>
                <c:pt idx="984">
                  <c:v>1529.8728039999999</c:v>
                </c:pt>
                <c:pt idx="985">
                  <c:v>685.82710499999996</c:v>
                </c:pt>
                <c:pt idx="986">
                  <c:v>337.75551200000001</c:v>
                </c:pt>
                <c:pt idx="987">
                  <c:v>869.31400499999995</c:v>
                </c:pt>
                <c:pt idx="988">
                  <c:v>684.52443199999993</c:v>
                </c:pt>
                <c:pt idx="989">
                  <c:v>1423.4504569999999</c:v>
                </c:pt>
                <c:pt idx="990">
                  <c:v>174.561452</c:v>
                </c:pt>
                <c:pt idx="991">
                  <c:v>852.47815700000001</c:v>
                </c:pt>
                <c:pt idx="992">
                  <c:v>169.65506600000001</c:v>
                </c:pt>
                <c:pt idx="993">
                  <c:v>1361.155295</c:v>
                </c:pt>
                <c:pt idx="994">
                  <c:v>335.32924700000001</c:v>
                </c:pt>
                <c:pt idx="995">
                  <c:v>873.77073399999995</c:v>
                </c:pt>
                <c:pt idx="996">
                  <c:v>166.532366</c:v>
                </c:pt>
                <c:pt idx="997">
                  <c:v>1359.168725</c:v>
                </c:pt>
                <c:pt idx="998">
                  <c:v>338.35218699999996</c:v>
                </c:pt>
                <c:pt idx="999">
                  <c:v>337.00839999999999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F-4176-8439-B76BC1E53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1891168"/>
        <c:axId val="-2071884640"/>
      </c:scatterChart>
      <c:valAx>
        <c:axId val="-2071891168"/>
        <c:scaling>
          <c:orientation val="minMax"/>
          <c:max val="60000000"/>
          <c:min val="6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84640"/>
        <c:crosses val="autoZero"/>
        <c:crossBetween val="midCat"/>
        <c:majorUnit val="5000000"/>
      </c:valAx>
      <c:valAx>
        <c:axId val="-2071884640"/>
        <c:scaling>
          <c:orientation val="minMax"/>
          <c:max val="2886"/>
          <c:min val="16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1891168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0.03577</cdr:x>
      <cdr:y>0.02417</cdr:y>
    </cdr:from>
    <cdr:to>
      <cdr:x>0.11564</cdr:x>
      <cdr:y>0.06997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2988" y="147134"/>
          <a:ext cx="743414" cy="2787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T,</a:t>
          </a:r>
          <a:r>
            <a:rPr lang="ru-RU" sz="1600"/>
            <a:t>мс</a:t>
          </a:r>
        </a:p>
      </cdr:txBody>
    </cdr:sp>
  </cdr:relSizeAnchor>
  <cdr:relSizeAnchor xmlns:cdr="http://schemas.openxmlformats.org/drawingml/2006/chartDrawing">
    <cdr:from>
      <cdr:x>0.90849</cdr:x>
      <cdr:y>0.90656</cdr:y>
    </cdr:from>
    <cdr:to>
      <cdr:x>0.983</cdr:x>
      <cdr:y>0.95237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456341" y="5517995"/>
          <a:ext cx="693545" cy="2787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count</a:t>
          </a:r>
          <a:endParaRPr lang="ru-RU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0.05611</cdr:x>
      <cdr:y>0.07107</cdr:y>
    </cdr:from>
    <cdr:to>
      <cdr:x>0.13589</cdr:x>
      <cdr:y>0.11687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22037" y="431800"/>
          <a:ext cx="742343" cy="278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T,</a:t>
          </a:r>
          <a:r>
            <a:rPr lang="ru-RU" sz="1600"/>
            <a:t>мс</a:t>
          </a:r>
        </a:p>
      </cdr:txBody>
    </cdr:sp>
  </cdr:relSizeAnchor>
  <cdr:relSizeAnchor xmlns:cdr="http://schemas.openxmlformats.org/drawingml/2006/chartDrawing">
    <cdr:from>
      <cdr:x>0.9171</cdr:x>
      <cdr:y>0.8945</cdr:y>
    </cdr:from>
    <cdr:to>
      <cdr:x>0.99153</cdr:x>
      <cdr:y>0.94031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533063" y="5434932"/>
          <a:ext cx="692525" cy="2783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count</a:t>
          </a:r>
          <a:endParaRPr lang="ru-RU" sz="14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activeCell="G10" sqref="G10"/>
    </sheetView>
  </sheetViews>
  <sheetFormatPr defaultRowHeight="14.4" x14ac:dyDescent="0.3"/>
  <cols>
    <col min="1" max="1" width="27.44140625" customWidth="1"/>
    <col min="2" max="2" width="18.6640625" customWidth="1"/>
    <col min="6" max="6" width="11" bestFit="1" customWidth="1"/>
  </cols>
  <sheetData>
    <row r="1" spans="1:6" ht="18" x14ac:dyDescent="0.3">
      <c r="A1" s="21" t="s">
        <v>0</v>
      </c>
      <c r="B1" s="21" t="s">
        <v>18</v>
      </c>
    </row>
    <row r="2" spans="1:6" ht="18" x14ac:dyDescent="0.3">
      <c r="A2" s="22">
        <v>1000000</v>
      </c>
      <c r="B2" s="22">
        <v>39492800</v>
      </c>
    </row>
    <row r="3" spans="1:6" ht="18" x14ac:dyDescent="0.3">
      <c r="A3" s="22">
        <v>2000000</v>
      </c>
      <c r="B3" s="22">
        <v>57934445</v>
      </c>
    </row>
    <row r="4" spans="1:6" ht="18" x14ac:dyDescent="0.3">
      <c r="A4" s="22">
        <v>3000000</v>
      </c>
      <c r="B4" s="22">
        <v>91716614</v>
      </c>
      <c r="E4" t="s">
        <v>19</v>
      </c>
      <c r="F4">
        <f>MIN(B2:B72)</f>
        <v>39492800</v>
      </c>
    </row>
    <row r="5" spans="1:6" ht="18" x14ac:dyDescent="0.3">
      <c r="A5" s="22">
        <v>4000000</v>
      </c>
      <c r="B5" s="22">
        <v>111287950</v>
      </c>
      <c r="E5" t="s">
        <v>20</v>
      </c>
      <c r="F5">
        <f>MAX(B2:B72)</f>
        <v>1974714727</v>
      </c>
    </row>
    <row r="6" spans="1:6" ht="18" x14ac:dyDescent="0.3">
      <c r="A6" s="22">
        <v>5000000</v>
      </c>
      <c r="B6" s="22">
        <v>145211081</v>
      </c>
    </row>
    <row r="7" spans="1:6" ht="18" x14ac:dyDescent="0.3">
      <c r="A7" s="22">
        <v>6000000</v>
      </c>
      <c r="B7" s="22">
        <v>171423481</v>
      </c>
    </row>
    <row r="8" spans="1:6" ht="18" x14ac:dyDescent="0.3">
      <c r="A8" s="22">
        <v>7000000</v>
      </c>
      <c r="B8" s="22">
        <v>198604556</v>
      </c>
    </row>
    <row r="9" spans="1:6" ht="18" x14ac:dyDescent="0.3">
      <c r="A9" s="22">
        <v>8000000</v>
      </c>
      <c r="B9" s="22">
        <v>228574574</v>
      </c>
    </row>
    <row r="10" spans="1:6" ht="18" x14ac:dyDescent="0.3">
      <c r="A10" s="22">
        <v>9000000</v>
      </c>
      <c r="B10" s="22">
        <v>253833859</v>
      </c>
    </row>
    <row r="11" spans="1:6" ht="18" x14ac:dyDescent="0.3">
      <c r="A11" s="22">
        <v>10000000</v>
      </c>
      <c r="B11" s="22">
        <v>298306829</v>
      </c>
    </row>
    <row r="12" spans="1:6" ht="18" x14ac:dyDescent="0.3">
      <c r="A12" s="22">
        <v>11000000</v>
      </c>
      <c r="B12" s="22">
        <v>306808516</v>
      </c>
    </row>
    <row r="13" spans="1:6" ht="18" x14ac:dyDescent="0.3">
      <c r="A13" s="22">
        <v>12000000</v>
      </c>
      <c r="B13" s="22">
        <v>339685192</v>
      </c>
    </row>
    <row r="14" spans="1:6" ht="18" x14ac:dyDescent="0.3">
      <c r="A14" s="22">
        <v>13000000</v>
      </c>
      <c r="B14" s="22">
        <v>375384566</v>
      </c>
    </row>
    <row r="15" spans="1:6" ht="18" x14ac:dyDescent="0.3">
      <c r="A15" s="22">
        <v>14000000</v>
      </c>
      <c r="B15" s="22">
        <v>421365576</v>
      </c>
    </row>
    <row r="16" spans="1:6" ht="18" x14ac:dyDescent="0.3">
      <c r="A16" s="22">
        <v>15000000</v>
      </c>
      <c r="B16" s="22">
        <v>481435239</v>
      </c>
    </row>
    <row r="17" spans="1:2" ht="18" x14ac:dyDescent="0.3">
      <c r="A17" s="22">
        <v>16000000</v>
      </c>
      <c r="B17" s="22">
        <v>445739412</v>
      </c>
    </row>
    <row r="18" spans="1:2" ht="18" x14ac:dyDescent="0.3">
      <c r="A18" s="22">
        <v>17000000</v>
      </c>
      <c r="B18" s="22">
        <v>478976572</v>
      </c>
    </row>
    <row r="19" spans="1:2" ht="18" x14ac:dyDescent="0.3">
      <c r="A19" s="22">
        <v>18000000</v>
      </c>
      <c r="B19" s="22">
        <v>508339713</v>
      </c>
    </row>
    <row r="20" spans="1:2" ht="18" x14ac:dyDescent="0.3">
      <c r="A20" s="22">
        <v>19000000</v>
      </c>
      <c r="B20" s="22">
        <v>536482502</v>
      </c>
    </row>
    <row r="21" spans="1:2" ht="18" x14ac:dyDescent="0.3">
      <c r="A21" s="22">
        <v>20000000</v>
      </c>
      <c r="B21" s="22">
        <v>642477924</v>
      </c>
    </row>
    <row r="22" spans="1:2" ht="18" x14ac:dyDescent="0.3">
      <c r="A22" s="22">
        <v>21000000</v>
      </c>
      <c r="B22" s="22">
        <v>660885323</v>
      </c>
    </row>
    <row r="23" spans="1:2" ht="18" x14ac:dyDescent="0.3">
      <c r="A23" s="22">
        <v>22000000</v>
      </c>
      <c r="B23" s="22">
        <v>613314744</v>
      </c>
    </row>
    <row r="24" spans="1:2" ht="18" x14ac:dyDescent="0.3">
      <c r="A24" s="22">
        <v>23000000</v>
      </c>
      <c r="B24" s="22">
        <v>653834644</v>
      </c>
    </row>
    <row r="25" spans="1:2" ht="18" x14ac:dyDescent="0.3">
      <c r="A25" s="22">
        <v>24000000</v>
      </c>
      <c r="B25" s="22">
        <v>674849816</v>
      </c>
    </row>
    <row r="26" spans="1:2" ht="18" x14ac:dyDescent="0.3">
      <c r="A26" s="22">
        <v>25000000</v>
      </c>
      <c r="B26" s="22">
        <v>708113495</v>
      </c>
    </row>
    <row r="27" spans="1:2" ht="18" x14ac:dyDescent="0.3">
      <c r="A27" s="22">
        <v>26000000</v>
      </c>
      <c r="B27" s="22">
        <v>725550559</v>
      </c>
    </row>
    <row r="28" spans="1:2" ht="18" x14ac:dyDescent="0.3">
      <c r="A28" s="22">
        <v>27000000</v>
      </c>
      <c r="B28" s="22">
        <v>868609440</v>
      </c>
    </row>
    <row r="29" spans="1:2" ht="18" x14ac:dyDescent="0.3">
      <c r="A29" s="22">
        <v>28000000</v>
      </c>
      <c r="B29" s="22">
        <v>953653798</v>
      </c>
    </row>
    <row r="30" spans="1:2" ht="18" x14ac:dyDescent="0.3">
      <c r="A30" s="22">
        <v>29000000</v>
      </c>
      <c r="B30" s="22">
        <v>865111519</v>
      </c>
    </row>
    <row r="31" spans="1:2" ht="18" x14ac:dyDescent="0.3">
      <c r="A31" s="22">
        <v>30000000</v>
      </c>
      <c r="B31" s="22">
        <v>1126205067</v>
      </c>
    </row>
    <row r="32" spans="1:2" ht="18" x14ac:dyDescent="0.3">
      <c r="A32" s="22">
        <v>31000000</v>
      </c>
      <c r="B32" s="22">
        <v>1337000464</v>
      </c>
    </row>
    <row r="33" spans="1:2" ht="18" x14ac:dyDescent="0.3">
      <c r="A33" s="22">
        <v>32000000</v>
      </c>
      <c r="B33" s="22">
        <v>916268890</v>
      </c>
    </row>
    <row r="34" spans="1:2" ht="18" x14ac:dyDescent="0.3">
      <c r="A34" s="22">
        <v>33000000</v>
      </c>
      <c r="B34" s="22">
        <v>956073918</v>
      </c>
    </row>
    <row r="35" spans="1:2" ht="18" x14ac:dyDescent="0.3">
      <c r="A35" s="22">
        <v>34000000</v>
      </c>
      <c r="B35" s="22">
        <v>1130444143</v>
      </c>
    </row>
    <row r="36" spans="1:2" ht="18" x14ac:dyDescent="0.3">
      <c r="A36" s="22">
        <v>35000000</v>
      </c>
      <c r="B36" s="22">
        <v>1055115939</v>
      </c>
    </row>
    <row r="37" spans="1:2" ht="18" x14ac:dyDescent="0.3">
      <c r="A37" s="22">
        <v>36000000</v>
      </c>
      <c r="B37" s="22">
        <v>1023190649</v>
      </c>
    </row>
    <row r="38" spans="1:2" ht="18" x14ac:dyDescent="0.3">
      <c r="A38" s="22">
        <v>37000000</v>
      </c>
      <c r="B38" s="22">
        <v>1256973651</v>
      </c>
    </row>
    <row r="39" spans="1:2" ht="18" x14ac:dyDescent="0.3">
      <c r="A39" s="22">
        <v>38000000</v>
      </c>
      <c r="B39" s="22">
        <v>1425862218</v>
      </c>
    </row>
    <row r="40" spans="1:2" ht="18" x14ac:dyDescent="0.3">
      <c r="A40" s="22">
        <v>39000000</v>
      </c>
      <c r="B40" s="22">
        <v>1286280678</v>
      </c>
    </row>
    <row r="41" spans="1:2" ht="18" x14ac:dyDescent="0.3">
      <c r="A41" s="22">
        <v>40000000</v>
      </c>
      <c r="B41" s="22">
        <v>1112250270</v>
      </c>
    </row>
    <row r="42" spans="1:2" ht="18" x14ac:dyDescent="0.3">
      <c r="A42" s="22">
        <v>41000000</v>
      </c>
      <c r="B42" s="22">
        <v>1217253419</v>
      </c>
    </row>
    <row r="43" spans="1:2" ht="18" x14ac:dyDescent="0.3">
      <c r="A43" s="22">
        <v>42000000</v>
      </c>
      <c r="B43" s="22">
        <v>1275893795</v>
      </c>
    </row>
    <row r="44" spans="1:2" ht="18" x14ac:dyDescent="0.3">
      <c r="A44" s="22">
        <v>43000000</v>
      </c>
      <c r="B44" s="22">
        <v>1270659283</v>
      </c>
    </row>
    <row r="45" spans="1:2" ht="18" x14ac:dyDescent="0.3">
      <c r="A45" s="22">
        <v>44000000</v>
      </c>
      <c r="B45" s="22">
        <v>1423694761</v>
      </c>
    </row>
    <row r="46" spans="1:2" ht="18" x14ac:dyDescent="0.3">
      <c r="A46" s="22">
        <v>45000000</v>
      </c>
      <c r="B46" s="22">
        <v>1261425942</v>
      </c>
    </row>
    <row r="47" spans="1:2" ht="18" x14ac:dyDescent="0.3">
      <c r="A47" s="22">
        <v>46000000</v>
      </c>
      <c r="B47" s="22">
        <v>1436333199</v>
      </c>
    </row>
    <row r="48" spans="1:2" ht="18" x14ac:dyDescent="0.3">
      <c r="A48" s="22">
        <v>47000000</v>
      </c>
      <c r="B48" s="22">
        <v>1351239223</v>
      </c>
    </row>
    <row r="49" spans="1:4" ht="18" x14ac:dyDescent="0.3">
      <c r="A49" s="22">
        <v>48000000</v>
      </c>
      <c r="B49" s="22">
        <v>1389932150</v>
      </c>
      <c r="C49" s="20"/>
      <c r="D49" s="20"/>
    </row>
    <row r="50" spans="1:4" ht="18" x14ac:dyDescent="0.3">
      <c r="A50" s="22">
        <v>49000000</v>
      </c>
      <c r="B50" s="22">
        <v>1478172622</v>
      </c>
      <c r="C50" s="20"/>
      <c r="D50" s="20"/>
    </row>
    <row r="51" spans="1:4" ht="18" x14ac:dyDescent="0.3">
      <c r="A51" s="22">
        <v>50000000</v>
      </c>
      <c r="B51" s="22">
        <v>1395417995</v>
      </c>
      <c r="C51" s="20"/>
      <c r="D51" s="20"/>
    </row>
    <row r="52" spans="1:4" ht="18" x14ac:dyDescent="0.3">
      <c r="A52" s="22">
        <v>51000000</v>
      </c>
      <c r="B52" s="22">
        <v>1533713594</v>
      </c>
      <c r="C52" s="20"/>
      <c r="D52" s="20"/>
    </row>
    <row r="53" spans="1:4" ht="18" x14ac:dyDescent="0.3">
      <c r="A53" s="22">
        <v>52000000</v>
      </c>
      <c r="B53" s="22">
        <v>1566806958</v>
      </c>
      <c r="C53" s="20"/>
      <c r="D53" s="20"/>
    </row>
    <row r="54" spans="1:4" ht="18" x14ac:dyDescent="0.3">
      <c r="A54" s="22">
        <v>53000000</v>
      </c>
      <c r="B54" s="22">
        <v>1552084856</v>
      </c>
      <c r="C54" s="20"/>
      <c r="D54" s="20"/>
    </row>
    <row r="55" spans="1:4" ht="18" x14ac:dyDescent="0.3">
      <c r="A55" s="22">
        <v>54000000</v>
      </c>
      <c r="B55" s="22">
        <v>1713529515</v>
      </c>
      <c r="C55" s="20"/>
      <c r="D55" s="20"/>
    </row>
    <row r="56" spans="1:4" ht="18" x14ac:dyDescent="0.3">
      <c r="A56" s="22">
        <v>55000000</v>
      </c>
      <c r="B56" s="22">
        <v>1568665658</v>
      </c>
      <c r="C56" s="20"/>
      <c r="D56" s="20"/>
    </row>
    <row r="57" spans="1:4" ht="18" x14ac:dyDescent="0.3">
      <c r="A57" s="22">
        <v>56000000</v>
      </c>
      <c r="B57" s="22">
        <v>1652630651</v>
      </c>
      <c r="C57" s="20"/>
      <c r="D57" s="20"/>
    </row>
    <row r="58" spans="1:4" ht="18" x14ac:dyDescent="0.3">
      <c r="A58" s="22">
        <v>57000000</v>
      </c>
      <c r="B58" s="22">
        <v>1635634870</v>
      </c>
      <c r="C58" s="20"/>
      <c r="D58" s="20"/>
    </row>
    <row r="59" spans="1:4" ht="18" x14ac:dyDescent="0.3">
      <c r="A59" s="22">
        <v>58000000</v>
      </c>
      <c r="B59" s="22">
        <v>1630275247</v>
      </c>
      <c r="C59" s="20"/>
      <c r="D59" s="20"/>
    </row>
    <row r="60" spans="1:4" ht="18" x14ac:dyDescent="0.3">
      <c r="A60" s="22">
        <v>59000000</v>
      </c>
      <c r="B60" s="22">
        <v>1640416570</v>
      </c>
      <c r="C60" s="20"/>
      <c r="D60" s="20"/>
    </row>
    <row r="61" spans="1:4" ht="18" x14ac:dyDescent="0.3">
      <c r="A61" s="22">
        <v>60000000</v>
      </c>
      <c r="B61" s="22">
        <v>1829373947</v>
      </c>
      <c r="C61" s="20"/>
      <c r="D61" s="20"/>
    </row>
    <row r="62" spans="1:4" ht="18" x14ac:dyDescent="0.3">
      <c r="A62" s="22">
        <v>61000000</v>
      </c>
      <c r="B62" s="22">
        <v>1773067300</v>
      </c>
      <c r="C62" s="20"/>
      <c r="D62" s="20"/>
    </row>
    <row r="63" spans="1:4" ht="18" x14ac:dyDescent="0.3">
      <c r="A63" s="22">
        <v>62000000</v>
      </c>
      <c r="B63" s="22">
        <v>1716511900</v>
      </c>
      <c r="C63" s="20"/>
      <c r="D63" s="20"/>
    </row>
    <row r="64" spans="1:4" ht="18" x14ac:dyDescent="0.3">
      <c r="A64" s="22">
        <v>63000000</v>
      </c>
      <c r="B64" s="22">
        <v>1759418601</v>
      </c>
      <c r="C64" s="20"/>
      <c r="D64" s="20"/>
    </row>
    <row r="65" spans="1:4" ht="18" x14ac:dyDescent="0.3">
      <c r="A65" s="22">
        <v>64000000</v>
      </c>
      <c r="B65" s="22">
        <v>1785960515</v>
      </c>
      <c r="C65" s="20"/>
      <c r="D65" s="20"/>
    </row>
    <row r="66" spans="1:4" ht="18" x14ac:dyDescent="0.3">
      <c r="A66" s="22">
        <v>65000000</v>
      </c>
      <c r="B66" s="22">
        <v>1817904652</v>
      </c>
      <c r="C66" s="20"/>
      <c r="D66" s="20"/>
    </row>
    <row r="67" spans="1:4" ht="18" x14ac:dyDescent="0.3">
      <c r="A67" s="22">
        <v>66000000</v>
      </c>
      <c r="B67" s="22">
        <v>1827515269</v>
      </c>
      <c r="C67" s="20"/>
      <c r="D67" s="20"/>
    </row>
    <row r="68" spans="1:4" ht="18" x14ac:dyDescent="0.3">
      <c r="A68" s="22">
        <v>67000000</v>
      </c>
      <c r="B68" s="22">
        <v>1860562441</v>
      </c>
      <c r="C68" s="20"/>
      <c r="D68" s="20"/>
    </row>
    <row r="69" spans="1:4" ht="18" x14ac:dyDescent="0.3">
      <c r="A69" s="22">
        <v>68000000</v>
      </c>
      <c r="B69" s="22">
        <v>1894277546</v>
      </c>
      <c r="C69" s="20"/>
      <c r="D69" s="20"/>
    </row>
    <row r="70" spans="1:4" ht="18" x14ac:dyDescent="0.3">
      <c r="A70" s="22">
        <v>69000000</v>
      </c>
      <c r="B70" s="22">
        <v>1918626926</v>
      </c>
      <c r="C70" s="20"/>
      <c r="D70" s="20"/>
    </row>
    <row r="71" spans="1:4" ht="18" x14ac:dyDescent="0.3">
      <c r="A71" s="22">
        <v>70000000</v>
      </c>
      <c r="B71" s="22">
        <v>1943920467</v>
      </c>
      <c r="C71" s="20"/>
      <c r="D71" s="20"/>
    </row>
    <row r="72" spans="1:4" ht="18" x14ac:dyDescent="0.35">
      <c r="A72" s="23">
        <v>71000000</v>
      </c>
      <c r="B72" s="23">
        <v>1974714727</v>
      </c>
      <c r="C72" s="20"/>
      <c r="D72" s="20"/>
    </row>
    <row r="73" spans="1:4" ht="18" x14ac:dyDescent="0.3">
      <c r="A73" s="19"/>
      <c r="B73" s="19"/>
      <c r="C73" s="20"/>
      <c r="D73" s="20"/>
    </row>
    <row r="74" spans="1:4" ht="18" x14ac:dyDescent="0.3">
      <c r="A74" s="19"/>
      <c r="B74" s="19"/>
      <c r="C74" s="20"/>
      <c r="D74" s="20"/>
    </row>
    <row r="75" spans="1:4" ht="18" x14ac:dyDescent="0.3">
      <c r="A75" s="19"/>
      <c r="B75" s="19"/>
      <c r="C75" s="20"/>
      <c r="D75" s="20"/>
    </row>
    <row r="76" spans="1:4" ht="18" x14ac:dyDescent="0.3">
      <c r="A76" s="19"/>
      <c r="B76" s="19"/>
      <c r="C76" s="20"/>
      <c r="D76" s="20"/>
    </row>
    <row r="77" spans="1:4" ht="18" x14ac:dyDescent="0.3">
      <c r="A77" s="19"/>
      <c r="B77" s="19"/>
      <c r="C77" s="20"/>
      <c r="D77" s="20"/>
    </row>
    <row r="78" spans="1:4" ht="18" x14ac:dyDescent="0.3">
      <c r="A78" s="19"/>
      <c r="B78" s="19"/>
      <c r="C78" s="20"/>
      <c r="D78" s="20"/>
    </row>
    <row r="79" spans="1:4" x14ac:dyDescent="0.3">
      <c r="A79" s="20"/>
      <c r="B79" s="20"/>
      <c r="C79" s="20"/>
      <c r="D79" s="20"/>
    </row>
    <row r="80" spans="1:4" x14ac:dyDescent="0.3">
      <c r="A80" s="20"/>
      <c r="B80" s="20"/>
      <c r="C80" s="20"/>
      <c r="D80" s="20"/>
    </row>
    <row r="81" spans="1:4" x14ac:dyDescent="0.3">
      <c r="A81" s="20"/>
      <c r="B81" s="20"/>
      <c r="C81" s="20"/>
      <c r="D81" s="20"/>
    </row>
    <row r="82" spans="1:4" x14ac:dyDescent="0.3">
      <c r="A82" s="20"/>
      <c r="B82" s="20"/>
      <c r="C82" s="20"/>
      <c r="D82" s="20"/>
    </row>
    <row r="83" spans="1:4" x14ac:dyDescent="0.3">
      <c r="A83" s="20"/>
      <c r="B83" s="20"/>
      <c r="C83" s="20"/>
      <c r="D83" s="20"/>
    </row>
    <row r="84" spans="1:4" x14ac:dyDescent="0.3">
      <c r="A84" s="20"/>
      <c r="B84" s="20"/>
      <c r="C84" s="20"/>
      <c r="D84" s="20"/>
    </row>
    <row r="85" spans="1:4" x14ac:dyDescent="0.3">
      <c r="A85" s="20"/>
      <c r="B85" s="20"/>
      <c r="C85" s="20"/>
      <c r="D85" s="20"/>
    </row>
    <row r="86" spans="1:4" x14ac:dyDescent="0.3">
      <c r="A86" s="20"/>
      <c r="B86" s="20"/>
      <c r="C86" s="20"/>
      <c r="D86" s="20"/>
    </row>
    <row r="87" spans="1:4" x14ac:dyDescent="0.3">
      <c r="A87" s="20"/>
      <c r="B87" s="20"/>
      <c r="C87" s="20"/>
      <c r="D87" s="20"/>
    </row>
    <row r="88" spans="1:4" x14ac:dyDescent="0.3">
      <c r="A88" s="20"/>
      <c r="B88" s="20"/>
      <c r="C88" s="20"/>
      <c r="D88" s="20"/>
    </row>
    <row r="89" spans="1:4" x14ac:dyDescent="0.3">
      <c r="A89" s="20"/>
      <c r="B89" s="20"/>
      <c r="C89" s="20"/>
      <c r="D89" s="20"/>
    </row>
    <row r="90" spans="1:4" x14ac:dyDescent="0.3">
      <c r="A90" s="20"/>
      <c r="B90" s="20"/>
      <c r="C90" s="20"/>
      <c r="D90" s="20"/>
    </row>
    <row r="91" spans="1:4" x14ac:dyDescent="0.3">
      <c r="A91" s="20"/>
      <c r="B91" s="20"/>
      <c r="C91" s="20"/>
      <c r="D91" s="20"/>
    </row>
    <row r="92" spans="1:4" x14ac:dyDescent="0.3">
      <c r="A92" s="20"/>
      <c r="B92" s="20"/>
      <c r="C92" s="20"/>
      <c r="D92" s="20"/>
    </row>
    <row r="93" spans="1:4" x14ac:dyDescent="0.3">
      <c r="A93" s="20"/>
      <c r="B93" s="20"/>
      <c r="C93" s="20"/>
      <c r="D93" s="20"/>
    </row>
    <row r="94" spans="1:4" x14ac:dyDescent="0.3">
      <c r="A94" s="20"/>
      <c r="B94" s="20"/>
      <c r="C94" s="20"/>
      <c r="D94" s="20"/>
    </row>
    <row r="95" spans="1:4" x14ac:dyDescent="0.3">
      <c r="A95" s="20"/>
      <c r="B95" s="20"/>
      <c r="C95" s="20"/>
      <c r="D95" s="20"/>
    </row>
    <row r="96" spans="1:4" x14ac:dyDescent="0.3">
      <c r="A96" s="20"/>
      <c r="B96" s="20"/>
      <c r="C96" s="20"/>
      <c r="D96" s="20"/>
    </row>
    <row r="97" spans="1:4" x14ac:dyDescent="0.3">
      <c r="A97" s="20"/>
      <c r="B97" s="20"/>
      <c r="C97" s="20"/>
      <c r="D97" s="20"/>
    </row>
    <row r="98" spans="1:4" x14ac:dyDescent="0.3">
      <c r="A98" s="20"/>
      <c r="B98" s="20"/>
      <c r="C98" s="20"/>
      <c r="D98" s="20"/>
    </row>
    <row r="99" spans="1:4" x14ac:dyDescent="0.3">
      <c r="A99" s="20"/>
      <c r="B99" s="20"/>
      <c r="C99" s="20"/>
      <c r="D99" s="20"/>
    </row>
    <row r="100" spans="1:4" x14ac:dyDescent="0.3">
      <c r="A100" s="20"/>
      <c r="B100" s="20"/>
      <c r="C100" s="20"/>
      <c r="D100" s="20"/>
    </row>
    <row r="101" spans="1:4" x14ac:dyDescent="0.3">
      <c r="A101" s="20"/>
      <c r="B101" s="20"/>
      <c r="C101" s="20"/>
      <c r="D101" s="20"/>
    </row>
    <row r="102" spans="1:4" x14ac:dyDescent="0.3">
      <c r="A102" s="20"/>
      <c r="B102" s="20"/>
      <c r="C102" s="20"/>
      <c r="D102" s="20"/>
    </row>
    <row r="103" spans="1:4" x14ac:dyDescent="0.3">
      <c r="A103" s="20"/>
      <c r="B103" s="20"/>
      <c r="C103" s="20"/>
      <c r="D103" s="20"/>
    </row>
    <row r="104" spans="1:4" x14ac:dyDescent="0.3">
      <c r="A104" s="20"/>
      <c r="B104" s="20"/>
      <c r="C104" s="20"/>
      <c r="D104" s="20"/>
    </row>
    <row r="105" spans="1:4" x14ac:dyDescent="0.3">
      <c r="A105" s="20"/>
      <c r="B105" s="20"/>
      <c r="C105" s="20"/>
      <c r="D105" s="20"/>
    </row>
    <row r="106" spans="1:4" x14ac:dyDescent="0.3">
      <c r="A106" s="20"/>
      <c r="B106" s="20"/>
      <c r="C106" s="20"/>
      <c r="D106" s="20"/>
    </row>
    <row r="107" spans="1:4" x14ac:dyDescent="0.3">
      <c r="A107" s="20"/>
      <c r="B107" s="20"/>
      <c r="C107" s="20"/>
      <c r="D107" s="20"/>
    </row>
    <row r="108" spans="1:4" x14ac:dyDescent="0.3">
      <c r="A108" s="20"/>
      <c r="B108" s="20"/>
      <c r="C108" s="20"/>
      <c r="D108" s="20"/>
    </row>
    <row r="109" spans="1:4" x14ac:dyDescent="0.3">
      <c r="A109" s="20"/>
      <c r="B109" s="20"/>
      <c r="C109" s="20"/>
      <c r="D109" s="20"/>
    </row>
    <row r="110" spans="1:4" x14ac:dyDescent="0.3">
      <c r="A110" s="20"/>
      <c r="B110" s="20"/>
      <c r="C110" s="20"/>
      <c r="D110" s="20"/>
    </row>
    <row r="111" spans="1:4" x14ac:dyDescent="0.3">
      <c r="A111" s="20"/>
      <c r="B111" s="20"/>
      <c r="C111" s="20"/>
      <c r="D111" s="20"/>
    </row>
    <row r="112" spans="1:4" x14ac:dyDescent="0.3">
      <c r="A112" s="20"/>
      <c r="B112" s="20"/>
      <c r="C112" s="20"/>
      <c r="D112" s="20"/>
    </row>
    <row r="113" spans="1:4" x14ac:dyDescent="0.3">
      <c r="A113" s="20"/>
      <c r="B113" s="20"/>
      <c r="C113" s="20"/>
      <c r="D113" s="20"/>
    </row>
    <row r="114" spans="1:4" x14ac:dyDescent="0.3">
      <c r="A114" s="20"/>
      <c r="B114" s="20"/>
      <c r="C114" s="20"/>
      <c r="D114" s="20"/>
    </row>
    <row r="115" spans="1:4" x14ac:dyDescent="0.3">
      <c r="A115" s="20"/>
      <c r="B115" s="20"/>
      <c r="C115" s="20"/>
      <c r="D115" s="20"/>
    </row>
    <row r="116" spans="1:4" x14ac:dyDescent="0.3">
      <c r="A116" s="20"/>
      <c r="B116" s="20"/>
      <c r="C116" s="20"/>
      <c r="D116" s="20"/>
    </row>
    <row r="117" spans="1:4" x14ac:dyDescent="0.3">
      <c r="A117" s="20"/>
      <c r="B117" s="20"/>
      <c r="C117" s="20"/>
      <c r="D117" s="20"/>
    </row>
    <row r="118" spans="1:4" x14ac:dyDescent="0.3">
      <c r="A118" s="20"/>
      <c r="B118" s="20"/>
      <c r="C118" s="20"/>
      <c r="D118" s="20"/>
    </row>
    <row r="119" spans="1:4" x14ac:dyDescent="0.3">
      <c r="A119" s="20"/>
      <c r="B119" s="20"/>
      <c r="C119" s="20"/>
      <c r="D119" s="20"/>
    </row>
    <row r="120" spans="1:4" x14ac:dyDescent="0.3">
      <c r="A120" s="20"/>
      <c r="B120" s="20"/>
      <c r="C120" s="20"/>
      <c r="D120" s="20"/>
    </row>
    <row r="121" spans="1:4" x14ac:dyDescent="0.3">
      <c r="A121" s="20"/>
      <c r="B121" s="20"/>
      <c r="C121" s="20"/>
      <c r="D121" s="20"/>
    </row>
    <row r="122" spans="1:4" x14ac:dyDescent="0.3">
      <c r="A122" s="20"/>
      <c r="B122" s="20"/>
      <c r="C122" s="20"/>
      <c r="D122" s="20"/>
    </row>
    <row r="123" spans="1:4" x14ac:dyDescent="0.3">
      <c r="A123" s="20"/>
      <c r="B123" s="20"/>
      <c r="C123" s="20"/>
      <c r="D123" s="20"/>
    </row>
    <row r="124" spans="1:4" x14ac:dyDescent="0.3">
      <c r="A124" s="20"/>
      <c r="B124" s="20"/>
      <c r="C124" s="20"/>
      <c r="D12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B1" workbookViewId="0">
      <selection activeCell="J993" sqref="J993"/>
    </sheetView>
  </sheetViews>
  <sheetFormatPr defaultRowHeight="14.4" x14ac:dyDescent="0.3"/>
  <cols>
    <col min="1" max="1" width="6.6640625" customWidth="1"/>
    <col min="2" max="2" width="10.44140625" customWidth="1"/>
    <col min="3" max="3" width="13.33203125" customWidth="1"/>
    <col min="4" max="4" width="12.88671875" customWidth="1"/>
    <col min="5" max="5" width="7.5546875" customWidth="1"/>
    <col min="7" max="7" width="14.33203125" customWidth="1"/>
    <col min="8" max="8" width="13.5546875" customWidth="1"/>
    <col min="9" max="9" width="11.5546875" customWidth="1"/>
    <col min="11" max="11" width="12" bestFit="1" customWidth="1"/>
    <col min="14" max="14" width="13.44140625" customWidth="1"/>
    <col min="15" max="15" width="12.77734375" customWidth="1"/>
  </cols>
  <sheetData>
    <row r="1" spans="1:15" ht="50.25" customHeight="1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4" t="s">
        <v>14</v>
      </c>
      <c r="I1" s="24"/>
      <c r="K1" s="2" t="s">
        <v>21</v>
      </c>
    </row>
    <row r="2" spans="1:15" x14ac:dyDescent="0.3">
      <c r="A2" s="3">
        <v>1</v>
      </c>
      <c r="B2" s="26">
        <v>54000000</v>
      </c>
      <c r="C2" s="26">
        <f>K2*$N$11</f>
        <v>1759.356274</v>
      </c>
      <c r="D2" s="4">
        <f>B2*$H$3+$I$3</f>
        <v>1584.6674440071513</v>
      </c>
      <c r="E2" s="5">
        <f>(B2-$H$5)/$H$7</f>
        <v>888.88888888888891</v>
      </c>
      <c r="F2" s="4">
        <f>ABS(C2-D2)</f>
        <v>174.6888299928487</v>
      </c>
      <c r="G2" s="6">
        <f>(F2-$H$9)^2</f>
        <v>12971.738807623251</v>
      </c>
      <c r="H2" s="8" t="s">
        <v>4</v>
      </c>
      <c r="I2" s="8" t="s">
        <v>5</v>
      </c>
      <c r="K2" s="25">
        <v>1759356274</v>
      </c>
    </row>
    <row r="3" spans="1:15" x14ac:dyDescent="0.3">
      <c r="A3" s="3">
        <v>2</v>
      </c>
      <c r="B3" s="26">
        <v>6000000</v>
      </c>
      <c r="C3" s="26">
        <f t="shared" ref="C3:C66" si="0">K3*$N$11</f>
        <v>167.64768999999998</v>
      </c>
      <c r="D3" s="4">
        <f t="shared" ref="D3:D66" si="1">B3*$H$3+$I$3</f>
        <v>175.5634336534788</v>
      </c>
      <c r="E3" s="5">
        <f t="shared" ref="E3:E66" si="2">(B3-$H$5)/$H$7</f>
        <v>0</v>
      </c>
      <c r="F3" s="4">
        <f t="shared" ref="F3:F66" si="3">ABS(C3-D3)</f>
        <v>7.9157436534788133</v>
      </c>
      <c r="G3" s="6">
        <f t="shared" ref="G3:G66" si="4">(F3-$H$9)^2</f>
        <v>2796.2462567494813</v>
      </c>
      <c r="H3" s="9">
        <f t="array" ref="H3:I3">LINEST(C2:C1001,B2:B1001,1,1)</f>
        <v>2.9356333549034843E-5</v>
      </c>
      <c r="I3" s="10">
        <v>-0.57456764073026534</v>
      </c>
      <c r="K3" s="25">
        <v>167647690</v>
      </c>
    </row>
    <row r="4" spans="1:15" x14ac:dyDescent="0.3">
      <c r="A4" s="3">
        <v>3</v>
      </c>
      <c r="B4" s="26">
        <v>24000000</v>
      </c>
      <c r="C4" s="26">
        <f t="shared" si="0"/>
        <v>670.69787999999994</v>
      </c>
      <c r="D4" s="4">
        <f t="shared" si="1"/>
        <v>703.97743753610598</v>
      </c>
      <c r="E4" s="5">
        <f t="shared" si="2"/>
        <v>333.33333333333331</v>
      </c>
      <c r="F4" s="4">
        <f t="shared" si="3"/>
        <v>33.27955753610604</v>
      </c>
      <c r="G4" s="6">
        <f t="shared" si="4"/>
        <v>757.1154471337635</v>
      </c>
      <c r="H4" s="8" t="s">
        <v>6</v>
      </c>
      <c r="I4" s="8" t="s">
        <v>7</v>
      </c>
      <c r="K4" s="25">
        <v>670697880</v>
      </c>
    </row>
    <row r="5" spans="1:15" x14ac:dyDescent="0.3">
      <c r="A5" s="3">
        <v>4</v>
      </c>
      <c r="B5" s="26">
        <v>48000000</v>
      </c>
      <c r="C5" s="26">
        <f t="shared" si="0"/>
        <v>1346.3332539999999</v>
      </c>
      <c r="D5" s="4">
        <f t="shared" si="1"/>
        <v>1408.5294427129422</v>
      </c>
      <c r="E5" s="5">
        <f t="shared" si="2"/>
        <v>777.77777777777783</v>
      </c>
      <c r="F5" s="4">
        <f t="shared" si="3"/>
        <v>62.19618871294233</v>
      </c>
      <c r="G5" s="6">
        <f t="shared" si="4"/>
        <v>1.962521576855073</v>
      </c>
      <c r="H5" s="8">
        <f>MIN(B2:B1001)</f>
        <v>6000000</v>
      </c>
      <c r="I5" s="8">
        <f>MAX(B2:B1001)</f>
        <v>60000000</v>
      </c>
      <c r="K5" s="25">
        <v>1346333254</v>
      </c>
    </row>
    <row r="6" spans="1:15" ht="18" x14ac:dyDescent="0.4">
      <c r="A6" s="3">
        <v>5</v>
      </c>
      <c r="B6" s="26">
        <v>24000000</v>
      </c>
      <c r="C6" s="26">
        <f t="shared" si="0"/>
        <v>676.55197199999998</v>
      </c>
      <c r="D6" s="4">
        <f t="shared" si="1"/>
        <v>703.97743753610598</v>
      </c>
      <c r="E6" s="5">
        <f t="shared" si="2"/>
        <v>333.33333333333331</v>
      </c>
      <c r="F6" s="4">
        <f t="shared" si="3"/>
        <v>27.425465536106003</v>
      </c>
      <c r="G6" s="6">
        <f t="shared" si="4"/>
        <v>1113.545080586626</v>
      </c>
      <c r="H6" s="18" t="s">
        <v>15</v>
      </c>
      <c r="I6" s="14"/>
      <c r="K6" s="25">
        <v>676551972</v>
      </c>
      <c r="N6" t="s">
        <v>19</v>
      </c>
      <c r="O6" t="s">
        <v>20</v>
      </c>
    </row>
    <row r="7" spans="1:15" x14ac:dyDescent="0.3">
      <c r="A7" s="3">
        <v>6</v>
      </c>
      <c r="B7" s="26">
        <v>6000000</v>
      </c>
      <c r="C7" s="26">
        <f t="shared" si="0"/>
        <v>170.49380299999999</v>
      </c>
      <c r="D7" s="4">
        <f t="shared" si="1"/>
        <v>175.5634336534788</v>
      </c>
      <c r="E7" s="5">
        <f t="shared" si="2"/>
        <v>0</v>
      </c>
      <c r="F7" s="4">
        <f t="shared" si="3"/>
        <v>5.0696306534788107</v>
      </c>
      <c r="G7" s="6">
        <f t="shared" si="4"/>
        <v>3105.3489356559335</v>
      </c>
      <c r="H7" s="14">
        <f>(I5-H5)/1000</f>
        <v>54000</v>
      </c>
      <c r="I7" s="14"/>
      <c r="K7" s="25">
        <v>170493803</v>
      </c>
      <c r="N7">
        <f>MIN(C2:C1001)</f>
        <v>163.43372299999999</v>
      </c>
      <c r="O7">
        <f>MAX(C2:C1001)</f>
        <v>2886.8739879999998</v>
      </c>
    </row>
    <row r="8" spans="1:15" x14ac:dyDescent="0.3">
      <c r="A8" s="3">
        <v>7</v>
      </c>
      <c r="B8" s="26">
        <v>48000000</v>
      </c>
      <c r="C8" s="26">
        <f t="shared" si="0"/>
        <v>1731.2046719999998</v>
      </c>
      <c r="D8" s="4">
        <f t="shared" si="1"/>
        <v>1408.5294427129422</v>
      </c>
      <c r="E8" s="5">
        <f t="shared" si="2"/>
        <v>777.77777777777783</v>
      </c>
      <c r="F8" s="4">
        <f t="shared" si="3"/>
        <v>322.67522928705762</v>
      </c>
      <c r="G8" s="6">
        <f t="shared" si="4"/>
        <v>68581.103418455663</v>
      </c>
      <c r="H8" s="8" t="s">
        <v>11</v>
      </c>
      <c r="I8" s="8"/>
      <c r="K8" s="25">
        <v>1731204672</v>
      </c>
    </row>
    <row r="9" spans="1:15" x14ac:dyDescent="0.3">
      <c r="A9" s="3">
        <v>8</v>
      </c>
      <c r="B9" s="26">
        <v>30000000</v>
      </c>
      <c r="C9" s="26">
        <f t="shared" si="0"/>
        <v>856.14693799999998</v>
      </c>
      <c r="D9" s="4">
        <f t="shared" si="1"/>
        <v>880.11543883031504</v>
      </c>
      <c r="E9" s="5">
        <f t="shared" si="2"/>
        <v>444.44444444444446</v>
      </c>
      <c r="F9" s="4">
        <f t="shared" si="3"/>
        <v>23.968500830315065</v>
      </c>
      <c r="G9" s="6">
        <f t="shared" si="4"/>
        <v>1356.2122855929772</v>
      </c>
      <c r="H9" s="11">
        <f>AVERAGE(F2:F1001)</f>
        <v>60.795288439241496</v>
      </c>
      <c r="I9" s="8"/>
      <c r="K9" s="25">
        <v>856146938</v>
      </c>
    </row>
    <row r="10" spans="1:15" x14ac:dyDescent="0.3">
      <c r="A10" s="3">
        <v>9</v>
      </c>
      <c r="B10" s="26">
        <v>42000000</v>
      </c>
      <c r="C10" s="26">
        <f t="shared" si="0"/>
        <v>1417.777818</v>
      </c>
      <c r="D10" s="4">
        <f t="shared" si="1"/>
        <v>1232.3914414187332</v>
      </c>
      <c r="E10" s="5">
        <f t="shared" si="2"/>
        <v>666.66666666666663</v>
      </c>
      <c r="F10" s="4">
        <f t="shared" si="3"/>
        <v>185.38637658126686</v>
      </c>
      <c r="G10" s="6">
        <f t="shared" si="4"/>
        <v>15522.939244413934</v>
      </c>
      <c r="H10" s="12" t="s">
        <v>13</v>
      </c>
      <c r="I10" s="12"/>
      <c r="K10" s="25">
        <v>1417777818</v>
      </c>
      <c r="N10" t="s">
        <v>22</v>
      </c>
    </row>
    <row r="11" spans="1:15" x14ac:dyDescent="0.3">
      <c r="A11" s="3">
        <v>10</v>
      </c>
      <c r="B11" s="26">
        <v>48000000</v>
      </c>
      <c r="C11" s="26">
        <f t="shared" si="0"/>
        <v>1388.6359949999999</v>
      </c>
      <c r="D11" s="4">
        <f t="shared" si="1"/>
        <v>1408.5294427129422</v>
      </c>
      <c r="E11" s="5">
        <f t="shared" si="2"/>
        <v>777.77777777777783</v>
      </c>
      <c r="F11" s="4">
        <f t="shared" si="3"/>
        <v>19.893447712942361</v>
      </c>
      <c r="G11" s="6">
        <f t="shared" si="4"/>
        <v>1672.9605747995424</v>
      </c>
      <c r="H11" s="13">
        <f>SUM(G2:G1001)</f>
        <v>9079333.3949185591</v>
      </c>
      <c r="I11" s="12"/>
      <c r="K11" s="25">
        <v>1388635995</v>
      </c>
      <c r="N11">
        <v>9.9999999999999995E-7</v>
      </c>
    </row>
    <row r="12" spans="1:15" x14ac:dyDescent="0.3">
      <c r="A12" s="3">
        <v>11</v>
      </c>
      <c r="B12" s="26">
        <v>24000000</v>
      </c>
      <c r="C12" s="26">
        <f t="shared" si="0"/>
        <v>677.46181000000001</v>
      </c>
      <c r="D12" s="4">
        <f t="shared" si="1"/>
        <v>703.97743753610598</v>
      </c>
      <c r="E12" s="5">
        <f t="shared" si="2"/>
        <v>333.33333333333331</v>
      </c>
      <c r="F12" s="4">
        <f t="shared" si="3"/>
        <v>26.515627536105967</v>
      </c>
      <c r="G12" s="6">
        <f t="shared" si="4"/>
        <v>1175.0951516339585</v>
      </c>
      <c r="H12" s="14" t="s">
        <v>12</v>
      </c>
      <c r="I12" s="14"/>
      <c r="K12" s="25">
        <v>677461810</v>
      </c>
    </row>
    <row r="13" spans="1:15" x14ac:dyDescent="0.3">
      <c r="A13" s="3">
        <v>12</v>
      </c>
      <c r="B13" s="26">
        <v>24000000</v>
      </c>
      <c r="C13" s="26">
        <f t="shared" si="0"/>
        <v>676.60708499999998</v>
      </c>
      <c r="D13" s="4">
        <f t="shared" si="1"/>
        <v>703.97743753610598</v>
      </c>
      <c r="E13" s="5">
        <f t="shared" si="2"/>
        <v>333.33333333333331</v>
      </c>
      <c r="F13" s="4">
        <f t="shared" si="3"/>
        <v>27.370352536105997</v>
      </c>
      <c r="G13" s="6">
        <f t="shared" si="4"/>
        <v>1117.2263401287164</v>
      </c>
      <c r="H13" s="15">
        <f>SQRT(H11/999)</f>
        <v>95.333214656463227</v>
      </c>
      <c r="I13" s="14"/>
      <c r="K13" s="25">
        <v>676607085</v>
      </c>
    </row>
    <row r="14" spans="1:15" x14ac:dyDescent="0.3">
      <c r="A14" s="3">
        <v>13</v>
      </c>
      <c r="B14" s="26">
        <v>42000000</v>
      </c>
      <c r="C14" s="26">
        <f t="shared" si="0"/>
        <v>1242.216778</v>
      </c>
      <c r="D14" s="4">
        <f t="shared" si="1"/>
        <v>1232.3914414187332</v>
      </c>
      <c r="E14" s="5">
        <f t="shared" si="2"/>
        <v>666.66666666666663</v>
      </c>
      <c r="F14" s="4">
        <f t="shared" si="3"/>
        <v>9.8253365812668108</v>
      </c>
      <c r="G14" s="6">
        <f t="shared" si="4"/>
        <v>2597.9359924042569</v>
      </c>
      <c r="H14" s="7" t="s">
        <v>16</v>
      </c>
      <c r="I14" s="7" t="s">
        <v>17</v>
      </c>
      <c r="K14" s="25">
        <v>1242216778</v>
      </c>
    </row>
    <row r="15" spans="1:15" x14ac:dyDescent="0.3">
      <c r="A15" s="3">
        <v>14</v>
      </c>
      <c r="B15" s="26">
        <v>54000000</v>
      </c>
      <c r="C15" s="26">
        <f t="shared" si="0"/>
        <v>1618.064533</v>
      </c>
      <c r="D15" s="4">
        <f t="shared" si="1"/>
        <v>1584.6674440071513</v>
      </c>
      <c r="E15" s="5">
        <f t="shared" si="2"/>
        <v>888.88888888888891</v>
      </c>
      <c r="F15" s="4">
        <f t="shared" si="3"/>
        <v>33.397088992848694</v>
      </c>
      <c r="G15" s="6">
        <f t="shared" si="4"/>
        <v>750.66133290431878</v>
      </c>
      <c r="H15" s="16">
        <f>H9-H13</f>
        <v>-34.537926217221731</v>
      </c>
      <c r="I15" s="17">
        <f>H13+H9</f>
        <v>156.12850309570473</v>
      </c>
      <c r="K15" s="25">
        <v>1618064533</v>
      </c>
    </row>
    <row r="16" spans="1:15" x14ac:dyDescent="0.3">
      <c r="A16" s="3">
        <v>15</v>
      </c>
      <c r="B16" s="26">
        <v>48000000</v>
      </c>
      <c r="C16" s="26">
        <f t="shared" si="0"/>
        <v>1405.5040059999999</v>
      </c>
      <c r="D16" s="4">
        <f t="shared" si="1"/>
        <v>1408.5294427129422</v>
      </c>
      <c r="E16" s="5">
        <f t="shared" si="2"/>
        <v>777.77777777777783</v>
      </c>
      <c r="F16" s="4">
        <f t="shared" si="3"/>
        <v>3.0254367129423372</v>
      </c>
      <c r="G16" s="6">
        <f t="shared" si="4"/>
        <v>3337.3557684785901</v>
      </c>
      <c r="K16" s="25">
        <v>1405504006</v>
      </c>
    </row>
    <row r="17" spans="1:11" x14ac:dyDescent="0.3">
      <c r="A17" s="3">
        <v>16</v>
      </c>
      <c r="B17" s="26">
        <v>24000000</v>
      </c>
      <c r="C17" s="26">
        <f t="shared" si="0"/>
        <v>669.79627699999992</v>
      </c>
      <c r="D17" s="4">
        <f t="shared" si="1"/>
        <v>703.97743753610598</v>
      </c>
      <c r="E17" s="5">
        <f t="shared" si="2"/>
        <v>333.33333333333331</v>
      </c>
      <c r="F17" s="4">
        <f t="shared" si="3"/>
        <v>34.181160536106063</v>
      </c>
      <c r="G17" s="6">
        <f t="shared" si="4"/>
        <v>708.31180404445206</v>
      </c>
      <c r="K17" s="25">
        <v>669796277</v>
      </c>
    </row>
    <row r="18" spans="1:11" x14ac:dyDescent="0.3">
      <c r="A18" s="3">
        <v>17</v>
      </c>
      <c r="B18" s="26">
        <v>60000000</v>
      </c>
      <c r="C18" s="26">
        <f t="shared" si="0"/>
        <v>1898.7227599999999</v>
      </c>
      <c r="D18" s="4">
        <f t="shared" si="1"/>
        <v>1760.8054453013604</v>
      </c>
      <c r="E18" s="5">
        <f t="shared" si="2"/>
        <v>1000</v>
      </c>
      <c r="F18" s="4">
        <f t="shared" si="3"/>
        <v>137.91731469863953</v>
      </c>
      <c r="G18" s="6">
        <f t="shared" si="4"/>
        <v>5947.8069343552806</v>
      </c>
      <c r="K18" s="25">
        <v>1898722760</v>
      </c>
    </row>
    <row r="19" spans="1:11" x14ac:dyDescent="0.3">
      <c r="A19" s="3">
        <v>18</v>
      </c>
      <c r="B19" s="26">
        <v>18000000</v>
      </c>
      <c r="C19" s="26">
        <f t="shared" si="0"/>
        <v>552.70117599999992</v>
      </c>
      <c r="D19" s="4">
        <f t="shared" si="1"/>
        <v>527.83943624189692</v>
      </c>
      <c r="E19" s="5">
        <f t="shared" si="2"/>
        <v>222.22222222222223</v>
      </c>
      <c r="F19" s="4">
        <f t="shared" si="3"/>
        <v>24.861739758102999</v>
      </c>
      <c r="G19" s="6">
        <f t="shared" si="4"/>
        <v>1291.2199208197501</v>
      </c>
      <c r="K19" s="25">
        <v>552701176</v>
      </c>
    </row>
    <row r="20" spans="1:11" x14ac:dyDescent="0.3">
      <c r="A20" s="3">
        <v>19</v>
      </c>
      <c r="B20" s="26">
        <v>30000000</v>
      </c>
      <c r="C20" s="26">
        <f t="shared" si="0"/>
        <v>842.38084800000001</v>
      </c>
      <c r="D20" s="4">
        <f t="shared" si="1"/>
        <v>880.11543883031504</v>
      </c>
      <c r="E20" s="5">
        <f t="shared" si="2"/>
        <v>444.44444444444446</v>
      </c>
      <c r="F20" s="4">
        <f t="shared" si="3"/>
        <v>37.734590830315028</v>
      </c>
      <c r="G20" s="6">
        <f t="shared" si="4"/>
        <v>531.79577421034685</v>
      </c>
      <c r="K20" s="25">
        <v>842380848</v>
      </c>
    </row>
    <row r="21" spans="1:11" x14ac:dyDescent="0.3">
      <c r="A21" s="3">
        <v>20</v>
      </c>
      <c r="B21" s="26">
        <v>6000000</v>
      </c>
      <c r="C21" s="26">
        <f t="shared" si="0"/>
        <v>167.63589099999999</v>
      </c>
      <c r="D21" s="4">
        <f t="shared" si="1"/>
        <v>175.5634336534788</v>
      </c>
      <c r="E21" s="5">
        <f t="shared" si="2"/>
        <v>0</v>
      </c>
      <c r="F21" s="4">
        <f t="shared" si="3"/>
        <v>7.9275426534788096</v>
      </c>
      <c r="G21" s="6">
        <f t="shared" si="4"/>
        <v>2794.9985444680283</v>
      </c>
      <c r="K21" s="25">
        <v>167635891</v>
      </c>
    </row>
    <row r="22" spans="1:11" x14ac:dyDescent="0.3">
      <c r="A22" s="3">
        <v>21</v>
      </c>
      <c r="B22" s="26">
        <v>36000000</v>
      </c>
      <c r="C22" s="26">
        <f t="shared" si="0"/>
        <v>1015.8953899999999</v>
      </c>
      <c r="D22" s="4">
        <f t="shared" si="1"/>
        <v>1056.2534401245241</v>
      </c>
      <c r="E22" s="5">
        <f t="shared" si="2"/>
        <v>555.55555555555554</v>
      </c>
      <c r="F22" s="4">
        <f t="shared" si="3"/>
        <v>40.358050124524198</v>
      </c>
      <c r="G22" s="6">
        <f t="shared" si="4"/>
        <v>417.68070993254878</v>
      </c>
      <c r="K22" s="25">
        <v>1015895390</v>
      </c>
    </row>
    <row r="23" spans="1:11" x14ac:dyDescent="0.3">
      <c r="A23" s="3">
        <v>22</v>
      </c>
      <c r="B23" s="26">
        <v>60000000</v>
      </c>
      <c r="C23" s="26">
        <f t="shared" si="0"/>
        <v>1921.2817709999999</v>
      </c>
      <c r="D23" s="4">
        <f t="shared" si="1"/>
        <v>1760.8054453013604</v>
      </c>
      <c r="E23" s="5">
        <f t="shared" si="2"/>
        <v>1000</v>
      </c>
      <c r="F23" s="4">
        <f t="shared" si="3"/>
        <v>160.47632569863958</v>
      </c>
      <c r="G23" s="6">
        <f t="shared" si="4"/>
        <v>9936.3091891095119</v>
      </c>
      <c r="K23" s="25">
        <v>1921281771</v>
      </c>
    </row>
    <row r="24" spans="1:11" x14ac:dyDescent="0.3">
      <c r="A24" s="3">
        <v>23</v>
      </c>
      <c r="B24" s="26">
        <v>42000000</v>
      </c>
      <c r="C24" s="26">
        <f t="shared" si="0"/>
        <v>1353.4276849999999</v>
      </c>
      <c r="D24" s="4">
        <f t="shared" si="1"/>
        <v>1232.3914414187332</v>
      </c>
      <c r="E24" s="5">
        <f t="shared" si="2"/>
        <v>666.66666666666663</v>
      </c>
      <c r="F24" s="4">
        <f t="shared" si="3"/>
        <v>121.03624358126672</v>
      </c>
      <c r="G24" s="6">
        <f t="shared" si="4"/>
        <v>3628.9726764234952</v>
      </c>
      <c r="K24" s="25">
        <v>1353427685</v>
      </c>
    </row>
    <row r="25" spans="1:11" x14ac:dyDescent="0.3">
      <c r="A25" s="3">
        <v>24</v>
      </c>
      <c r="B25" s="26">
        <v>24000000</v>
      </c>
      <c r="C25" s="26">
        <f t="shared" si="0"/>
        <v>703.929394</v>
      </c>
      <c r="D25" s="4">
        <f t="shared" si="1"/>
        <v>703.97743753610598</v>
      </c>
      <c r="E25" s="5">
        <f t="shared" si="2"/>
        <v>333.33333333333331</v>
      </c>
      <c r="F25" s="4">
        <f t="shared" si="3"/>
        <v>4.8043536105979001E-2</v>
      </c>
      <c r="G25" s="6">
        <f t="shared" si="4"/>
        <v>3690.227763321524</v>
      </c>
      <c r="K25" s="25">
        <v>703929394</v>
      </c>
    </row>
    <row r="26" spans="1:11" x14ac:dyDescent="0.3">
      <c r="A26" s="3">
        <v>25</v>
      </c>
      <c r="B26" s="26">
        <v>6000000</v>
      </c>
      <c r="C26" s="26">
        <f t="shared" si="0"/>
        <v>180.338819</v>
      </c>
      <c r="D26" s="4">
        <f t="shared" si="1"/>
        <v>175.5634336534788</v>
      </c>
      <c r="E26" s="5">
        <f t="shared" si="2"/>
        <v>0</v>
      </c>
      <c r="F26" s="4">
        <f t="shared" si="3"/>
        <v>4.7753853465212046</v>
      </c>
      <c r="G26" s="6">
        <f t="shared" si="4"/>
        <v>3138.2295425177726</v>
      </c>
      <c r="K26" s="25">
        <v>180338819</v>
      </c>
    </row>
    <row r="27" spans="1:11" x14ac:dyDescent="0.3">
      <c r="A27" s="3">
        <v>26</v>
      </c>
      <c r="B27" s="26">
        <v>24000000</v>
      </c>
      <c r="C27" s="26">
        <f t="shared" si="0"/>
        <v>702.62686199999996</v>
      </c>
      <c r="D27" s="4">
        <f t="shared" si="1"/>
        <v>703.97743753610598</v>
      </c>
      <c r="E27" s="5">
        <f t="shared" si="2"/>
        <v>333.33333333333331</v>
      </c>
      <c r="F27" s="4">
        <f t="shared" si="3"/>
        <v>1.350575536106021</v>
      </c>
      <c r="G27" s="6">
        <f t="shared" si="4"/>
        <v>3533.6738921362012</v>
      </c>
      <c r="K27" s="25">
        <v>702626862</v>
      </c>
    </row>
    <row r="28" spans="1:11" x14ac:dyDescent="0.3">
      <c r="A28" s="3">
        <v>27</v>
      </c>
      <c r="B28" s="26">
        <v>36000000</v>
      </c>
      <c r="C28" s="26">
        <f t="shared" si="0"/>
        <v>999.36453299999994</v>
      </c>
      <c r="D28" s="4">
        <f t="shared" si="1"/>
        <v>1056.2534401245241</v>
      </c>
      <c r="E28" s="5">
        <f t="shared" si="2"/>
        <v>555.55555555555554</v>
      </c>
      <c r="F28" s="4">
        <f t="shared" si="3"/>
        <v>56.888907124524167</v>
      </c>
      <c r="G28" s="6">
        <f t="shared" si="4"/>
        <v>15.25981497597269</v>
      </c>
      <c r="K28" s="25">
        <v>999364533</v>
      </c>
    </row>
    <row r="29" spans="1:11" x14ac:dyDescent="0.3">
      <c r="A29" s="3">
        <v>28</v>
      </c>
      <c r="B29" s="26">
        <v>30000000</v>
      </c>
      <c r="C29" s="26">
        <f t="shared" si="0"/>
        <v>833.28440799999998</v>
      </c>
      <c r="D29" s="4">
        <f t="shared" si="1"/>
        <v>880.11543883031504</v>
      </c>
      <c r="E29" s="5">
        <f t="shared" si="2"/>
        <v>444.44444444444446</v>
      </c>
      <c r="F29" s="4">
        <f t="shared" si="3"/>
        <v>46.831030830315058</v>
      </c>
      <c r="G29" s="6">
        <f t="shared" si="4"/>
        <v>195.00049056845992</v>
      </c>
      <c r="K29" s="25">
        <v>833284408</v>
      </c>
    </row>
    <row r="30" spans="1:11" x14ac:dyDescent="0.3">
      <c r="A30" s="3">
        <v>29</v>
      </c>
      <c r="B30" s="26">
        <v>24000000</v>
      </c>
      <c r="C30" s="26">
        <f t="shared" si="0"/>
        <v>678.92882799999995</v>
      </c>
      <c r="D30" s="4">
        <f t="shared" si="1"/>
        <v>703.97743753610598</v>
      </c>
      <c r="E30" s="5">
        <f t="shared" si="2"/>
        <v>333.33333333333331</v>
      </c>
      <c r="F30" s="4">
        <f t="shared" si="3"/>
        <v>25.048609536106028</v>
      </c>
      <c r="G30" s="6">
        <f t="shared" si="4"/>
        <v>1277.8250526038703</v>
      </c>
      <c r="K30" s="25">
        <v>678928828</v>
      </c>
    </row>
    <row r="31" spans="1:11" x14ac:dyDescent="0.3">
      <c r="A31" s="3">
        <v>30</v>
      </c>
      <c r="B31" s="26">
        <v>12000000</v>
      </c>
      <c r="C31" s="26">
        <f t="shared" si="0"/>
        <v>337.38525599999997</v>
      </c>
      <c r="D31" s="4">
        <f t="shared" si="1"/>
        <v>351.70143494768786</v>
      </c>
      <c r="E31" s="5">
        <f t="shared" si="2"/>
        <v>111.11111111111111</v>
      </c>
      <c r="F31" s="4">
        <f t="shared" si="3"/>
        <v>14.316178947687888</v>
      </c>
      <c r="G31" s="6">
        <f t="shared" si="4"/>
        <v>2160.3076191278287</v>
      </c>
      <c r="K31" s="25">
        <v>337385256</v>
      </c>
    </row>
    <row r="32" spans="1:11" x14ac:dyDescent="0.3">
      <c r="A32" s="3">
        <v>31</v>
      </c>
      <c r="B32" s="26">
        <v>42000000</v>
      </c>
      <c r="C32" s="26">
        <f t="shared" si="0"/>
        <v>1179.7290659999999</v>
      </c>
      <c r="D32" s="4">
        <f t="shared" si="1"/>
        <v>1232.3914414187332</v>
      </c>
      <c r="E32" s="5">
        <f t="shared" si="2"/>
        <v>666.66666666666663</v>
      </c>
      <c r="F32" s="4">
        <f t="shared" si="3"/>
        <v>52.662375418733291</v>
      </c>
      <c r="G32" s="6">
        <f t="shared" si="4"/>
        <v>66.144274199151894</v>
      </c>
      <c r="K32" s="25">
        <v>1179729066</v>
      </c>
    </row>
    <row r="33" spans="1:11" x14ac:dyDescent="0.3">
      <c r="A33" s="3">
        <v>32</v>
      </c>
      <c r="B33" s="26">
        <v>48000000</v>
      </c>
      <c r="C33" s="26">
        <f t="shared" si="0"/>
        <v>1356.2609299999999</v>
      </c>
      <c r="D33" s="4">
        <f t="shared" si="1"/>
        <v>1408.5294427129422</v>
      </c>
      <c r="E33" s="5">
        <f t="shared" si="2"/>
        <v>777.77777777777783</v>
      </c>
      <c r="F33" s="4">
        <f t="shared" si="3"/>
        <v>52.268512712942311</v>
      </c>
      <c r="G33" s="6">
        <f t="shared" si="4"/>
        <v>72.705904286604991</v>
      </c>
      <c r="K33" s="25">
        <v>1356260930</v>
      </c>
    </row>
    <row r="34" spans="1:11" x14ac:dyDescent="0.3">
      <c r="A34" s="3">
        <v>33</v>
      </c>
      <c r="B34" s="26">
        <v>42000000</v>
      </c>
      <c r="C34" s="26">
        <f t="shared" si="0"/>
        <v>1183.818548</v>
      </c>
      <c r="D34" s="4">
        <f t="shared" si="1"/>
        <v>1232.3914414187332</v>
      </c>
      <c r="E34" s="5">
        <f t="shared" si="2"/>
        <v>666.66666666666663</v>
      </c>
      <c r="F34" s="4">
        <f t="shared" si="3"/>
        <v>48.572893418733202</v>
      </c>
      <c r="G34" s="6">
        <f t="shared" si="4"/>
        <v>149.38694003734594</v>
      </c>
      <c r="K34" s="25">
        <v>1183818548</v>
      </c>
    </row>
    <row r="35" spans="1:11" x14ac:dyDescent="0.3">
      <c r="A35" s="3">
        <v>34</v>
      </c>
      <c r="B35" s="26">
        <v>42000000</v>
      </c>
      <c r="C35" s="26">
        <f t="shared" si="0"/>
        <v>1172.6310059999998</v>
      </c>
      <c r="D35" s="4">
        <f t="shared" si="1"/>
        <v>1232.3914414187332</v>
      </c>
      <c r="E35" s="5">
        <f t="shared" si="2"/>
        <v>666.66666666666663</v>
      </c>
      <c r="F35" s="4">
        <f t="shared" si="3"/>
        <v>59.760435418733323</v>
      </c>
      <c r="G35" s="6">
        <f t="shared" si="4"/>
        <v>1.0709207740548889</v>
      </c>
      <c r="K35" s="25">
        <v>1172631006</v>
      </c>
    </row>
    <row r="36" spans="1:11" x14ac:dyDescent="0.3">
      <c r="A36" s="3">
        <v>35</v>
      </c>
      <c r="B36" s="26">
        <v>54000000</v>
      </c>
      <c r="C36" s="26">
        <f t="shared" si="0"/>
        <v>1503.5373749999999</v>
      </c>
      <c r="D36" s="4">
        <f t="shared" si="1"/>
        <v>1584.6674440071513</v>
      </c>
      <c r="E36" s="5">
        <f t="shared" si="2"/>
        <v>888.88888888888891</v>
      </c>
      <c r="F36" s="4">
        <f t="shared" si="3"/>
        <v>81.130069007151405</v>
      </c>
      <c r="G36" s="6">
        <f t="shared" si="4"/>
        <v>413.50330074504649</v>
      </c>
      <c r="K36" s="25">
        <v>1503537375</v>
      </c>
    </row>
    <row r="37" spans="1:11" x14ac:dyDescent="0.3">
      <c r="A37" s="3">
        <v>36</v>
      </c>
      <c r="B37" s="26">
        <v>60000000</v>
      </c>
      <c r="C37" s="26">
        <f t="shared" si="0"/>
        <v>1682.496236</v>
      </c>
      <c r="D37" s="4">
        <f t="shared" si="1"/>
        <v>1760.8054453013604</v>
      </c>
      <c r="E37" s="5">
        <f t="shared" si="2"/>
        <v>1000</v>
      </c>
      <c r="F37" s="4">
        <f t="shared" si="3"/>
        <v>78.309209301360397</v>
      </c>
      <c r="G37" s="6">
        <f t="shared" si="4"/>
        <v>306.73742396456367</v>
      </c>
      <c r="K37" s="25">
        <v>1682496236</v>
      </c>
    </row>
    <row r="38" spans="1:11" x14ac:dyDescent="0.3">
      <c r="A38" s="3">
        <v>37</v>
      </c>
      <c r="B38" s="26">
        <v>36000000</v>
      </c>
      <c r="C38" s="26">
        <f t="shared" si="0"/>
        <v>1015.4928689999999</v>
      </c>
      <c r="D38" s="4">
        <f t="shared" si="1"/>
        <v>1056.2534401245241</v>
      </c>
      <c r="E38" s="5">
        <f t="shared" si="2"/>
        <v>555.55555555555554</v>
      </c>
      <c r="F38" s="4">
        <f t="shared" si="3"/>
        <v>40.760571124524176</v>
      </c>
      <c r="G38" s="6">
        <f t="shared" si="4"/>
        <v>401.38989788063395</v>
      </c>
      <c r="K38" s="25">
        <v>1015492869</v>
      </c>
    </row>
    <row r="39" spans="1:11" x14ac:dyDescent="0.3">
      <c r="A39" s="3">
        <v>38</v>
      </c>
      <c r="B39" s="26">
        <v>48000000</v>
      </c>
      <c r="C39" s="26">
        <f t="shared" si="0"/>
        <v>1341.698095</v>
      </c>
      <c r="D39" s="4">
        <f t="shared" si="1"/>
        <v>1408.5294427129422</v>
      </c>
      <c r="E39" s="5">
        <f t="shared" si="2"/>
        <v>777.77777777777783</v>
      </c>
      <c r="F39" s="4">
        <f t="shared" si="3"/>
        <v>66.831347712942261</v>
      </c>
      <c r="G39" s="6">
        <f t="shared" si="4"/>
        <v>36.434011555629006</v>
      </c>
      <c r="K39" s="25">
        <v>1341698095</v>
      </c>
    </row>
    <row r="40" spans="1:11" x14ac:dyDescent="0.3">
      <c r="A40" s="3">
        <v>39</v>
      </c>
      <c r="B40" s="26">
        <v>24000000</v>
      </c>
      <c r="C40" s="26">
        <f t="shared" si="0"/>
        <v>711.18737299999998</v>
      </c>
      <c r="D40" s="4">
        <f t="shared" si="1"/>
        <v>703.97743753610598</v>
      </c>
      <c r="E40" s="5">
        <f t="shared" si="2"/>
        <v>333.33333333333331</v>
      </c>
      <c r="F40" s="4">
        <f t="shared" si="3"/>
        <v>7.2099354638939985</v>
      </c>
      <c r="G40" s="6">
        <f t="shared" si="4"/>
        <v>2871.3900534925829</v>
      </c>
      <c r="K40" s="25">
        <v>711187373</v>
      </c>
    </row>
    <row r="41" spans="1:11" x14ac:dyDescent="0.3">
      <c r="A41" s="3">
        <v>40</v>
      </c>
      <c r="B41" s="26">
        <v>6000000</v>
      </c>
      <c r="C41" s="26">
        <f t="shared" si="0"/>
        <v>167.98516699999999</v>
      </c>
      <c r="D41" s="4">
        <f t="shared" si="1"/>
        <v>175.5634336534788</v>
      </c>
      <c r="E41" s="5">
        <f t="shared" si="2"/>
        <v>0</v>
      </c>
      <c r="F41" s="4">
        <f t="shared" si="3"/>
        <v>7.5782666534788063</v>
      </c>
      <c r="G41" s="6">
        <f t="shared" si="4"/>
        <v>2832.0514077463408</v>
      </c>
      <c r="K41" s="25">
        <v>167985167</v>
      </c>
    </row>
    <row r="42" spans="1:11" x14ac:dyDescent="0.3">
      <c r="A42" s="3">
        <v>41</v>
      </c>
      <c r="B42" s="26">
        <v>18000000</v>
      </c>
      <c r="C42" s="26">
        <f t="shared" si="0"/>
        <v>499.643618</v>
      </c>
      <c r="D42" s="4">
        <f t="shared" si="1"/>
        <v>527.83943624189692</v>
      </c>
      <c r="E42" s="5">
        <f t="shared" si="2"/>
        <v>222.22222222222223</v>
      </c>
      <c r="F42" s="4">
        <f t="shared" si="3"/>
        <v>28.195818241896916</v>
      </c>
      <c r="G42" s="6">
        <f t="shared" si="4"/>
        <v>1062.7254571475576</v>
      </c>
      <c r="K42" s="25">
        <v>499643618</v>
      </c>
    </row>
    <row r="43" spans="1:11" x14ac:dyDescent="0.3">
      <c r="A43" s="3">
        <v>42</v>
      </c>
      <c r="B43" s="26">
        <v>12000000</v>
      </c>
      <c r="C43" s="26">
        <f t="shared" si="0"/>
        <v>339.56640999999996</v>
      </c>
      <c r="D43" s="4">
        <f t="shared" si="1"/>
        <v>351.70143494768786</v>
      </c>
      <c r="E43" s="5">
        <f t="shared" si="2"/>
        <v>111.11111111111111</v>
      </c>
      <c r="F43" s="4">
        <f t="shared" si="3"/>
        <v>12.135024947687896</v>
      </c>
      <c r="G43" s="6">
        <f t="shared" si="4"/>
        <v>2367.8212430674243</v>
      </c>
      <c r="K43" s="25">
        <v>339566410</v>
      </c>
    </row>
    <row r="44" spans="1:11" x14ac:dyDescent="0.3">
      <c r="A44" s="3">
        <v>43</v>
      </c>
      <c r="B44" s="26">
        <v>30000000</v>
      </c>
      <c r="C44" s="26">
        <f t="shared" si="0"/>
        <v>830.42753999999991</v>
      </c>
      <c r="D44" s="4">
        <f t="shared" si="1"/>
        <v>880.11543883031504</v>
      </c>
      <c r="E44" s="5">
        <f t="shared" si="2"/>
        <v>444.44444444444446</v>
      </c>
      <c r="F44" s="4">
        <f t="shared" si="3"/>
        <v>49.687898830315135</v>
      </c>
      <c r="G44" s="6">
        <f t="shared" si="4"/>
        <v>123.37410392448531</v>
      </c>
      <c r="K44" s="25">
        <v>830427540</v>
      </c>
    </row>
    <row r="45" spans="1:11" x14ac:dyDescent="0.3">
      <c r="A45" s="3">
        <v>44</v>
      </c>
      <c r="B45" s="26">
        <v>18000000</v>
      </c>
      <c r="C45" s="26">
        <f t="shared" si="0"/>
        <v>500.28227999999996</v>
      </c>
      <c r="D45" s="4">
        <f t="shared" si="1"/>
        <v>527.83943624189692</v>
      </c>
      <c r="E45" s="5">
        <f t="shared" si="2"/>
        <v>222.22222222222223</v>
      </c>
      <c r="F45" s="4">
        <f t="shared" si="3"/>
        <v>27.557156241896962</v>
      </c>
      <c r="G45" s="6">
        <f t="shared" si="4"/>
        <v>1104.7734319681513</v>
      </c>
      <c r="K45" s="25">
        <v>500282280</v>
      </c>
    </row>
    <row r="46" spans="1:11" x14ac:dyDescent="0.3">
      <c r="A46" s="3">
        <v>45</v>
      </c>
      <c r="B46" s="26">
        <v>12000000</v>
      </c>
      <c r="C46" s="26">
        <f t="shared" si="0"/>
        <v>332.13839999999999</v>
      </c>
      <c r="D46" s="4">
        <f t="shared" si="1"/>
        <v>351.70143494768786</v>
      </c>
      <c r="E46" s="5">
        <f t="shared" si="2"/>
        <v>111.11111111111111</v>
      </c>
      <c r="F46" s="4">
        <f t="shared" si="3"/>
        <v>19.563034947687868</v>
      </c>
      <c r="G46" s="6">
        <f t="shared" si="4"/>
        <v>1700.0987279917363</v>
      </c>
      <c r="K46" s="25">
        <v>332138400</v>
      </c>
    </row>
    <row r="47" spans="1:11" x14ac:dyDescent="0.3">
      <c r="A47" s="3">
        <v>46</v>
      </c>
      <c r="B47" s="26">
        <v>48000000</v>
      </c>
      <c r="C47" s="26">
        <f t="shared" si="0"/>
        <v>1338.6435759999999</v>
      </c>
      <c r="D47" s="4">
        <f t="shared" si="1"/>
        <v>1408.5294427129422</v>
      </c>
      <c r="E47" s="5">
        <f t="shared" si="2"/>
        <v>777.77777777777783</v>
      </c>
      <c r="F47" s="4">
        <f t="shared" si="3"/>
        <v>69.885866712942288</v>
      </c>
      <c r="G47" s="6">
        <f t="shared" si="4"/>
        <v>82.638613350280878</v>
      </c>
      <c r="K47" s="25">
        <v>1338643576</v>
      </c>
    </row>
    <row r="48" spans="1:11" x14ac:dyDescent="0.3">
      <c r="A48" s="3">
        <v>47</v>
      </c>
      <c r="B48" s="26">
        <v>30000000</v>
      </c>
      <c r="C48" s="26">
        <f t="shared" si="0"/>
        <v>836.55197299999998</v>
      </c>
      <c r="D48" s="4">
        <f t="shared" si="1"/>
        <v>880.11543883031504</v>
      </c>
      <c r="E48" s="5">
        <f t="shared" si="2"/>
        <v>444.44444444444446</v>
      </c>
      <c r="F48" s="4">
        <f t="shared" si="3"/>
        <v>43.563465830315067</v>
      </c>
      <c r="G48" s="6">
        <f t="shared" si="4"/>
        <v>296.93571042550803</v>
      </c>
      <c r="K48" s="25">
        <v>836551973</v>
      </c>
    </row>
    <row r="49" spans="1:11" x14ac:dyDescent="0.3">
      <c r="A49" s="3">
        <v>48</v>
      </c>
      <c r="B49" s="26">
        <v>42000000</v>
      </c>
      <c r="C49" s="26">
        <f t="shared" si="0"/>
        <v>1187.9180039999999</v>
      </c>
      <c r="D49" s="4">
        <f t="shared" si="1"/>
        <v>1232.3914414187332</v>
      </c>
      <c r="E49" s="5">
        <f t="shared" si="2"/>
        <v>666.66666666666663</v>
      </c>
      <c r="F49" s="4">
        <f t="shared" si="3"/>
        <v>44.473437418733283</v>
      </c>
      <c r="G49" s="6">
        <f t="shared" si="4"/>
        <v>266.40282073566499</v>
      </c>
      <c r="K49" s="25">
        <v>1187918004</v>
      </c>
    </row>
    <row r="50" spans="1:11" x14ac:dyDescent="0.3">
      <c r="A50" s="3">
        <v>49</v>
      </c>
      <c r="B50" s="26">
        <v>18000000</v>
      </c>
      <c r="C50" s="26">
        <f t="shared" si="0"/>
        <v>506.42631799999998</v>
      </c>
      <c r="D50" s="4">
        <f t="shared" si="1"/>
        <v>527.83943624189692</v>
      </c>
      <c r="E50" s="5">
        <f t="shared" si="2"/>
        <v>222.22222222222223</v>
      </c>
      <c r="F50" s="4">
        <f t="shared" si="3"/>
        <v>21.413118241896939</v>
      </c>
      <c r="G50" s="6">
        <f t="shared" si="4"/>
        <v>1550.9553294526138</v>
      </c>
      <c r="K50" s="25">
        <v>506426318</v>
      </c>
    </row>
    <row r="51" spans="1:11" x14ac:dyDescent="0.3">
      <c r="A51" s="3">
        <v>50</v>
      </c>
      <c r="B51" s="26">
        <v>18000000</v>
      </c>
      <c r="C51" s="26">
        <f t="shared" si="0"/>
        <v>502.239079</v>
      </c>
      <c r="D51" s="4">
        <f t="shared" si="1"/>
        <v>527.83943624189692</v>
      </c>
      <c r="E51" s="5">
        <f t="shared" si="2"/>
        <v>222.22222222222223</v>
      </c>
      <c r="F51" s="4">
        <f t="shared" si="3"/>
        <v>25.600357241896916</v>
      </c>
      <c r="G51" s="6">
        <f t="shared" si="4"/>
        <v>1238.6831819858189</v>
      </c>
      <c r="K51" s="25">
        <v>502239079</v>
      </c>
    </row>
    <row r="52" spans="1:11" x14ac:dyDescent="0.3">
      <c r="A52" s="3">
        <v>51</v>
      </c>
      <c r="B52" s="26">
        <v>36000000</v>
      </c>
      <c r="C52" s="26">
        <f t="shared" si="0"/>
        <v>1010.804133</v>
      </c>
      <c r="D52" s="4">
        <f t="shared" si="1"/>
        <v>1056.2534401245241</v>
      </c>
      <c r="E52" s="5">
        <f t="shared" si="2"/>
        <v>555.55555555555554</v>
      </c>
      <c r="F52" s="4">
        <f t="shared" si="3"/>
        <v>45.449307124524125</v>
      </c>
      <c r="G52" s="6">
        <f t="shared" si="4"/>
        <v>235.49914251165467</v>
      </c>
      <c r="K52" s="25">
        <v>1010804133</v>
      </c>
    </row>
    <row r="53" spans="1:11" x14ac:dyDescent="0.3">
      <c r="A53" s="3">
        <v>52</v>
      </c>
      <c r="B53" s="26">
        <v>24000000</v>
      </c>
      <c r="C53" s="26">
        <f t="shared" si="0"/>
        <v>664.73897799999997</v>
      </c>
      <c r="D53" s="4">
        <f t="shared" si="1"/>
        <v>703.97743753610598</v>
      </c>
      <c r="E53" s="5">
        <f t="shared" si="2"/>
        <v>333.33333333333331</v>
      </c>
      <c r="F53" s="4">
        <f t="shared" si="3"/>
        <v>39.238459536106006</v>
      </c>
      <c r="G53" s="6">
        <f t="shared" si="4"/>
        <v>464.69687235905764</v>
      </c>
      <c r="K53" s="25">
        <v>664738978</v>
      </c>
    </row>
    <row r="54" spans="1:11" x14ac:dyDescent="0.3">
      <c r="A54" s="3">
        <v>53</v>
      </c>
      <c r="B54" s="26">
        <v>48000000</v>
      </c>
      <c r="C54" s="26">
        <f t="shared" si="0"/>
        <v>1341.7415569999998</v>
      </c>
      <c r="D54" s="4">
        <f t="shared" si="1"/>
        <v>1408.5294427129422</v>
      </c>
      <c r="E54" s="5">
        <f t="shared" si="2"/>
        <v>777.77777777777783</v>
      </c>
      <c r="F54" s="4">
        <f t="shared" si="3"/>
        <v>66.787885712942398</v>
      </c>
      <c r="G54" s="6">
        <f t="shared" si="4"/>
        <v>35.911222084767481</v>
      </c>
      <c r="K54" s="25">
        <v>1341741557</v>
      </c>
    </row>
    <row r="55" spans="1:11" x14ac:dyDescent="0.3">
      <c r="A55" s="3">
        <v>54</v>
      </c>
      <c r="B55" s="26">
        <v>48000000</v>
      </c>
      <c r="C55" s="26">
        <f t="shared" si="0"/>
        <v>1360.1836249999999</v>
      </c>
      <c r="D55" s="4">
        <f t="shared" si="1"/>
        <v>1408.5294427129422</v>
      </c>
      <c r="E55" s="5">
        <f t="shared" si="2"/>
        <v>777.77777777777783</v>
      </c>
      <c r="F55" s="4">
        <f t="shared" si="3"/>
        <v>48.345817712942335</v>
      </c>
      <c r="G55" s="6">
        <f t="shared" si="4"/>
        <v>154.98932136497976</v>
      </c>
      <c r="K55" s="25">
        <v>1360183625</v>
      </c>
    </row>
    <row r="56" spans="1:11" x14ac:dyDescent="0.3">
      <c r="A56" s="3">
        <v>55</v>
      </c>
      <c r="B56" s="26">
        <v>18000000</v>
      </c>
      <c r="C56" s="26">
        <f t="shared" si="0"/>
        <v>511.790997</v>
      </c>
      <c r="D56" s="4">
        <f t="shared" si="1"/>
        <v>527.83943624189692</v>
      </c>
      <c r="E56" s="5">
        <f t="shared" si="2"/>
        <v>222.22222222222223</v>
      </c>
      <c r="F56" s="4">
        <f t="shared" si="3"/>
        <v>16.048439241896915</v>
      </c>
      <c r="G56" s="6">
        <f t="shared" si="4"/>
        <v>2002.2805130898973</v>
      </c>
      <c r="K56" s="25">
        <v>511790997</v>
      </c>
    </row>
    <row r="57" spans="1:11" x14ac:dyDescent="0.3">
      <c r="A57" s="3">
        <v>56</v>
      </c>
      <c r="B57" s="26">
        <v>54000000</v>
      </c>
      <c r="C57" s="26">
        <f t="shared" si="0"/>
        <v>1514.09878</v>
      </c>
      <c r="D57" s="4">
        <f t="shared" si="1"/>
        <v>1584.6674440071513</v>
      </c>
      <c r="E57" s="5">
        <f t="shared" si="2"/>
        <v>888.88888888888891</v>
      </c>
      <c r="F57" s="4">
        <f t="shared" si="3"/>
        <v>70.568664007151256</v>
      </c>
      <c r="G57" s="6">
        <f t="shared" si="4"/>
        <v>95.518869991415414</v>
      </c>
      <c r="K57" s="25">
        <v>1514098780</v>
      </c>
    </row>
    <row r="58" spans="1:11" x14ac:dyDescent="0.3">
      <c r="A58" s="3">
        <v>57</v>
      </c>
      <c r="B58" s="26">
        <v>60000000</v>
      </c>
      <c r="C58" s="26">
        <f t="shared" si="0"/>
        <v>1689.2627789999999</v>
      </c>
      <c r="D58" s="4">
        <f t="shared" si="1"/>
        <v>1760.8054453013604</v>
      </c>
      <c r="E58" s="5">
        <f t="shared" si="2"/>
        <v>1000</v>
      </c>
      <c r="F58" s="4">
        <f t="shared" si="3"/>
        <v>71.542666301360441</v>
      </c>
      <c r="G58" s="6">
        <f t="shared" si="4"/>
        <v>115.50613091116439</v>
      </c>
      <c r="K58" s="25">
        <v>1689262779</v>
      </c>
    </row>
    <row r="59" spans="1:11" x14ac:dyDescent="0.3">
      <c r="A59" s="3">
        <v>58</v>
      </c>
      <c r="B59" s="26">
        <v>30000000</v>
      </c>
      <c r="C59" s="26">
        <f t="shared" si="0"/>
        <v>835.25724700000001</v>
      </c>
      <c r="D59" s="4">
        <f t="shared" si="1"/>
        <v>880.11543883031504</v>
      </c>
      <c r="E59" s="5">
        <f t="shared" si="2"/>
        <v>444.44444444444446</v>
      </c>
      <c r="F59" s="4">
        <f t="shared" si="3"/>
        <v>44.858191830315036</v>
      </c>
      <c r="G59" s="6">
        <f t="shared" si="4"/>
        <v>253.99104832225527</v>
      </c>
      <c r="K59" s="25">
        <v>835257247</v>
      </c>
    </row>
    <row r="60" spans="1:11" x14ac:dyDescent="0.3">
      <c r="A60" s="3">
        <v>59</v>
      </c>
      <c r="B60" s="26">
        <v>42000000</v>
      </c>
      <c r="C60" s="26">
        <f t="shared" si="0"/>
        <v>1167.8543979999999</v>
      </c>
      <c r="D60" s="4">
        <f t="shared" si="1"/>
        <v>1232.3914414187332</v>
      </c>
      <c r="E60" s="5">
        <f t="shared" si="2"/>
        <v>666.66666666666663</v>
      </c>
      <c r="F60" s="4">
        <f t="shared" si="3"/>
        <v>64.537043418733219</v>
      </c>
      <c r="G60" s="6">
        <f t="shared" si="4"/>
        <v>14.000730326551109</v>
      </c>
      <c r="K60" s="25">
        <v>1167854398</v>
      </c>
    </row>
    <row r="61" spans="1:11" x14ac:dyDescent="0.3">
      <c r="A61" s="3">
        <v>60</v>
      </c>
      <c r="B61" s="26">
        <v>24000000</v>
      </c>
      <c r="C61" s="26">
        <f t="shared" si="0"/>
        <v>666.43645800000002</v>
      </c>
      <c r="D61" s="4">
        <f t="shared" si="1"/>
        <v>703.97743753610598</v>
      </c>
      <c r="E61" s="5">
        <f t="shared" si="2"/>
        <v>333.33333333333331</v>
      </c>
      <c r="F61" s="4">
        <f t="shared" si="3"/>
        <v>37.540979536105965</v>
      </c>
      <c r="G61" s="6">
        <f t="shared" si="4"/>
        <v>540.76288256244845</v>
      </c>
      <c r="K61" s="25">
        <v>666436458</v>
      </c>
    </row>
    <row r="62" spans="1:11" x14ac:dyDescent="0.3">
      <c r="A62" s="3">
        <v>61</v>
      </c>
      <c r="B62" s="26">
        <v>6000000</v>
      </c>
      <c r="C62" s="26">
        <f t="shared" si="0"/>
        <v>172.777919</v>
      </c>
      <c r="D62" s="4">
        <f t="shared" si="1"/>
        <v>175.5634336534788</v>
      </c>
      <c r="E62" s="5">
        <f t="shared" si="2"/>
        <v>0</v>
      </c>
      <c r="F62" s="4">
        <f t="shared" si="3"/>
        <v>2.7855146534787991</v>
      </c>
      <c r="G62" s="6">
        <f t="shared" si="4"/>
        <v>3365.1338546753609</v>
      </c>
      <c r="K62" s="25">
        <v>172777919</v>
      </c>
    </row>
    <row r="63" spans="1:11" x14ac:dyDescent="0.3">
      <c r="A63" s="3">
        <v>62</v>
      </c>
      <c r="B63" s="26">
        <v>18000000</v>
      </c>
      <c r="C63" s="26">
        <f t="shared" si="0"/>
        <v>501.79146299999996</v>
      </c>
      <c r="D63" s="4">
        <f t="shared" si="1"/>
        <v>527.83943624189692</v>
      </c>
      <c r="E63" s="5">
        <f t="shared" si="2"/>
        <v>222.22222222222223</v>
      </c>
      <c r="F63" s="4">
        <f t="shared" si="3"/>
        <v>26.047973241896955</v>
      </c>
      <c r="G63" s="6">
        <f t="shared" si="4"/>
        <v>1207.3759134236109</v>
      </c>
      <c r="K63" s="25">
        <v>501791463</v>
      </c>
    </row>
    <row r="64" spans="1:11" x14ac:dyDescent="0.3">
      <c r="A64" s="3">
        <v>63</v>
      </c>
      <c r="B64" s="26">
        <v>30000000</v>
      </c>
      <c r="C64" s="26">
        <f t="shared" si="0"/>
        <v>842.69936199999995</v>
      </c>
      <c r="D64" s="4">
        <f t="shared" si="1"/>
        <v>880.11543883031504</v>
      </c>
      <c r="E64" s="5">
        <f t="shared" si="2"/>
        <v>444.44444444444446</v>
      </c>
      <c r="F64" s="4">
        <f t="shared" si="3"/>
        <v>37.416076830315092</v>
      </c>
      <c r="G64" s="6">
        <f t="shared" si="4"/>
        <v>546.58753545495915</v>
      </c>
      <c r="K64" s="25">
        <v>842699362</v>
      </c>
    </row>
    <row r="65" spans="1:11" x14ac:dyDescent="0.3">
      <c r="A65" s="3">
        <v>64</v>
      </c>
      <c r="B65" s="26">
        <v>36000000</v>
      </c>
      <c r="C65" s="26">
        <f t="shared" si="0"/>
        <v>1009.836923</v>
      </c>
      <c r="D65" s="4">
        <f t="shared" si="1"/>
        <v>1056.2534401245241</v>
      </c>
      <c r="E65" s="5">
        <f t="shared" si="2"/>
        <v>555.55555555555554</v>
      </c>
      <c r="F65" s="4">
        <f t="shared" si="3"/>
        <v>46.416517124524148</v>
      </c>
      <c r="G65" s="6">
        <f t="shared" si="4"/>
        <v>206.74906452093845</v>
      </c>
      <c r="K65" s="25">
        <v>1009836923</v>
      </c>
    </row>
    <row r="66" spans="1:11" x14ac:dyDescent="0.3">
      <c r="A66" s="3">
        <v>65</v>
      </c>
      <c r="B66" s="26">
        <v>60000000</v>
      </c>
      <c r="C66" s="26">
        <f t="shared" si="0"/>
        <v>1685.0784209999999</v>
      </c>
      <c r="D66" s="4">
        <f t="shared" si="1"/>
        <v>1760.8054453013604</v>
      </c>
      <c r="E66" s="5">
        <f t="shared" si="2"/>
        <v>1000</v>
      </c>
      <c r="F66" s="4">
        <f t="shared" si="3"/>
        <v>75.727024301360416</v>
      </c>
      <c r="G66" s="6">
        <f t="shared" si="4"/>
        <v>222.95673585608824</v>
      </c>
      <c r="K66" s="25">
        <v>1685078421</v>
      </c>
    </row>
    <row r="67" spans="1:11" x14ac:dyDescent="0.3">
      <c r="A67" s="3">
        <v>66</v>
      </c>
      <c r="B67" s="26">
        <v>30000000</v>
      </c>
      <c r="C67" s="26">
        <f t="shared" ref="C67:C130" si="5">K67*$N$11</f>
        <v>830.90903600000001</v>
      </c>
      <c r="D67" s="4">
        <f t="shared" ref="D67:D130" si="6">B67*$H$3+$I$3</f>
        <v>880.11543883031504</v>
      </c>
      <c r="E67" s="5">
        <f t="shared" ref="E67:E130" si="7">(B67-$H$5)/$H$7</f>
        <v>444.44444444444446</v>
      </c>
      <c r="F67" s="4">
        <f t="shared" ref="F67:F130" si="8">ABS(C67-D67)</f>
        <v>49.206402830315028</v>
      </c>
      <c r="G67" s="6">
        <f t="shared" ref="G67:G130" si="9">(F67-$H$9)^2</f>
        <v>134.30226965678298</v>
      </c>
      <c r="K67" s="25">
        <v>830909036</v>
      </c>
    </row>
    <row r="68" spans="1:11" x14ac:dyDescent="0.3">
      <c r="A68" s="3">
        <v>67</v>
      </c>
      <c r="B68" s="26">
        <v>48000000</v>
      </c>
      <c r="C68" s="26">
        <f t="shared" si="5"/>
        <v>1344.2441249999999</v>
      </c>
      <c r="D68" s="4">
        <f t="shared" si="6"/>
        <v>1408.5294427129422</v>
      </c>
      <c r="E68" s="5">
        <f t="shared" si="7"/>
        <v>777.77777777777783</v>
      </c>
      <c r="F68" s="4">
        <f t="shared" si="8"/>
        <v>64.285317712942287</v>
      </c>
      <c r="G68" s="6">
        <f t="shared" si="9"/>
        <v>12.180304331288475</v>
      </c>
      <c r="K68" s="25">
        <v>1344244125</v>
      </c>
    </row>
    <row r="69" spans="1:11" x14ac:dyDescent="0.3">
      <c r="A69" s="3">
        <v>68</v>
      </c>
      <c r="B69" s="26">
        <v>60000000</v>
      </c>
      <c r="C69" s="26">
        <f t="shared" si="5"/>
        <v>1676.439155</v>
      </c>
      <c r="D69" s="4">
        <f t="shared" si="6"/>
        <v>1760.8054453013604</v>
      </c>
      <c r="E69" s="5">
        <f t="shared" si="7"/>
        <v>1000</v>
      </c>
      <c r="F69" s="4">
        <f t="shared" si="8"/>
        <v>84.366290301360323</v>
      </c>
      <c r="G69" s="6">
        <f t="shared" si="9"/>
        <v>555.59212878400922</v>
      </c>
      <c r="K69" s="25">
        <v>1676439155</v>
      </c>
    </row>
    <row r="70" spans="1:11" x14ac:dyDescent="0.3">
      <c r="A70" s="3">
        <v>69</v>
      </c>
      <c r="B70" s="26">
        <v>54000000</v>
      </c>
      <c r="C70" s="26">
        <f t="shared" si="5"/>
        <v>1517.9867839999999</v>
      </c>
      <c r="D70" s="4">
        <f t="shared" si="6"/>
        <v>1584.6674440071513</v>
      </c>
      <c r="E70" s="5">
        <f t="shared" si="7"/>
        <v>888.88888888888891</v>
      </c>
      <c r="F70" s="4">
        <f t="shared" si="8"/>
        <v>66.680660007151346</v>
      </c>
      <c r="G70" s="6">
        <f t="shared" si="9"/>
        <v>34.637598492361647</v>
      </c>
      <c r="K70" s="25">
        <v>1517986784</v>
      </c>
    </row>
    <row r="71" spans="1:11" x14ac:dyDescent="0.3">
      <c r="A71" s="3">
        <v>70</v>
      </c>
      <c r="B71" s="26">
        <v>54000000</v>
      </c>
      <c r="C71" s="26">
        <f t="shared" si="5"/>
        <v>1526.1186129999999</v>
      </c>
      <c r="D71" s="4">
        <f t="shared" si="6"/>
        <v>1584.6674440071513</v>
      </c>
      <c r="E71" s="5">
        <f t="shared" si="7"/>
        <v>888.88888888888891</v>
      </c>
      <c r="F71" s="4">
        <f t="shared" si="8"/>
        <v>58.548831007151421</v>
      </c>
      <c r="G71" s="6">
        <f t="shared" si="9"/>
        <v>5.0465709941927352</v>
      </c>
      <c r="K71" s="25">
        <v>1526118613</v>
      </c>
    </row>
    <row r="72" spans="1:11" x14ac:dyDescent="0.3">
      <c r="A72" s="3">
        <v>71</v>
      </c>
      <c r="B72" s="26">
        <v>54000000</v>
      </c>
      <c r="C72" s="26">
        <f t="shared" si="5"/>
        <v>1513.3400829999998</v>
      </c>
      <c r="D72" s="4">
        <f t="shared" si="6"/>
        <v>1584.6674440071513</v>
      </c>
      <c r="E72" s="5">
        <f t="shared" si="7"/>
        <v>888.88888888888891</v>
      </c>
      <c r="F72" s="4">
        <f t="shared" si="8"/>
        <v>71.327361007151467</v>
      </c>
      <c r="G72" s="6">
        <f t="shared" si="9"/>
        <v>110.92455257572173</v>
      </c>
      <c r="K72" s="25">
        <v>1513340083</v>
      </c>
    </row>
    <row r="73" spans="1:11" x14ac:dyDescent="0.3">
      <c r="A73" s="3">
        <v>72</v>
      </c>
      <c r="B73" s="26">
        <v>30000000</v>
      </c>
      <c r="C73" s="26">
        <f t="shared" si="5"/>
        <v>846.21682699999997</v>
      </c>
      <c r="D73" s="4">
        <f t="shared" si="6"/>
        <v>880.11543883031504</v>
      </c>
      <c r="E73" s="5">
        <f t="shared" si="7"/>
        <v>444.44444444444446</v>
      </c>
      <c r="F73" s="4">
        <f t="shared" si="8"/>
        <v>33.898611830315076</v>
      </c>
      <c r="G73" s="6">
        <f t="shared" si="9"/>
        <v>723.43121260516966</v>
      </c>
      <c r="K73" s="25">
        <v>846216827</v>
      </c>
    </row>
    <row r="74" spans="1:11" x14ac:dyDescent="0.3">
      <c r="A74" s="3">
        <v>73</v>
      </c>
      <c r="B74" s="26">
        <v>60000000</v>
      </c>
      <c r="C74" s="26">
        <f t="shared" si="5"/>
        <v>1709.3802169999999</v>
      </c>
      <c r="D74" s="4">
        <f t="shared" si="6"/>
        <v>1760.8054453013604</v>
      </c>
      <c r="E74" s="5">
        <f t="shared" si="7"/>
        <v>1000</v>
      </c>
      <c r="F74" s="4">
        <f t="shared" si="8"/>
        <v>51.425228301360448</v>
      </c>
      <c r="G74" s="6">
        <f t="shared" si="9"/>
        <v>87.798026987507399</v>
      </c>
      <c r="K74" s="25">
        <v>1709380217</v>
      </c>
    </row>
    <row r="75" spans="1:11" x14ac:dyDescent="0.3">
      <c r="A75" s="3">
        <v>74</v>
      </c>
      <c r="B75" s="26">
        <v>60000000</v>
      </c>
      <c r="C75" s="26">
        <f t="shared" si="5"/>
        <v>1669.1969039999999</v>
      </c>
      <c r="D75" s="4">
        <f t="shared" si="6"/>
        <v>1760.8054453013604</v>
      </c>
      <c r="E75" s="5">
        <f t="shared" si="7"/>
        <v>1000</v>
      </c>
      <c r="F75" s="4">
        <f t="shared" si="8"/>
        <v>91.608541301360447</v>
      </c>
      <c r="G75" s="6">
        <f t="shared" si="9"/>
        <v>949.45655194488177</v>
      </c>
      <c r="K75" s="25">
        <v>1669196904</v>
      </c>
    </row>
    <row r="76" spans="1:11" x14ac:dyDescent="0.3">
      <c r="A76" s="3">
        <v>75</v>
      </c>
      <c r="B76" s="26">
        <v>6000000</v>
      </c>
      <c r="C76" s="26">
        <f t="shared" si="5"/>
        <v>166.605031</v>
      </c>
      <c r="D76" s="4">
        <f t="shared" si="6"/>
        <v>175.5634336534788</v>
      </c>
      <c r="E76" s="5">
        <f t="shared" si="7"/>
        <v>0</v>
      </c>
      <c r="F76" s="4">
        <f t="shared" si="8"/>
        <v>8.9584026534787995</v>
      </c>
      <c r="G76" s="6">
        <f t="shared" si="9"/>
        <v>2687.0627279662067</v>
      </c>
      <c r="K76" s="25">
        <v>166605031</v>
      </c>
    </row>
    <row r="77" spans="1:11" x14ac:dyDescent="0.3">
      <c r="A77" s="3">
        <v>76</v>
      </c>
      <c r="B77" s="26">
        <v>48000000</v>
      </c>
      <c r="C77" s="26">
        <f t="shared" si="5"/>
        <v>1345.2002479999999</v>
      </c>
      <c r="D77" s="4">
        <f t="shared" si="6"/>
        <v>1408.5294427129422</v>
      </c>
      <c r="E77" s="5">
        <f t="shared" si="7"/>
        <v>777.77777777777783</v>
      </c>
      <c r="F77" s="4">
        <f t="shared" si="8"/>
        <v>63.329194712942353</v>
      </c>
      <c r="G77" s="6">
        <f t="shared" si="9"/>
        <v>6.4206810039005653</v>
      </c>
      <c r="K77" s="25">
        <v>1345200248</v>
      </c>
    </row>
    <row r="78" spans="1:11" x14ac:dyDescent="0.3">
      <c r="A78" s="3">
        <v>77</v>
      </c>
      <c r="B78" s="26">
        <v>48000000</v>
      </c>
      <c r="C78" s="26">
        <f t="shared" si="5"/>
        <v>1333.9642679999999</v>
      </c>
      <c r="D78" s="4">
        <f t="shared" si="6"/>
        <v>1408.5294427129422</v>
      </c>
      <c r="E78" s="5">
        <f t="shared" si="7"/>
        <v>777.77777777777783</v>
      </c>
      <c r="F78" s="4">
        <f t="shared" si="8"/>
        <v>74.56517471294228</v>
      </c>
      <c r="G78" s="6">
        <f t="shared" si="9"/>
        <v>189.60976799065327</v>
      </c>
      <c r="K78" s="25">
        <v>1333964268</v>
      </c>
    </row>
    <row r="79" spans="1:11" x14ac:dyDescent="0.3">
      <c r="A79" s="3">
        <v>78</v>
      </c>
      <c r="B79" s="26">
        <v>42000000</v>
      </c>
      <c r="C79" s="26">
        <f t="shared" si="5"/>
        <v>1178.0126889999999</v>
      </c>
      <c r="D79" s="4">
        <f t="shared" si="6"/>
        <v>1232.3914414187332</v>
      </c>
      <c r="E79" s="5">
        <f t="shared" si="7"/>
        <v>666.66666666666663</v>
      </c>
      <c r="F79" s="4">
        <f t="shared" si="8"/>
        <v>54.378752418733256</v>
      </c>
      <c r="G79" s="6">
        <f t="shared" si="9"/>
        <v>41.171934502479715</v>
      </c>
      <c r="K79" s="25">
        <v>1178012689</v>
      </c>
    </row>
    <row r="80" spans="1:11" x14ac:dyDescent="0.3">
      <c r="A80" s="3">
        <v>79</v>
      </c>
      <c r="B80" s="26">
        <v>18000000</v>
      </c>
      <c r="C80" s="26">
        <f t="shared" si="5"/>
        <v>504.55187599999999</v>
      </c>
      <c r="D80" s="4">
        <f t="shared" si="6"/>
        <v>527.83943624189692</v>
      </c>
      <c r="E80" s="5">
        <f t="shared" si="7"/>
        <v>222.22222222222223</v>
      </c>
      <c r="F80" s="4">
        <f t="shared" si="8"/>
        <v>23.287560241896927</v>
      </c>
      <c r="G80" s="6">
        <f t="shared" si="9"/>
        <v>1406.829674525877</v>
      </c>
      <c r="K80" s="25">
        <v>504551876</v>
      </c>
    </row>
    <row r="81" spans="1:11" x14ac:dyDescent="0.3">
      <c r="A81" s="3">
        <v>80</v>
      </c>
      <c r="B81" s="26">
        <v>42000000</v>
      </c>
      <c r="C81" s="26">
        <f t="shared" si="5"/>
        <v>1170.895626</v>
      </c>
      <c r="D81" s="4">
        <f t="shared" si="6"/>
        <v>1232.3914414187332</v>
      </c>
      <c r="E81" s="5">
        <f t="shared" si="7"/>
        <v>666.66666666666663</v>
      </c>
      <c r="F81" s="4">
        <f t="shared" si="8"/>
        <v>61.495815418733173</v>
      </c>
      <c r="G81" s="6">
        <f t="shared" si="9"/>
        <v>0.49073804899573259</v>
      </c>
      <c r="K81" s="25">
        <v>1170895626</v>
      </c>
    </row>
    <row r="82" spans="1:11" x14ac:dyDescent="0.3">
      <c r="A82" s="3">
        <v>81</v>
      </c>
      <c r="B82" s="26">
        <v>12000000</v>
      </c>
      <c r="C82" s="26">
        <f t="shared" si="5"/>
        <v>354.40983299999999</v>
      </c>
      <c r="D82" s="4">
        <f t="shared" si="6"/>
        <v>351.70143494768786</v>
      </c>
      <c r="E82" s="5">
        <f t="shared" si="7"/>
        <v>111.11111111111111</v>
      </c>
      <c r="F82" s="4">
        <f t="shared" si="8"/>
        <v>2.708398052312134</v>
      </c>
      <c r="G82" s="6">
        <f t="shared" si="9"/>
        <v>3374.0868348231465</v>
      </c>
      <c r="K82" s="25">
        <v>354409833</v>
      </c>
    </row>
    <row r="83" spans="1:11" x14ac:dyDescent="0.3">
      <c r="A83" s="3">
        <v>82</v>
      </c>
      <c r="B83" s="26">
        <v>42000000</v>
      </c>
      <c r="C83" s="26">
        <f t="shared" si="5"/>
        <v>1222.3304049999999</v>
      </c>
      <c r="D83" s="4">
        <f t="shared" si="6"/>
        <v>1232.3914414187332</v>
      </c>
      <c r="E83" s="5">
        <f t="shared" si="7"/>
        <v>666.66666666666663</v>
      </c>
      <c r="F83" s="4">
        <f t="shared" si="8"/>
        <v>10.061036418733238</v>
      </c>
      <c r="G83" s="6">
        <f t="shared" si="9"/>
        <v>2573.9643280804462</v>
      </c>
      <c r="K83" s="25">
        <v>1222330405</v>
      </c>
    </row>
    <row r="84" spans="1:11" x14ac:dyDescent="0.3">
      <c r="A84" s="3">
        <v>83</v>
      </c>
      <c r="B84" s="26">
        <v>60000000</v>
      </c>
      <c r="C84" s="26">
        <f t="shared" si="5"/>
        <v>1667.718335</v>
      </c>
      <c r="D84" s="4">
        <f t="shared" si="6"/>
        <v>1760.8054453013604</v>
      </c>
      <c r="E84" s="5">
        <f t="shared" si="7"/>
        <v>1000</v>
      </c>
      <c r="F84" s="4">
        <f t="shared" si="8"/>
        <v>93.087110301360326</v>
      </c>
      <c r="G84" s="6">
        <f t="shared" si="9"/>
        <v>1042.7617591748156</v>
      </c>
      <c r="K84" s="25">
        <v>1667718335</v>
      </c>
    </row>
    <row r="85" spans="1:11" x14ac:dyDescent="0.3">
      <c r="A85" s="3">
        <v>84</v>
      </c>
      <c r="B85" s="26">
        <v>30000000</v>
      </c>
      <c r="C85" s="26">
        <f t="shared" si="5"/>
        <v>833.56379199999992</v>
      </c>
      <c r="D85" s="4">
        <f t="shared" si="6"/>
        <v>880.11543883031504</v>
      </c>
      <c r="E85" s="5">
        <f t="shared" si="7"/>
        <v>444.44444444444446</v>
      </c>
      <c r="F85" s="4">
        <f t="shared" si="8"/>
        <v>46.551646830315121</v>
      </c>
      <c r="G85" s="6">
        <f t="shared" si="9"/>
        <v>202.88132628353873</v>
      </c>
      <c r="K85" s="25">
        <v>833563792</v>
      </c>
    </row>
    <row r="86" spans="1:11" x14ac:dyDescent="0.3">
      <c r="A86" s="3">
        <v>85</v>
      </c>
      <c r="B86" s="26">
        <v>30000000</v>
      </c>
      <c r="C86" s="26">
        <f t="shared" si="5"/>
        <v>829.94201699999996</v>
      </c>
      <c r="D86" s="4">
        <f t="shared" si="6"/>
        <v>880.11543883031504</v>
      </c>
      <c r="E86" s="5">
        <f t="shared" si="7"/>
        <v>444.44444444444446</v>
      </c>
      <c r="F86" s="4">
        <f t="shared" si="8"/>
        <v>50.173421830315078</v>
      </c>
      <c r="G86" s="6">
        <f t="shared" si="9"/>
        <v>112.82405025782599</v>
      </c>
      <c r="K86" s="25">
        <v>829942017</v>
      </c>
    </row>
    <row r="87" spans="1:11" x14ac:dyDescent="0.3">
      <c r="A87" s="3">
        <v>86</v>
      </c>
      <c r="B87" s="26">
        <v>6000000</v>
      </c>
      <c r="C87" s="26">
        <f t="shared" si="5"/>
        <v>163.43372299999999</v>
      </c>
      <c r="D87" s="4">
        <f t="shared" si="6"/>
        <v>175.5634336534788</v>
      </c>
      <c r="E87" s="5">
        <f t="shared" si="7"/>
        <v>0</v>
      </c>
      <c r="F87" s="4">
        <f t="shared" si="8"/>
        <v>12.12971065347881</v>
      </c>
      <c r="G87" s="6">
        <f t="shared" si="9"/>
        <v>2368.3384612221184</v>
      </c>
      <c r="K87" s="25">
        <v>163433723</v>
      </c>
    </row>
    <row r="88" spans="1:11" x14ac:dyDescent="0.3">
      <c r="A88" s="3">
        <v>87</v>
      </c>
      <c r="B88" s="26">
        <v>60000000</v>
      </c>
      <c r="C88" s="26">
        <f t="shared" si="5"/>
        <v>1743.1281879999999</v>
      </c>
      <c r="D88" s="4">
        <f t="shared" si="6"/>
        <v>1760.8054453013604</v>
      </c>
      <c r="E88" s="5">
        <f t="shared" si="7"/>
        <v>1000</v>
      </c>
      <c r="F88" s="4">
        <f t="shared" si="8"/>
        <v>17.677257301360441</v>
      </c>
      <c r="G88" s="6">
        <f t="shared" si="9"/>
        <v>1859.1646092072801</v>
      </c>
      <c r="K88" s="25">
        <v>1743128188</v>
      </c>
    </row>
    <row r="89" spans="1:11" x14ac:dyDescent="0.3">
      <c r="A89" s="3">
        <v>88</v>
      </c>
      <c r="B89" s="26">
        <v>48000000</v>
      </c>
      <c r="C89" s="26">
        <f t="shared" si="5"/>
        <v>1330.4444039999998</v>
      </c>
      <c r="D89" s="4">
        <f t="shared" si="6"/>
        <v>1408.5294427129422</v>
      </c>
      <c r="E89" s="5">
        <f t="shared" si="7"/>
        <v>777.77777777777783</v>
      </c>
      <c r="F89" s="4">
        <f t="shared" si="8"/>
        <v>78.085038712942378</v>
      </c>
      <c r="G89" s="6">
        <f t="shared" si="9"/>
        <v>298.93546452693971</v>
      </c>
      <c r="K89" s="25">
        <v>1330444404</v>
      </c>
    </row>
    <row r="90" spans="1:11" x14ac:dyDescent="0.3">
      <c r="A90" s="3">
        <v>89</v>
      </c>
      <c r="B90" s="26">
        <v>36000000</v>
      </c>
      <c r="C90" s="26">
        <f t="shared" si="5"/>
        <v>1008.137882</v>
      </c>
      <c r="D90" s="4">
        <f t="shared" si="6"/>
        <v>1056.2534401245241</v>
      </c>
      <c r="E90" s="5">
        <f t="shared" si="7"/>
        <v>555.55555555555554</v>
      </c>
      <c r="F90" s="4">
        <f t="shared" si="8"/>
        <v>48.115558124524114</v>
      </c>
      <c r="G90" s="6">
        <f t="shared" si="9"/>
        <v>160.77556085396296</v>
      </c>
      <c r="K90" s="25">
        <v>1008137882</v>
      </c>
    </row>
    <row r="91" spans="1:11" x14ac:dyDescent="0.3">
      <c r="A91" s="3">
        <v>90</v>
      </c>
      <c r="B91" s="26">
        <v>24000000</v>
      </c>
      <c r="C91" s="26">
        <f t="shared" si="5"/>
        <v>673.61807299999998</v>
      </c>
      <c r="D91" s="4">
        <f t="shared" si="6"/>
        <v>703.97743753610598</v>
      </c>
      <c r="E91" s="5">
        <f t="shared" si="7"/>
        <v>333.33333333333331</v>
      </c>
      <c r="F91" s="4">
        <f t="shared" si="8"/>
        <v>30.359364536106</v>
      </c>
      <c r="G91" s="6">
        <f t="shared" si="9"/>
        <v>926.34546383745464</v>
      </c>
      <c r="K91" s="25">
        <v>673618073</v>
      </c>
    </row>
    <row r="92" spans="1:11" x14ac:dyDescent="0.3">
      <c r="A92" s="3">
        <v>91</v>
      </c>
      <c r="B92" s="26">
        <v>48000000</v>
      </c>
      <c r="C92" s="26">
        <f t="shared" si="5"/>
        <v>1326.719848</v>
      </c>
      <c r="D92" s="4">
        <f t="shared" si="6"/>
        <v>1408.5294427129422</v>
      </c>
      <c r="E92" s="5">
        <f t="shared" si="7"/>
        <v>777.77777777777783</v>
      </c>
      <c r="F92" s="4">
        <f t="shared" si="8"/>
        <v>81.809594712942271</v>
      </c>
      <c r="G92" s="6">
        <f t="shared" si="9"/>
        <v>441.60106816489974</v>
      </c>
      <c r="K92" s="25">
        <v>1326719848</v>
      </c>
    </row>
    <row r="93" spans="1:11" x14ac:dyDescent="0.3">
      <c r="A93" s="3">
        <v>92</v>
      </c>
      <c r="B93" s="26">
        <v>12000000</v>
      </c>
      <c r="C93" s="26">
        <f t="shared" si="5"/>
        <v>332.51924700000001</v>
      </c>
      <c r="D93" s="4">
        <f t="shared" si="6"/>
        <v>351.70143494768786</v>
      </c>
      <c r="E93" s="5">
        <f t="shared" si="7"/>
        <v>111.11111111111111</v>
      </c>
      <c r="F93" s="4">
        <f t="shared" si="8"/>
        <v>19.182187947687851</v>
      </c>
      <c r="G93" s="6">
        <f t="shared" si="9"/>
        <v>1731.6501325201423</v>
      </c>
      <c r="K93" s="25">
        <v>332519247</v>
      </c>
    </row>
    <row r="94" spans="1:11" x14ac:dyDescent="0.3">
      <c r="A94" s="3">
        <v>93</v>
      </c>
      <c r="B94" s="26">
        <v>54000000</v>
      </c>
      <c r="C94" s="26">
        <f t="shared" si="5"/>
        <v>1488.9652529999998</v>
      </c>
      <c r="D94" s="4">
        <f t="shared" si="6"/>
        <v>1584.6674440071513</v>
      </c>
      <c r="E94" s="5">
        <f t="shared" si="7"/>
        <v>888.88888888888891</v>
      </c>
      <c r="F94" s="4">
        <f t="shared" si="8"/>
        <v>95.702191007151441</v>
      </c>
      <c r="G94" s="6">
        <f t="shared" si="9"/>
        <v>1218.4918468855578</v>
      </c>
      <c r="K94" s="25">
        <v>1488965253</v>
      </c>
    </row>
    <row r="95" spans="1:11" x14ac:dyDescent="0.3">
      <c r="A95" s="3">
        <v>94</v>
      </c>
      <c r="B95" s="26">
        <v>12000000</v>
      </c>
      <c r="C95" s="26">
        <f t="shared" si="5"/>
        <v>328.104173</v>
      </c>
      <c r="D95" s="4">
        <f t="shared" si="6"/>
        <v>351.70143494768786</v>
      </c>
      <c r="E95" s="5">
        <f t="shared" si="7"/>
        <v>111.11111111111111</v>
      </c>
      <c r="F95" s="4">
        <f t="shared" si="8"/>
        <v>23.597261947687855</v>
      </c>
      <c r="G95" s="6">
        <f t="shared" si="9"/>
        <v>1383.6931748663264</v>
      </c>
      <c r="K95" s="25">
        <v>328104173</v>
      </c>
    </row>
    <row r="96" spans="1:11" x14ac:dyDescent="0.3">
      <c r="A96" s="3">
        <v>95</v>
      </c>
      <c r="B96" s="26">
        <v>36000000</v>
      </c>
      <c r="C96" s="26">
        <f t="shared" si="5"/>
        <v>992.19254899999999</v>
      </c>
      <c r="D96" s="4">
        <f t="shared" si="6"/>
        <v>1056.2534401245241</v>
      </c>
      <c r="E96" s="5">
        <f t="shared" si="7"/>
        <v>555.55555555555554</v>
      </c>
      <c r="F96" s="4">
        <f t="shared" si="8"/>
        <v>64.060891124524119</v>
      </c>
      <c r="G96" s="6">
        <f t="shared" si="9"/>
        <v>10.664160898125077</v>
      </c>
      <c r="K96" s="25">
        <v>992192549</v>
      </c>
    </row>
    <row r="97" spans="1:11" x14ac:dyDescent="0.3">
      <c r="A97" s="3">
        <v>96</v>
      </c>
      <c r="B97" s="26">
        <v>42000000</v>
      </c>
      <c r="C97" s="26">
        <f t="shared" si="5"/>
        <v>1177.0049429999999</v>
      </c>
      <c r="D97" s="4">
        <f t="shared" si="6"/>
        <v>1232.3914414187332</v>
      </c>
      <c r="E97" s="5">
        <f t="shared" si="7"/>
        <v>666.66666666666663</v>
      </c>
      <c r="F97" s="4">
        <f t="shared" si="8"/>
        <v>55.386498418733254</v>
      </c>
      <c r="G97" s="6">
        <f t="shared" si="9"/>
        <v>29.25500948594955</v>
      </c>
      <c r="K97" s="25">
        <v>1177004943</v>
      </c>
    </row>
    <row r="98" spans="1:11" x14ac:dyDescent="0.3">
      <c r="A98" s="3">
        <v>97</v>
      </c>
      <c r="B98" s="26">
        <v>12000000</v>
      </c>
      <c r="C98" s="26">
        <f t="shared" si="5"/>
        <v>327.17150599999997</v>
      </c>
      <c r="D98" s="4">
        <f t="shared" si="6"/>
        <v>351.70143494768786</v>
      </c>
      <c r="E98" s="5">
        <f t="shared" si="7"/>
        <v>111.11111111111111</v>
      </c>
      <c r="F98" s="4">
        <f t="shared" si="8"/>
        <v>24.529928947687893</v>
      </c>
      <c r="G98" s="6">
        <f t="shared" si="9"/>
        <v>1315.176299051617</v>
      </c>
      <c r="K98" s="25">
        <v>327171506</v>
      </c>
    </row>
    <row r="99" spans="1:11" x14ac:dyDescent="0.3">
      <c r="A99" s="3">
        <v>98</v>
      </c>
      <c r="B99" s="26">
        <v>24000000</v>
      </c>
      <c r="C99" s="26">
        <f t="shared" si="5"/>
        <v>669.13433899999995</v>
      </c>
      <c r="D99" s="4">
        <f t="shared" si="6"/>
        <v>703.97743753610598</v>
      </c>
      <c r="E99" s="5">
        <f t="shared" si="7"/>
        <v>333.33333333333331</v>
      </c>
      <c r="F99" s="4">
        <f t="shared" si="8"/>
        <v>34.843098536106027</v>
      </c>
      <c r="G99" s="6">
        <f t="shared" si="9"/>
        <v>673.51616076840662</v>
      </c>
      <c r="K99" s="25">
        <v>669134339</v>
      </c>
    </row>
    <row r="100" spans="1:11" x14ac:dyDescent="0.3">
      <c r="A100" s="3">
        <v>99</v>
      </c>
      <c r="B100" s="26">
        <v>60000000</v>
      </c>
      <c r="C100" s="26">
        <f t="shared" si="5"/>
        <v>1665.0001179999999</v>
      </c>
      <c r="D100" s="4">
        <f t="shared" si="6"/>
        <v>1760.8054453013604</v>
      </c>
      <c r="E100" s="5">
        <f t="shared" si="7"/>
        <v>1000</v>
      </c>
      <c r="F100" s="4">
        <f t="shared" si="8"/>
        <v>95.805327301360421</v>
      </c>
      <c r="G100" s="6">
        <f t="shared" si="9"/>
        <v>1225.7028211270774</v>
      </c>
      <c r="K100" s="25">
        <v>1665000118</v>
      </c>
    </row>
    <row r="101" spans="1:11" x14ac:dyDescent="0.3">
      <c r="A101" s="3">
        <v>100</v>
      </c>
      <c r="B101" s="26">
        <v>12000000</v>
      </c>
      <c r="C101" s="26">
        <f t="shared" si="5"/>
        <v>346.51091099999996</v>
      </c>
      <c r="D101" s="4">
        <f t="shared" si="6"/>
        <v>351.70143494768786</v>
      </c>
      <c r="E101" s="5">
        <f t="shared" si="7"/>
        <v>111.11111111111111</v>
      </c>
      <c r="F101" s="4">
        <f t="shared" si="8"/>
        <v>5.1905239476878933</v>
      </c>
      <c r="G101" s="6">
        <f t="shared" si="9"/>
        <v>3091.8898341611402</v>
      </c>
      <c r="K101" s="25">
        <v>346510911</v>
      </c>
    </row>
    <row r="102" spans="1:11" x14ac:dyDescent="0.3">
      <c r="A102" s="3">
        <v>101</v>
      </c>
      <c r="B102" s="26">
        <v>54000000</v>
      </c>
      <c r="C102" s="26">
        <f t="shared" si="5"/>
        <v>1606.8867799999998</v>
      </c>
      <c r="D102" s="4">
        <f t="shared" si="6"/>
        <v>1584.6674440071513</v>
      </c>
      <c r="E102" s="5">
        <f t="shared" si="7"/>
        <v>888.88888888888891</v>
      </c>
      <c r="F102" s="4">
        <f t="shared" si="8"/>
        <v>22.219335992848528</v>
      </c>
      <c r="G102" s="6">
        <f t="shared" si="9"/>
        <v>1488.1041071463717</v>
      </c>
      <c r="K102" s="25">
        <v>1606886780</v>
      </c>
    </row>
    <row r="103" spans="1:11" x14ac:dyDescent="0.3">
      <c r="A103" s="3">
        <v>102</v>
      </c>
      <c r="B103" s="26">
        <v>42000000</v>
      </c>
      <c r="C103" s="26">
        <f t="shared" si="5"/>
        <v>1166.342545</v>
      </c>
      <c r="D103" s="4">
        <f t="shared" si="6"/>
        <v>1232.3914414187332</v>
      </c>
      <c r="E103" s="5">
        <f t="shared" si="7"/>
        <v>666.66666666666663</v>
      </c>
      <c r="F103" s="4">
        <f t="shared" si="8"/>
        <v>66.048896418733193</v>
      </c>
      <c r="G103" s="6">
        <f t="shared" si="9"/>
        <v>27.600396802178832</v>
      </c>
      <c r="K103" s="25">
        <v>1166342545</v>
      </c>
    </row>
    <row r="104" spans="1:11" x14ac:dyDescent="0.3">
      <c r="A104" s="3">
        <v>103</v>
      </c>
      <c r="B104" s="26">
        <v>6000000</v>
      </c>
      <c r="C104" s="26">
        <f t="shared" si="5"/>
        <v>163.65884399999999</v>
      </c>
      <c r="D104" s="4">
        <f t="shared" si="6"/>
        <v>175.5634336534788</v>
      </c>
      <c r="E104" s="5">
        <f t="shared" si="7"/>
        <v>0</v>
      </c>
      <c r="F104" s="4">
        <f t="shared" si="8"/>
        <v>11.904589653478808</v>
      </c>
      <c r="G104" s="6">
        <f t="shared" si="9"/>
        <v>2390.3004277601772</v>
      </c>
      <c r="K104" s="25">
        <v>163658844</v>
      </c>
    </row>
    <row r="105" spans="1:11" x14ac:dyDescent="0.3">
      <c r="A105" s="3">
        <v>104</v>
      </c>
      <c r="B105" s="26">
        <v>60000000</v>
      </c>
      <c r="C105" s="26">
        <f t="shared" si="5"/>
        <v>1683.3766329999999</v>
      </c>
      <c r="D105" s="4">
        <f t="shared" si="6"/>
        <v>1760.8054453013604</v>
      </c>
      <c r="E105" s="5">
        <f t="shared" si="7"/>
        <v>1000</v>
      </c>
      <c r="F105" s="4">
        <f t="shared" si="8"/>
        <v>77.428812301360495</v>
      </c>
      <c r="G105" s="6">
        <f t="shared" si="9"/>
        <v>276.67411607168214</v>
      </c>
      <c r="K105" s="25">
        <v>1683376633</v>
      </c>
    </row>
    <row r="106" spans="1:11" x14ac:dyDescent="0.3">
      <c r="A106" s="3">
        <v>105</v>
      </c>
      <c r="B106" s="26">
        <v>54000000</v>
      </c>
      <c r="C106" s="26">
        <f t="shared" si="5"/>
        <v>1508.1200019999999</v>
      </c>
      <c r="D106" s="4">
        <f t="shared" si="6"/>
        <v>1584.6674440071513</v>
      </c>
      <c r="E106" s="5">
        <f t="shared" si="7"/>
        <v>888.88888888888891</v>
      </c>
      <c r="F106" s="4">
        <f t="shared" si="8"/>
        <v>76.547442007151403</v>
      </c>
      <c r="G106" s="6">
        <f t="shared" si="9"/>
        <v>248.13034202701684</v>
      </c>
      <c r="K106" s="25">
        <v>1508120002</v>
      </c>
    </row>
    <row r="107" spans="1:11" x14ac:dyDescent="0.3">
      <c r="A107" s="3">
        <v>106</v>
      </c>
      <c r="B107" s="26">
        <v>48000000</v>
      </c>
      <c r="C107" s="26">
        <f t="shared" si="5"/>
        <v>1329.793099</v>
      </c>
      <c r="D107" s="4">
        <f t="shared" si="6"/>
        <v>1408.5294427129422</v>
      </c>
      <c r="E107" s="5">
        <f t="shared" si="7"/>
        <v>777.77777777777783</v>
      </c>
      <c r="F107" s="4">
        <f t="shared" si="8"/>
        <v>78.736343712942244</v>
      </c>
      <c r="G107" s="6">
        <f t="shared" si="9"/>
        <v>321.88146433398543</v>
      </c>
      <c r="K107" s="25">
        <v>1329793099</v>
      </c>
    </row>
    <row r="108" spans="1:11" x14ac:dyDescent="0.3">
      <c r="A108" s="3">
        <v>107</v>
      </c>
      <c r="B108" s="26">
        <v>30000000</v>
      </c>
      <c r="C108" s="26">
        <f t="shared" si="5"/>
        <v>836.39168099999995</v>
      </c>
      <c r="D108" s="4">
        <f t="shared" si="6"/>
        <v>880.11543883031504</v>
      </c>
      <c r="E108" s="5">
        <f t="shared" si="7"/>
        <v>444.44444444444446</v>
      </c>
      <c r="F108" s="4">
        <f t="shared" si="8"/>
        <v>43.723757830315094</v>
      </c>
      <c r="G108" s="6">
        <f t="shared" si="9"/>
        <v>291.43715733151106</v>
      </c>
      <c r="K108" s="25">
        <v>836391681</v>
      </c>
    </row>
    <row r="109" spans="1:11" x14ac:dyDescent="0.3">
      <c r="A109" s="3">
        <v>108</v>
      </c>
      <c r="B109" s="26">
        <v>60000000</v>
      </c>
      <c r="C109" s="26">
        <f t="shared" si="5"/>
        <v>1678.021522</v>
      </c>
      <c r="D109" s="4">
        <f t="shared" si="6"/>
        <v>1760.8054453013604</v>
      </c>
      <c r="E109" s="5">
        <f t="shared" si="7"/>
        <v>1000</v>
      </c>
      <c r="F109" s="4">
        <f t="shared" si="8"/>
        <v>82.783923301360346</v>
      </c>
      <c r="G109" s="6">
        <f t="shared" si="9"/>
        <v>483.50006309958849</v>
      </c>
      <c r="K109" s="25">
        <v>1678021522</v>
      </c>
    </row>
    <row r="110" spans="1:11" x14ac:dyDescent="0.3">
      <c r="A110" s="3">
        <v>109</v>
      </c>
      <c r="B110" s="26">
        <v>6000000</v>
      </c>
      <c r="C110" s="26">
        <f t="shared" si="5"/>
        <v>164.51774699999999</v>
      </c>
      <c r="D110" s="4">
        <f t="shared" si="6"/>
        <v>175.5634336534788</v>
      </c>
      <c r="E110" s="5">
        <f t="shared" si="7"/>
        <v>0</v>
      </c>
      <c r="F110" s="4">
        <f t="shared" si="8"/>
        <v>11.045686653478811</v>
      </c>
      <c r="G110" s="6">
        <f t="shared" si="9"/>
        <v>2475.0228778419619</v>
      </c>
      <c r="K110" s="25">
        <v>164517747</v>
      </c>
    </row>
    <row r="111" spans="1:11" x14ac:dyDescent="0.3">
      <c r="A111" s="3">
        <v>110</v>
      </c>
      <c r="B111" s="26">
        <v>36000000</v>
      </c>
      <c r="C111" s="26">
        <f t="shared" si="5"/>
        <v>1008.461334</v>
      </c>
      <c r="D111" s="4">
        <f t="shared" si="6"/>
        <v>1056.2534401245241</v>
      </c>
      <c r="E111" s="5">
        <f t="shared" si="7"/>
        <v>555.55555555555554</v>
      </c>
      <c r="F111" s="4">
        <f t="shared" si="8"/>
        <v>47.792106124524139</v>
      </c>
      <c r="G111" s="6">
        <f t="shared" si="9"/>
        <v>169.08275030977825</v>
      </c>
      <c r="K111" s="25">
        <v>1008461334</v>
      </c>
    </row>
    <row r="112" spans="1:11" x14ac:dyDescent="0.3">
      <c r="A112" s="3">
        <v>111</v>
      </c>
      <c r="B112" s="26">
        <v>48000000</v>
      </c>
      <c r="C112" s="26">
        <f t="shared" si="5"/>
        <v>1335.022608</v>
      </c>
      <c r="D112" s="4">
        <f t="shared" si="6"/>
        <v>1408.5294427129422</v>
      </c>
      <c r="E112" s="5">
        <f t="shared" si="7"/>
        <v>777.77777777777783</v>
      </c>
      <c r="F112" s="4">
        <f t="shared" si="8"/>
        <v>73.506834712942236</v>
      </c>
      <c r="G112" s="6">
        <f t="shared" si="9"/>
        <v>161.58340866843517</v>
      </c>
      <c r="K112" s="25">
        <v>1335022608</v>
      </c>
    </row>
    <row r="113" spans="1:11" x14ac:dyDescent="0.3">
      <c r="A113" s="3">
        <v>112</v>
      </c>
      <c r="B113" s="26">
        <v>30000000</v>
      </c>
      <c r="C113" s="26">
        <f t="shared" si="5"/>
        <v>837.09513399999992</v>
      </c>
      <c r="D113" s="4">
        <f t="shared" si="6"/>
        <v>880.11543883031504</v>
      </c>
      <c r="E113" s="5">
        <f t="shared" si="7"/>
        <v>444.44444444444446</v>
      </c>
      <c r="F113" s="4">
        <f t="shared" si="8"/>
        <v>43.020304830315126</v>
      </c>
      <c r="G113" s="6">
        <f t="shared" si="9"/>
        <v>315.9500422976011</v>
      </c>
      <c r="K113" s="25">
        <v>837095134</v>
      </c>
    </row>
    <row r="114" spans="1:11" x14ac:dyDescent="0.3">
      <c r="A114" s="3">
        <v>113</v>
      </c>
      <c r="B114" s="26">
        <v>60000000</v>
      </c>
      <c r="C114" s="26">
        <f t="shared" si="5"/>
        <v>1666.8727489999999</v>
      </c>
      <c r="D114" s="4">
        <f t="shared" si="6"/>
        <v>1760.8054453013604</v>
      </c>
      <c r="E114" s="5">
        <f t="shared" si="7"/>
        <v>1000</v>
      </c>
      <c r="F114" s="4">
        <f t="shared" si="8"/>
        <v>93.932696301360465</v>
      </c>
      <c r="G114" s="6">
        <f t="shared" si="9"/>
        <v>1098.0877998204242</v>
      </c>
      <c r="K114" s="25">
        <v>1666872749</v>
      </c>
    </row>
    <row r="115" spans="1:11" x14ac:dyDescent="0.3">
      <c r="A115" s="3">
        <v>114</v>
      </c>
      <c r="B115" s="26">
        <v>6000000</v>
      </c>
      <c r="C115" s="26">
        <f t="shared" si="5"/>
        <v>170.82422199999999</v>
      </c>
      <c r="D115" s="4">
        <f t="shared" si="6"/>
        <v>175.5634336534788</v>
      </c>
      <c r="E115" s="5">
        <f t="shared" si="7"/>
        <v>0</v>
      </c>
      <c r="F115" s="4">
        <f t="shared" si="8"/>
        <v>4.7392116534788045</v>
      </c>
      <c r="G115" s="6">
        <f t="shared" si="9"/>
        <v>3142.2837446113231</v>
      </c>
      <c r="K115" s="25">
        <v>170824222</v>
      </c>
    </row>
    <row r="116" spans="1:11" x14ac:dyDescent="0.3">
      <c r="A116" s="3">
        <v>115</v>
      </c>
      <c r="B116" s="26">
        <v>12000000</v>
      </c>
      <c r="C116" s="26">
        <f t="shared" si="5"/>
        <v>334.49233899999996</v>
      </c>
      <c r="D116" s="4">
        <f t="shared" si="6"/>
        <v>351.70143494768786</v>
      </c>
      <c r="E116" s="5">
        <f t="shared" si="7"/>
        <v>111.11111111111111</v>
      </c>
      <c r="F116" s="4">
        <f t="shared" si="8"/>
        <v>17.209095947687899</v>
      </c>
      <c r="G116" s="6">
        <f t="shared" si="9"/>
        <v>1899.7561759107632</v>
      </c>
      <c r="K116" s="25">
        <v>334492339</v>
      </c>
    </row>
    <row r="117" spans="1:11" x14ac:dyDescent="0.3">
      <c r="A117" s="3">
        <v>116</v>
      </c>
      <c r="B117" s="26">
        <v>24000000</v>
      </c>
      <c r="C117" s="26">
        <f t="shared" si="5"/>
        <v>668.817677</v>
      </c>
      <c r="D117" s="4">
        <f t="shared" si="6"/>
        <v>703.97743753610598</v>
      </c>
      <c r="E117" s="5">
        <f t="shared" si="7"/>
        <v>333.33333333333331</v>
      </c>
      <c r="F117" s="4">
        <f t="shared" si="8"/>
        <v>35.159760536105978</v>
      </c>
      <c r="G117" s="6">
        <f t="shared" si="9"/>
        <v>657.18029087243974</v>
      </c>
      <c r="K117" s="25">
        <v>668817677</v>
      </c>
    </row>
    <row r="118" spans="1:11" x14ac:dyDescent="0.3">
      <c r="A118" s="3">
        <v>117</v>
      </c>
      <c r="B118" s="26">
        <v>60000000</v>
      </c>
      <c r="C118" s="26">
        <f t="shared" si="5"/>
        <v>1693.4567009999998</v>
      </c>
      <c r="D118" s="4">
        <f t="shared" si="6"/>
        <v>1760.8054453013604</v>
      </c>
      <c r="E118" s="5">
        <f t="shared" si="7"/>
        <v>1000</v>
      </c>
      <c r="F118" s="4">
        <f t="shared" si="8"/>
        <v>67.348744301360512</v>
      </c>
      <c r="G118" s="6">
        <f t="shared" si="9"/>
        <v>42.947783736742089</v>
      </c>
      <c r="K118" s="25">
        <v>1693456701</v>
      </c>
    </row>
    <row r="119" spans="1:11" x14ac:dyDescent="0.3">
      <c r="A119" s="3">
        <v>118</v>
      </c>
      <c r="B119" s="26">
        <v>30000000</v>
      </c>
      <c r="C119" s="26">
        <f t="shared" si="5"/>
        <v>831.80292799999995</v>
      </c>
      <c r="D119" s="4">
        <f t="shared" si="6"/>
        <v>880.11543883031504</v>
      </c>
      <c r="E119" s="5">
        <f t="shared" si="7"/>
        <v>444.44444444444446</v>
      </c>
      <c r="F119" s="4">
        <f t="shared" si="8"/>
        <v>48.312510830315091</v>
      </c>
      <c r="G119" s="6">
        <f t="shared" si="9"/>
        <v>155.81973683391442</v>
      </c>
      <c r="K119" s="25">
        <v>831802928</v>
      </c>
    </row>
    <row r="120" spans="1:11" x14ac:dyDescent="0.3">
      <c r="A120" s="3">
        <v>119</v>
      </c>
      <c r="B120" s="26">
        <v>36000000</v>
      </c>
      <c r="C120" s="26">
        <f t="shared" si="5"/>
        <v>999.32839999999999</v>
      </c>
      <c r="D120" s="4">
        <f t="shared" si="6"/>
        <v>1056.2534401245241</v>
      </c>
      <c r="E120" s="5">
        <f t="shared" si="7"/>
        <v>555.55555555555554</v>
      </c>
      <c r="F120" s="4">
        <f t="shared" si="8"/>
        <v>56.925040124524116</v>
      </c>
      <c r="G120" s="6">
        <f t="shared" si="9"/>
        <v>14.978822017572716</v>
      </c>
      <c r="K120" s="25">
        <v>999328400</v>
      </c>
    </row>
    <row r="121" spans="1:11" x14ac:dyDescent="0.3">
      <c r="A121" s="3">
        <v>120</v>
      </c>
      <c r="B121" s="26">
        <v>30000000</v>
      </c>
      <c r="C121" s="26">
        <f t="shared" si="5"/>
        <v>846.73154099999999</v>
      </c>
      <c r="D121" s="4">
        <f t="shared" si="6"/>
        <v>880.11543883031504</v>
      </c>
      <c r="E121" s="5">
        <f t="shared" si="7"/>
        <v>444.44444444444446</v>
      </c>
      <c r="F121" s="4">
        <f t="shared" si="8"/>
        <v>33.38389783031505</v>
      </c>
      <c r="G121" s="6">
        <f t="shared" si="9"/>
        <v>751.38433511514097</v>
      </c>
      <c r="K121" s="25">
        <v>846731541</v>
      </c>
    </row>
    <row r="122" spans="1:11" x14ac:dyDescent="0.3">
      <c r="A122" s="3">
        <v>121</v>
      </c>
      <c r="B122" s="26">
        <v>18000000</v>
      </c>
      <c r="C122" s="26">
        <f t="shared" si="5"/>
        <v>521.26996299999996</v>
      </c>
      <c r="D122" s="4">
        <f t="shared" si="6"/>
        <v>527.83943624189692</v>
      </c>
      <c r="E122" s="5">
        <f t="shared" si="7"/>
        <v>222.22222222222223</v>
      </c>
      <c r="F122" s="4">
        <f t="shared" si="8"/>
        <v>6.5694732418969579</v>
      </c>
      <c r="G122" s="6">
        <f t="shared" si="9"/>
        <v>2940.4390338165617</v>
      </c>
      <c r="K122" s="25">
        <v>521269963</v>
      </c>
    </row>
    <row r="123" spans="1:11" x14ac:dyDescent="0.3">
      <c r="A123" s="3">
        <v>122</v>
      </c>
      <c r="B123" s="26">
        <v>12000000</v>
      </c>
      <c r="C123" s="26">
        <f t="shared" si="5"/>
        <v>331.12536599999999</v>
      </c>
      <c r="D123" s="4">
        <f t="shared" si="6"/>
        <v>351.70143494768786</v>
      </c>
      <c r="E123" s="5">
        <f t="shared" si="7"/>
        <v>111.11111111111111</v>
      </c>
      <c r="F123" s="4">
        <f t="shared" si="8"/>
        <v>20.576068947687872</v>
      </c>
      <c r="G123" s="6">
        <f t="shared" si="9"/>
        <v>1617.5856165097669</v>
      </c>
      <c r="K123" s="25">
        <v>331125366</v>
      </c>
    </row>
    <row r="124" spans="1:11" x14ac:dyDescent="0.3">
      <c r="A124" s="3">
        <v>123</v>
      </c>
      <c r="B124" s="26">
        <v>42000000</v>
      </c>
      <c r="C124" s="26">
        <f t="shared" si="5"/>
        <v>1169.7561759999999</v>
      </c>
      <c r="D124" s="4">
        <f t="shared" si="6"/>
        <v>1232.3914414187332</v>
      </c>
      <c r="E124" s="5">
        <f t="shared" si="7"/>
        <v>666.66666666666663</v>
      </c>
      <c r="F124" s="4">
        <f t="shared" si="8"/>
        <v>62.635265418733297</v>
      </c>
      <c r="G124" s="6">
        <f t="shared" si="9"/>
        <v>3.3855152850597734</v>
      </c>
      <c r="K124" s="25">
        <v>1169756176</v>
      </c>
    </row>
    <row r="125" spans="1:11" x14ac:dyDescent="0.3">
      <c r="A125" s="3">
        <v>124</v>
      </c>
      <c r="B125" s="26">
        <v>42000000</v>
      </c>
      <c r="C125" s="26">
        <f t="shared" si="5"/>
        <v>1179.5555039999999</v>
      </c>
      <c r="D125" s="4">
        <f t="shared" si="6"/>
        <v>1232.3914414187332</v>
      </c>
      <c r="E125" s="5">
        <f t="shared" si="7"/>
        <v>666.66666666666663</v>
      </c>
      <c r="F125" s="4">
        <f t="shared" si="8"/>
        <v>52.835937418733238</v>
      </c>
      <c r="G125" s="6">
        <f t="shared" si="9"/>
        <v>63.351268667665849</v>
      </c>
      <c r="K125" s="25">
        <v>1179555504</v>
      </c>
    </row>
    <row r="126" spans="1:11" x14ac:dyDescent="0.3">
      <c r="A126" s="3">
        <v>125</v>
      </c>
      <c r="B126" s="26">
        <v>18000000</v>
      </c>
      <c r="C126" s="26">
        <f t="shared" si="5"/>
        <v>496.70689999999996</v>
      </c>
      <c r="D126" s="4">
        <f t="shared" si="6"/>
        <v>527.83943624189692</v>
      </c>
      <c r="E126" s="5">
        <f t="shared" si="7"/>
        <v>222.22222222222223</v>
      </c>
      <c r="F126" s="4">
        <f t="shared" si="8"/>
        <v>31.132536241896958</v>
      </c>
      <c r="G126" s="6">
        <f t="shared" si="9"/>
        <v>879.87886792106826</v>
      </c>
      <c r="K126" s="25">
        <v>496706900</v>
      </c>
    </row>
    <row r="127" spans="1:11" x14ac:dyDescent="0.3">
      <c r="A127" s="3">
        <v>126</v>
      </c>
      <c r="B127" s="26">
        <v>24000000</v>
      </c>
      <c r="C127" s="26">
        <f t="shared" si="5"/>
        <v>669.76381199999992</v>
      </c>
      <c r="D127" s="4">
        <f t="shared" si="6"/>
        <v>703.97743753610598</v>
      </c>
      <c r="E127" s="5">
        <f t="shared" si="7"/>
        <v>333.33333333333331</v>
      </c>
      <c r="F127" s="4">
        <f t="shared" si="8"/>
        <v>34.213625536106065</v>
      </c>
      <c r="G127" s="6">
        <f t="shared" si="9"/>
        <v>706.58480269592633</v>
      </c>
      <c r="K127" s="25">
        <v>669763812</v>
      </c>
    </row>
    <row r="128" spans="1:11" x14ac:dyDescent="0.3">
      <c r="A128" s="3">
        <v>127</v>
      </c>
      <c r="B128" s="26">
        <v>36000000</v>
      </c>
      <c r="C128" s="26">
        <f t="shared" si="5"/>
        <v>1002.2138339999999</v>
      </c>
      <c r="D128" s="4">
        <f t="shared" si="6"/>
        <v>1056.2534401245241</v>
      </c>
      <c r="E128" s="5">
        <f t="shared" si="7"/>
        <v>555.55555555555554</v>
      </c>
      <c r="F128" s="4">
        <f t="shared" si="8"/>
        <v>54.039606124524198</v>
      </c>
      <c r="G128" s="6">
        <f t="shared" si="9"/>
        <v>45.639243537384068</v>
      </c>
      <c r="K128" s="25">
        <v>1002213834</v>
      </c>
    </row>
    <row r="129" spans="1:11" x14ac:dyDescent="0.3">
      <c r="A129" s="3">
        <v>128</v>
      </c>
      <c r="B129" s="26">
        <v>6000000</v>
      </c>
      <c r="C129" s="26">
        <f t="shared" si="5"/>
        <v>165.57422399999999</v>
      </c>
      <c r="D129" s="4">
        <f t="shared" si="6"/>
        <v>175.5634336534788</v>
      </c>
      <c r="E129" s="5">
        <f t="shared" si="7"/>
        <v>0</v>
      </c>
      <c r="F129" s="4">
        <f t="shared" si="8"/>
        <v>9.9892096534788095</v>
      </c>
      <c r="G129" s="6">
        <f t="shared" si="9"/>
        <v>2581.2576415851254</v>
      </c>
      <c r="K129" s="25">
        <v>165574224</v>
      </c>
    </row>
    <row r="130" spans="1:11" x14ac:dyDescent="0.3">
      <c r="A130" s="3">
        <v>129</v>
      </c>
      <c r="B130" s="26">
        <v>12000000</v>
      </c>
      <c r="C130" s="26">
        <f t="shared" si="5"/>
        <v>334.48018300000001</v>
      </c>
      <c r="D130" s="4">
        <f t="shared" si="6"/>
        <v>351.70143494768786</v>
      </c>
      <c r="E130" s="5">
        <f t="shared" si="7"/>
        <v>111.11111111111111</v>
      </c>
      <c r="F130" s="4">
        <f t="shared" si="8"/>
        <v>17.221251947687847</v>
      </c>
      <c r="G130" s="6">
        <f t="shared" si="9"/>
        <v>1898.6966561672491</v>
      </c>
      <c r="K130" s="25">
        <v>334480183</v>
      </c>
    </row>
    <row r="131" spans="1:11" x14ac:dyDescent="0.3">
      <c r="A131" s="3">
        <v>130</v>
      </c>
      <c r="B131" s="26">
        <v>6000000</v>
      </c>
      <c r="C131" s="26">
        <f t="shared" ref="C131:C194" si="10">K131*$N$11</f>
        <v>165.70134299999998</v>
      </c>
      <c r="D131" s="4">
        <f t="shared" ref="D131:D194" si="11">B131*$H$3+$I$3</f>
        <v>175.5634336534788</v>
      </c>
      <c r="E131" s="5">
        <f t="shared" ref="E131:E194" si="12">(B131-$H$5)/$H$7</f>
        <v>0</v>
      </c>
      <c r="F131" s="4">
        <f t="shared" ref="F131:F194" si="13">ABS(C131-D131)</f>
        <v>9.8620906534788162</v>
      </c>
      <c r="G131" s="6">
        <f t="shared" ref="G131:G194" si="14">(F131-$H$9)^2</f>
        <v>2594.1906366836201</v>
      </c>
      <c r="K131" s="25">
        <v>165701343</v>
      </c>
    </row>
    <row r="132" spans="1:11" x14ac:dyDescent="0.3">
      <c r="A132" s="3">
        <v>131</v>
      </c>
      <c r="B132" s="26">
        <v>18000000</v>
      </c>
      <c r="C132" s="26">
        <f t="shared" si="10"/>
        <v>513.40531599999997</v>
      </c>
      <c r="D132" s="4">
        <f t="shared" si="11"/>
        <v>527.83943624189692</v>
      </c>
      <c r="E132" s="5">
        <f t="shared" si="12"/>
        <v>222.22222222222223</v>
      </c>
      <c r="F132" s="4">
        <f t="shared" si="13"/>
        <v>14.434120241896949</v>
      </c>
      <c r="G132" s="6">
        <f t="shared" si="14"/>
        <v>2149.3579166224713</v>
      </c>
      <c r="K132" s="25">
        <v>513405316</v>
      </c>
    </row>
    <row r="133" spans="1:11" x14ac:dyDescent="0.3">
      <c r="A133" s="3">
        <v>132</v>
      </c>
      <c r="B133" s="26">
        <v>60000000</v>
      </c>
      <c r="C133" s="26">
        <f t="shared" si="10"/>
        <v>1660.8667989999999</v>
      </c>
      <c r="D133" s="4">
        <f t="shared" si="11"/>
        <v>1760.8054453013604</v>
      </c>
      <c r="E133" s="5">
        <f t="shared" si="12"/>
        <v>1000</v>
      </c>
      <c r="F133" s="4">
        <f t="shared" si="13"/>
        <v>99.93864630136045</v>
      </c>
      <c r="G133" s="6">
        <f t="shared" si="14"/>
        <v>1532.2024647219098</v>
      </c>
      <c r="K133" s="25">
        <v>1660866799</v>
      </c>
    </row>
    <row r="134" spans="1:11" x14ac:dyDescent="0.3">
      <c r="A134" s="3">
        <v>133</v>
      </c>
      <c r="B134" s="26">
        <v>30000000</v>
      </c>
      <c r="C134" s="26">
        <f t="shared" si="10"/>
        <v>1027.6002779999999</v>
      </c>
      <c r="D134" s="4">
        <f t="shared" si="11"/>
        <v>880.11543883031504</v>
      </c>
      <c r="E134" s="5">
        <f t="shared" si="12"/>
        <v>444.44444444444446</v>
      </c>
      <c r="F134" s="4">
        <f t="shared" si="13"/>
        <v>147.48483916968485</v>
      </c>
      <c r="G134" s="6">
        <f t="shared" si="14"/>
        <v>7515.0782058461127</v>
      </c>
      <c r="K134" s="25">
        <v>1027600278</v>
      </c>
    </row>
    <row r="135" spans="1:11" x14ac:dyDescent="0.3">
      <c r="A135" s="3">
        <v>134</v>
      </c>
      <c r="B135" s="26">
        <v>24000000</v>
      </c>
      <c r="C135" s="26">
        <f t="shared" si="10"/>
        <v>665.46711099999993</v>
      </c>
      <c r="D135" s="4">
        <f t="shared" si="11"/>
        <v>703.97743753610598</v>
      </c>
      <c r="E135" s="5">
        <f t="shared" si="12"/>
        <v>333.33333333333331</v>
      </c>
      <c r="F135" s="4">
        <f t="shared" si="13"/>
        <v>38.510326536106049</v>
      </c>
      <c r="G135" s="6">
        <f t="shared" si="14"/>
        <v>496.61952702419819</v>
      </c>
      <c r="K135" s="25">
        <v>665467111</v>
      </c>
    </row>
    <row r="136" spans="1:11" x14ac:dyDescent="0.3">
      <c r="A136" s="3">
        <v>135</v>
      </c>
      <c r="B136" s="26">
        <v>6000000</v>
      </c>
      <c r="C136" s="26">
        <f t="shared" si="10"/>
        <v>168.74924799999999</v>
      </c>
      <c r="D136" s="4">
        <f t="shared" si="11"/>
        <v>175.5634336534788</v>
      </c>
      <c r="E136" s="5">
        <f t="shared" si="12"/>
        <v>0</v>
      </c>
      <c r="F136" s="4">
        <f t="shared" si="13"/>
        <v>6.8141856534788019</v>
      </c>
      <c r="G136" s="6">
        <f t="shared" si="14"/>
        <v>2913.959457967077</v>
      </c>
      <c r="K136" s="25">
        <v>168749248</v>
      </c>
    </row>
    <row r="137" spans="1:11" x14ac:dyDescent="0.3">
      <c r="A137" s="3">
        <v>136</v>
      </c>
      <c r="B137" s="26">
        <v>60000000</v>
      </c>
      <c r="C137" s="26">
        <f t="shared" si="10"/>
        <v>1672.1369379999999</v>
      </c>
      <c r="D137" s="4">
        <f t="shared" si="11"/>
        <v>1760.8054453013604</v>
      </c>
      <c r="E137" s="5">
        <f t="shared" si="12"/>
        <v>1000</v>
      </c>
      <c r="F137" s="4">
        <f t="shared" si="13"/>
        <v>88.668507301360478</v>
      </c>
      <c r="G137" s="6">
        <f t="shared" si="14"/>
        <v>776.91632973558535</v>
      </c>
      <c r="K137" s="25">
        <v>1672136938</v>
      </c>
    </row>
    <row r="138" spans="1:11" x14ac:dyDescent="0.3">
      <c r="A138" s="3">
        <v>137</v>
      </c>
      <c r="B138" s="26">
        <v>60000000</v>
      </c>
      <c r="C138" s="26">
        <f t="shared" si="10"/>
        <v>1659.147788</v>
      </c>
      <c r="D138" s="4">
        <f t="shared" si="11"/>
        <v>1760.8054453013604</v>
      </c>
      <c r="E138" s="5">
        <f t="shared" si="12"/>
        <v>1000</v>
      </c>
      <c r="F138" s="4">
        <f t="shared" si="13"/>
        <v>101.65765730136036</v>
      </c>
      <c r="G138" s="6">
        <f t="shared" si="14"/>
        <v>1669.7331890238613</v>
      </c>
      <c r="K138" s="25">
        <v>1659147788</v>
      </c>
    </row>
    <row r="139" spans="1:11" x14ac:dyDescent="0.3">
      <c r="A139" s="3">
        <v>138</v>
      </c>
      <c r="B139" s="26">
        <v>6000000</v>
      </c>
      <c r="C139" s="26">
        <f t="shared" si="10"/>
        <v>164.87342599999999</v>
      </c>
      <c r="D139" s="4">
        <f t="shared" si="11"/>
        <v>175.5634336534788</v>
      </c>
      <c r="E139" s="5">
        <f t="shared" si="12"/>
        <v>0</v>
      </c>
      <c r="F139" s="4">
        <f t="shared" si="13"/>
        <v>10.690007653478801</v>
      </c>
      <c r="G139" s="6">
        <f t="shared" si="14"/>
        <v>2510.5391626201204</v>
      </c>
      <c r="K139" s="25">
        <v>164873426</v>
      </c>
    </row>
    <row r="140" spans="1:11" x14ac:dyDescent="0.3">
      <c r="A140" s="3">
        <v>139</v>
      </c>
      <c r="B140" s="26">
        <v>60000000</v>
      </c>
      <c r="C140" s="26">
        <f t="shared" si="10"/>
        <v>1670.980311</v>
      </c>
      <c r="D140" s="4">
        <f t="shared" si="11"/>
        <v>1760.8054453013604</v>
      </c>
      <c r="E140" s="5">
        <f t="shared" si="12"/>
        <v>1000</v>
      </c>
      <c r="F140" s="4">
        <f t="shared" si="13"/>
        <v>89.825134301360322</v>
      </c>
      <c r="G140" s="6">
        <f t="shared" si="14"/>
        <v>842.7319507783775</v>
      </c>
      <c r="K140" s="25">
        <v>1670980311</v>
      </c>
    </row>
    <row r="141" spans="1:11" x14ac:dyDescent="0.3">
      <c r="A141" s="3">
        <v>140</v>
      </c>
      <c r="B141" s="26">
        <v>30000000</v>
      </c>
      <c r="C141" s="26">
        <f t="shared" si="10"/>
        <v>831.74400199999991</v>
      </c>
      <c r="D141" s="4">
        <f t="shared" si="11"/>
        <v>880.11543883031504</v>
      </c>
      <c r="E141" s="5">
        <f t="shared" si="12"/>
        <v>444.44444444444446</v>
      </c>
      <c r="F141" s="4">
        <f t="shared" si="13"/>
        <v>48.371436830315133</v>
      </c>
      <c r="G141" s="6">
        <f t="shared" si="14"/>
        <v>154.35208880062217</v>
      </c>
      <c r="K141" s="25">
        <v>831744002</v>
      </c>
    </row>
    <row r="142" spans="1:11" x14ac:dyDescent="0.3">
      <c r="A142" s="3">
        <v>141</v>
      </c>
      <c r="B142" s="26">
        <v>42000000</v>
      </c>
      <c r="C142" s="26">
        <f t="shared" si="10"/>
        <v>1168.475447</v>
      </c>
      <c r="D142" s="4">
        <f t="shared" si="11"/>
        <v>1232.3914414187332</v>
      </c>
      <c r="E142" s="5">
        <f t="shared" si="12"/>
        <v>666.66666666666663</v>
      </c>
      <c r="F142" s="4">
        <f t="shared" si="13"/>
        <v>63.915994418733135</v>
      </c>
      <c r="G142" s="6">
        <f t="shared" si="14"/>
        <v>9.7388058104348705</v>
      </c>
      <c r="K142" s="25">
        <v>1168475447</v>
      </c>
    </row>
    <row r="143" spans="1:11" x14ac:dyDescent="0.3">
      <c r="A143" s="3">
        <v>142</v>
      </c>
      <c r="B143" s="26">
        <v>12000000</v>
      </c>
      <c r="C143" s="26">
        <f t="shared" si="10"/>
        <v>329.14329299999997</v>
      </c>
      <c r="D143" s="4">
        <f t="shared" si="11"/>
        <v>351.70143494768786</v>
      </c>
      <c r="E143" s="5">
        <f t="shared" si="12"/>
        <v>111.11111111111111</v>
      </c>
      <c r="F143" s="4">
        <f t="shared" si="13"/>
        <v>22.558141947687886</v>
      </c>
      <c r="G143" s="6">
        <f t="shared" si="14"/>
        <v>1462.0793718165305</v>
      </c>
      <c r="K143" s="25">
        <v>329143293</v>
      </c>
    </row>
    <row r="144" spans="1:11" x14ac:dyDescent="0.3">
      <c r="A144" s="3">
        <v>143</v>
      </c>
      <c r="B144" s="26">
        <v>12000000</v>
      </c>
      <c r="C144" s="26">
        <f t="shared" si="10"/>
        <v>332.05407600000001</v>
      </c>
      <c r="D144" s="4">
        <f t="shared" si="11"/>
        <v>351.70143494768786</v>
      </c>
      <c r="E144" s="5">
        <f t="shared" si="12"/>
        <v>111.11111111111111</v>
      </c>
      <c r="F144" s="4">
        <f t="shared" si="13"/>
        <v>19.647358947687849</v>
      </c>
      <c r="G144" s="6">
        <f t="shared" si="14"/>
        <v>1693.1521014418704</v>
      </c>
      <c r="K144" s="25">
        <v>332054076</v>
      </c>
    </row>
    <row r="145" spans="1:11" x14ac:dyDescent="0.3">
      <c r="A145" s="3">
        <v>144</v>
      </c>
      <c r="B145" s="26">
        <v>18000000</v>
      </c>
      <c r="C145" s="26">
        <f t="shared" si="10"/>
        <v>494.66827499999999</v>
      </c>
      <c r="D145" s="4">
        <f t="shared" si="11"/>
        <v>527.83943624189692</v>
      </c>
      <c r="E145" s="5">
        <f t="shared" si="12"/>
        <v>222.22222222222223</v>
      </c>
      <c r="F145" s="4">
        <f t="shared" si="13"/>
        <v>33.171161241896925</v>
      </c>
      <c r="G145" s="6">
        <f t="shared" si="14"/>
        <v>763.092403415072</v>
      </c>
      <c r="K145" s="25">
        <v>494668275</v>
      </c>
    </row>
    <row r="146" spans="1:11" x14ac:dyDescent="0.3">
      <c r="A146" s="3">
        <v>145</v>
      </c>
      <c r="B146" s="26">
        <v>18000000</v>
      </c>
      <c r="C146" s="26">
        <f t="shared" si="10"/>
        <v>501.98745599999995</v>
      </c>
      <c r="D146" s="4">
        <f t="shared" si="11"/>
        <v>527.83943624189692</v>
      </c>
      <c r="E146" s="5">
        <f t="shared" si="12"/>
        <v>222.22222222222223</v>
      </c>
      <c r="F146" s="4">
        <f t="shared" si="13"/>
        <v>25.851980241896968</v>
      </c>
      <c r="G146" s="6">
        <f t="shared" si="14"/>
        <v>1221.0347877746053</v>
      </c>
      <c r="K146" s="25">
        <v>501987456</v>
      </c>
    </row>
    <row r="147" spans="1:11" x14ac:dyDescent="0.3">
      <c r="A147" s="3">
        <v>146</v>
      </c>
      <c r="B147" s="26">
        <v>18000000</v>
      </c>
      <c r="C147" s="26">
        <f t="shared" si="10"/>
        <v>504.80687</v>
      </c>
      <c r="D147" s="4">
        <f t="shared" si="11"/>
        <v>527.83943624189692</v>
      </c>
      <c r="E147" s="5">
        <f t="shared" si="12"/>
        <v>222.22222222222223</v>
      </c>
      <c r="F147" s="4">
        <f t="shared" si="13"/>
        <v>23.032566241896916</v>
      </c>
      <c r="G147" s="6">
        <f t="shared" si="14"/>
        <v>1426.023187753821</v>
      </c>
      <c r="K147" s="25">
        <v>504806870</v>
      </c>
    </row>
    <row r="148" spans="1:11" x14ac:dyDescent="0.3">
      <c r="A148" s="3">
        <v>147</v>
      </c>
      <c r="B148" s="26">
        <v>6000000</v>
      </c>
      <c r="C148" s="26">
        <f t="shared" si="10"/>
        <v>166.90915699999999</v>
      </c>
      <c r="D148" s="4">
        <f t="shared" si="11"/>
        <v>175.5634336534788</v>
      </c>
      <c r="E148" s="5">
        <f t="shared" si="12"/>
        <v>0</v>
      </c>
      <c r="F148" s="4">
        <f t="shared" si="13"/>
        <v>8.6542766534788029</v>
      </c>
      <c r="G148" s="6">
        <f t="shared" si="14"/>
        <v>2718.685110043044</v>
      </c>
      <c r="K148" s="25">
        <v>166909157</v>
      </c>
    </row>
    <row r="149" spans="1:11" x14ac:dyDescent="0.3">
      <c r="A149" s="3">
        <v>148</v>
      </c>
      <c r="B149" s="26">
        <v>42000000</v>
      </c>
      <c r="C149" s="26">
        <f t="shared" si="10"/>
        <v>1201.2096099999999</v>
      </c>
      <c r="D149" s="4">
        <f t="shared" si="11"/>
        <v>1232.3914414187332</v>
      </c>
      <c r="E149" s="5">
        <f t="shared" si="12"/>
        <v>666.66666666666663</v>
      </c>
      <c r="F149" s="4">
        <f t="shared" si="13"/>
        <v>31.181831418733282</v>
      </c>
      <c r="G149" s="6">
        <f t="shared" si="14"/>
        <v>876.95683670548726</v>
      </c>
      <c r="K149" s="25">
        <v>1201209610</v>
      </c>
    </row>
    <row r="150" spans="1:11" x14ac:dyDescent="0.3">
      <c r="A150" s="3">
        <v>149</v>
      </c>
      <c r="B150" s="26">
        <v>42000000</v>
      </c>
      <c r="C150" s="26">
        <f t="shared" si="10"/>
        <v>1373.7725579999999</v>
      </c>
      <c r="D150" s="4">
        <f t="shared" si="11"/>
        <v>1232.3914414187332</v>
      </c>
      <c r="E150" s="5">
        <f t="shared" si="12"/>
        <v>666.66666666666663</v>
      </c>
      <c r="F150" s="4">
        <f t="shared" si="13"/>
        <v>141.38111658126672</v>
      </c>
      <c r="G150" s="6">
        <f t="shared" si="14"/>
        <v>6494.0756973360267</v>
      </c>
      <c r="K150" s="25">
        <v>1373772558</v>
      </c>
    </row>
    <row r="151" spans="1:11" x14ac:dyDescent="0.3">
      <c r="A151" s="3">
        <v>150</v>
      </c>
      <c r="B151" s="26">
        <v>6000000</v>
      </c>
      <c r="C151" s="26">
        <f t="shared" si="10"/>
        <v>192.35042199999998</v>
      </c>
      <c r="D151" s="4">
        <f t="shared" si="11"/>
        <v>175.5634336534788</v>
      </c>
      <c r="E151" s="5">
        <f t="shared" si="12"/>
        <v>0</v>
      </c>
      <c r="F151" s="4">
        <f t="shared" si="13"/>
        <v>16.786988346521184</v>
      </c>
      <c r="G151" s="6">
        <f t="shared" si="14"/>
        <v>1936.7304770509265</v>
      </c>
      <c r="K151" s="25">
        <v>192350422</v>
      </c>
    </row>
    <row r="152" spans="1:11" x14ac:dyDescent="0.3">
      <c r="A152" s="3">
        <v>151</v>
      </c>
      <c r="B152" s="26">
        <v>54000000</v>
      </c>
      <c r="C152" s="26">
        <f t="shared" si="10"/>
        <v>1529.8022119999998</v>
      </c>
      <c r="D152" s="4">
        <f t="shared" si="11"/>
        <v>1584.6674440071513</v>
      </c>
      <c r="E152" s="5">
        <f t="shared" si="12"/>
        <v>888.88888888888891</v>
      </c>
      <c r="F152" s="4">
        <f t="shared" si="13"/>
        <v>54.865232007151462</v>
      </c>
      <c r="G152" s="6">
        <f t="shared" si="14"/>
        <v>35.165569287772378</v>
      </c>
      <c r="K152" s="25">
        <v>1529802212</v>
      </c>
    </row>
    <row r="153" spans="1:11" x14ac:dyDescent="0.3">
      <c r="A153" s="3">
        <v>152</v>
      </c>
      <c r="B153" s="26">
        <v>48000000</v>
      </c>
      <c r="C153" s="26">
        <f t="shared" si="10"/>
        <v>1372.8907359999998</v>
      </c>
      <c r="D153" s="4">
        <f t="shared" si="11"/>
        <v>1408.5294427129422</v>
      </c>
      <c r="E153" s="5">
        <f t="shared" si="12"/>
        <v>777.77777777777783</v>
      </c>
      <c r="F153" s="4">
        <f t="shared" si="13"/>
        <v>35.638706712942394</v>
      </c>
      <c r="G153" s="6">
        <f t="shared" si="14"/>
        <v>632.8536041519659</v>
      </c>
      <c r="K153" s="25">
        <v>1372890736</v>
      </c>
    </row>
    <row r="154" spans="1:11" x14ac:dyDescent="0.3">
      <c r="A154" s="3">
        <v>153</v>
      </c>
      <c r="B154" s="26">
        <v>42000000</v>
      </c>
      <c r="C154" s="26">
        <f t="shared" si="10"/>
        <v>1184.888256</v>
      </c>
      <c r="D154" s="4">
        <f t="shared" si="11"/>
        <v>1232.3914414187332</v>
      </c>
      <c r="E154" s="5">
        <f t="shared" si="12"/>
        <v>666.66666666666663</v>
      </c>
      <c r="F154" s="4">
        <f t="shared" si="13"/>
        <v>47.50318541873321</v>
      </c>
      <c r="G154" s="6">
        <f t="shared" si="14"/>
        <v>176.6800027078055</v>
      </c>
      <c r="K154" s="25">
        <v>1184888256</v>
      </c>
    </row>
    <row r="155" spans="1:11" x14ac:dyDescent="0.3">
      <c r="A155" s="3">
        <v>154</v>
      </c>
      <c r="B155" s="26">
        <v>30000000</v>
      </c>
      <c r="C155" s="26">
        <f t="shared" si="10"/>
        <v>881.58202199999994</v>
      </c>
      <c r="D155" s="4">
        <f t="shared" si="11"/>
        <v>880.11543883031504</v>
      </c>
      <c r="E155" s="5">
        <f t="shared" si="12"/>
        <v>444.44444444444446</v>
      </c>
      <c r="F155" s="4">
        <f t="shared" si="13"/>
        <v>1.4665831696848954</v>
      </c>
      <c r="G155" s="6">
        <f t="shared" si="14"/>
        <v>3519.8952689619132</v>
      </c>
      <c r="K155" s="25">
        <v>881582022</v>
      </c>
    </row>
    <row r="156" spans="1:11" x14ac:dyDescent="0.3">
      <c r="A156" s="3">
        <v>155</v>
      </c>
      <c r="B156" s="26">
        <v>24000000</v>
      </c>
      <c r="C156" s="26">
        <f t="shared" si="10"/>
        <v>692.58196499999997</v>
      </c>
      <c r="D156" s="4">
        <f t="shared" si="11"/>
        <v>703.97743753610598</v>
      </c>
      <c r="E156" s="5">
        <f t="shared" si="12"/>
        <v>333.33333333333331</v>
      </c>
      <c r="F156" s="4">
        <f t="shared" si="13"/>
        <v>11.395472536106013</v>
      </c>
      <c r="G156" s="6">
        <f t="shared" si="14"/>
        <v>2440.3418112636773</v>
      </c>
      <c r="K156" s="25">
        <v>692581965</v>
      </c>
    </row>
    <row r="157" spans="1:11" x14ac:dyDescent="0.3">
      <c r="A157" s="3">
        <v>156</v>
      </c>
      <c r="B157" s="26">
        <v>30000000</v>
      </c>
      <c r="C157" s="26">
        <f t="shared" si="10"/>
        <v>847.70674899999995</v>
      </c>
      <c r="D157" s="4">
        <f t="shared" si="11"/>
        <v>880.11543883031504</v>
      </c>
      <c r="E157" s="5">
        <f t="shared" si="12"/>
        <v>444.44444444444446</v>
      </c>
      <c r="F157" s="4">
        <f t="shared" si="13"/>
        <v>32.408689830315097</v>
      </c>
      <c r="G157" s="6">
        <f t="shared" si="14"/>
        <v>805.79898058430217</v>
      </c>
      <c r="K157" s="25">
        <v>847706749</v>
      </c>
    </row>
    <row r="158" spans="1:11" x14ac:dyDescent="0.3">
      <c r="A158" s="3">
        <v>157</v>
      </c>
      <c r="B158" s="26">
        <v>30000000</v>
      </c>
      <c r="C158" s="26">
        <f t="shared" si="10"/>
        <v>834.433852</v>
      </c>
      <c r="D158" s="4">
        <f t="shared" si="11"/>
        <v>880.11543883031504</v>
      </c>
      <c r="E158" s="5">
        <f t="shared" si="12"/>
        <v>444.44444444444446</v>
      </c>
      <c r="F158" s="4">
        <f t="shared" si="13"/>
        <v>45.681586830315041</v>
      </c>
      <c r="G158" s="6">
        <f t="shared" si="14"/>
        <v>228.42397632366612</v>
      </c>
      <c r="K158" s="25">
        <v>834433852</v>
      </c>
    </row>
    <row r="159" spans="1:11" x14ac:dyDescent="0.3">
      <c r="A159" s="3">
        <v>158</v>
      </c>
      <c r="B159" s="26">
        <v>12000000</v>
      </c>
      <c r="C159" s="26">
        <f t="shared" si="10"/>
        <v>327.09064799999999</v>
      </c>
      <c r="D159" s="4">
        <f t="shared" si="11"/>
        <v>351.70143494768786</v>
      </c>
      <c r="E159" s="5">
        <f t="shared" si="12"/>
        <v>111.11111111111111</v>
      </c>
      <c r="F159" s="4">
        <f t="shared" si="13"/>
        <v>24.61078694768787</v>
      </c>
      <c r="G159" s="6">
        <f t="shared" si="14"/>
        <v>1309.3181481922466</v>
      </c>
      <c r="K159" s="25">
        <v>327090648</v>
      </c>
    </row>
    <row r="160" spans="1:11" x14ac:dyDescent="0.3">
      <c r="A160" s="3">
        <v>159</v>
      </c>
      <c r="B160" s="26">
        <v>60000000</v>
      </c>
      <c r="C160" s="26">
        <f t="shared" si="10"/>
        <v>1672.446858</v>
      </c>
      <c r="D160" s="4">
        <f t="shared" si="11"/>
        <v>1760.8054453013604</v>
      </c>
      <c r="E160" s="5">
        <f t="shared" si="12"/>
        <v>1000</v>
      </c>
      <c r="F160" s="4">
        <f t="shared" si="13"/>
        <v>88.35858730136033</v>
      </c>
      <c r="G160" s="6">
        <f t="shared" si="14"/>
        <v>759.73544416248149</v>
      </c>
      <c r="K160" s="25">
        <v>1672446858</v>
      </c>
    </row>
    <row r="161" spans="1:11" x14ac:dyDescent="0.3">
      <c r="A161" s="3">
        <v>160</v>
      </c>
      <c r="B161" s="26">
        <v>24000000</v>
      </c>
      <c r="C161" s="26">
        <f t="shared" si="10"/>
        <v>657.460464</v>
      </c>
      <c r="D161" s="4">
        <f t="shared" si="11"/>
        <v>703.97743753610598</v>
      </c>
      <c r="E161" s="5">
        <f t="shared" si="12"/>
        <v>333.33333333333331</v>
      </c>
      <c r="F161" s="4">
        <f t="shared" si="13"/>
        <v>46.516973536105979</v>
      </c>
      <c r="G161" s="6">
        <f t="shared" si="14"/>
        <v>203.8702764731018</v>
      </c>
      <c r="K161" s="25">
        <v>657460464</v>
      </c>
    </row>
    <row r="162" spans="1:11" x14ac:dyDescent="0.3">
      <c r="A162" s="3">
        <v>161</v>
      </c>
      <c r="B162" s="26">
        <v>18000000</v>
      </c>
      <c r="C162" s="26">
        <f t="shared" si="10"/>
        <v>500.19432399999999</v>
      </c>
      <c r="D162" s="4">
        <f t="shared" si="11"/>
        <v>527.83943624189692</v>
      </c>
      <c r="E162" s="5">
        <f t="shared" si="12"/>
        <v>222.22222222222223</v>
      </c>
      <c r="F162" s="4">
        <f t="shared" si="13"/>
        <v>27.645112241896925</v>
      </c>
      <c r="G162" s="6">
        <f t="shared" si="14"/>
        <v>1098.9341819149906</v>
      </c>
      <c r="K162" s="25">
        <v>500194324</v>
      </c>
    </row>
    <row r="163" spans="1:11" x14ac:dyDescent="0.3">
      <c r="A163" s="3">
        <v>162</v>
      </c>
      <c r="B163" s="26">
        <v>48000000</v>
      </c>
      <c r="C163" s="26">
        <f t="shared" si="10"/>
        <v>1326.738824</v>
      </c>
      <c r="D163" s="4">
        <f t="shared" si="11"/>
        <v>1408.5294427129422</v>
      </c>
      <c r="E163" s="5">
        <f t="shared" si="12"/>
        <v>777.77777777777783</v>
      </c>
      <c r="F163" s="4">
        <f t="shared" si="13"/>
        <v>81.790618712942205</v>
      </c>
      <c r="G163" s="6">
        <f t="shared" si="14"/>
        <v>440.80389330177348</v>
      </c>
      <c r="K163" s="25">
        <v>1326738824</v>
      </c>
    </row>
    <row r="164" spans="1:11" x14ac:dyDescent="0.3">
      <c r="A164" s="3">
        <v>163</v>
      </c>
      <c r="B164" s="26">
        <v>48000000</v>
      </c>
      <c r="C164" s="26">
        <f t="shared" si="10"/>
        <v>1342.2346559999999</v>
      </c>
      <c r="D164" s="4">
        <f t="shared" si="11"/>
        <v>1408.5294427129422</v>
      </c>
      <c r="E164" s="5">
        <f t="shared" si="12"/>
        <v>777.77777777777783</v>
      </c>
      <c r="F164" s="4">
        <f t="shared" si="13"/>
        <v>66.294786712942368</v>
      </c>
      <c r="G164" s="6">
        <f t="shared" si="14"/>
        <v>30.244481262438878</v>
      </c>
      <c r="K164" s="25">
        <v>1342234656</v>
      </c>
    </row>
    <row r="165" spans="1:11" x14ac:dyDescent="0.3">
      <c r="A165" s="3">
        <v>164</v>
      </c>
      <c r="B165" s="26">
        <v>42000000</v>
      </c>
      <c r="C165" s="26">
        <f t="shared" si="10"/>
        <v>1201.220685</v>
      </c>
      <c r="D165" s="4">
        <f t="shared" si="11"/>
        <v>1232.3914414187332</v>
      </c>
      <c r="E165" s="5">
        <f t="shared" si="12"/>
        <v>666.66666666666663</v>
      </c>
      <c r="F165" s="4">
        <f t="shared" si="13"/>
        <v>31.170756418733163</v>
      </c>
      <c r="G165" s="6">
        <f t="shared" si="14"/>
        <v>877.61289743412351</v>
      </c>
      <c r="K165" s="25">
        <v>1201220685</v>
      </c>
    </row>
    <row r="166" spans="1:11" x14ac:dyDescent="0.3">
      <c r="A166" s="3">
        <v>165</v>
      </c>
      <c r="B166" s="26">
        <v>36000000</v>
      </c>
      <c r="C166" s="26">
        <f t="shared" si="10"/>
        <v>1011.205693</v>
      </c>
      <c r="D166" s="4">
        <f t="shared" si="11"/>
        <v>1056.2534401245241</v>
      </c>
      <c r="E166" s="5">
        <f t="shared" si="12"/>
        <v>555.55555555555554</v>
      </c>
      <c r="F166" s="4">
        <f t="shared" si="13"/>
        <v>45.047747124524108</v>
      </c>
      <c r="G166" s="6">
        <f t="shared" si="14"/>
        <v>247.98505745873103</v>
      </c>
      <c r="K166" s="25">
        <v>1011205693</v>
      </c>
    </row>
    <row r="167" spans="1:11" x14ac:dyDescent="0.3">
      <c r="A167" s="3">
        <v>166</v>
      </c>
      <c r="B167" s="26">
        <v>12000000</v>
      </c>
      <c r="C167" s="26">
        <f t="shared" si="10"/>
        <v>346.33973099999997</v>
      </c>
      <c r="D167" s="4">
        <f t="shared" si="11"/>
        <v>351.70143494768786</v>
      </c>
      <c r="E167" s="5">
        <f t="shared" si="12"/>
        <v>111.11111111111111</v>
      </c>
      <c r="F167" s="4">
        <f t="shared" si="13"/>
        <v>5.3617039476878858</v>
      </c>
      <c r="G167" s="6">
        <f t="shared" si="14"/>
        <v>3072.8822895822127</v>
      </c>
      <c r="K167" s="25">
        <v>346339731</v>
      </c>
    </row>
    <row r="168" spans="1:11" x14ac:dyDescent="0.3">
      <c r="A168" s="3">
        <v>167</v>
      </c>
      <c r="B168" s="26">
        <v>12000000</v>
      </c>
      <c r="C168" s="26">
        <f t="shared" si="10"/>
        <v>345.20632000000001</v>
      </c>
      <c r="D168" s="4">
        <f t="shared" si="11"/>
        <v>351.70143494768786</v>
      </c>
      <c r="E168" s="5">
        <f t="shared" si="12"/>
        <v>111.11111111111111</v>
      </c>
      <c r="F168" s="4">
        <f t="shared" si="13"/>
        <v>6.4951149476878527</v>
      </c>
      <c r="G168" s="6">
        <f t="shared" si="14"/>
        <v>2948.5088412128248</v>
      </c>
      <c r="K168" s="25">
        <v>345206320</v>
      </c>
    </row>
    <row r="169" spans="1:11" x14ac:dyDescent="0.3">
      <c r="A169" s="3">
        <v>168</v>
      </c>
      <c r="B169" s="26">
        <v>18000000</v>
      </c>
      <c r="C169" s="26">
        <f t="shared" si="10"/>
        <v>499.54775699999999</v>
      </c>
      <c r="D169" s="4">
        <f t="shared" si="11"/>
        <v>527.83943624189692</v>
      </c>
      <c r="E169" s="5">
        <f t="shared" si="12"/>
        <v>222.22222222222223</v>
      </c>
      <c r="F169" s="4">
        <f t="shared" si="13"/>
        <v>28.291679241896929</v>
      </c>
      <c r="G169" s="6">
        <f t="shared" si="14"/>
        <v>1056.4846108537022</v>
      </c>
      <c r="K169" s="25">
        <v>499547757</v>
      </c>
    </row>
    <row r="170" spans="1:11" x14ac:dyDescent="0.3">
      <c r="A170" s="3">
        <v>169</v>
      </c>
      <c r="B170" s="26">
        <v>6000000</v>
      </c>
      <c r="C170" s="26">
        <f t="shared" si="10"/>
        <v>166.60546199999999</v>
      </c>
      <c r="D170" s="4">
        <f t="shared" si="11"/>
        <v>175.5634336534788</v>
      </c>
      <c r="E170" s="5">
        <f t="shared" si="12"/>
        <v>0</v>
      </c>
      <c r="F170" s="4">
        <f t="shared" si="13"/>
        <v>8.9579716534788076</v>
      </c>
      <c r="G170" s="6">
        <f t="shared" si="14"/>
        <v>2687.1074115475139</v>
      </c>
      <c r="K170" s="25">
        <v>166605462</v>
      </c>
    </row>
    <row r="171" spans="1:11" x14ac:dyDescent="0.3">
      <c r="A171" s="3">
        <v>170</v>
      </c>
      <c r="B171" s="26">
        <v>48000000</v>
      </c>
      <c r="C171" s="26">
        <f t="shared" si="10"/>
        <v>1343.8512539999999</v>
      </c>
      <c r="D171" s="4">
        <f t="shared" si="11"/>
        <v>1408.5294427129422</v>
      </c>
      <c r="E171" s="5">
        <f t="shared" si="12"/>
        <v>777.77777777777783</v>
      </c>
      <c r="F171" s="4">
        <f t="shared" si="13"/>
        <v>64.678188712942301</v>
      </c>
      <c r="G171" s="6">
        <f t="shared" si="14"/>
        <v>15.076914535505789</v>
      </c>
      <c r="K171" s="25">
        <v>1343851254</v>
      </c>
    </row>
    <row r="172" spans="1:11" x14ac:dyDescent="0.3">
      <c r="A172" s="3">
        <v>171</v>
      </c>
      <c r="B172" s="26">
        <v>12000000</v>
      </c>
      <c r="C172" s="26">
        <f t="shared" si="10"/>
        <v>330.04979299999997</v>
      </c>
      <c r="D172" s="4">
        <f t="shared" si="11"/>
        <v>351.70143494768786</v>
      </c>
      <c r="E172" s="5">
        <f t="shared" si="12"/>
        <v>111.11111111111111</v>
      </c>
      <c r="F172" s="4">
        <f t="shared" si="13"/>
        <v>21.651641947687892</v>
      </c>
      <c r="G172" s="6">
        <f t="shared" si="14"/>
        <v>1532.2250606557168</v>
      </c>
      <c r="K172" s="25">
        <v>330049793</v>
      </c>
    </row>
    <row r="173" spans="1:11" x14ac:dyDescent="0.3">
      <c r="A173" s="3">
        <v>172</v>
      </c>
      <c r="B173" s="26">
        <v>6000000</v>
      </c>
      <c r="C173" s="26">
        <f t="shared" si="10"/>
        <v>166.29085699999999</v>
      </c>
      <c r="D173" s="4">
        <f t="shared" si="11"/>
        <v>175.5634336534788</v>
      </c>
      <c r="E173" s="5">
        <f t="shared" si="12"/>
        <v>0</v>
      </c>
      <c r="F173" s="4">
        <f t="shared" si="13"/>
        <v>9.2725766534788079</v>
      </c>
      <c r="G173" s="6">
        <f t="shared" si="14"/>
        <v>2654.5898297587696</v>
      </c>
      <c r="K173" s="25">
        <v>166290857</v>
      </c>
    </row>
    <row r="174" spans="1:11" x14ac:dyDescent="0.3">
      <c r="A174" s="3">
        <v>173</v>
      </c>
      <c r="B174" s="26">
        <v>18000000</v>
      </c>
      <c r="C174" s="26">
        <f t="shared" si="10"/>
        <v>500.26960599999995</v>
      </c>
      <c r="D174" s="4">
        <f t="shared" si="11"/>
        <v>527.83943624189692</v>
      </c>
      <c r="E174" s="5">
        <f t="shared" si="12"/>
        <v>222.22222222222223</v>
      </c>
      <c r="F174" s="4">
        <f t="shared" si="13"/>
        <v>27.569830241896966</v>
      </c>
      <c r="G174" s="6">
        <f t="shared" si="14"/>
        <v>1103.9310724234888</v>
      </c>
      <c r="K174" s="25">
        <v>500269606</v>
      </c>
    </row>
    <row r="175" spans="1:11" x14ac:dyDescent="0.3">
      <c r="A175" s="3">
        <v>174</v>
      </c>
      <c r="B175" s="26">
        <v>54000000</v>
      </c>
      <c r="C175" s="26">
        <f t="shared" si="10"/>
        <v>1504.61799</v>
      </c>
      <c r="D175" s="4">
        <f t="shared" si="11"/>
        <v>1584.6674440071513</v>
      </c>
      <c r="E175" s="5">
        <f t="shared" si="12"/>
        <v>888.88888888888891</v>
      </c>
      <c r="F175" s="4">
        <f t="shared" si="13"/>
        <v>80.049454007151326</v>
      </c>
      <c r="G175" s="6">
        <f t="shared" si="14"/>
        <v>370.72289171648447</v>
      </c>
      <c r="K175" s="25">
        <v>1504617990</v>
      </c>
    </row>
    <row r="176" spans="1:11" x14ac:dyDescent="0.3">
      <c r="A176" s="3">
        <v>175</v>
      </c>
      <c r="B176" s="26">
        <v>42000000</v>
      </c>
      <c r="C176" s="26">
        <f t="shared" si="10"/>
        <v>1206.370093</v>
      </c>
      <c r="D176" s="4">
        <f t="shared" si="11"/>
        <v>1232.3914414187332</v>
      </c>
      <c r="E176" s="5">
        <f t="shared" si="12"/>
        <v>666.66666666666663</v>
      </c>
      <c r="F176" s="4">
        <f t="shared" si="13"/>
        <v>26.021348418733169</v>
      </c>
      <c r="G176" s="6">
        <f t="shared" si="14"/>
        <v>1209.2269045499106</v>
      </c>
      <c r="K176" s="25">
        <v>1206370093</v>
      </c>
    </row>
    <row r="177" spans="1:11" x14ac:dyDescent="0.3">
      <c r="A177" s="3">
        <v>176</v>
      </c>
      <c r="B177" s="26">
        <v>30000000</v>
      </c>
      <c r="C177" s="26">
        <f t="shared" si="10"/>
        <v>846.05762299999992</v>
      </c>
      <c r="D177" s="4">
        <f t="shared" si="11"/>
        <v>880.11543883031504</v>
      </c>
      <c r="E177" s="5">
        <f t="shared" si="12"/>
        <v>444.44444444444446</v>
      </c>
      <c r="F177" s="4">
        <f t="shared" si="13"/>
        <v>34.057815830315121</v>
      </c>
      <c r="G177" s="6">
        <f t="shared" si="14"/>
        <v>714.8924415130881</v>
      </c>
      <c r="K177" s="25">
        <v>846057623</v>
      </c>
    </row>
    <row r="178" spans="1:11" x14ac:dyDescent="0.3">
      <c r="A178" s="3">
        <v>177</v>
      </c>
      <c r="B178" s="26">
        <v>6000000</v>
      </c>
      <c r="C178" s="26">
        <f t="shared" si="10"/>
        <v>169.004085</v>
      </c>
      <c r="D178" s="4">
        <f t="shared" si="11"/>
        <v>175.5634336534788</v>
      </c>
      <c r="E178" s="5">
        <f t="shared" si="12"/>
        <v>0</v>
      </c>
      <c r="F178" s="4">
        <f t="shared" si="13"/>
        <v>6.5593486534787928</v>
      </c>
      <c r="G178" s="6">
        <f t="shared" si="14"/>
        <v>2941.5371644448778</v>
      </c>
      <c r="K178" s="25">
        <v>169004085</v>
      </c>
    </row>
    <row r="179" spans="1:11" x14ac:dyDescent="0.3">
      <c r="A179" s="3">
        <v>178</v>
      </c>
      <c r="B179" s="26">
        <v>54000000</v>
      </c>
      <c r="C179" s="26">
        <f t="shared" si="10"/>
        <v>1491.5520759999999</v>
      </c>
      <c r="D179" s="4">
        <f t="shared" si="11"/>
        <v>1584.6674440071513</v>
      </c>
      <c r="E179" s="5">
        <f t="shared" si="12"/>
        <v>888.88888888888891</v>
      </c>
      <c r="F179" s="4">
        <f t="shared" si="13"/>
        <v>93.115368007151346</v>
      </c>
      <c r="G179" s="6">
        <f t="shared" si="14"/>
        <v>1044.5875432760238</v>
      </c>
      <c r="K179" s="25">
        <v>1491552076</v>
      </c>
    </row>
    <row r="180" spans="1:11" x14ac:dyDescent="0.3">
      <c r="A180" s="3">
        <v>179</v>
      </c>
      <c r="B180" s="26">
        <v>12000000</v>
      </c>
      <c r="C180" s="26">
        <f t="shared" si="10"/>
        <v>333.065113</v>
      </c>
      <c r="D180" s="4">
        <f t="shared" si="11"/>
        <v>351.70143494768786</v>
      </c>
      <c r="E180" s="5">
        <f t="shared" si="12"/>
        <v>111.11111111111111</v>
      </c>
      <c r="F180" s="4">
        <f t="shared" si="13"/>
        <v>18.636321947687861</v>
      </c>
      <c r="G180" s="6">
        <f t="shared" si="14"/>
        <v>1777.3784556359421</v>
      </c>
      <c r="K180" s="25">
        <v>333065113</v>
      </c>
    </row>
    <row r="181" spans="1:11" x14ac:dyDescent="0.3">
      <c r="A181" s="3">
        <v>180</v>
      </c>
      <c r="B181" s="26">
        <v>42000000</v>
      </c>
      <c r="C181" s="26">
        <f t="shared" si="10"/>
        <v>1157.114145</v>
      </c>
      <c r="D181" s="4">
        <f t="shared" si="11"/>
        <v>1232.3914414187332</v>
      </c>
      <c r="E181" s="5">
        <f t="shared" si="12"/>
        <v>666.66666666666663</v>
      </c>
      <c r="F181" s="4">
        <f t="shared" si="13"/>
        <v>75.277296418733158</v>
      </c>
      <c r="G181" s="6">
        <f t="shared" si="14"/>
        <v>209.72855511806017</v>
      </c>
      <c r="K181" s="25">
        <v>1157114145</v>
      </c>
    </row>
    <row r="182" spans="1:11" x14ac:dyDescent="0.3">
      <c r="A182" s="3">
        <v>181</v>
      </c>
      <c r="B182" s="26">
        <v>6000000</v>
      </c>
      <c r="C182" s="26">
        <f t="shared" si="10"/>
        <v>165.99830299999999</v>
      </c>
      <c r="D182" s="4">
        <f t="shared" si="11"/>
        <v>175.5634336534788</v>
      </c>
      <c r="E182" s="5">
        <f t="shared" si="12"/>
        <v>0</v>
      </c>
      <c r="F182" s="4">
        <f t="shared" si="13"/>
        <v>9.5651306534788034</v>
      </c>
      <c r="G182" s="6">
        <f t="shared" si="14"/>
        <v>2624.5290667541417</v>
      </c>
      <c r="K182" s="25">
        <v>165998303</v>
      </c>
    </row>
    <row r="183" spans="1:11" x14ac:dyDescent="0.3">
      <c r="A183" s="3">
        <v>182</v>
      </c>
      <c r="B183" s="26">
        <v>42000000</v>
      </c>
      <c r="C183" s="26">
        <f t="shared" si="10"/>
        <v>1176.6062019999999</v>
      </c>
      <c r="D183" s="4">
        <f t="shared" si="11"/>
        <v>1232.3914414187332</v>
      </c>
      <c r="E183" s="5">
        <f t="shared" si="12"/>
        <v>666.66666666666663</v>
      </c>
      <c r="F183" s="4">
        <f t="shared" si="13"/>
        <v>55.785239418733227</v>
      </c>
      <c r="G183" s="6">
        <f t="shared" si="14"/>
        <v>25.100591187895869</v>
      </c>
      <c r="K183" s="25">
        <v>1176606202</v>
      </c>
    </row>
    <row r="184" spans="1:11" x14ac:dyDescent="0.3">
      <c r="A184" s="3">
        <v>183</v>
      </c>
      <c r="B184" s="26">
        <v>42000000</v>
      </c>
      <c r="C184" s="26">
        <f t="shared" si="10"/>
        <v>1182.722035</v>
      </c>
      <c r="D184" s="4">
        <f t="shared" si="11"/>
        <v>1232.3914414187332</v>
      </c>
      <c r="E184" s="5">
        <f t="shared" si="12"/>
        <v>666.66666666666663</v>
      </c>
      <c r="F184" s="4">
        <f t="shared" si="13"/>
        <v>49.669406418733161</v>
      </c>
      <c r="G184" s="6">
        <f t="shared" si="14"/>
        <v>123.78525073427063</v>
      </c>
      <c r="K184" s="25">
        <v>1182722035</v>
      </c>
    </row>
    <row r="185" spans="1:11" x14ac:dyDescent="0.3">
      <c r="A185" s="3">
        <v>184</v>
      </c>
      <c r="B185" s="26">
        <v>6000000</v>
      </c>
      <c r="C185" s="26">
        <f t="shared" si="10"/>
        <v>164.53055000000001</v>
      </c>
      <c r="D185" s="4">
        <f t="shared" si="11"/>
        <v>175.5634336534788</v>
      </c>
      <c r="E185" s="5">
        <f t="shared" si="12"/>
        <v>0</v>
      </c>
      <c r="F185" s="4">
        <f t="shared" si="13"/>
        <v>11.032883653478791</v>
      </c>
      <c r="G185" s="6">
        <f t="shared" si="14"/>
        <v>2476.2969300620989</v>
      </c>
      <c r="K185" s="25">
        <v>164530550</v>
      </c>
    </row>
    <row r="186" spans="1:11" x14ac:dyDescent="0.3">
      <c r="A186" s="3">
        <v>185</v>
      </c>
      <c r="B186" s="26">
        <v>36000000</v>
      </c>
      <c r="C186" s="26">
        <f t="shared" si="10"/>
        <v>1006.7540379999999</v>
      </c>
      <c r="D186" s="4">
        <f t="shared" si="11"/>
        <v>1056.2534401245241</v>
      </c>
      <c r="E186" s="5">
        <f t="shared" si="12"/>
        <v>555.55555555555554</v>
      </c>
      <c r="F186" s="4">
        <f t="shared" si="13"/>
        <v>49.499402124524181</v>
      </c>
      <c r="G186" s="6">
        <f t="shared" si="14"/>
        <v>127.59704763501792</v>
      </c>
      <c r="K186" s="25">
        <v>1006754038</v>
      </c>
    </row>
    <row r="187" spans="1:11" x14ac:dyDescent="0.3">
      <c r="A187" s="3">
        <v>186</v>
      </c>
      <c r="B187" s="26">
        <v>18000000</v>
      </c>
      <c r="C187" s="26">
        <f t="shared" si="10"/>
        <v>500.25597599999998</v>
      </c>
      <c r="D187" s="4">
        <f t="shared" si="11"/>
        <v>527.83943624189692</v>
      </c>
      <c r="E187" s="5">
        <f t="shared" si="12"/>
        <v>222.22222222222223</v>
      </c>
      <c r="F187" s="4">
        <f t="shared" si="13"/>
        <v>27.583460241896944</v>
      </c>
      <c r="G187" s="6">
        <f t="shared" si="14"/>
        <v>1103.0255322099306</v>
      </c>
      <c r="K187" s="25">
        <v>500255976</v>
      </c>
    </row>
    <row r="188" spans="1:11" x14ac:dyDescent="0.3">
      <c r="A188" s="3">
        <v>187</v>
      </c>
      <c r="B188" s="26">
        <v>54000000</v>
      </c>
      <c r="C188" s="26">
        <f t="shared" si="10"/>
        <v>1498.5387109999999</v>
      </c>
      <c r="D188" s="4">
        <f t="shared" si="11"/>
        <v>1584.6674440071513</v>
      </c>
      <c r="E188" s="5">
        <f t="shared" si="12"/>
        <v>888.88888888888891</v>
      </c>
      <c r="F188" s="4">
        <f t="shared" si="13"/>
        <v>86.128733007151368</v>
      </c>
      <c r="G188" s="6">
        <f t="shared" si="14"/>
        <v>641.78341367536223</v>
      </c>
      <c r="K188" s="25">
        <v>1498538711</v>
      </c>
    </row>
    <row r="189" spans="1:11" x14ac:dyDescent="0.3">
      <c r="A189" s="3">
        <v>188</v>
      </c>
      <c r="B189" s="26">
        <v>60000000</v>
      </c>
      <c r="C189" s="26">
        <f t="shared" si="10"/>
        <v>1657.8825959999999</v>
      </c>
      <c r="D189" s="4">
        <f t="shared" si="11"/>
        <v>1760.8054453013604</v>
      </c>
      <c r="E189" s="5">
        <f t="shared" si="12"/>
        <v>1000</v>
      </c>
      <c r="F189" s="4">
        <f t="shared" si="13"/>
        <v>102.92284930136043</v>
      </c>
      <c r="G189" s="6">
        <f t="shared" si="14"/>
        <v>1774.731384191535</v>
      </c>
      <c r="K189" s="25">
        <v>1657882596</v>
      </c>
    </row>
    <row r="190" spans="1:11" x14ac:dyDescent="0.3">
      <c r="A190" s="3">
        <v>189</v>
      </c>
      <c r="B190" s="26">
        <v>30000000</v>
      </c>
      <c r="C190" s="26">
        <f t="shared" si="10"/>
        <v>834.46736399999998</v>
      </c>
      <c r="D190" s="4">
        <f t="shared" si="11"/>
        <v>880.11543883031504</v>
      </c>
      <c r="E190" s="5">
        <f t="shared" si="12"/>
        <v>444.44444444444446</v>
      </c>
      <c r="F190" s="4">
        <f t="shared" si="13"/>
        <v>45.648074830315068</v>
      </c>
      <c r="G190" s="6">
        <f t="shared" si="14"/>
        <v>229.438080114446</v>
      </c>
      <c r="K190" s="25">
        <v>834467364</v>
      </c>
    </row>
    <row r="191" spans="1:11" x14ac:dyDescent="0.3">
      <c r="A191" s="3">
        <v>190</v>
      </c>
      <c r="B191" s="26">
        <v>30000000</v>
      </c>
      <c r="C191" s="26">
        <f t="shared" si="10"/>
        <v>845.95998999999995</v>
      </c>
      <c r="D191" s="4">
        <f t="shared" si="11"/>
        <v>880.11543883031504</v>
      </c>
      <c r="E191" s="5">
        <f t="shared" si="12"/>
        <v>444.44444444444446</v>
      </c>
      <c r="F191" s="4">
        <f t="shared" si="13"/>
        <v>34.155448830315095</v>
      </c>
      <c r="G191" s="6">
        <f t="shared" si="14"/>
        <v>709.681054389324</v>
      </c>
      <c r="K191" s="25">
        <v>845959990</v>
      </c>
    </row>
    <row r="192" spans="1:11" x14ac:dyDescent="0.3">
      <c r="A192" s="3">
        <v>191</v>
      </c>
      <c r="B192" s="26">
        <v>42000000</v>
      </c>
      <c r="C192" s="26">
        <f t="shared" si="10"/>
        <v>1156.772297</v>
      </c>
      <c r="D192" s="4">
        <f t="shared" si="11"/>
        <v>1232.3914414187332</v>
      </c>
      <c r="E192" s="5">
        <f t="shared" si="12"/>
        <v>666.66666666666663</v>
      </c>
      <c r="F192" s="4">
        <f t="shared" si="13"/>
        <v>75.619144418733185</v>
      </c>
      <c r="G192" s="6">
        <f t="shared" si="14"/>
        <v>219.74670610071152</v>
      </c>
      <c r="K192" s="25">
        <v>1156772297</v>
      </c>
    </row>
    <row r="193" spans="1:11" x14ac:dyDescent="0.3">
      <c r="A193" s="3">
        <v>192</v>
      </c>
      <c r="B193" s="26">
        <v>60000000</v>
      </c>
      <c r="C193" s="26">
        <f t="shared" si="10"/>
        <v>1657.4325159999999</v>
      </c>
      <c r="D193" s="4">
        <f t="shared" si="11"/>
        <v>1760.8054453013604</v>
      </c>
      <c r="E193" s="5">
        <f t="shared" si="12"/>
        <v>1000</v>
      </c>
      <c r="F193" s="4">
        <f t="shared" si="13"/>
        <v>103.3729293013605</v>
      </c>
      <c r="G193" s="6">
        <f t="shared" si="14"/>
        <v>1812.855501383586</v>
      </c>
      <c r="K193" s="25">
        <v>1657432516</v>
      </c>
    </row>
    <row r="194" spans="1:11" x14ac:dyDescent="0.3">
      <c r="A194" s="3">
        <v>193</v>
      </c>
      <c r="B194" s="26">
        <v>36000000</v>
      </c>
      <c r="C194" s="26">
        <f t="shared" si="10"/>
        <v>1004.643013</v>
      </c>
      <c r="D194" s="4">
        <f t="shared" si="11"/>
        <v>1056.2534401245241</v>
      </c>
      <c r="E194" s="5">
        <f t="shared" si="12"/>
        <v>555.55555555555554</v>
      </c>
      <c r="F194" s="4">
        <f t="shared" si="13"/>
        <v>51.610427124524108</v>
      </c>
      <c r="G194" s="6">
        <f t="shared" si="14"/>
        <v>84.36167737059202</v>
      </c>
      <c r="K194" s="25">
        <v>1004643013</v>
      </c>
    </row>
    <row r="195" spans="1:11" x14ac:dyDescent="0.3">
      <c r="A195" s="3">
        <v>194</v>
      </c>
      <c r="B195" s="26">
        <v>36000000</v>
      </c>
      <c r="C195" s="26">
        <f t="shared" ref="C195:C258" si="15">K195*$N$11</f>
        <v>992.19629699999996</v>
      </c>
      <c r="D195" s="4">
        <f t="shared" ref="D195:D258" si="16">B195*$H$3+$I$3</f>
        <v>1056.2534401245241</v>
      </c>
      <c r="E195" s="5">
        <f t="shared" ref="E195:E258" si="17">(B195-$H$5)/$H$7</f>
        <v>555.55555555555554</v>
      </c>
      <c r="F195" s="4">
        <f t="shared" ref="F195:F258" si="18">ABS(C195-D195)</f>
        <v>64.057143124524146</v>
      </c>
      <c r="G195" s="6">
        <f t="shared" ref="G195:G258" si="19">(F195-$H$9)^2</f>
        <v>10.639695987900375</v>
      </c>
      <c r="K195" s="25">
        <v>992196297</v>
      </c>
    </row>
    <row r="196" spans="1:11" x14ac:dyDescent="0.3">
      <c r="A196" s="3">
        <v>195</v>
      </c>
      <c r="B196" s="26">
        <v>12000000</v>
      </c>
      <c r="C196" s="26">
        <f t="shared" si="15"/>
        <v>340.08321899999999</v>
      </c>
      <c r="D196" s="4">
        <f t="shared" si="16"/>
        <v>351.70143494768786</v>
      </c>
      <c r="E196" s="5">
        <f t="shared" si="17"/>
        <v>111.11111111111111</v>
      </c>
      <c r="F196" s="4">
        <f t="shared" si="18"/>
        <v>11.618215947687872</v>
      </c>
      <c r="G196" s="6">
        <f t="shared" si="19"/>
        <v>2418.38445883952</v>
      </c>
      <c r="K196" s="25">
        <v>340083219</v>
      </c>
    </row>
    <row r="197" spans="1:11" x14ac:dyDescent="0.3">
      <c r="A197" s="3">
        <v>196</v>
      </c>
      <c r="B197" s="26">
        <v>18000000</v>
      </c>
      <c r="C197" s="26">
        <f t="shared" si="15"/>
        <v>494.02942899999999</v>
      </c>
      <c r="D197" s="4">
        <f t="shared" si="16"/>
        <v>527.83943624189692</v>
      </c>
      <c r="E197" s="5">
        <f t="shared" si="17"/>
        <v>222.22222222222223</v>
      </c>
      <c r="F197" s="4">
        <f t="shared" si="18"/>
        <v>33.810007241896926</v>
      </c>
      <c r="G197" s="6">
        <f t="shared" si="19"/>
        <v>728.20540129975836</v>
      </c>
      <c r="K197" s="25">
        <v>494029429</v>
      </c>
    </row>
    <row r="198" spans="1:11" x14ac:dyDescent="0.3">
      <c r="A198" s="3">
        <v>197</v>
      </c>
      <c r="B198" s="26">
        <v>60000000</v>
      </c>
      <c r="C198" s="26">
        <f t="shared" si="15"/>
        <v>1665.7204919999999</v>
      </c>
      <c r="D198" s="4">
        <f t="shared" si="16"/>
        <v>1760.8054453013604</v>
      </c>
      <c r="E198" s="5">
        <f t="shared" si="17"/>
        <v>1000</v>
      </c>
      <c r="F198" s="4">
        <f t="shared" si="18"/>
        <v>95.084953301360429</v>
      </c>
      <c r="G198" s="6">
        <f t="shared" si="19"/>
        <v>1175.7811163564338</v>
      </c>
      <c r="K198" s="25">
        <v>1665720492</v>
      </c>
    </row>
    <row r="199" spans="1:11" x14ac:dyDescent="0.3">
      <c r="A199" s="3">
        <v>198</v>
      </c>
      <c r="B199" s="26">
        <v>60000000</v>
      </c>
      <c r="C199" s="26">
        <f t="shared" si="15"/>
        <v>1723.7428789999999</v>
      </c>
      <c r="D199" s="4">
        <f t="shared" si="16"/>
        <v>1760.8054453013604</v>
      </c>
      <c r="E199" s="5">
        <f t="shared" si="17"/>
        <v>1000</v>
      </c>
      <c r="F199" s="4">
        <f t="shared" si="18"/>
        <v>37.062566301360448</v>
      </c>
      <c r="G199" s="6">
        <f t="shared" si="19"/>
        <v>563.24210007386921</v>
      </c>
      <c r="K199" s="25">
        <v>1723742879</v>
      </c>
    </row>
    <row r="200" spans="1:11" x14ac:dyDescent="0.3">
      <c r="A200" s="3">
        <v>199</v>
      </c>
      <c r="B200" s="26">
        <v>60000000</v>
      </c>
      <c r="C200" s="26">
        <f t="shared" si="15"/>
        <v>1693.389089</v>
      </c>
      <c r="D200" s="4">
        <f t="shared" si="16"/>
        <v>1760.8054453013604</v>
      </c>
      <c r="E200" s="5">
        <f t="shared" si="17"/>
        <v>1000</v>
      </c>
      <c r="F200" s="4">
        <f t="shared" si="18"/>
        <v>67.416356301360338</v>
      </c>
      <c r="G200" s="6">
        <f t="shared" si="19"/>
        <v>43.838539634782975</v>
      </c>
      <c r="K200" s="25">
        <v>1693389089</v>
      </c>
    </row>
    <row r="201" spans="1:11" x14ac:dyDescent="0.3">
      <c r="A201" s="3">
        <v>200</v>
      </c>
      <c r="B201" s="26">
        <v>54000000</v>
      </c>
      <c r="C201" s="26">
        <f t="shared" si="15"/>
        <v>1505.6973839999998</v>
      </c>
      <c r="D201" s="4">
        <f t="shared" si="16"/>
        <v>1584.6674440071513</v>
      </c>
      <c r="E201" s="5">
        <f t="shared" si="17"/>
        <v>888.88888888888891</v>
      </c>
      <c r="F201" s="4">
        <f t="shared" si="18"/>
        <v>78.97006000715146</v>
      </c>
      <c r="G201" s="6">
        <f t="shared" si="19"/>
        <v>330.32232154570841</v>
      </c>
      <c r="K201" s="25">
        <v>1505697384</v>
      </c>
    </row>
    <row r="202" spans="1:11" x14ac:dyDescent="0.3">
      <c r="A202" s="3">
        <v>201</v>
      </c>
      <c r="B202" s="26">
        <v>18000000</v>
      </c>
      <c r="C202" s="26">
        <f t="shared" si="15"/>
        <v>499.07815299999999</v>
      </c>
      <c r="D202" s="4">
        <f t="shared" si="16"/>
        <v>527.83943624189692</v>
      </c>
      <c r="E202" s="5">
        <f t="shared" si="17"/>
        <v>222.22222222222223</v>
      </c>
      <c r="F202" s="4">
        <f t="shared" si="18"/>
        <v>28.761283241896933</v>
      </c>
      <c r="G202" s="6">
        <f t="shared" si="19"/>
        <v>1026.1774889834985</v>
      </c>
      <c r="K202" s="25">
        <v>499078153</v>
      </c>
    </row>
    <row r="203" spans="1:11" x14ac:dyDescent="0.3">
      <c r="A203" s="3">
        <v>202</v>
      </c>
      <c r="B203" s="26">
        <v>60000000</v>
      </c>
      <c r="C203" s="26">
        <f t="shared" si="15"/>
        <v>1677.7333799999999</v>
      </c>
      <c r="D203" s="4">
        <f t="shared" si="16"/>
        <v>1760.8054453013604</v>
      </c>
      <c r="E203" s="5">
        <f t="shared" si="17"/>
        <v>1000</v>
      </c>
      <c r="F203" s="4">
        <f t="shared" si="18"/>
        <v>83.072065301360453</v>
      </c>
      <c r="G203" s="6">
        <f t="shared" si="19"/>
        <v>496.25478736463856</v>
      </c>
      <c r="K203" s="25">
        <v>1677733380</v>
      </c>
    </row>
    <row r="204" spans="1:11" x14ac:dyDescent="0.3">
      <c r="A204" s="3">
        <v>203</v>
      </c>
      <c r="B204" s="26">
        <v>60000000</v>
      </c>
      <c r="C204" s="26">
        <f t="shared" si="15"/>
        <v>1669.1885989999998</v>
      </c>
      <c r="D204" s="4">
        <f t="shared" si="16"/>
        <v>1760.8054453013604</v>
      </c>
      <c r="E204" s="5">
        <f t="shared" si="17"/>
        <v>1000</v>
      </c>
      <c r="F204" s="4">
        <f t="shared" si="18"/>
        <v>91.616846301360511</v>
      </c>
      <c r="G204" s="6">
        <f t="shared" si="19"/>
        <v>949.96842904795039</v>
      </c>
      <c r="K204" s="25">
        <v>1669188599</v>
      </c>
    </row>
    <row r="205" spans="1:11" x14ac:dyDescent="0.3">
      <c r="A205" s="3">
        <v>204</v>
      </c>
      <c r="B205" s="26">
        <v>48000000</v>
      </c>
      <c r="C205" s="26">
        <f t="shared" si="15"/>
        <v>1340.7373249999998</v>
      </c>
      <c r="D205" s="4">
        <f t="shared" si="16"/>
        <v>1408.5294427129422</v>
      </c>
      <c r="E205" s="5">
        <f t="shared" si="17"/>
        <v>777.77777777777783</v>
      </c>
      <c r="F205" s="4">
        <f t="shared" si="18"/>
        <v>67.7921177129424</v>
      </c>
      <c r="G205" s="6">
        <f t="shared" si="19"/>
        <v>48.955619885317915</v>
      </c>
      <c r="K205" s="25">
        <v>1340737325</v>
      </c>
    </row>
    <row r="206" spans="1:11" x14ac:dyDescent="0.3">
      <c r="A206" s="3">
        <v>205</v>
      </c>
      <c r="B206" s="26">
        <v>48000000</v>
      </c>
      <c r="C206" s="26">
        <f t="shared" si="15"/>
        <v>1341.8002279999998</v>
      </c>
      <c r="D206" s="4">
        <f t="shared" si="16"/>
        <v>1408.5294427129422</v>
      </c>
      <c r="E206" s="5">
        <f t="shared" si="17"/>
        <v>777.77777777777783</v>
      </c>
      <c r="F206" s="4">
        <f t="shared" si="18"/>
        <v>66.729214712942394</v>
      </c>
      <c r="G206" s="6">
        <f t="shared" si="19"/>
        <v>35.211481021717823</v>
      </c>
      <c r="K206" s="25">
        <v>1341800228</v>
      </c>
    </row>
    <row r="207" spans="1:11" x14ac:dyDescent="0.3">
      <c r="A207" s="3">
        <v>206</v>
      </c>
      <c r="B207" s="26">
        <v>48000000</v>
      </c>
      <c r="C207" s="26">
        <f t="shared" si="15"/>
        <v>1321.8082849999998</v>
      </c>
      <c r="D207" s="4">
        <f t="shared" si="16"/>
        <v>1408.5294427129422</v>
      </c>
      <c r="E207" s="5">
        <f t="shared" si="17"/>
        <v>777.77777777777783</v>
      </c>
      <c r="F207" s="4">
        <f t="shared" si="18"/>
        <v>86.721157712942386</v>
      </c>
      <c r="G207" s="6">
        <f t="shared" si="19"/>
        <v>672.15069759702794</v>
      </c>
      <c r="K207" s="25">
        <v>1321808285</v>
      </c>
    </row>
    <row r="208" spans="1:11" x14ac:dyDescent="0.3">
      <c r="A208" s="3">
        <v>207</v>
      </c>
      <c r="B208" s="26">
        <v>6000000</v>
      </c>
      <c r="C208" s="26">
        <f t="shared" si="15"/>
        <v>165.53857600000001</v>
      </c>
      <c r="D208" s="4">
        <f t="shared" si="16"/>
        <v>175.5634336534788</v>
      </c>
      <c r="E208" s="5">
        <f t="shared" si="17"/>
        <v>0</v>
      </c>
      <c r="F208" s="4">
        <f t="shared" si="18"/>
        <v>10.02485765347879</v>
      </c>
      <c r="G208" s="6">
        <f t="shared" si="19"/>
        <v>2577.6366421719217</v>
      </c>
      <c r="K208" s="25">
        <v>165538576</v>
      </c>
    </row>
    <row r="209" spans="1:11" x14ac:dyDescent="0.3">
      <c r="A209" s="3">
        <v>208</v>
      </c>
      <c r="B209" s="26">
        <v>36000000</v>
      </c>
      <c r="C209" s="26">
        <f t="shared" si="15"/>
        <v>997.29656499999999</v>
      </c>
      <c r="D209" s="4">
        <f t="shared" si="16"/>
        <v>1056.2534401245241</v>
      </c>
      <c r="E209" s="5">
        <f t="shared" si="17"/>
        <v>555.55555555555554</v>
      </c>
      <c r="F209" s="4">
        <f t="shared" si="18"/>
        <v>58.956875124524117</v>
      </c>
      <c r="G209" s="6">
        <f t="shared" si="19"/>
        <v>3.3797635157301387</v>
      </c>
      <c r="K209" s="25">
        <v>997296565</v>
      </c>
    </row>
    <row r="210" spans="1:11" x14ac:dyDescent="0.3">
      <c r="A210" s="3">
        <v>209</v>
      </c>
      <c r="B210" s="26">
        <v>6000000</v>
      </c>
      <c r="C210" s="26">
        <f t="shared" si="15"/>
        <v>167.92723799999999</v>
      </c>
      <c r="D210" s="4">
        <f t="shared" si="16"/>
        <v>175.5634336534788</v>
      </c>
      <c r="E210" s="5">
        <f t="shared" si="17"/>
        <v>0</v>
      </c>
      <c r="F210" s="4">
        <f t="shared" si="18"/>
        <v>7.6361956534788078</v>
      </c>
      <c r="G210" s="6">
        <f t="shared" si="19"/>
        <v>2825.8891458053267</v>
      </c>
      <c r="K210" s="25">
        <v>167927238</v>
      </c>
    </row>
    <row r="211" spans="1:11" x14ac:dyDescent="0.3">
      <c r="A211" s="3">
        <v>210</v>
      </c>
      <c r="B211" s="26">
        <v>48000000</v>
      </c>
      <c r="C211" s="26">
        <f t="shared" si="15"/>
        <v>1339.088039</v>
      </c>
      <c r="D211" s="4">
        <f t="shared" si="16"/>
        <v>1408.5294427129422</v>
      </c>
      <c r="E211" s="5">
        <f t="shared" si="17"/>
        <v>777.77777777777783</v>
      </c>
      <c r="F211" s="4">
        <f t="shared" si="18"/>
        <v>69.441403712942247</v>
      </c>
      <c r="G211" s="6">
        <f t="shared" si="19"/>
        <v>74.755309326121406</v>
      </c>
      <c r="K211" s="25">
        <v>1339088039</v>
      </c>
    </row>
    <row r="212" spans="1:11" x14ac:dyDescent="0.3">
      <c r="A212" s="3">
        <v>211</v>
      </c>
      <c r="B212" s="26">
        <v>42000000</v>
      </c>
      <c r="C212" s="26">
        <f t="shared" si="15"/>
        <v>1175.417641</v>
      </c>
      <c r="D212" s="4">
        <f t="shared" si="16"/>
        <v>1232.3914414187332</v>
      </c>
      <c r="E212" s="5">
        <f t="shared" si="17"/>
        <v>666.66666666666663</v>
      </c>
      <c r="F212" s="4">
        <f t="shared" si="18"/>
        <v>56.973800418733163</v>
      </c>
      <c r="G212" s="6">
        <f t="shared" si="19"/>
        <v>14.6037706908887</v>
      </c>
      <c r="K212" s="25">
        <v>1175417641</v>
      </c>
    </row>
    <row r="213" spans="1:11" x14ac:dyDescent="0.3">
      <c r="A213" s="3">
        <v>212</v>
      </c>
      <c r="B213" s="26">
        <v>24000000</v>
      </c>
      <c r="C213" s="26">
        <f t="shared" si="15"/>
        <v>668.08606799999995</v>
      </c>
      <c r="D213" s="4">
        <f t="shared" si="16"/>
        <v>703.97743753610598</v>
      </c>
      <c r="E213" s="5">
        <f t="shared" si="17"/>
        <v>333.33333333333331</v>
      </c>
      <c r="F213" s="4">
        <f t="shared" si="18"/>
        <v>35.891369536106026</v>
      </c>
      <c r="G213" s="6">
        <f t="shared" si="19"/>
        <v>620.20517673394818</v>
      </c>
      <c r="K213" s="25">
        <v>668086068</v>
      </c>
    </row>
    <row r="214" spans="1:11" x14ac:dyDescent="0.3">
      <c r="A214" s="3">
        <v>213</v>
      </c>
      <c r="B214" s="26">
        <v>24000000</v>
      </c>
      <c r="C214" s="26">
        <f t="shared" si="15"/>
        <v>665.73865899999998</v>
      </c>
      <c r="D214" s="4">
        <f t="shared" si="16"/>
        <v>703.97743753610598</v>
      </c>
      <c r="E214" s="5">
        <f t="shared" si="17"/>
        <v>333.33333333333331</v>
      </c>
      <c r="F214" s="4">
        <f t="shared" si="18"/>
        <v>38.238778536105997</v>
      </c>
      <c r="G214" s="6">
        <f t="shared" si="19"/>
        <v>508.79613901024982</v>
      </c>
      <c r="K214" s="25">
        <v>665738659</v>
      </c>
    </row>
    <row r="215" spans="1:11" x14ac:dyDescent="0.3">
      <c r="A215" s="3">
        <v>214</v>
      </c>
      <c r="B215" s="26">
        <v>42000000</v>
      </c>
      <c r="C215" s="26">
        <f t="shared" si="15"/>
        <v>1173.9508060000001</v>
      </c>
      <c r="D215" s="4">
        <f t="shared" si="16"/>
        <v>1232.3914414187332</v>
      </c>
      <c r="E215" s="5">
        <f t="shared" si="17"/>
        <v>666.66666666666663</v>
      </c>
      <c r="F215" s="4">
        <f t="shared" si="18"/>
        <v>58.440635418733109</v>
      </c>
      <c r="G215" s="6">
        <f t="shared" si="19"/>
        <v>5.5443908469892698</v>
      </c>
      <c r="K215" s="25">
        <v>1173950806</v>
      </c>
    </row>
    <row r="216" spans="1:11" x14ac:dyDescent="0.3">
      <c r="A216" s="3">
        <v>215</v>
      </c>
      <c r="B216" s="26">
        <v>12000000</v>
      </c>
      <c r="C216" s="26">
        <f t="shared" si="15"/>
        <v>332.30919</v>
      </c>
      <c r="D216" s="4">
        <f t="shared" si="16"/>
        <v>351.70143494768786</v>
      </c>
      <c r="E216" s="5">
        <f t="shared" si="17"/>
        <v>111.11111111111111</v>
      </c>
      <c r="F216" s="4">
        <f t="shared" si="18"/>
        <v>19.392244947687857</v>
      </c>
      <c r="G216" s="6">
        <f t="shared" si="19"/>
        <v>1714.2120103634822</v>
      </c>
      <c r="K216" s="25">
        <v>332309190</v>
      </c>
    </row>
    <row r="217" spans="1:11" x14ac:dyDescent="0.3">
      <c r="A217" s="3">
        <v>216</v>
      </c>
      <c r="B217" s="26">
        <v>48000000</v>
      </c>
      <c r="C217" s="26">
        <f t="shared" si="15"/>
        <v>1342.015073</v>
      </c>
      <c r="D217" s="4">
        <f t="shared" si="16"/>
        <v>1408.5294427129422</v>
      </c>
      <c r="E217" s="5">
        <f t="shared" si="17"/>
        <v>777.77777777777783</v>
      </c>
      <c r="F217" s="4">
        <f t="shared" si="18"/>
        <v>66.514369712942198</v>
      </c>
      <c r="G217" s="6">
        <f t="shared" si="19"/>
        <v>32.707890615194046</v>
      </c>
      <c r="K217" s="25">
        <v>1342015073</v>
      </c>
    </row>
    <row r="218" spans="1:11" x14ac:dyDescent="0.3">
      <c r="A218" s="3">
        <v>217</v>
      </c>
      <c r="B218" s="26">
        <v>30000000</v>
      </c>
      <c r="C218" s="26">
        <f t="shared" si="15"/>
        <v>829.90489099999991</v>
      </c>
      <c r="D218" s="4">
        <f t="shared" si="16"/>
        <v>880.11543883031504</v>
      </c>
      <c r="E218" s="5">
        <f t="shared" si="17"/>
        <v>444.44444444444446</v>
      </c>
      <c r="F218" s="4">
        <f t="shared" si="18"/>
        <v>50.210547830315136</v>
      </c>
      <c r="G218" s="6">
        <f t="shared" si="19"/>
        <v>112.03673375825477</v>
      </c>
      <c r="K218" s="25">
        <v>829904891</v>
      </c>
    </row>
    <row r="219" spans="1:11" x14ac:dyDescent="0.3">
      <c r="A219" s="3">
        <v>218</v>
      </c>
      <c r="B219" s="26">
        <v>54000000</v>
      </c>
      <c r="C219" s="26">
        <f t="shared" si="15"/>
        <v>1501.7070979999999</v>
      </c>
      <c r="D219" s="4">
        <f t="shared" si="16"/>
        <v>1584.6674440071513</v>
      </c>
      <c r="E219" s="5">
        <f t="shared" si="17"/>
        <v>888.88888888888891</v>
      </c>
      <c r="F219" s="4">
        <f t="shared" si="18"/>
        <v>82.960346007151429</v>
      </c>
      <c r="G219" s="6">
        <f t="shared" si="19"/>
        <v>491.28977698876139</v>
      </c>
      <c r="K219" s="25">
        <v>1501707098</v>
      </c>
    </row>
    <row r="220" spans="1:11" x14ac:dyDescent="0.3">
      <c r="A220" s="3">
        <v>219</v>
      </c>
      <c r="B220" s="26">
        <v>60000000</v>
      </c>
      <c r="C220" s="26">
        <f t="shared" si="15"/>
        <v>1683.479372</v>
      </c>
      <c r="D220" s="4">
        <f t="shared" si="16"/>
        <v>1760.8054453013604</v>
      </c>
      <c r="E220" s="5">
        <f t="shared" si="17"/>
        <v>1000</v>
      </c>
      <c r="F220" s="4">
        <f t="shared" si="18"/>
        <v>77.326073301360339</v>
      </c>
      <c r="G220" s="6">
        <f t="shared" si="19"/>
        <v>273.26684815765748</v>
      </c>
      <c r="K220" s="25">
        <v>1683479372</v>
      </c>
    </row>
    <row r="221" spans="1:11" x14ac:dyDescent="0.3">
      <c r="A221" s="3">
        <v>220</v>
      </c>
      <c r="B221" s="26">
        <v>24000000</v>
      </c>
      <c r="C221" s="26">
        <f t="shared" si="15"/>
        <v>667.77844399999992</v>
      </c>
      <c r="D221" s="4">
        <f t="shared" si="16"/>
        <v>703.97743753610598</v>
      </c>
      <c r="E221" s="5">
        <f t="shared" si="17"/>
        <v>333.33333333333331</v>
      </c>
      <c r="F221" s="4">
        <f t="shared" si="18"/>
        <v>36.198993536106059</v>
      </c>
      <c r="G221" s="6">
        <f t="shared" si="19"/>
        <v>604.97772296200628</v>
      </c>
      <c r="K221" s="25">
        <v>667778444</v>
      </c>
    </row>
    <row r="222" spans="1:11" x14ac:dyDescent="0.3">
      <c r="A222" s="3">
        <v>221</v>
      </c>
      <c r="B222" s="26">
        <v>6000000</v>
      </c>
      <c r="C222" s="26">
        <f t="shared" si="15"/>
        <v>169.851426</v>
      </c>
      <c r="D222" s="4">
        <f t="shared" si="16"/>
        <v>175.5634336534788</v>
      </c>
      <c r="E222" s="5">
        <f t="shared" si="17"/>
        <v>0</v>
      </c>
      <c r="F222" s="4">
        <f t="shared" si="18"/>
        <v>5.7120076534787927</v>
      </c>
      <c r="G222" s="6">
        <f t="shared" si="19"/>
        <v>3034.1678221231746</v>
      </c>
      <c r="K222" s="25">
        <v>169851426</v>
      </c>
    </row>
    <row r="223" spans="1:11" x14ac:dyDescent="0.3">
      <c r="A223" s="3">
        <v>222</v>
      </c>
      <c r="B223" s="26">
        <v>18000000</v>
      </c>
      <c r="C223" s="26">
        <f t="shared" si="15"/>
        <v>504.13748999999996</v>
      </c>
      <c r="D223" s="4">
        <f t="shared" si="16"/>
        <v>527.83943624189692</v>
      </c>
      <c r="E223" s="5">
        <f t="shared" si="17"/>
        <v>222.22222222222223</v>
      </c>
      <c r="F223" s="4">
        <f t="shared" si="18"/>
        <v>23.701946241896962</v>
      </c>
      <c r="G223" s="6">
        <f t="shared" si="19"/>
        <v>1375.9160353693005</v>
      </c>
      <c r="K223" s="25">
        <v>504137490</v>
      </c>
    </row>
    <row r="224" spans="1:11" x14ac:dyDescent="0.3">
      <c r="A224" s="3">
        <v>223</v>
      </c>
      <c r="B224" s="26">
        <v>18000000</v>
      </c>
      <c r="C224" s="26">
        <f t="shared" si="15"/>
        <v>499.14701099999996</v>
      </c>
      <c r="D224" s="4">
        <f t="shared" si="16"/>
        <v>527.83943624189692</v>
      </c>
      <c r="E224" s="5">
        <f t="shared" si="17"/>
        <v>222.22222222222223</v>
      </c>
      <c r="F224" s="4">
        <f t="shared" si="18"/>
        <v>28.692425241896956</v>
      </c>
      <c r="G224" s="6">
        <f t="shared" si="19"/>
        <v>1030.5938254674186</v>
      </c>
      <c r="K224" s="25">
        <v>499147011</v>
      </c>
    </row>
    <row r="225" spans="1:11" x14ac:dyDescent="0.3">
      <c r="A225" s="3">
        <v>224</v>
      </c>
      <c r="B225" s="26">
        <v>24000000</v>
      </c>
      <c r="C225" s="26">
        <f t="shared" si="15"/>
        <v>671.38087999999993</v>
      </c>
      <c r="D225" s="4">
        <f t="shared" si="16"/>
        <v>703.97743753610598</v>
      </c>
      <c r="E225" s="5">
        <f t="shared" si="17"/>
        <v>333.33333333333331</v>
      </c>
      <c r="F225" s="4">
        <f t="shared" si="18"/>
        <v>32.596557536106047</v>
      </c>
      <c r="G225" s="6">
        <f t="shared" si="19"/>
        <v>795.16842454744619</v>
      </c>
      <c r="K225" s="25">
        <v>671380880</v>
      </c>
    </row>
    <row r="226" spans="1:11" x14ac:dyDescent="0.3">
      <c r="A226" s="3">
        <v>225</v>
      </c>
      <c r="B226" s="26">
        <v>18000000</v>
      </c>
      <c r="C226" s="26">
        <f t="shared" si="15"/>
        <v>500.679284</v>
      </c>
      <c r="D226" s="4">
        <f t="shared" si="16"/>
        <v>527.83943624189692</v>
      </c>
      <c r="E226" s="5">
        <f t="shared" si="17"/>
        <v>222.22222222222223</v>
      </c>
      <c r="F226" s="4">
        <f t="shared" si="18"/>
        <v>27.160152241896924</v>
      </c>
      <c r="G226" s="6">
        <f t="shared" si="19"/>
        <v>1131.3223870139191</v>
      </c>
      <c r="K226" s="25">
        <v>500679284</v>
      </c>
    </row>
    <row r="227" spans="1:11" x14ac:dyDescent="0.3">
      <c r="A227" s="3">
        <v>226</v>
      </c>
      <c r="B227" s="26">
        <v>48000000</v>
      </c>
      <c r="C227" s="26">
        <f t="shared" si="15"/>
        <v>1336.0401279999999</v>
      </c>
      <c r="D227" s="4">
        <f t="shared" si="16"/>
        <v>1408.5294427129422</v>
      </c>
      <c r="E227" s="5">
        <f t="shared" si="17"/>
        <v>777.77777777777783</v>
      </c>
      <c r="F227" s="4">
        <f t="shared" si="18"/>
        <v>72.48931471294236</v>
      </c>
      <c r="G227" s="6">
        <f t="shared" si="19"/>
        <v>136.7502504900061</v>
      </c>
      <c r="K227" s="25">
        <v>1336040128</v>
      </c>
    </row>
    <row r="228" spans="1:11" x14ac:dyDescent="0.3">
      <c r="A228" s="3">
        <v>227</v>
      </c>
      <c r="B228" s="26">
        <v>12000000</v>
      </c>
      <c r="C228" s="26">
        <f t="shared" si="15"/>
        <v>334.17220099999997</v>
      </c>
      <c r="D228" s="4">
        <f t="shared" si="16"/>
        <v>351.70143494768786</v>
      </c>
      <c r="E228" s="5">
        <f t="shared" si="17"/>
        <v>111.11111111111111</v>
      </c>
      <c r="F228" s="4">
        <f t="shared" si="18"/>
        <v>17.529233947687885</v>
      </c>
      <c r="G228" s="6">
        <f t="shared" si="19"/>
        <v>1871.9514712660864</v>
      </c>
      <c r="K228" s="25">
        <v>334172201</v>
      </c>
    </row>
    <row r="229" spans="1:11" x14ac:dyDescent="0.3">
      <c r="A229" s="3">
        <v>228</v>
      </c>
      <c r="B229" s="26">
        <v>30000000</v>
      </c>
      <c r="C229" s="26">
        <f t="shared" si="15"/>
        <v>831.64933999999994</v>
      </c>
      <c r="D229" s="4">
        <f t="shared" si="16"/>
        <v>880.11543883031504</v>
      </c>
      <c r="E229" s="5">
        <f t="shared" si="17"/>
        <v>444.44444444444446</v>
      </c>
      <c r="F229" s="4">
        <f t="shared" si="18"/>
        <v>48.466098830315104</v>
      </c>
      <c r="G229" s="6">
        <f t="shared" si="19"/>
        <v>152.0089164128585</v>
      </c>
      <c r="K229" s="25">
        <v>831649340</v>
      </c>
    </row>
    <row r="230" spans="1:11" x14ac:dyDescent="0.3">
      <c r="A230" s="3">
        <v>229</v>
      </c>
      <c r="B230" s="26">
        <v>6000000</v>
      </c>
      <c r="C230" s="26">
        <f t="shared" si="15"/>
        <v>165.50688299999999</v>
      </c>
      <c r="D230" s="4">
        <f t="shared" si="16"/>
        <v>175.5634336534788</v>
      </c>
      <c r="E230" s="5">
        <f t="shared" si="17"/>
        <v>0</v>
      </c>
      <c r="F230" s="4">
        <f t="shared" si="18"/>
        <v>10.056550653478808</v>
      </c>
      <c r="G230" s="6">
        <f t="shared" si="19"/>
        <v>2574.4195120923823</v>
      </c>
      <c r="K230" s="25">
        <v>165506883</v>
      </c>
    </row>
    <row r="231" spans="1:11" x14ac:dyDescent="0.3">
      <c r="A231" s="3">
        <v>230</v>
      </c>
      <c r="B231" s="26">
        <v>48000000</v>
      </c>
      <c r="C231" s="26">
        <f t="shared" si="15"/>
        <v>1451.5943149999998</v>
      </c>
      <c r="D231" s="4">
        <f t="shared" si="16"/>
        <v>1408.5294427129422</v>
      </c>
      <c r="E231" s="5">
        <f t="shared" si="17"/>
        <v>777.77777777777783</v>
      </c>
      <c r="F231" s="4">
        <f t="shared" si="18"/>
        <v>43.064872287057597</v>
      </c>
      <c r="G231" s="6">
        <f t="shared" si="19"/>
        <v>314.36765692962371</v>
      </c>
      <c r="K231" s="25">
        <v>1451594315</v>
      </c>
    </row>
    <row r="232" spans="1:11" x14ac:dyDescent="0.3">
      <c r="A232" s="3">
        <v>231</v>
      </c>
      <c r="B232" s="26">
        <v>30000000</v>
      </c>
      <c r="C232" s="26">
        <f t="shared" si="15"/>
        <v>823.98777899999993</v>
      </c>
      <c r="D232" s="4">
        <f t="shared" si="16"/>
        <v>880.11543883031504</v>
      </c>
      <c r="E232" s="5">
        <f t="shared" si="17"/>
        <v>444.44444444444446</v>
      </c>
      <c r="F232" s="4">
        <f t="shared" si="18"/>
        <v>56.12765983031511</v>
      </c>
      <c r="G232" s="6">
        <f t="shared" si="19"/>
        <v>21.786756830868065</v>
      </c>
      <c r="K232" s="25">
        <v>823987779</v>
      </c>
    </row>
    <row r="233" spans="1:11" x14ac:dyDescent="0.3">
      <c r="A233" s="3">
        <v>232</v>
      </c>
      <c r="B233" s="26">
        <v>42000000</v>
      </c>
      <c r="C233" s="26">
        <f t="shared" si="15"/>
        <v>1168.94742</v>
      </c>
      <c r="D233" s="4">
        <f t="shared" si="16"/>
        <v>1232.3914414187332</v>
      </c>
      <c r="E233" s="5">
        <f t="shared" si="17"/>
        <v>666.66666666666663</v>
      </c>
      <c r="F233" s="4">
        <f t="shared" si="18"/>
        <v>63.4440214187332</v>
      </c>
      <c r="G233" s="6">
        <f t="shared" si="19"/>
        <v>7.0157863966470027</v>
      </c>
      <c r="K233" s="25">
        <v>1168947420</v>
      </c>
    </row>
    <row r="234" spans="1:11" x14ac:dyDescent="0.3">
      <c r="A234" s="3">
        <v>233</v>
      </c>
      <c r="B234" s="26">
        <v>12000000</v>
      </c>
      <c r="C234" s="26">
        <f t="shared" si="15"/>
        <v>327.11744699999997</v>
      </c>
      <c r="D234" s="4">
        <f t="shared" si="16"/>
        <v>351.70143494768786</v>
      </c>
      <c r="E234" s="5">
        <f t="shared" si="17"/>
        <v>111.11111111111111</v>
      </c>
      <c r="F234" s="4">
        <f t="shared" si="18"/>
        <v>24.583987947687888</v>
      </c>
      <c r="G234" s="6">
        <f t="shared" si="19"/>
        <v>1311.2582832895905</v>
      </c>
      <c r="K234" s="25">
        <v>327117447</v>
      </c>
    </row>
    <row r="235" spans="1:11" x14ac:dyDescent="0.3">
      <c r="A235" s="3">
        <v>234</v>
      </c>
      <c r="B235" s="26">
        <v>12000000</v>
      </c>
      <c r="C235" s="26">
        <f t="shared" si="15"/>
        <v>338.16294499999998</v>
      </c>
      <c r="D235" s="4">
        <f t="shared" si="16"/>
        <v>351.70143494768786</v>
      </c>
      <c r="E235" s="5">
        <f t="shared" si="17"/>
        <v>111.11111111111111</v>
      </c>
      <c r="F235" s="4">
        <f t="shared" si="18"/>
        <v>13.538489947687879</v>
      </c>
      <c r="G235" s="6">
        <f t="shared" si="19"/>
        <v>2233.2050036713044</v>
      </c>
      <c r="K235" s="25">
        <v>338162945</v>
      </c>
    </row>
    <row r="236" spans="1:11" x14ac:dyDescent="0.3">
      <c r="A236" s="3">
        <v>235</v>
      </c>
      <c r="B236" s="26">
        <v>54000000</v>
      </c>
      <c r="C236" s="26">
        <f t="shared" si="15"/>
        <v>1494.2370329999999</v>
      </c>
      <c r="D236" s="4">
        <f t="shared" si="16"/>
        <v>1584.6674440071513</v>
      </c>
      <c r="E236" s="5">
        <f t="shared" si="17"/>
        <v>888.88888888888891</v>
      </c>
      <c r="F236" s="4">
        <f t="shared" si="18"/>
        <v>90.430411007151406</v>
      </c>
      <c r="G236" s="6">
        <f t="shared" si="19"/>
        <v>878.24048961504332</v>
      </c>
      <c r="K236" s="25">
        <v>1494237033</v>
      </c>
    </row>
    <row r="237" spans="1:11" x14ac:dyDescent="0.3">
      <c r="A237" s="3">
        <v>236</v>
      </c>
      <c r="B237" s="26">
        <v>36000000</v>
      </c>
      <c r="C237" s="26">
        <f t="shared" si="15"/>
        <v>1002.621939</v>
      </c>
      <c r="D237" s="4">
        <f t="shared" si="16"/>
        <v>1056.2534401245241</v>
      </c>
      <c r="E237" s="5">
        <f t="shared" si="17"/>
        <v>555.55555555555554</v>
      </c>
      <c r="F237" s="4">
        <f t="shared" si="18"/>
        <v>53.631501124524107</v>
      </c>
      <c r="G237" s="6">
        <f t="shared" si="19"/>
        <v>51.319848690505779</v>
      </c>
      <c r="K237" s="25">
        <v>1002621939</v>
      </c>
    </row>
    <row r="238" spans="1:11" x14ac:dyDescent="0.3">
      <c r="A238" s="3">
        <v>237</v>
      </c>
      <c r="B238" s="26">
        <v>12000000</v>
      </c>
      <c r="C238" s="26">
        <f t="shared" si="15"/>
        <v>332.86261999999999</v>
      </c>
      <c r="D238" s="4">
        <f t="shared" si="16"/>
        <v>351.70143494768786</v>
      </c>
      <c r="E238" s="5">
        <f t="shared" si="17"/>
        <v>111.11111111111111</v>
      </c>
      <c r="F238" s="4">
        <f t="shared" si="18"/>
        <v>18.838814947687865</v>
      </c>
      <c r="G238" s="6">
        <f t="shared" si="19"/>
        <v>1760.3456678474424</v>
      </c>
      <c r="K238" s="25">
        <v>332862620</v>
      </c>
    </row>
    <row r="239" spans="1:11" x14ac:dyDescent="0.3">
      <c r="A239" s="3">
        <v>238</v>
      </c>
      <c r="B239" s="26">
        <v>48000000</v>
      </c>
      <c r="C239" s="26">
        <f t="shared" si="15"/>
        <v>1338.829761</v>
      </c>
      <c r="D239" s="4">
        <f t="shared" si="16"/>
        <v>1408.5294427129422</v>
      </c>
      <c r="E239" s="5">
        <f t="shared" si="17"/>
        <v>777.77777777777783</v>
      </c>
      <c r="F239" s="4">
        <f t="shared" si="18"/>
        <v>69.699681712942265</v>
      </c>
      <c r="G239" s="6">
        <f t="shared" si="19"/>
        <v>79.288219572727499</v>
      </c>
      <c r="K239" s="25">
        <v>1338829761</v>
      </c>
    </row>
    <row r="240" spans="1:11" x14ac:dyDescent="0.3">
      <c r="A240" s="3">
        <v>239</v>
      </c>
      <c r="B240" s="26">
        <v>48000000</v>
      </c>
      <c r="C240" s="26">
        <f t="shared" si="15"/>
        <v>1328.751113</v>
      </c>
      <c r="D240" s="4">
        <f t="shared" si="16"/>
        <v>1408.5294427129422</v>
      </c>
      <c r="E240" s="5">
        <f t="shared" si="17"/>
        <v>777.77777777777783</v>
      </c>
      <c r="F240" s="4">
        <f t="shared" si="18"/>
        <v>79.778329712942195</v>
      </c>
      <c r="G240" s="6">
        <f t="shared" si="19"/>
        <v>360.3558559990243</v>
      </c>
      <c r="K240" s="25">
        <v>1328751113</v>
      </c>
    </row>
    <row r="241" spans="1:11" x14ac:dyDescent="0.3">
      <c r="A241" s="3">
        <v>240</v>
      </c>
      <c r="B241" s="26">
        <v>6000000</v>
      </c>
      <c r="C241" s="26">
        <f t="shared" si="15"/>
        <v>165.661001</v>
      </c>
      <c r="D241" s="4">
        <f t="shared" si="16"/>
        <v>175.5634336534788</v>
      </c>
      <c r="E241" s="5">
        <f t="shared" si="17"/>
        <v>0</v>
      </c>
      <c r="F241" s="4">
        <f t="shared" si="18"/>
        <v>9.9024326534787974</v>
      </c>
      <c r="G241" s="6">
        <f t="shared" si="19"/>
        <v>2590.0827700304399</v>
      </c>
      <c r="K241" s="25">
        <v>165661001</v>
      </c>
    </row>
    <row r="242" spans="1:11" x14ac:dyDescent="0.3">
      <c r="A242" s="3">
        <v>241</v>
      </c>
      <c r="B242" s="26">
        <v>42000000</v>
      </c>
      <c r="C242" s="26">
        <f t="shared" si="15"/>
        <v>1166.728936</v>
      </c>
      <c r="D242" s="4">
        <f t="shared" si="16"/>
        <v>1232.3914414187332</v>
      </c>
      <c r="E242" s="5">
        <f t="shared" si="17"/>
        <v>666.66666666666663</v>
      </c>
      <c r="F242" s="4">
        <f t="shared" si="18"/>
        <v>65.66250541873319</v>
      </c>
      <c r="G242" s="6">
        <f t="shared" si="19"/>
        <v>23.689801125452249</v>
      </c>
      <c r="K242" s="25">
        <v>1166728936</v>
      </c>
    </row>
    <row r="243" spans="1:11" x14ac:dyDescent="0.3">
      <c r="A243" s="3">
        <v>242</v>
      </c>
      <c r="B243" s="26">
        <v>36000000</v>
      </c>
      <c r="C243" s="26">
        <f t="shared" si="15"/>
        <v>1003.7009839999999</v>
      </c>
      <c r="D243" s="4">
        <f t="shared" si="16"/>
        <v>1056.2534401245241</v>
      </c>
      <c r="E243" s="5">
        <f t="shared" si="17"/>
        <v>555.55555555555554</v>
      </c>
      <c r="F243" s="4">
        <f t="shared" si="18"/>
        <v>52.552456124524156</v>
      </c>
      <c r="G243" s="6">
        <f t="shared" si="19"/>
        <v>67.944284568548426</v>
      </c>
      <c r="K243" s="25">
        <v>1003700984</v>
      </c>
    </row>
    <row r="244" spans="1:11" x14ac:dyDescent="0.3">
      <c r="A244" s="3">
        <v>243</v>
      </c>
      <c r="B244" s="26">
        <v>36000000</v>
      </c>
      <c r="C244" s="26">
        <f t="shared" si="15"/>
        <v>1001.110499</v>
      </c>
      <c r="D244" s="4">
        <f t="shared" si="16"/>
        <v>1056.2534401245241</v>
      </c>
      <c r="E244" s="5">
        <f t="shared" si="17"/>
        <v>555.55555555555554</v>
      </c>
      <c r="F244" s="4">
        <f t="shared" si="18"/>
        <v>55.1429411245241</v>
      </c>
      <c r="G244" s="6">
        <f t="shared" si="19"/>
        <v>31.949030166192955</v>
      </c>
      <c r="K244" s="25">
        <v>1001110499</v>
      </c>
    </row>
    <row r="245" spans="1:11" x14ac:dyDescent="0.3">
      <c r="A245" s="3">
        <v>244</v>
      </c>
      <c r="B245" s="26">
        <v>18000000</v>
      </c>
      <c r="C245" s="26">
        <f t="shared" si="15"/>
        <v>495.39796799999999</v>
      </c>
      <c r="D245" s="4">
        <f t="shared" si="16"/>
        <v>527.83943624189692</v>
      </c>
      <c r="E245" s="5">
        <f t="shared" si="17"/>
        <v>222.22222222222223</v>
      </c>
      <c r="F245" s="4">
        <f t="shared" si="18"/>
        <v>32.441468241896928</v>
      </c>
      <c r="G245" s="6">
        <f t="shared" si="19"/>
        <v>803.93911978334472</v>
      </c>
      <c r="K245" s="25">
        <v>495397968</v>
      </c>
    </row>
    <row r="246" spans="1:11" x14ac:dyDescent="0.3">
      <c r="A246" s="3">
        <v>245</v>
      </c>
      <c r="B246" s="26">
        <v>12000000</v>
      </c>
      <c r="C246" s="26">
        <f t="shared" si="15"/>
        <v>327.303741</v>
      </c>
      <c r="D246" s="4">
        <f t="shared" si="16"/>
        <v>351.70143494768786</v>
      </c>
      <c r="E246" s="5">
        <f t="shared" si="17"/>
        <v>111.11111111111111</v>
      </c>
      <c r="F246" s="4">
        <f t="shared" si="18"/>
        <v>24.397693947687856</v>
      </c>
      <c r="G246" s="6">
        <f t="shared" si="19"/>
        <v>1324.7848847715759</v>
      </c>
      <c r="K246" s="25">
        <v>327303741</v>
      </c>
    </row>
    <row r="247" spans="1:11" x14ac:dyDescent="0.3">
      <c r="A247" s="3">
        <v>246</v>
      </c>
      <c r="B247" s="26">
        <v>24000000</v>
      </c>
      <c r="C247" s="26">
        <f t="shared" si="15"/>
        <v>679.19512099999997</v>
      </c>
      <c r="D247" s="4">
        <f t="shared" si="16"/>
        <v>703.97743753610598</v>
      </c>
      <c r="E247" s="5">
        <f t="shared" si="17"/>
        <v>333.33333333333331</v>
      </c>
      <c r="F247" s="4">
        <f t="shared" si="18"/>
        <v>24.782316536106009</v>
      </c>
      <c r="G247" s="6">
        <f t="shared" si="19"/>
        <v>1296.9341452960259</v>
      </c>
      <c r="K247" s="25">
        <v>679195121</v>
      </c>
    </row>
    <row r="248" spans="1:11" x14ac:dyDescent="0.3">
      <c r="A248" s="3">
        <v>247</v>
      </c>
      <c r="B248" s="26">
        <v>6000000</v>
      </c>
      <c r="C248" s="26">
        <f t="shared" si="15"/>
        <v>165.415503</v>
      </c>
      <c r="D248" s="4">
        <f t="shared" si="16"/>
        <v>175.5634336534788</v>
      </c>
      <c r="E248" s="5">
        <f t="shared" si="17"/>
        <v>0</v>
      </c>
      <c r="F248" s="4">
        <f t="shared" si="18"/>
        <v>10.147930653478795</v>
      </c>
      <c r="G248" s="6">
        <f t="shared" si="19"/>
        <v>2565.1548506790577</v>
      </c>
      <c r="K248" s="25">
        <v>165415503</v>
      </c>
    </row>
    <row r="249" spans="1:11" x14ac:dyDescent="0.3">
      <c r="A249" s="3">
        <v>248</v>
      </c>
      <c r="B249" s="26">
        <v>30000000</v>
      </c>
      <c r="C249" s="26">
        <f t="shared" si="15"/>
        <v>833.73456399999998</v>
      </c>
      <c r="D249" s="4">
        <f t="shared" si="16"/>
        <v>880.11543883031504</v>
      </c>
      <c r="E249" s="5">
        <f t="shared" si="17"/>
        <v>444.44444444444446</v>
      </c>
      <c r="F249" s="4">
        <f t="shared" si="18"/>
        <v>46.380874830315065</v>
      </c>
      <c r="G249" s="6">
        <f t="shared" si="19"/>
        <v>207.77531968920349</v>
      </c>
      <c r="K249" s="25">
        <v>833734564</v>
      </c>
    </row>
    <row r="250" spans="1:11" x14ac:dyDescent="0.3">
      <c r="A250" s="3">
        <v>249</v>
      </c>
      <c r="B250" s="26">
        <v>24000000</v>
      </c>
      <c r="C250" s="26">
        <f t="shared" si="15"/>
        <v>667.50827800000002</v>
      </c>
      <c r="D250" s="4">
        <f t="shared" si="16"/>
        <v>703.97743753610598</v>
      </c>
      <c r="E250" s="5">
        <f t="shared" si="17"/>
        <v>333.33333333333331</v>
      </c>
      <c r="F250" s="4">
        <f t="shared" si="18"/>
        <v>36.469159536105963</v>
      </c>
      <c r="G250" s="6">
        <f t="shared" si="19"/>
        <v>591.76054741196594</v>
      </c>
      <c r="K250" s="25">
        <v>667508278</v>
      </c>
    </row>
    <row r="251" spans="1:11" x14ac:dyDescent="0.3">
      <c r="A251" s="3">
        <v>250</v>
      </c>
      <c r="B251" s="26">
        <v>6000000</v>
      </c>
      <c r="C251" s="26">
        <f t="shared" si="15"/>
        <v>165.297258</v>
      </c>
      <c r="D251" s="4">
        <f t="shared" si="16"/>
        <v>175.5634336534788</v>
      </c>
      <c r="E251" s="5">
        <f t="shared" si="17"/>
        <v>0</v>
      </c>
      <c r="F251" s="4">
        <f t="shared" si="18"/>
        <v>10.266175653478797</v>
      </c>
      <c r="G251" s="6">
        <f t="shared" si="19"/>
        <v>2553.1912389163276</v>
      </c>
      <c r="K251" s="25">
        <v>165297258</v>
      </c>
    </row>
    <row r="252" spans="1:11" x14ac:dyDescent="0.3">
      <c r="A252" s="3">
        <v>251</v>
      </c>
      <c r="B252" s="26">
        <v>30000000</v>
      </c>
      <c r="C252" s="26">
        <f t="shared" si="15"/>
        <v>835.38863099999992</v>
      </c>
      <c r="D252" s="4">
        <f t="shared" si="16"/>
        <v>880.11543883031504</v>
      </c>
      <c r="E252" s="5">
        <f t="shared" si="17"/>
        <v>444.44444444444446</v>
      </c>
      <c r="F252" s="4">
        <f t="shared" si="18"/>
        <v>44.726807830315124</v>
      </c>
      <c r="G252" s="6">
        <f t="shared" si="19"/>
        <v>258.19606907944279</v>
      </c>
      <c r="K252" s="25">
        <v>835388631</v>
      </c>
    </row>
    <row r="253" spans="1:11" x14ac:dyDescent="0.3">
      <c r="A253" s="3">
        <v>252</v>
      </c>
      <c r="B253" s="26">
        <v>12000000</v>
      </c>
      <c r="C253" s="26">
        <f t="shared" si="15"/>
        <v>330.877027</v>
      </c>
      <c r="D253" s="4">
        <f t="shared" si="16"/>
        <v>351.70143494768786</v>
      </c>
      <c r="E253" s="5">
        <f t="shared" si="17"/>
        <v>111.11111111111111</v>
      </c>
      <c r="F253" s="4">
        <f t="shared" si="18"/>
        <v>20.82440794768786</v>
      </c>
      <c r="G253" s="6">
        <f t="shared" si="19"/>
        <v>1597.671287270063</v>
      </c>
      <c r="K253" s="25">
        <v>330877027</v>
      </c>
    </row>
    <row r="254" spans="1:11" x14ac:dyDescent="0.3">
      <c r="A254" s="3">
        <v>253</v>
      </c>
      <c r="B254" s="26">
        <v>60000000</v>
      </c>
      <c r="C254" s="26">
        <f t="shared" si="15"/>
        <v>1660.48038</v>
      </c>
      <c r="D254" s="4">
        <f t="shared" si="16"/>
        <v>1760.8054453013604</v>
      </c>
      <c r="E254" s="5">
        <f t="shared" si="17"/>
        <v>1000</v>
      </c>
      <c r="F254" s="4">
        <f t="shared" si="18"/>
        <v>100.32506530136038</v>
      </c>
      <c r="G254" s="6">
        <f t="shared" si="19"/>
        <v>1562.6032587689097</v>
      </c>
      <c r="K254" s="25">
        <v>1660480380</v>
      </c>
    </row>
    <row r="255" spans="1:11" x14ac:dyDescent="0.3">
      <c r="A255" s="3">
        <v>254</v>
      </c>
      <c r="B255" s="26">
        <v>6000000</v>
      </c>
      <c r="C255" s="26">
        <f t="shared" si="15"/>
        <v>167.78975399999999</v>
      </c>
      <c r="D255" s="4">
        <f t="shared" si="16"/>
        <v>175.5634336534788</v>
      </c>
      <c r="E255" s="5">
        <f t="shared" si="17"/>
        <v>0</v>
      </c>
      <c r="F255" s="4">
        <f t="shared" si="18"/>
        <v>7.7736796534788084</v>
      </c>
      <c r="G255" s="6">
        <f t="shared" si="19"/>
        <v>2811.2909982304668</v>
      </c>
      <c r="K255" s="25">
        <v>167789754</v>
      </c>
    </row>
    <row r="256" spans="1:11" x14ac:dyDescent="0.3">
      <c r="A256" s="3">
        <v>255</v>
      </c>
      <c r="B256" s="26">
        <v>42000000</v>
      </c>
      <c r="C256" s="26">
        <f t="shared" si="15"/>
        <v>1166.231914</v>
      </c>
      <c r="D256" s="4">
        <f t="shared" si="16"/>
        <v>1232.3914414187332</v>
      </c>
      <c r="E256" s="5">
        <f t="shared" si="17"/>
        <v>666.66666666666663</v>
      </c>
      <c r="F256" s="4">
        <f t="shared" si="18"/>
        <v>66.159527418733205</v>
      </c>
      <c r="G256" s="6">
        <f t="shared" si="19"/>
        <v>28.775059829098254</v>
      </c>
      <c r="K256" s="25">
        <v>1166231914</v>
      </c>
    </row>
    <row r="257" spans="1:11" x14ac:dyDescent="0.3">
      <c r="A257" s="3">
        <v>256</v>
      </c>
      <c r="B257" s="26">
        <v>24000000</v>
      </c>
      <c r="C257" s="26">
        <f t="shared" si="15"/>
        <v>668.66022699999996</v>
      </c>
      <c r="D257" s="4">
        <f t="shared" si="16"/>
        <v>703.97743753610598</v>
      </c>
      <c r="E257" s="5">
        <f t="shared" si="17"/>
        <v>333.33333333333331</v>
      </c>
      <c r="F257" s="4">
        <f t="shared" si="18"/>
        <v>35.317210536106018</v>
      </c>
      <c r="G257" s="6">
        <f t="shared" si="19"/>
        <v>649.13245363824035</v>
      </c>
      <c r="K257" s="25">
        <v>668660227</v>
      </c>
    </row>
    <row r="258" spans="1:11" x14ac:dyDescent="0.3">
      <c r="A258" s="3">
        <v>257</v>
      </c>
      <c r="B258" s="26">
        <v>48000000</v>
      </c>
      <c r="C258" s="26">
        <f t="shared" si="15"/>
        <v>1327.121243</v>
      </c>
      <c r="D258" s="4">
        <f t="shared" si="16"/>
        <v>1408.5294427129422</v>
      </c>
      <c r="E258" s="5">
        <f t="shared" si="17"/>
        <v>777.77777777777783</v>
      </c>
      <c r="F258" s="4">
        <f t="shared" si="18"/>
        <v>81.408199712942178</v>
      </c>
      <c r="G258" s="6">
        <f t="shared" si="19"/>
        <v>424.89211117745668</v>
      </c>
      <c r="K258" s="25">
        <v>1327121243</v>
      </c>
    </row>
    <row r="259" spans="1:11" x14ac:dyDescent="0.3">
      <c r="A259" s="3">
        <v>258</v>
      </c>
      <c r="B259" s="26">
        <v>30000000</v>
      </c>
      <c r="C259" s="26">
        <f t="shared" ref="C259:C322" si="20">K259*$N$11</f>
        <v>829.00478299999997</v>
      </c>
      <c r="D259" s="4">
        <f t="shared" ref="D259:D322" si="21">B259*$H$3+$I$3</f>
        <v>880.11543883031504</v>
      </c>
      <c r="E259" s="5">
        <f t="shared" ref="E259:E322" si="22">(B259-$H$5)/$H$7</f>
        <v>444.44444444444446</v>
      </c>
      <c r="F259" s="4">
        <f t="shared" ref="F259:F322" si="23">ABS(C259-D259)</f>
        <v>51.110655830315068</v>
      </c>
      <c r="G259" s="6">
        <f t="shared" ref="G259:G322" si="24">(F259-$H$9)^2</f>
        <v>93.792108769881111</v>
      </c>
      <c r="K259" s="25">
        <v>829004783</v>
      </c>
    </row>
    <row r="260" spans="1:11" x14ac:dyDescent="0.3">
      <c r="A260" s="3">
        <v>259</v>
      </c>
      <c r="B260" s="26">
        <v>12000000</v>
      </c>
      <c r="C260" s="26">
        <f t="shared" si="20"/>
        <v>334.34656699999999</v>
      </c>
      <c r="D260" s="4">
        <f t="shared" si="21"/>
        <v>351.70143494768786</v>
      </c>
      <c r="E260" s="5">
        <f t="shared" si="22"/>
        <v>111.11111111111111</v>
      </c>
      <c r="F260" s="4">
        <f t="shared" si="23"/>
        <v>17.354867947687865</v>
      </c>
      <c r="G260" s="6">
        <f t="shared" si="24"/>
        <v>1887.0701324829927</v>
      </c>
      <c r="K260" s="25">
        <v>334346567</v>
      </c>
    </row>
    <row r="261" spans="1:11" x14ac:dyDescent="0.3">
      <c r="A261" s="3">
        <v>260</v>
      </c>
      <c r="B261" s="26">
        <v>12000000</v>
      </c>
      <c r="C261" s="26">
        <f t="shared" si="20"/>
        <v>332.57662399999998</v>
      </c>
      <c r="D261" s="4">
        <f t="shared" si="21"/>
        <v>351.70143494768786</v>
      </c>
      <c r="E261" s="5">
        <f t="shared" si="22"/>
        <v>111.11111111111111</v>
      </c>
      <c r="F261" s="4">
        <f t="shared" si="23"/>
        <v>19.124810947687877</v>
      </c>
      <c r="G261" s="6">
        <f t="shared" si="24"/>
        <v>1736.4286943740767</v>
      </c>
      <c r="K261" s="25">
        <v>332576624</v>
      </c>
    </row>
    <row r="262" spans="1:11" x14ac:dyDescent="0.3">
      <c r="A262" s="3">
        <v>261</v>
      </c>
      <c r="B262" s="26">
        <v>12000000</v>
      </c>
      <c r="C262" s="26">
        <f t="shared" si="20"/>
        <v>330.574747</v>
      </c>
      <c r="D262" s="4">
        <f t="shared" si="21"/>
        <v>351.70143494768786</v>
      </c>
      <c r="E262" s="5">
        <f t="shared" si="22"/>
        <v>111.11111111111111</v>
      </c>
      <c r="F262" s="4">
        <f t="shared" si="23"/>
        <v>21.126687947687856</v>
      </c>
      <c r="G262" s="6">
        <f t="shared" si="24"/>
        <v>1573.5978649584897</v>
      </c>
      <c r="K262" s="25">
        <v>330574747</v>
      </c>
    </row>
    <row r="263" spans="1:11" x14ac:dyDescent="0.3">
      <c r="A263" s="3">
        <v>262</v>
      </c>
      <c r="B263" s="26">
        <v>30000000</v>
      </c>
      <c r="C263" s="26">
        <f t="shared" si="20"/>
        <v>837.58390999999995</v>
      </c>
      <c r="D263" s="4">
        <f t="shared" si="21"/>
        <v>880.11543883031504</v>
      </c>
      <c r="E263" s="5">
        <f t="shared" si="22"/>
        <v>444.44444444444446</v>
      </c>
      <c r="F263" s="4">
        <f t="shared" si="23"/>
        <v>42.531528830315096</v>
      </c>
      <c r="G263" s="6">
        <f t="shared" si="24"/>
        <v>333.56491505265137</v>
      </c>
      <c r="K263" s="25">
        <v>837583910</v>
      </c>
    </row>
    <row r="264" spans="1:11" x14ac:dyDescent="0.3">
      <c r="A264" s="3">
        <v>263</v>
      </c>
      <c r="B264" s="26">
        <v>6000000</v>
      </c>
      <c r="C264" s="26">
        <f t="shared" si="20"/>
        <v>165.27590499999999</v>
      </c>
      <c r="D264" s="4">
        <f t="shared" si="21"/>
        <v>175.5634336534788</v>
      </c>
      <c r="E264" s="5">
        <f t="shared" si="22"/>
        <v>0</v>
      </c>
      <c r="F264" s="4">
        <f t="shared" si="23"/>
        <v>10.287528653478802</v>
      </c>
      <c r="G264" s="6">
        <f t="shared" si="24"/>
        <v>2551.0337985763072</v>
      </c>
      <c r="K264" s="25">
        <v>165275905</v>
      </c>
    </row>
    <row r="265" spans="1:11" x14ac:dyDescent="0.3">
      <c r="A265" s="3">
        <v>264</v>
      </c>
      <c r="B265" s="26">
        <v>42000000</v>
      </c>
      <c r="C265" s="26">
        <f t="shared" si="20"/>
        <v>1171.356677</v>
      </c>
      <c r="D265" s="4">
        <f t="shared" si="21"/>
        <v>1232.3914414187332</v>
      </c>
      <c r="E265" s="5">
        <f t="shared" si="22"/>
        <v>666.66666666666663</v>
      </c>
      <c r="F265" s="4">
        <f t="shared" si="23"/>
        <v>61.034764418733175</v>
      </c>
      <c r="G265" s="6">
        <f t="shared" si="24"/>
        <v>5.7348744753499263E-2</v>
      </c>
      <c r="K265" s="25">
        <v>1171356677</v>
      </c>
    </row>
    <row r="266" spans="1:11" x14ac:dyDescent="0.3">
      <c r="A266" s="3">
        <v>265</v>
      </c>
      <c r="B266" s="26">
        <v>12000000</v>
      </c>
      <c r="C266" s="26">
        <f t="shared" si="20"/>
        <v>354.93199599999997</v>
      </c>
      <c r="D266" s="4">
        <f t="shared" si="21"/>
        <v>351.70143494768786</v>
      </c>
      <c r="E266" s="5">
        <f t="shared" si="22"/>
        <v>111.11111111111111</v>
      </c>
      <c r="F266" s="4">
        <f t="shared" si="23"/>
        <v>3.2305610523121118</v>
      </c>
      <c r="G266" s="6">
        <f t="shared" si="24"/>
        <v>3313.6978391314979</v>
      </c>
      <c r="K266" s="25">
        <v>354931996</v>
      </c>
    </row>
    <row r="267" spans="1:11" x14ac:dyDescent="0.3">
      <c r="A267" s="3">
        <v>266</v>
      </c>
      <c r="B267" s="26">
        <v>30000000</v>
      </c>
      <c r="C267" s="26">
        <f t="shared" si="20"/>
        <v>841.63457499999993</v>
      </c>
      <c r="D267" s="4">
        <f t="shared" si="21"/>
        <v>880.11543883031504</v>
      </c>
      <c r="E267" s="5">
        <f t="shared" si="22"/>
        <v>444.44444444444446</v>
      </c>
      <c r="F267" s="4">
        <f t="shared" si="23"/>
        <v>38.480863830315116</v>
      </c>
      <c r="G267" s="6">
        <f t="shared" si="24"/>
        <v>497.93354562745924</v>
      </c>
      <c r="K267" s="25">
        <v>841634575</v>
      </c>
    </row>
    <row r="268" spans="1:11" x14ac:dyDescent="0.3">
      <c r="A268" s="3">
        <v>267</v>
      </c>
      <c r="B268" s="26">
        <v>6000000</v>
      </c>
      <c r="C268" s="26">
        <f t="shared" si="20"/>
        <v>164.94636</v>
      </c>
      <c r="D268" s="4">
        <f t="shared" si="21"/>
        <v>175.5634336534788</v>
      </c>
      <c r="E268" s="5">
        <f t="shared" si="22"/>
        <v>0</v>
      </c>
      <c r="F268" s="4">
        <f t="shared" si="23"/>
        <v>10.617073653478798</v>
      </c>
      <c r="G268" s="6">
        <f t="shared" si="24"/>
        <v>2517.8532390861342</v>
      </c>
      <c r="K268" s="25">
        <v>164946360</v>
      </c>
    </row>
    <row r="269" spans="1:11" x14ac:dyDescent="0.3">
      <c r="A269" s="3">
        <v>268</v>
      </c>
      <c r="B269" s="26">
        <v>48000000</v>
      </c>
      <c r="C269" s="26">
        <f t="shared" si="20"/>
        <v>1333.3752569999999</v>
      </c>
      <c r="D269" s="4">
        <f t="shared" si="21"/>
        <v>1408.5294427129422</v>
      </c>
      <c r="E269" s="5">
        <f t="shared" si="22"/>
        <v>777.77777777777783</v>
      </c>
      <c r="F269" s="4">
        <f t="shared" si="23"/>
        <v>75.154185712942308</v>
      </c>
      <c r="G269" s="6">
        <f t="shared" si="24"/>
        <v>206.17793091669262</v>
      </c>
      <c r="K269" s="25">
        <v>1333375257</v>
      </c>
    </row>
    <row r="270" spans="1:11" x14ac:dyDescent="0.3">
      <c r="A270" s="3">
        <v>269</v>
      </c>
      <c r="B270" s="26">
        <v>54000000</v>
      </c>
      <c r="C270" s="26">
        <f t="shared" si="20"/>
        <v>1516.5234809999999</v>
      </c>
      <c r="D270" s="4">
        <f t="shared" si="21"/>
        <v>1584.6674440071513</v>
      </c>
      <c r="E270" s="5">
        <f t="shared" si="22"/>
        <v>888.88888888888891</v>
      </c>
      <c r="F270" s="4">
        <f t="shared" si="23"/>
        <v>68.143963007151342</v>
      </c>
      <c r="G270" s="6">
        <f t="shared" si="24"/>
        <v>54.003017905044963</v>
      </c>
      <c r="K270" s="25">
        <v>1516523481</v>
      </c>
    </row>
    <row r="271" spans="1:11" x14ac:dyDescent="0.3">
      <c r="A271" s="3">
        <v>270</v>
      </c>
      <c r="B271" s="26">
        <v>30000000</v>
      </c>
      <c r="C271" s="26">
        <f t="shared" si="20"/>
        <v>838.80462199999999</v>
      </c>
      <c r="D271" s="4">
        <f t="shared" si="21"/>
        <v>880.11543883031504</v>
      </c>
      <c r="E271" s="5">
        <f t="shared" si="22"/>
        <v>444.44444444444446</v>
      </c>
      <c r="F271" s="4">
        <f t="shared" si="23"/>
        <v>41.310816830315048</v>
      </c>
      <c r="G271" s="6">
        <f t="shared" si="24"/>
        <v>379.64463387906079</v>
      </c>
      <c r="K271" s="25">
        <v>838804622</v>
      </c>
    </row>
    <row r="272" spans="1:11" x14ac:dyDescent="0.3">
      <c r="A272" s="3">
        <v>271</v>
      </c>
      <c r="B272" s="26">
        <v>36000000</v>
      </c>
      <c r="C272" s="26">
        <f t="shared" si="20"/>
        <v>1001.2779959999999</v>
      </c>
      <c r="D272" s="4">
        <f t="shared" si="21"/>
        <v>1056.2534401245241</v>
      </c>
      <c r="E272" s="5">
        <f t="shared" si="22"/>
        <v>555.55555555555554</v>
      </c>
      <c r="F272" s="4">
        <f t="shared" si="23"/>
        <v>54.975444124524188</v>
      </c>
      <c r="G272" s="6">
        <f t="shared" si="24"/>
        <v>33.87058784754737</v>
      </c>
      <c r="K272" s="25">
        <v>1001277996</v>
      </c>
    </row>
    <row r="273" spans="1:11" x14ac:dyDescent="0.3">
      <c r="A273" s="3">
        <v>272</v>
      </c>
      <c r="B273" s="26">
        <v>60000000</v>
      </c>
      <c r="C273" s="26">
        <f t="shared" si="20"/>
        <v>1672.1294369999998</v>
      </c>
      <c r="D273" s="4">
        <f t="shared" si="21"/>
        <v>1760.8054453013604</v>
      </c>
      <c r="E273" s="5">
        <f t="shared" si="22"/>
        <v>1000</v>
      </c>
      <c r="F273" s="4">
        <f t="shared" si="23"/>
        <v>88.676008301360525</v>
      </c>
      <c r="G273" s="6">
        <f t="shared" si="24"/>
        <v>777.33454002995859</v>
      </c>
      <c r="K273" s="25">
        <v>1672129437</v>
      </c>
    </row>
    <row r="274" spans="1:11" x14ac:dyDescent="0.3">
      <c r="A274" s="3">
        <v>273</v>
      </c>
      <c r="B274" s="26">
        <v>30000000</v>
      </c>
      <c r="C274" s="26">
        <f t="shared" si="20"/>
        <v>831.85884399999998</v>
      </c>
      <c r="D274" s="4">
        <f t="shared" si="21"/>
        <v>880.11543883031504</v>
      </c>
      <c r="E274" s="5">
        <f t="shared" si="22"/>
        <v>444.44444444444446</v>
      </c>
      <c r="F274" s="4">
        <f t="shared" si="23"/>
        <v>48.256594830315066</v>
      </c>
      <c r="G274" s="6">
        <f t="shared" si="24"/>
        <v>157.2188374185325</v>
      </c>
      <c r="K274" s="25">
        <v>831858844</v>
      </c>
    </row>
    <row r="275" spans="1:11" x14ac:dyDescent="0.3">
      <c r="A275" s="3">
        <v>274</v>
      </c>
      <c r="B275" s="26">
        <v>36000000</v>
      </c>
      <c r="C275" s="26">
        <f t="shared" si="20"/>
        <v>1004.514634</v>
      </c>
      <c r="D275" s="4">
        <f t="shared" si="21"/>
        <v>1056.2534401245241</v>
      </c>
      <c r="E275" s="5">
        <f t="shared" si="22"/>
        <v>555.55555555555554</v>
      </c>
      <c r="F275" s="4">
        <f t="shared" si="23"/>
        <v>51.738806124524103</v>
      </c>
      <c r="G275" s="6">
        <f t="shared" si="24"/>
        <v>82.019871916788901</v>
      </c>
      <c r="K275" s="25">
        <v>1004514634</v>
      </c>
    </row>
    <row r="276" spans="1:11" x14ac:dyDescent="0.3">
      <c r="A276" s="3">
        <v>275</v>
      </c>
      <c r="B276" s="26">
        <v>6000000</v>
      </c>
      <c r="C276" s="26">
        <f t="shared" si="20"/>
        <v>165.49031299999999</v>
      </c>
      <c r="D276" s="4">
        <f t="shared" si="21"/>
        <v>175.5634336534788</v>
      </c>
      <c r="E276" s="5">
        <f t="shared" si="22"/>
        <v>0</v>
      </c>
      <c r="F276" s="4">
        <f t="shared" si="23"/>
        <v>10.07312065347881</v>
      </c>
      <c r="G276" s="6">
        <f t="shared" si="24"/>
        <v>2572.738304887062</v>
      </c>
      <c r="K276" s="25">
        <v>165490313</v>
      </c>
    </row>
    <row r="277" spans="1:11" x14ac:dyDescent="0.3">
      <c r="A277" s="3">
        <v>276</v>
      </c>
      <c r="B277" s="26">
        <v>42000000</v>
      </c>
      <c r="C277" s="26">
        <f t="shared" si="20"/>
        <v>1163.9268929999998</v>
      </c>
      <c r="D277" s="4">
        <f t="shared" si="21"/>
        <v>1232.3914414187332</v>
      </c>
      <c r="E277" s="5">
        <f t="shared" si="22"/>
        <v>666.66666666666663</v>
      </c>
      <c r="F277" s="4">
        <f t="shared" si="23"/>
        <v>68.46454841873333</v>
      </c>
      <c r="G277" s="6">
        <f t="shared" si="24"/>
        <v>58.817548633035081</v>
      </c>
      <c r="K277" s="25">
        <v>1163926893</v>
      </c>
    </row>
    <row r="278" spans="1:11" x14ac:dyDescent="0.3">
      <c r="A278" s="3">
        <v>277</v>
      </c>
      <c r="B278" s="26">
        <v>60000000</v>
      </c>
      <c r="C278" s="26">
        <f t="shared" si="20"/>
        <v>1664.906565</v>
      </c>
      <c r="D278" s="4">
        <f t="shared" si="21"/>
        <v>1760.8054453013604</v>
      </c>
      <c r="E278" s="5">
        <f t="shared" si="22"/>
        <v>1000</v>
      </c>
      <c r="F278" s="4">
        <f t="shared" si="23"/>
        <v>95.89888030136035</v>
      </c>
      <c r="G278" s="6">
        <f t="shared" si="24"/>
        <v>1232.262161622217</v>
      </c>
      <c r="K278" s="25">
        <v>1664906565</v>
      </c>
    </row>
    <row r="279" spans="1:11" x14ac:dyDescent="0.3">
      <c r="A279" s="3">
        <v>278</v>
      </c>
      <c r="B279" s="26">
        <v>18000000</v>
      </c>
      <c r="C279" s="26">
        <f t="shared" si="20"/>
        <v>498.628941</v>
      </c>
      <c r="D279" s="4">
        <f t="shared" si="21"/>
        <v>527.83943624189692</v>
      </c>
      <c r="E279" s="5">
        <f t="shared" si="22"/>
        <v>222.22222222222223</v>
      </c>
      <c r="F279" s="4">
        <f t="shared" si="23"/>
        <v>29.210495241896922</v>
      </c>
      <c r="G279" s="6">
        <f t="shared" si="24"/>
        <v>997.59916131902412</v>
      </c>
      <c r="K279" s="25">
        <v>498628941</v>
      </c>
    </row>
    <row r="280" spans="1:11" x14ac:dyDescent="0.3">
      <c r="A280" s="3">
        <v>279</v>
      </c>
      <c r="B280" s="26">
        <v>18000000</v>
      </c>
      <c r="C280" s="26">
        <f t="shared" si="20"/>
        <v>494.817747</v>
      </c>
      <c r="D280" s="4">
        <f t="shared" si="21"/>
        <v>527.83943624189692</v>
      </c>
      <c r="E280" s="5">
        <f t="shared" si="22"/>
        <v>222.22222222222223</v>
      </c>
      <c r="F280" s="4">
        <f t="shared" si="23"/>
        <v>33.021689241896922</v>
      </c>
      <c r="G280" s="6">
        <f t="shared" si="24"/>
        <v>771.37281237473917</v>
      </c>
      <c r="K280" s="25">
        <v>494817747</v>
      </c>
    </row>
    <row r="281" spans="1:11" x14ac:dyDescent="0.3">
      <c r="A281" s="3">
        <v>280</v>
      </c>
      <c r="B281" s="26">
        <v>54000000</v>
      </c>
      <c r="C281" s="26">
        <f t="shared" si="20"/>
        <v>1495.065922</v>
      </c>
      <c r="D281" s="4">
        <f t="shared" si="21"/>
        <v>1584.6674440071513</v>
      </c>
      <c r="E281" s="5">
        <f t="shared" si="22"/>
        <v>888.88888888888891</v>
      </c>
      <c r="F281" s="4">
        <f t="shared" si="23"/>
        <v>89.601522007151289</v>
      </c>
      <c r="G281" s="6">
        <f t="shared" si="24"/>
        <v>829.79909236897299</v>
      </c>
      <c r="K281" s="25">
        <v>1495065922</v>
      </c>
    </row>
    <row r="282" spans="1:11" x14ac:dyDescent="0.3">
      <c r="A282" s="3">
        <v>281</v>
      </c>
      <c r="B282" s="26">
        <v>54000000</v>
      </c>
      <c r="C282" s="26">
        <f t="shared" si="20"/>
        <v>1502.2214489999999</v>
      </c>
      <c r="D282" s="4">
        <f t="shared" si="21"/>
        <v>1584.6674440071513</v>
      </c>
      <c r="E282" s="5">
        <f t="shared" si="22"/>
        <v>888.88888888888891</v>
      </c>
      <c r="F282" s="4">
        <f t="shared" si="23"/>
        <v>82.445995007151396</v>
      </c>
      <c r="G282" s="6">
        <f t="shared" si="24"/>
        <v>468.75309488973687</v>
      </c>
      <c r="K282" s="25">
        <v>1502221449</v>
      </c>
    </row>
    <row r="283" spans="1:11" x14ac:dyDescent="0.3">
      <c r="A283" s="3">
        <v>282</v>
      </c>
      <c r="B283" s="26">
        <v>24000000</v>
      </c>
      <c r="C283" s="26">
        <f t="shared" si="20"/>
        <v>666.49910899999998</v>
      </c>
      <c r="D283" s="4">
        <f t="shared" si="21"/>
        <v>703.97743753610598</v>
      </c>
      <c r="E283" s="5">
        <f t="shared" si="22"/>
        <v>333.33333333333331</v>
      </c>
      <c r="F283" s="4">
        <f t="shared" si="23"/>
        <v>37.478328536106005</v>
      </c>
      <c r="G283" s="6">
        <f t="shared" si="24"/>
        <v>543.68061912442818</v>
      </c>
      <c r="K283" s="25">
        <v>666499109</v>
      </c>
    </row>
    <row r="284" spans="1:11" x14ac:dyDescent="0.3">
      <c r="A284" s="3">
        <v>283</v>
      </c>
      <c r="B284" s="26">
        <v>60000000</v>
      </c>
      <c r="C284" s="26">
        <f t="shared" si="20"/>
        <v>1666.2484929999998</v>
      </c>
      <c r="D284" s="4">
        <f t="shared" si="21"/>
        <v>1760.8054453013604</v>
      </c>
      <c r="E284" s="5">
        <f t="shared" si="22"/>
        <v>1000</v>
      </c>
      <c r="F284" s="4">
        <f t="shared" si="23"/>
        <v>94.556952301360525</v>
      </c>
      <c r="G284" s="6">
        <f t="shared" si="24"/>
        <v>1139.8499467387139</v>
      </c>
      <c r="K284" s="25">
        <v>1666248493</v>
      </c>
    </row>
    <row r="285" spans="1:11" x14ac:dyDescent="0.3">
      <c r="A285" s="3">
        <v>284</v>
      </c>
      <c r="B285" s="26">
        <v>30000000</v>
      </c>
      <c r="C285" s="26">
        <f t="shared" si="20"/>
        <v>872.83047699999997</v>
      </c>
      <c r="D285" s="4">
        <f t="shared" si="21"/>
        <v>880.11543883031504</v>
      </c>
      <c r="E285" s="5">
        <f t="shared" si="22"/>
        <v>444.44444444444446</v>
      </c>
      <c r="F285" s="4">
        <f t="shared" si="23"/>
        <v>7.2849618303150692</v>
      </c>
      <c r="G285" s="6">
        <f t="shared" si="24"/>
        <v>2863.3550537939796</v>
      </c>
      <c r="K285" s="25">
        <v>872830477</v>
      </c>
    </row>
    <row r="286" spans="1:11" x14ac:dyDescent="0.3">
      <c r="A286" s="3">
        <v>285</v>
      </c>
      <c r="B286" s="26">
        <v>12000000</v>
      </c>
      <c r="C286" s="26">
        <f t="shared" si="20"/>
        <v>334.11982699999999</v>
      </c>
      <c r="D286" s="4">
        <f t="shared" si="21"/>
        <v>351.70143494768786</v>
      </c>
      <c r="E286" s="5">
        <f t="shared" si="22"/>
        <v>111.11111111111111</v>
      </c>
      <c r="F286" s="4">
        <f t="shared" si="23"/>
        <v>17.581607947687871</v>
      </c>
      <c r="G286" s="6">
        <f t="shared" si="24"/>
        <v>1867.4221816260824</v>
      </c>
      <c r="K286" s="25">
        <v>334119827</v>
      </c>
    </row>
    <row r="287" spans="1:11" x14ac:dyDescent="0.3">
      <c r="A287" s="3">
        <v>286</v>
      </c>
      <c r="B287" s="26">
        <v>48000000</v>
      </c>
      <c r="C287" s="26">
        <f t="shared" si="20"/>
        <v>1671.4115029999998</v>
      </c>
      <c r="D287" s="4">
        <f t="shared" si="21"/>
        <v>1408.5294427129422</v>
      </c>
      <c r="E287" s="5">
        <f t="shared" si="22"/>
        <v>777.77777777777783</v>
      </c>
      <c r="F287" s="4">
        <f t="shared" si="23"/>
        <v>262.88206028705758</v>
      </c>
      <c r="G287" s="6">
        <f t="shared" si="24"/>
        <v>40839.063355871273</v>
      </c>
      <c r="K287" s="25">
        <v>1671411503</v>
      </c>
    </row>
    <row r="288" spans="1:11" x14ac:dyDescent="0.3">
      <c r="A288" s="3">
        <v>287</v>
      </c>
      <c r="B288" s="26">
        <v>6000000</v>
      </c>
      <c r="C288" s="26">
        <f t="shared" si="20"/>
        <v>172.181005</v>
      </c>
      <c r="D288" s="4">
        <f t="shared" si="21"/>
        <v>175.5634336534788</v>
      </c>
      <c r="E288" s="5">
        <f t="shared" si="22"/>
        <v>0</v>
      </c>
      <c r="F288" s="4">
        <f t="shared" si="23"/>
        <v>3.3824286534787973</v>
      </c>
      <c r="G288" s="6">
        <f t="shared" si="24"/>
        <v>3296.2364687796476</v>
      </c>
      <c r="K288" s="25">
        <v>172181005</v>
      </c>
    </row>
    <row r="289" spans="1:11" x14ac:dyDescent="0.3">
      <c r="A289" s="3">
        <v>288</v>
      </c>
      <c r="B289" s="26">
        <v>54000000</v>
      </c>
      <c r="C289" s="26">
        <f t="shared" si="20"/>
        <v>2886.8739879999998</v>
      </c>
      <c r="D289" s="4">
        <f t="shared" si="21"/>
        <v>1584.6674440071513</v>
      </c>
      <c r="E289" s="5">
        <f t="shared" si="22"/>
        <v>888.88888888888891</v>
      </c>
      <c r="F289" s="4">
        <f t="shared" si="23"/>
        <v>1302.2065439928485</v>
      </c>
      <c r="G289" s="6">
        <f t="shared" si="24"/>
        <v>1541101.9054151832</v>
      </c>
      <c r="K289" s="25">
        <v>2886873988</v>
      </c>
    </row>
    <row r="290" spans="1:11" x14ac:dyDescent="0.3">
      <c r="A290" s="3">
        <v>289</v>
      </c>
      <c r="B290" s="26">
        <v>18000000</v>
      </c>
      <c r="C290" s="26">
        <f t="shared" si="20"/>
        <v>1294.318209</v>
      </c>
      <c r="D290" s="4">
        <f t="shared" si="21"/>
        <v>527.83943624189692</v>
      </c>
      <c r="E290" s="5">
        <f t="shared" si="22"/>
        <v>222.22222222222223</v>
      </c>
      <c r="F290" s="4">
        <f t="shared" si="23"/>
        <v>766.4787727581031</v>
      </c>
      <c r="G290" s="6">
        <f t="shared" si="24"/>
        <v>497989.18004040897</v>
      </c>
      <c r="K290" s="25">
        <v>1294318209</v>
      </c>
    </row>
    <row r="291" spans="1:11" x14ac:dyDescent="0.3">
      <c r="A291" s="3">
        <v>290</v>
      </c>
      <c r="B291" s="26">
        <v>24000000</v>
      </c>
      <c r="C291" s="26">
        <f t="shared" si="20"/>
        <v>813.65007099999991</v>
      </c>
      <c r="D291" s="4">
        <f t="shared" si="21"/>
        <v>703.97743753610598</v>
      </c>
      <c r="E291" s="5">
        <f t="shared" si="22"/>
        <v>333.33333333333331</v>
      </c>
      <c r="F291" s="4">
        <f t="shared" si="23"/>
        <v>109.67263346389393</v>
      </c>
      <c r="G291" s="6">
        <f t="shared" si="24"/>
        <v>2388.994856658916</v>
      </c>
      <c r="K291" s="25">
        <v>813650071</v>
      </c>
    </row>
    <row r="292" spans="1:11" x14ac:dyDescent="0.3">
      <c r="A292" s="3">
        <v>291</v>
      </c>
      <c r="B292" s="26">
        <v>36000000</v>
      </c>
      <c r="C292" s="26">
        <f t="shared" si="20"/>
        <v>1202.943043</v>
      </c>
      <c r="D292" s="4">
        <f t="shared" si="21"/>
        <v>1056.2534401245241</v>
      </c>
      <c r="E292" s="5">
        <f t="shared" si="22"/>
        <v>555.55555555555554</v>
      </c>
      <c r="F292" s="4">
        <f t="shared" si="23"/>
        <v>146.68960287547588</v>
      </c>
      <c r="G292" s="6">
        <f t="shared" si="24"/>
        <v>7377.8332524707048</v>
      </c>
      <c r="K292" s="25">
        <v>1202943043</v>
      </c>
    </row>
    <row r="293" spans="1:11" x14ac:dyDescent="0.3">
      <c r="A293" s="3">
        <v>292</v>
      </c>
      <c r="B293" s="26">
        <v>48000000</v>
      </c>
      <c r="C293" s="26">
        <f t="shared" si="20"/>
        <v>1540.979026</v>
      </c>
      <c r="D293" s="4">
        <f t="shared" si="21"/>
        <v>1408.5294427129422</v>
      </c>
      <c r="E293" s="5">
        <f t="shared" si="22"/>
        <v>777.77777777777783</v>
      </c>
      <c r="F293" s="4">
        <f t="shared" si="23"/>
        <v>132.44958328705775</v>
      </c>
      <c r="G293" s="6">
        <f t="shared" si="24"/>
        <v>5134.337970137788</v>
      </c>
      <c r="K293" s="25">
        <v>1540979026</v>
      </c>
    </row>
    <row r="294" spans="1:11" x14ac:dyDescent="0.3">
      <c r="A294" s="3">
        <v>293</v>
      </c>
      <c r="B294" s="26">
        <v>54000000</v>
      </c>
      <c r="C294" s="26">
        <f t="shared" si="20"/>
        <v>1859.723254</v>
      </c>
      <c r="D294" s="4">
        <f t="shared" si="21"/>
        <v>1584.6674440071513</v>
      </c>
      <c r="E294" s="5">
        <f t="shared" si="22"/>
        <v>888.88888888888891</v>
      </c>
      <c r="F294" s="4">
        <f t="shared" si="23"/>
        <v>275.05580999284871</v>
      </c>
      <c r="G294" s="6">
        <f t="shared" si="24"/>
        <v>45907.571096423781</v>
      </c>
      <c r="K294" s="25">
        <v>1859723254</v>
      </c>
    </row>
    <row r="295" spans="1:11" x14ac:dyDescent="0.3">
      <c r="A295" s="3">
        <v>294</v>
      </c>
      <c r="B295" s="26">
        <v>54000000</v>
      </c>
      <c r="C295" s="26">
        <f t="shared" si="20"/>
        <v>2047.3571559999998</v>
      </c>
      <c r="D295" s="4">
        <f t="shared" si="21"/>
        <v>1584.6674440071513</v>
      </c>
      <c r="E295" s="5">
        <f t="shared" si="22"/>
        <v>888.88888888888891</v>
      </c>
      <c r="F295" s="4">
        <f t="shared" si="23"/>
        <v>462.68971199284852</v>
      </c>
      <c r="G295" s="6">
        <f t="shared" si="24"/>
        <v>161519.12768348606</v>
      </c>
      <c r="K295" s="25">
        <v>2047357156</v>
      </c>
    </row>
    <row r="296" spans="1:11" x14ac:dyDescent="0.3">
      <c r="A296" s="3">
        <v>295</v>
      </c>
      <c r="B296" s="26">
        <v>54000000</v>
      </c>
      <c r="C296" s="26">
        <f t="shared" si="20"/>
        <v>1802.887536</v>
      </c>
      <c r="D296" s="4">
        <f t="shared" si="21"/>
        <v>1584.6674440071513</v>
      </c>
      <c r="E296" s="5">
        <f t="shared" si="22"/>
        <v>888.88888888888891</v>
      </c>
      <c r="F296" s="4">
        <f t="shared" si="23"/>
        <v>218.22009199284867</v>
      </c>
      <c r="G296" s="6">
        <f t="shared" si="24"/>
        <v>24782.56877389181</v>
      </c>
      <c r="K296" s="25">
        <v>1802887536</v>
      </c>
    </row>
    <row r="297" spans="1:11" x14ac:dyDescent="0.3">
      <c r="A297" s="3">
        <v>296</v>
      </c>
      <c r="B297" s="26">
        <v>24000000</v>
      </c>
      <c r="C297" s="26">
        <f t="shared" si="20"/>
        <v>789.566686</v>
      </c>
      <c r="D297" s="4">
        <f t="shared" si="21"/>
        <v>703.97743753610598</v>
      </c>
      <c r="E297" s="5">
        <f t="shared" si="22"/>
        <v>333.33333333333331</v>
      </c>
      <c r="F297" s="4">
        <f t="shared" si="23"/>
        <v>85.589248463894023</v>
      </c>
      <c r="G297" s="6">
        <f t="shared" si="24"/>
        <v>614.74045370406759</v>
      </c>
      <c r="K297" s="25">
        <v>789566686</v>
      </c>
    </row>
    <row r="298" spans="1:11" x14ac:dyDescent="0.3">
      <c r="A298" s="3">
        <v>297</v>
      </c>
      <c r="B298" s="26">
        <v>12000000</v>
      </c>
      <c r="C298" s="26">
        <f t="shared" si="20"/>
        <v>398.03624199999996</v>
      </c>
      <c r="D298" s="4">
        <f t="shared" si="21"/>
        <v>351.70143494768786</v>
      </c>
      <c r="E298" s="5">
        <f t="shared" si="22"/>
        <v>111.11111111111111</v>
      </c>
      <c r="F298" s="4">
        <f t="shared" si="23"/>
        <v>46.334807052312101</v>
      </c>
      <c r="G298" s="6">
        <f t="shared" si="24"/>
        <v>209.10552194173147</v>
      </c>
      <c r="K298" s="25">
        <v>398036242</v>
      </c>
    </row>
    <row r="299" spans="1:11" x14ac:dyDescent="0.3">
      <c r="A299" s="3">
        <v>298</v>
      </c>
      <c r="B299" s="26">
        <v>24000000</v>
      </c>
      <c r="C299" s="26">
        <f t="shared" si="20"/>
        <v>817.65192100000002</v>
      </c>
      <c r="D299" s="4">
        <f t="shared" si="21"/>
        <v>703.97743753610598</v>
      </c>
      <c r="E299" s="5">
        <f t="shared" si="22"/>
        <v>333.33333333333331</v>
      </c>
      <c r="F299" s="4">
        <f t="shared" si="23"/>
        <v>113.67448346389403</v>
      </c>
      <c r="G299" s="6">
        <f t="shared" si="24"/>
        <v>2796.2092664552379</v>
      </c>
      <c r="K299" s="25">
        <v>817651921</v>
      </c>
    </row>
    <row r="300" spans="1:11" x14ac:dyDescent="0.3">
      <c r="A300" s="3">
        <v>299</v>
      </c>
      <c r="B300" s="26">
        <v>42000000</v>
      </c>
      <c r="C300" s="26">
        <f t="shared" si="20"/>
        <v>1307.3140449999999</v>
      </c>
      <c r="D300" s="4">
        <f t="shared" si="21"/>
        <v>1232.3914414187332</v>
      </c>
      <c r="E300" s="5">
        <f t="shared" si="22"/>
        <v>666.66666666666663</v>
      </c>
      <c r="F300" s="4">
        <f t="shared" si="23"/>
        <v>74.922603581266685</v>
      </c>
      <c r="G300" s="6">
        <f t="shared" si="24"/>
        <v>199.5810331220942</v>
      </c>
      <c r="K300" s="25">
        <v>1307314045</v>
      </c>
    </row>
    <row r="301" spans="1:11" x14ac:dyDescent="0.3">
      <c r="A301" s="3">
        <v>300</v>
      </c>
      <c r="B301" s="26">
        <v>30000000</v>
      </c>
      <c r="C301" s="26">
        <f t="shared" si="20"/>
        <v>942.20768399999997</v>
      </c>
      <c r="D301" s="4">
        <f t="shared" si="21"/>
        <v>880.11543883031504</v>
      </c>
      <c r="E301" s="5">
        <f t="shared" si="22"/>
        <v>444.44444444444446</v>
      </c>
      <c r="F301" s="4">
        <f t="shared" si="23"/>
        <v>62.092245169684929</v>
      </c>
      <c r="G301" s="6">
        <f t="shared" si="24"/>
        <v>1.682096760642521</v>
      </c>
      <c r="K301" s="25">
        <v>942207684</v>
      </c>
    </row>
    <row r="302" spans="1:11" x14ac:dyDescent="0.3">
      <c r="A302" s="3">
        <v>301</v>
      </c>
      <c r="B302" s="26">
        <v>12000000</v>
      </c>
      <c r="C302" s="26">
        <f t="shared" si="20"/>
        <v>366.46833199999998</v>
      </c>
      <c r="D302" s="4">
        <f t="shared" si="21"/>
        <v>351.70143494768786</v>
      </c>
      <c r="E302" s="5">
        <f t="shared" si="22"/>
        <v>111.11111111111111</v>
      </c>
      <c r="F302" s="4">
        <f t="shared" si="23"/>
        <v>14.766897052312117</v>
      </c>
      <c r="G302" s="6">
        <f t="shared" si="24"/>
        <v>2118.6128136683546</v>
      </c>
      <c r="K302" s="25">
        <v>366468332</v>
      </c>
    </row>
    <row r="303" spans="1:11" x14ac:dyDescent="0.3">
      <c r="A303" s="3">
        <v>302</v>
      </c>
      <c r="B303" s="26">
        <v>36000000</v>
      </c>
      <c r="C303" s="26">
        <f t="shared" si="20"/>
        <v>1573.5592649999999</v>
      </c>
      <c r="D303" s="4">
        <f t="shared" si="21"/>
        <v>1056.2534401245241</v>
      </c>
      <c r="E303" s="5">
        <f t="shared" si="22"/>
        <v>555.55555555555554</v>
      </c>
      <c r="F303" s="4">
        <f t="shared" si="23"/>
        <v>517.30582487547576</v>
      </c>
      <c r="G303" s="6">
        <f t="shared" si="24"/>
        <v>208401.86987729836</v>
      </c>
      <c r="K303" s="25">
        <v>1573559265</v>
      </c>
    </row>
    <row r="304" spans="1:11" x14ac:dyDescent="0.3">
      <c r="A304" s="3">
        <v>303</v>
      </c>
      <c r="B304" s="26">
        <v>6000000</v>
      </c>
      <c r="C304" s="26">
        <f t="shared" si="20"/>
        <v>213.18129499999998</v>
      </c>
      <c r="D304" s="4">
        <f t="shared" si="21"/>
        <v>175.5634336534788</v>
      </c>
      <c r="E304" s="5">
        <f t="shared" si="22"/>
        <v>0</v>
      </c>
      <c r="F304" s="4">
        <f t="shared" si="23"/>
        <v>37.617861346521181</v>
      </c>
      <c r="G304" s="6">
        <f t="shared" si="24"/>
        <v>537.1931266383657</v>
      </c>
      <c r="K304" s="25">
        <v>213181295</v>
      </c>
    </row>
    <row r="305" spans="1:11" x14ac:dyDescent="0.3">
      <c r="A305" s="3">
        <v>304</v>
      </c>
      <c r="B305" s="26">
        <v>24000000</v>
      </c>
      <c r="C305" s="26">
        <f t="shared" si="20"/>
        <v>704.37791599999991</v>
      </c>
      <c r="D305" s="4">
        <f t="shared" si="21"/>
        <v>703.97743753610598</v>
      </c>
      <c r="E305" s="5">
        <f t="shared" si="22"/>
        <v>333.33333333333331</v>
      </c>
      <c r="F305" s="4">
        <f t="shared" si="23"/>
        <v>0.40047846389393271</v>
      </c>
      <c r="G305" s="6">
        <f t="shared" si="24"/>
        <v>3647.5330719583417</v>
      </c>
      <c r="K305" s="25">
        <v>704377916</v>
      </c>
    </row>
    <row r="306" spans="1:11" x14ac:dyDescent="0.3">
      <c r="A306" s="3">
        <v>305</v>
      </c>
      <c r="B306" s="26">
        <v>48000000</v>
      </c>
      <c r="C306" s="26">
        <f t="shared" si="20"/>
        <v>1470.4547299999999</v>
      </c>
      <c r="D306" s="4">
        <f t="shared" si="21"/>
        <v>1408.5294427129422</v>
      </c>
      <c r="E306" s="5">
        <f t="shared" si="22"/>
        <v>777.77777777777783</v>
      </c>
      <c r="F306" s="4">
        <f t="shared" si="23"/>
        <v>61.925287287057699</v>
      </c>
      <c r="G306" s="6">
        <f t="shared" si="24"/>
        <v>1.2768973960659475</v>
      </c>
      <c r="K306" s="25">
        <v>1470454730</v>
      </c>
    </row>
    <row r="307" spans="1:11" x14ac:dyDescent="0.3">
      <c r="A307" s="3">
        <v>306</v>
      </c>
      <c r="B307" s="26">
        <v>60000000</v>
      </c>
      <c r="C307" s="26">
        <f t="shared" si="20"/>
        <v>1786.1224189999998</v>
      </c>
      <c r="D307" s="4">
        <f t="shared" si="21"/>
        <v>1760.8054453013604</v>
      </c>
      <c r="E307" s="5">
        <f t="shared" si="22"/>
        <v>1000</v>
      </c>
      <c r="F307" s="4">
        <f t="shared" si="23"/>
        <v>25.316973698639458</v>
      </c>
      <c r="G307" s="6">
        <f t="shared" si="24"/>
        <v>1258.7108168332197</v>
      </c>
      <c r="K307" s="25">
        <v>1786122419</v>
      </c>
    </row>
    <row r="308" spans="1:11" x14ac:dyDescent="0.3">
      <c r="A308" s="3">
        <v>307</v>
      </c>
      <c r="B308" s="26">
        <v>12000000</v>
      </c>
      <c r="C308" s="26">
        <f t="shared" si="20"/>
        <v>433.63707399999998</v>
      </c>
      <c r="D308" s="4">
        <f t="shared" si="21"/>
        <v>351.70143494768786</v>
      </c>
      <c r="E308" s="5">
        <f t="shared" si="22"/>
        <v>111.11111111111111</v>
      </c>
      <c r="F308" s="4">
        <f t="shared" si="23"/>
        <v>81.935639052312126</v>
      </c>
      <c r="G308" s="6">
        <f t="shared" si="24"/>
        <v>446.91442404355575</v>
      </c>
      <c r="K308" s="25">
        <v>433637074</v>
      </c>
    </row>
    <row r="309" spans="1:11" x14ac:dyDescent="0.3">
      <c r="A309" s="3">
        <v>308</v>
      </c>
      <c r="B309" s="26">
        <v>24000000</v>
      </c>
      <c r="C309" s="26">
        <f t="shared" si="20"/>
        <v>704.74845399999992</v>
      </c>
      <c r="D309" s="4">
        <f t="shared" si="21"/>
        <v>703.97743753610598</v>
      </c>
      <c r="E309" s="5">
        <f t="shared" si="22"/>
        <v>333.33333333333331</v>
      </c>
      <c r="F309" s="4">
        <f t="shared" si="23"/>
        <v>0.77101646389394318</v>
      </c>
      <c r="G309" s="6">
        <f t="shared" si="24"/>
        <v>3602.9132261704935</v>
      </c>
      <c r="K309" s="25">
        <v>704748454</v>
      </c>
    </row>
    <row r="310" spans="1:11" x14ac:dyDescent="0.3">
      <c r="A310" s="3">
        <v>309</v>
      </c>
      <c r="B310" s="26">
        <v>60000000</v>
      </c>
      <c r="C310" s="26">
        <f t="shared" si="20"/>
        <v>1704.9497289999999</v>
      </c>
      <c r="D310" s="4">
        <f t="shared" si="21"/>
        <v>1760.8054453013604</v>
      </c>
      <c r="E310" s="5">
        <f t="shared" si="22"/>
        <v>1000</v>
      </c>
      <c r="F310" s="4">
        <f t="shared" si="23"/>
        <v>55.855716301360417</v>
      </c>
      <c r="G310" s="6">
        <f t="shared" si="24"/>
        <v>24.399372905331052</v>
      </c>
      <c r="K310" s="25">
        <v>1704949729</v>
      </c>
    </row>
    <row r="311" spans="1:11" x14ac:dyDescent="0.3">
      <c r="A311" s="3">
        <v>310</v>
      </c>
      <c r="B311" s="26">
        <v>48000000</v>
      </c>
      <c r="C311" s="26">
        <f t="shared" si="20"/>
        <v>1363.7533109999999</v>
      </c>
      <c r="D311" s="4">
        <f t="shared" si="21"/>
        <v>1408.5294427129422</v>
      </c>
      <c r="E311" s="5">
        <f t="shared" si="22"/>
        <v>777.77777777777783</v>
      </c>
      <c r="F311" s="4">
        <f t="shared" si="23"/>
        <v>44.776131712942288</v>
      </c>
      <c r="G311" s="6">
        <f t="shared" si="24"/>
        <v>256.61338222173714</v>
      </c>
      <c r="K311" s="25">
        <v>1363753311</v>
      </c>
    </row>
    <row r="312" spans="1:11" x14ac:dyDescent="0.3">
      <c r="A312" s="3">
        <v>311</v>
      </c>
      <c r="B312" s="26">
        <v>42000000</v>
      </c>
      <c r="C312" s="26">
        <f t="shared" si="20"/>
        <v>1205.9565700000001</v>
      </c>
      <c r="D312" s="4">
        <f t="shared" si="21"/>
        <v>1232.3914414187332</v>
      </c>
      <c r="E312" s="5">
        <f t="shared" si="22"/>
        <v>666.66666666666663</v>
      </c>
      <c r="F312" s="4">
        <f t="shared" si="23"/>
        <v>26.43487141873311</v>
      </c>
      <c r="G312" s="6">
        <f t="shared" si="24"/>
        <v>1180.6382578232424</v>
      </c>
      <c r="K312" s="25">
        <v>1205956570</v>
      </c>
    </row>
    <row r="313" spans="1:11" x14ac:dyDescent="0.3">
      <c r="A313" s="3">
        <v>312</v>
      </c>
      <c r="B313" s="26">
        <v>60000000</v>
      </c>
      <c r="C313" s="26">
        <f t="shared" si="20"/>
        <v>1869.59293</v>
      </c>
      <c r="D313" s="4">
        <f t="shared" si="21"/>
        <v>1760.8054453013604</v>
      </c>
      <c r="E313" s="5">
        <f t="shared" si="22"/>
        <v>1000</v>
      </c>
      <c r="F313" s="4">
        <f t="shared" si="23"/>
        <v>108.78748469863967</v>
      </c>
      <c r="G313" s="6">
        <f t="shared" si="24"/>
        <v>2303.2509018005926</v>
      </c>
      <c r="K313" s="25">
        <v>1869592930</v>
      </c>
    </row>
    <row r="314" spans="1:11" x14ac:dyDescent="0.3">
      <c r="A314" s="3">
        <v>313</v>
      </c>
      <c r="B314" s="26">
        <v>42000000</v>
      </c>
      <c r="C314" s="26">
        <f t="shared" si="20"/>
        <v>1322.2820979999999</v>
      </c>
      <c r="D314" s="4">
        <f t="shared" si="21"/>
        <v>1232.3914414187332</v>
      </c>
      <c r="E314" s="5">
        <f t="shared" si="22"/>
        <v>666.66666666666663</v>
      </c>
      <c r="F314" s="4">
        <f t="shared" si="23"/>
        <v>89.89065658126674</v>
      </c>
      <c r="G314" s="6">
        <f t="shared" si="24"/>
        <v>846.54044731997749</v>
      </c>
      <c r="K314" s="25">
        <v>1322282098</v>
      </c>
    </row>
    <row r="315" spans="1:11" x14ac:dyDescent="0.3">
      <c r="A315" s="3">
        <v>314</v>
      </c>
      <c r="B315" s="26">
        <v>54000000</v>
      </c>
      <c r="C315" s="26">
        <f t="shared" si="20"/>
        <v>1816.4796769999998</v>
      </c>
      <c r="D315" s="4">
        <f t="shared" si="21"/>
        <v>1584.6674440071513</v>
      </c>
      <c r="E315" s="5">
        <f t="shared" si="22"/>
        <v>888.88888888888891</v>
      </c>
      <c r="F315" s="4">
        <f t="shared" si="23"/>
        <v>231.81223299284852</v>
      </c>
      <c r="G315" s="6">
        <f t="shared" si="24"/>
        <v>29246.795324451501</v>
      </c>
      <c r="K315" s="25">
        <v>1816479677</v>
      </c>
    </row>
    <row r="316" spans="1:11" x14ac:dyDescent="0.3">
      <c r="A316" s="3">
        <v>315</v>
      </c>
      <c r="B316" s="26">
        <v>12000000</v>
      </c>
      <c r="C316" s="26">
        <f t="shared" si="20"/>
        <v>456.29328899999996</v>
      </c>
      <c r="D316" s="4">
        <f t="shared" si="21"/>
        <v>351.70143494768786</v>
      </c>
      <c r="E316" s="5">
        <f t="shared" si="22"/>
        <v>111.11111111111111</v>
      </c>
      <c r="F316" s="4">
        <f t="shared" si="23"/>
        <v>104.5918540523121</v>
      </c>
      <c r="G316" s="6">
        <f t="shared" si="24"/>
        <v>1918.1391594999986</v>
      </c>
      <c r="K316" s="25">
        <v>456293289</v>
      </c>
    </row>
    <row r="317" spans="1:11" x14ac:dyDescent="0.3">
      <c r="A317" s="3">
        <v>316</v>
      </c>
      <c r="B317" s="26">
        <v>30000000</v>
      </c>
      <c r="C317" s="26">
        <f t="shared" si="20"/>
        <v>1340.4303639999998</v>
      </c>
      <c r="D317" s="4">
        <f t="shared" si="21"/>
        <v>880.11543883031504</v>
      </c>
      <c r="E317" s="5">
        <f t="shared" si="22"/>
        <v>444.44444444444446</v>
      </c>
      <c r="F317" s="4">
        <f t="shared" si="23"/>
        <v>460.31492516968478</v>
      </c>
      <c r="G317" s="6">
        <f t="shared" si="24"/>
        <v>159615.94013322535</v>
      </c>
      <c r="K317" s="25">
        <v>1340430364</v>
      </c>
    </row>
    <row r="318" spans="1:11" x14ac:dyDescent="0.3">
      <c r="A318" s="3">
        <v>317</v>
      </c>
      <c r="B318" s="26">
        <v>42000000</v>
      </c>
      <c r="C318" s="26">
        <f t="shared" si="20"/>
        <v>1547.173585</v>
      </c>
      <c r="D318" s="4">
        <f t="shared" si="21"/>
        <v>1232.3914414187332</v>
      </c>
      <c r="E318" s="5">
        <f t="shared" si="22"/>
        <v>666.66666666666663</v>
      </c>
      <c r="F318" s="4">
        <f t="shared" si="23"/>
        <v>314.78214358126684</v>
      </c>
      <c r="G318" s="6">
        <f t="shared" si="24"/>
        <v>64509.32258493617</v>
      </c>
      <c r="K318" s="25">
        <v>1547173585</v>
      </c>
    </row>
    <row r="319" spans="1:11" x14ac:dyDescent="0.3">
      <c r="A319" s="3">
        <v>318</v>
      </c>
      <c r="B319" s="26">
        <v>30000000</v>
      </c>
      <c r="C319" s="26">
        <f t="shared" si="20"/>
        <v>911.12854399999992</v>
      </c>
      <c r="D319" s="4">
        <f t="shared" si="21"/>
        <v>880.11543883031504</v>
      </c>
      <c r="E319" s="5">
        <f t="shared" si="22"/>
        <v>444.44444444444446</v>
      </c>
      <c r="F319" s="4">
        <f t="shared" si="23"/>
        <v>31.013105169684877</v>
      </c>
      <c r="G319" s="6">
        <f t="shared" si="24"/>
        <v>886.97844030145814</v>
      </c>
      <c r="K319" s="25">
        <v>911128544</v>
      </c>
    </row>
    <row r="320" spans="1:11" x14ac:dyDescent="0.3">
      <c r="A320" s="3">
        <v>319</v>
      </c>
      <c r="B320" s="26">
        <v>36000000</v>
      </c>
      <c r="C320" s="26">
        <f t="shared" si="20"/>
        <v>1020.9553999999999</v>
      </c>
      <c r="D320" s="4">
        <f t="shared" si="21"/>
        <v>1056.2534401245241</v>
      </c>
      <c r="E320" s="5">
        <f t="shared" si="22"/>
        <v>555.55555555555554</v>
      </c>
      <c r="F320" s="4">
        <f t="shared" si="23"/>
        <v>35.298040124524164</v>
      </c>
      <c r="G320" s="6">
        <f t="shared" si="24"/>
        <v>650.10967162235579</v>
      </c>
      <c r="K320" s="25">
        <v>1020955400</v>
      </c>
    </row>
    <row r="321" spans="1:11" x14ac:dyDescent="0.3">
      <c r="A321" s="3">
        <v>320</v>
      </c>
      <c r="B321" s="26">
        <v>48000000</v>
      </c>
      <c r="C321" s="26">
        <f t="shared" si="20"/>
        <v>1562.212057</v>
      </c>
      <c r="D321" s="4">
        <f t="shared" si="21"/>
        <v>1408.5294427129422</v>
      </c>
      <c r="E321" s="5">
        <f t="shared" si="22"/>
        <v>777.77777777777783</v>
      </c>
      <c r="F321" s="4">
        <f t="shared" si="23"/>
        <v>153.68261428705773</v>
      </c>
      <c r="G321" s="6">
        <f t="shared" si="24"/>
        <v>8628.0553031583913</v>
      </c>
      <c r="K321" s="25">
        <v>1562212057</v>
      </c>
    </row>
    <row r="322" spans="1:11" x14ac:dyDescent="0.3">
      <c r="A322" s="3">
        <v>321</v>
      </c>
      <c r="B322" s="26">
        <v>48000000</v>
      </c>
      <c r="C322" s="26">
        <f t="shared" si="20"/>
        <v>1869.0628879999999</v>
      </c>
      <c r="D322" s="4">
        <f t="shared" si="21"/>
        <v>1408.5294427129422</v>
      </c>
      <c r="E322" s="5">
        <f t="shared" si="22"/>
        <v>777.77777777777783</v>
      </c>
      <c r="F322" s="4">
        <f t="shared" si="23"/>
        <v>460.5334452870577</v>
      </c>
      <c r="G322" s="6">
        <f t="shared" si="24"/>
        <v>159790.59404008929</v>
      </c>
      <c r="K322" s="25">
        <v>1869062888</v>
      </c>
    </row>
    <row r="323" spans="1:11" x14ac:dyDescent="0.3">
      <c r="A323" s="3">
        <v>322</v>
      </c>
      <c r="B323" s="26">
        <v>24000000</v>
      </c>
      <c r="C323" s="26">
        <f t="shared" ref="C323:C386" si="25">K323*$N$11</f>
        <v>961.88412199999993</v>
      </c>
      <c r="D323" s="4">
        <f t="shared" ref="D323:D386" si="26">B323*$H$3+$I$3</f>
        <v>703.97743753610598</v>
      </c>
      <c r="E323" s="5">
        <f t="shared" ref="E323:E386" si="27">(B323-$H$5)/$H$7</f>
        <v>333.33333333333331</v>
      </c>
      <c r="F323" s="4">
        <f t="shared" ref="F323:F386" si="28">ABS(C323-D323)</f>
        <v>257.90668446389395</v>
      </c>
      <c r="G323" s="6">
        <f t="shared" ref="G323:G386" si="29">(F323-$H$9)^2</f>
        <v>38852.902442787381</v>
      </c>
      <c r="K323" s="25">
        <v>961884122</v>
      </c>
    </row>
    <row r="324" spans="1:11" x14ac:dyDescent="0.3">
      <c r="A324" s="3">
        <v>323</v>
      </c>
      <c r="B324" s="26">
        <v>12000000</v>
      </c>
      <c r="C324" s="26">
        <f t="shared" si="25"/>
        <v>459.39863800000001</v>
      </c>
      <c r="D324" s="4">
        <f t="shared" si="26"/>
        <v>351.70143494768786</v>
      </c>
      <c r="E324" s="5">
        <f t="shared" si="27"/>
        <v>111.11111111111111</v>
      </c>
      <c r="F324" s="4">
        <f t="shared" si="28"/>
        <v>107.69720305231215</v>
      </c>
      <c r="G324" s="6">
        <f t="shared" si="29"/>
        <v>2199.7895943717704</v>
      </c>
      <c r="K324" s="25">
        <v>459398638</v>
      </c>
    </row>
    <row r="325" spans="1:11" x14ac:dyDescent="0.3">
      <c r="A325" s="3">
        <v>324</v>
      </c>
      <c r="B325" s="26">
        <v>30000000</v>
      </c>
      <c r="C325" s="26">
        <f t="shared" si="25"/>
        <v>915.70180499999992</v>
      </c>
      <c r="D325" s="4">
        <f t="shared" si="26"/>
        <v>880.11543883031504</v>
      </c>
      <c r="E325" s="5">
        <f t="shared" si="27"/>
        <v>444.44444444444446</v>
      </c>
      <c r="F325" s="4">
        <f t="shared" si="28"/>
        <v>35.586366169684879</v>
      </c>
      <c r="G325" s="6">
        <f t="shared" si="29"/>
        <v>635.48976199254753</v>
      </c>
      <c r="K325" s="25">
        <v>915701805</v>
      </c>
    </row>
    <row r="326" spans="1:11" x14ac:dyDescent="0.3">
      <c r="A326" s="3">
        <v>325</v>
      </c>
      <c r="B326" s="26">
        <v>36000000</v>
      </c>
      <c r="C326" s="26">
        <f t="shared" si="25"/>
        <v>1190.746371</v>
      </c>
      <c r="D326" s="4">
        <f t="shared" si="26"/>
        <v>1056.2534401245241</v>
      </c>
      <c r="E326" s="5">
        <f t="shared" si="27"/>
        <v>555.55555555555554</v>
      </c>
      <c r="F326" s="4">
        <f t="shared" si="28"/>
        <v>134.49293087547585</v>
      </c>
      <c r="G326" s="6">
        <f t="shared" si="29"/>
        <v>5431.3425006590514</v>
      </c>
      <c r="K326" s="25">
        <v>1190746371</v>
      </c>
    </row>
    <row r="327" spans="1:11" x14ac:dyDescent="0.3">
      <c r="A327" s="3">
        <v>326</v>
      </c>
      <c r="B327" s="26">
        <v>30000000</v>
      </c>
      <c r="C327" s="26">
        <f t="shared" si="25"/>
        <v>890.65134599999999</v>
      </c>
      <c r="D327" s="4">
        <f t="shared" si="26"/>
        <v>880.11543883031504</v>
      </c>
      <c r="E327" s="5">
        <f t="shared" si="27"/>
        <v>444.44444444444446</v>
      </c>
      <c r="F327" s="4">
        <f t="shared" si="28"/>
        <v>10.535907169684947</v>
      </c>
      <c r="G327" s="6">
        <f t="shared" si="29"/>
        <v>2526.0054055986516</v>
      </c>
      <c r="K327" s="25">
        <v>890651346</v>
      </c>
    </row>
    <row r="328" spans="1:11" x14ac:dyDescent="0.3">
      <c r="A328" s="3">
        <v>327</v>
      </c>
      <c r="B328" s="26">
        <v>54000000</v>
      </c>
      <c r="C328" s="26">
        <f t="shared" si="25"/>
        <v>1922.8196719999999</v>
      </c>
      <c r="D328" s="4">
        <f t="shared" si="26"/>
        <v>1584.6674440071513</v>
      </c>
      <c r="E328" s="5">
        <f t="shared" si="27"/>
        <v>888.88888888888891</v>
      </c>
      <c r="F328" s="4">
        <f t="shared" si="28"/>
        <v>338.15222799284857</v>
      </c>
      <c r="G328" s="6">
        <f t="shared" si="29"/>
        <v>76926.871918543227</v>
      </c>
      <c r="K328" s="25">
        <v>1922819672</v>
      </c>
    </row>
    <row r="329" spans="1:11" x14ac:dyDescent="0.3">
      <c r="A329" s="3">
        <v>328</v>
      </c>
      <c r="B329" s="26">
        <v>18000000</v>
      </c>
      <c r="C329" s="26">
        <f t="shared" si="25"/>
        <v>926.18360199999995</v>
      </c>
      <c r="D329" s="4">
        <f t="shared" si="26"/>
        <v>527.83943624189692</v>
      </c>
      <c r="E329" s="5">
        <f t="shared" si="27"/>
        <v>222.22222222222223</v>
      </c>
      <c r="F329" s="4">
        <f t="shared" si="28"/>
        <v>398.34416575810303</v>
      </c>
      <c r="G329" s="6">
        <f t="shared" si="29"/>
        <v>113939.24457922381</v>
      </c>
      <c r="K329" s="25">
        <v>926183602</v>
      </c>
    </row>
    <row r="330" spans="1:11" x14ac:dyDescent="0.3">
      <c r="A330" s="3">
        <v>329</v>
      </c>
      <c r="B330" s="26">
        <v>54000000</v>
      </c>
      <c r="C330" s="26">
        <f t="shared" si="25"/>
        <v>2252.8238929999998</v>
      </c>
      <c r="D330" s="4">
        <f t="shared" si="26"/>
        <v>1584.6674440071513</v>
      </c>
      <c r="E330" s="5">
        <f t="shared" si="27"/>
        <v>888.88888888888891</v>
      </c>
      <c r="F330" s="4">
        <f t="shared" si="28"/>
        <v>668.15644899284848</v>
      </c>
      <c r="G330" s="6">
        <f t="shared" si="29"/>
        <v>368887.57934902434</v>
      </c>
      <c r="K330" s="25">
        <v>2252823893</v>
      </c>
    </row>
    <row r="331" spans="1:11" x14ac:dyDescent="0.3">
      <c r="A331" s="3">
        <v>330</v>
      </c>
      <c r="B331" s="26">
        <v>30000000</v>
      </c>
      <c r="C331" s="26">
        <f t="shared" si="25"/>
        <v>1103.3925609999999</v>
      </c>
      <c r="D331" s="4">
        <f t="shared" si="26"/>
        <v>880.11543883031504</v>
      </c>
      <c r="E331" s="5">
        <f t="shared" si="27"/>
        <v>444.44444444444446</v>
      </c>
      <c r="F331" s="4">
        <f t="shared" si="28"/>
        <v>223.27712216968484</v>
      </c>
      <c r="G331" s="6">
        <f t="shared" si="29"/>
        <v>26400.346292407441</v>
      </c>
      <c r="K331" s="25">
        <v>1103392561</v>
      </c>
    </row>
    <row r="332" spans="1:11" x14ac:dyDescent="0.3">
      <c r="A332" s="3">
        <v>331</v>
      </c>
      <c r="B332" s="26">
        <v>24000000</v>
      </c>
      <c r="C332" s="26">
        <f t="shared" si="25"/>
        <v>731.84801699999991</v>
      </c>
      <c r="D332" s="4">
        <f t="shared" si="26"/>
        <v>703.97743753610598</v>
      </c>
      <c r="E332" s="5">
        <f t="shared" si="27"/>
        <v>333.33333333333331</v>
      </c>
      <c r="F332" s="4">
        <f t="shared" si="28"/>
        <v>27.870579463893932</v>
      </c>
      <c r="G332" s="6">
        <f t="shared" si="29"/>
        <v>1084.0364611113323</v>
      </c>
      <c r="K332" s="25">
        <v>731848017</v>
      </c>
    </row>
    <row r="333" spans="1:11" x14ac:dyDescent="0.3">
      <c r="A333" s="3">
        <v>332</v>
      </c>
      <c r="B333" s="26">
        <v>30000000</v>
      </c>
      <c r="C333" s="26">
        <f t="shared" si="25"/>
        <v>1124.1616839999999</v>
      </c>
      <c r="D333" s="4">
        <f t="shared" si="26"/>
        <v>880.11543883031504</v>
      </c>
      <c r="E333" s="5">
        <f t="shared" si="27"/>
        <v>444.44444444444446</v>
      </c>
      <c r="F333" s="4">
        <f t="shared" si="28"/>
        <v>244.04624516968488</v>
      </c>
      <c r="G333" s="6">
        <f t="shared" si="29"/>
        <v>33580.913142622834</v>
      </c>
      <c r="K333" s="25">
        <v>1124161684</v>
      </c>
    </row>
    <row r="334" spans="1:11" x14ac:dyDescent="0.3">
      <c r="A334" s="3">
        <v>333</v>
      </c>
      <c r="B334" s="26">
        <v>54000000</v>
      </c>
      <c r="C334" s="26">
        <f t="shared" si="25"/>
        <v>1814.3669189999998</v>
      </c>
      <c r="D334" s="4">
        <f t="shared" si="26"/>
        <v>1584.6674440071513</v>
      </c>
      <c r="E334" s="5">
        <f t="shared" si="27"/>
        <v>888.88888888888891</v>
      </c>
      <c r="F334" s="4">
        <f t="shared" si="28"/>
        <v>229.69947499284854</v>
      </c>
      <c r="G334" s="6">
        <f t="shared" si="29"/>
        <v>28528.62423533569</v>
      </c>
      <c r="K334" s="25">
        <v>1814366919</v>
      </c>
    </row>
    <row r="335" spans="1:11" x14ac:dyDescent="0.3">
      <c r="A335" s="3">
        <v>334</v>
      </c>
      <c r="B335" s="26">
        <v>18000000</v>
      </c>
      <c r="C335" s="26">
        <f t="shared" si="25"/>
        <v>752.77947799999993</v>
      </c>
      <c r="D335" s="4">
        <f t="shared" si="26"/>
        <v>527.83943624189692</v>
      </c>
      <c r="E335" s="5">
        <f t="shared" si="27"/>
        <v>222.22222222222223</v>
      </c>
      <c r="F335" s="4">
        <f t="shared" si="28"/>
        <v>224.94004175810301</v>
      </c>
      <c r="G335" s="6">
        <f t="shared" si="29"/>
        <v>26943.500042109899</v>
      </c>
      <c r="K335" s="25">
        <v>752779478</v>
      </c>
    </row>
    <row r="336" spans="1:11" x14ac:dyDescent="0.3">
      <c r="A336" s="3">
        <v>335</v>
      </c>
      <c r="B336" s="26">
        <v>42000000</v>
      </c>
      <c r="C336" s="26">
        <f t="shared" si="25"/>
        <v>1576.970225</v>
      </c>
      <c r="D336" s="4">
        <f t="shared" si="26"/>
        <v>1232.3914414187332</v>
      </c>
      <c r="E336" s="5">
        <f t="shared" si="27"/>
        <v>666.66666666666663</v>
      </c>
      <c r="F336" s="4">
        <f t="shared" si="28"/>
        <v>344.57878358126686</v>
      </c>
      <c r="G336" s="6">
        <f t="shared" si="29"/>
        <v>80533.072115023926</v>
      </c>
      <c r="K336" s="25">
        <v>1576970225</v>
      </c>
    </row>
    <row r="337" spans="1:11" x14ac:dyDescent="0.3">
      <c r="A337" s="3">
        <v>336</v>
      </c>
      <c r="B337" s="26">
        <v>18000000</v>
      </c>
      <c r="C337" s="26">
        <f t="shared" si="25"/>
        <v>644.48622999999998</v>
      </c>
      <c r="D337" s="4">
        <f t="shared" si="26"/>
        <v>527.83943624189692</v>
      </c>
      <c r="E337" s="5">
        <f t="shared" si="27"/>
        <v>222.22222222222223</v>
      </c>
      <c r="F337" s="4">
        <f t="shared" si="28"/>
        <v>116.64679375810306</v>
      </c>
      <c r="G337" s="6">
        <f t="shared" si="29"/>
        <v>3119.3906463828216</v>
      </c>
      <c r="K337" s="25">
        <v>644486230</v>
      </c>
    </row>
    <row r="338" spans="1:11" x14ac:dyDescent="0.3">
      <c r="A338" s="3">
        <v>337</v>
      </c>
      <c r="B338" s="26">
        <v>30000000</v>
      </c>
      <c r="C338" s="26">
        <f t="shared" si="25"/>
        <v>1061.6681140000001</v>
      </c>
      <c r="D338" s="4">
        <f t="shared" si="26"/>
        <v>880.11543883031504</v>
      </c>
      <c r="E338" s="5">
        <f t="shared" si="27"/>
        <v>444.44444444444446</v>
      </c>
      <c r="F338" s="4">
        <f t="shared" si="28"/>
        <v>181.55267516968502</v>
      </c>
      <c r="G338" s="6">
        <f t="shared" si="29"/>
        <v>14582.346449965899</v>
      </c>
      <c r="K338" s="25">
        <v>1061668114</v>
      </c>
    </row>
    <row r="339" spans="1:11" x14ac:dyDescent="0.3">
      <c r="A339" s="3">
        <v>338</v>
      </c>
      <c r="B339" s="26">
        <v>30000000</v>
      </c>
      <c r="C339" s="26">
        <f t="shared" si="25"/>
        <v>1134.6362769999998</v>
      </c>
      <c r="D339" s="4">
        <f t="shared" si="26"/>
        <v>880.11543883031504</v>
      </c>
      <c r="E339" s="5">
        <f t="shared" si="27"/>
        <v>444.44444444444446</v>
      </c>
      <c r="F339" s="4">
        <f t="shared" si="28"/>
        <v>254.52083816968479</v>
      </c>
      <c r="G339" s="6">
        <f t="shared" si="29"/>
        <v>37529.588618362461</v>
      </c>
      <c r="K339" s="25">
        <v>1134636277</v>
      </c>
    </row>
    <row r="340" spans="1:11" x14ac:dyDescent="0.3">
      <c r="A340" s="3">
        <v>339</v>
      </c>
      <c r="B340" s="26">
        <v>54000000</v>
      </c>
      <c r="C340" s="26">
        <f t="shared" si="25"/>
        <v>1924.8212689999998</v>
      </c>
      <c r="D340" s="4">
        <f t="shared" si="26"/>
        <v>1584.6674440071513</v>
      </c>
      <c r="E340" s="5">
        <f t="shared" si="27"/>
        <v>888.88888888888891</v>
      </c>
      <c r="F340" s="4">
        <f t="shared" si="28"/>
        <v>340.15382499284851</v>
      </c>
      <c r="G340" s="6">
        <f t="shared" si="29"/>
        <v>78041.191945372979</v>
      </c>
      <c r="K340" s="25">
        <v>1924821269</v>
      </c>
    </row>
    <row r="341" spans="1:11" x14ac:dyDescent="0.3">
      <c r="A341" s="3">
        <v>340</v>
      </c>
      <c r="B341" s="26">
        <v>24000000</v>
      </c>
      <c r="C341" s="26">
        <f t="shared" si="25"/>
        <v>680.17685599999993</v>
      </c>
      <c r="D341" s="4">
        <f t="shared" si="26"/>
        <v>703.97743753610598</v>
      </c>
      <c r="E341" s="5">
        <f t="shared" si="27"/>
        <v>333.33333333333331</v>
      </c>
      <c r="F341" s="4">
        <f t="shared" si="28"/>
        <v>23.800581536106051</v>
      </c>
      <c r="G341" s="6">
        <f t="shared" si="29"/>
        <v>1368.6083388488973</v>
      </c>
      <c r="K341" s="25">
        <v>680176856</v>
      </c>
    </row>
    <row r="342" spans="1:11" x14ac:dyDescent="0.3">
      <c r="A342" s="3">
        <v>341</v>
      </c>
      <c r="B342" s="26">
        <v>12000000</v>
      </c>
      <c r="C342" s="26">
        <f t="shared" si="25"/>
        <v>338.93426099999999</v>
      </c>
      <c r="D342" s="4">
        <f t="shared" si="26"/>
        <v>351.70143494768786</v>
      </c>
      <c r="E342" s="5">
        <f t="shared" si="27"/>
        <v>111.11111111111111</v>
      </c>
      <c r="F342" s="4">
        <f t="shared" si="28"/>
        <v>12.767173947687866</v>
      </c>
      <c r="G342" s="6">
        <f t="shared" si="29"/>
        <v>2306.6997816137837</v>
      </c>
      <c r="K342" s="25">
        <v>338934261</v>
      </c>
    </row>
    <row r="343" spans="1:11" x14ac:dyDescent="0.3">
      <c r="A343" s="3">
        <v>342</v>
      </c>
      <c r="B343" s="26">
        <v>30000000</v>
      </c>
      <c r="C343" s="26">
        <f t="shared" si="25"/>
        <v>1149.813183</v>
      </c>
      <c r="D343" s="4">
        <f t="shared" si="26"/>
        <v>880.11543883031504</v>
      </c>
      <c r="E343" s="5">
        <f t="shared" si="27"/>
        <v>444.44444444444446</v>
      </c>
      <c r="F343" s="4">
        <f t="shared" si="28"/>
        <v>269.69774416968494</v>
      </c>
      <c r="G343" s="6">
        <f t="shared" si="29"/>
        <v>43640.236010209883</v>
      </c>
      <c r="K343" s="25">
        <v>1149813183</v>
      </c>
    </row>
    <row r="344" spans="1:11" x14ac:dyDescent="0.3">
      <c r="A344" s="3">
        <v>343</v>
      </c>
      <c r="B344" s="26">
        <v>54000000</v>
      </c>
      <c r="C344" s="26">
        <f t="shared" si="25"/>
        <v>2162.3882530000001</v>
      </c>
      <c r="D344" s="4">
        <f t="shared" si="26"/>
        <v>1584.6674440071513</v>
      </c>
      <c r="E344" s="5">
        <f t="shared" si="27"/>
        <v>888.88888888888891</v>
      </c>
      <c r="F344" s="4">
        <f t="shared" si="28"/>
        <v>577.72080899284879</v>
      </c>
      <c r="G344" s="6">
        <f t="shared" si="29"/>
        <v>267211.99379961786</v>
      </c>
      <c r="K344" s="25">
        <v>2162388253</v>
      </c>
    </row>
    <row r="345" spans="1:11" x14ac:dyDescent="0.3">
      <c r="A345" s="3">
        <v>344</v>
      </c>
      <c r="B345" s="26">
        <v>48000000</v>
      </c>
      <c r="C345" s="26">
        <f t="shared" si="25"/>
        <v>1460.3347369999999</v>
      </c>
      <c r="D345" s="4">
        <f t="shared" si="26"/>
        <v>1408.5294427129422</v>
      </c>
      <c r="E345" s="5">
        <f t="shared" si="27"/>
        <v>777.77777777777783</v>
      </c>
      <c r="F345" s="4">
        <f t="shared" si="28"/>
        <v>51.805294287057677</v>
      </c>
      <c r="G345" s="6">
        <f t="shared" si="29"/>
        <v>80.81999485629926</v>
      </c>
      <c r="K345" s="25">
        <v>1460334737</v>
      </c>
    </row>
    <row r="346" spans="1:11" x14ac:dyDescent="0.3">
      <c r="A346" s="3">
        <v>345</v>
      </c>
      <c r="B346" s="26">
        <v>42000000</v>
      </c>
      <c r="C346" s="26">
        <f t="shared" si="25"/>
        <v>1258.457087</v>
      </c>
      <c r="D346" s="4">
        <f t="shared" si="26"/>
        <v>1232.3914414187332</v>
      </c>
      <c r="E346" s="5">
        <f t="shared" si="27"/>
        <v>666.66666666666663</v>
      </c>
      <c r="F346" s="4">
        <f t="shared" si="28"/>
        <v>26.065645581266836</v>
      </c>
      <c r="G346" s="6">
        <f t="shared" si="29"/>
        <v>1206.1480930424702</v>
      </c>
      <c r="K346" s="25">
        <v>1258457087</v>
      </c>
    </row>
    <row r="347" spans="1:11" x14ac:dyDescent="0.3">
      <c r="A347" s="3">
        <v>346</v>
      </c>
      <c r="B347" s="26">
        <v>54000000</v>
      </c>
      <c r="C347" s="26">
        <f t="shared" si="25"/>
        <v>2126.4017309999999</v>
      </c>
      <c r="D347" s="4">
        <f t="shared" si="26"/>
        <v>1584.6674440071513</v>
      </c>
      <c r="E347" s="5">
        <f t="shared" si="27"/>
        <v>888.88888888888891</v>
      </c>
      <c r="F347" s="4">
        <f t="shared" si="28"/>
        <v>541.73428699284864</v>
      </c>
      <c r="G347" s="6">
        <f t="shared" si="29"/>
        <v>231302.32032974652</v>
      </c>
      <c r="K347" s="25">
        <v>2126401731</v>
      </c>
    </row>
    <row r="348" spans="1:11" x14ac:dyDescent="0.3">
      <c r="A348" s="3">
        <v>347</v>
      </c>
      <c r="B348" s="26">
        <v>12000000</v>
      </c>
      <c r="C348" s="26">
        <f t="shared" si="25"/>
        <v>639.39163799999994</v>
      </c>
      <c r="D348" s="4">
        <f t="shared" si="26"/>
        <v>351.70143494768786</v>
      </c>
      <c r="E348" s="5">
        <f t="shared" si="27"/>
        <v>111.11111111111111</v>
      </c>
      <c r="F348" s="4">
        <f t="shared" si="28"/>
        <v>287.69020305231209</v>
      </c>
      <c r="G348" s="6">
        <f t="shared" si="29"/>
        <v>51481.302277272596</v>
      </c>
      <c r="K348" s="25">
        <v>639391638</v>
      </c>
    </row>
    <row r="349" spans="1:11" x14ac:dyDescent="0.3">
      <c r="A349" s="3">
        <v>348</v>
      </c>
      <c r="B349" s="26">
        <v>42000000</v>
      </c>
      <c r="C349" s="26">
        <f t="shared" si="25"/>
        <v>1613.254091</v>
      </c>
      <c r="D349" s="4">
        <f t="shared" si="26"/>
        <v>1232.3914414187332</v>
      </c>
      <c r="E349" s="5">
        <f t="shared" si="27"/>
        <v>666.66666666666663</v>
      </c>
      <c r="F349" s="4">
        <f t="shared" si="28"/>
        <v>380.86264958126685</v>
      </c>
      <c r="G349" s="6">
        <f t="shared" si="29"/>
        <v>102443.11566841968</v>
      </c>
      <c r="K349" s="25">
        <v>1613254091</v>
      </c>
    </row>
    <row r="350" spans="1:11" x14ac:dyDescent="0.3">
      <c r="A350" s="3">
        <v>349</v>
      </c>
      <c r="B350" s="26">
        <v>48000000</v>
      </c>
      <c r="C350" s="26">
        <f t="shared" si="25"/>
        <v>1600.8482449999999</v>
      </c>
      <c r="D350" s="4">
        <f t="shared" si="26"/>
        <v>1408.5294427129422</v>
      </c>
      <c r="E350" s="5">
        <f t="shared" si="27"/>
        <v>777.77777777777783</v>
      </c>
      <c r="F350" s="4">
        <f t="shared" si="28"/>
        <v>192.31880228705768</v>
      </c>
      <c r="G350" s="6">
        <f t="shared" si="29"/>
        <v>17298.434694876698</v>
      </c>
      <c r="K350" s="25">
        <v>1600848245</v>
      </c>
    </row>
    <row r="351" spans="1:11" x14ac:dyDescent="0.3">
      <c r="A351" s="3">
        <v>350</v>
      </c>
      <c r="B351" s="26">
        <v>30000000</v>
      </c>
      <c r="C351" s="26">
        <f t="shared" si="25"/>
        <v>1172.1385089999999</v>
      </c>
      <c r="D351" s="4">
        <f t="shared" si="26"/>
        <v>880.11543883031504</v>
      </c>
      <c r="E351" s="5">
        <f t="shared" si="27"/>
        <v>444.44444444444446</v>
      </c>
      <c r="F351" s="4">
        <f t="shared" si="28"/>
        <v>292.02307016968484</v>
      </c>
      <c r="G351" s="6">
        <f t="shared" si="29"/>
        <v>53466.287043981552</v>
      </c>
      <c r="K351" s="25">
        <v>1172138509</v>
      </c>
    </row>
    <row r="352" spans="1:11" x14ac:dyDescent="0.3">
      <c r="A352" s="3">
        <v>351</v>
      </c>
      <c r="B352" s="26">
        <v>6000000</v>
      </c>
      <c r="C352" s="26">
        <f t="shared" si="25"/>
        <v>370.08677699999998</v>
      </c>
      <c r="D352" s="4">
        <f t="shared" si="26"/>
        <v>175.5634336534788</v>
      </c>
      <c r="E352" s="5">
        <f t="shared" si="27"/>
        <v>0</v>
      </c>
      <c r="F352" s="4">
        <f t="shared" si="28"/>
        <v>194.52334334652119</v>
      </c>
      <c r="G352" s="6">
        <f t="shared" si="29"/>
        <v>17883.192669284414</v>
      </c>
      <c r="K352" s="25">
        <v>370086777</v>
      </c>
    </row>
    <row r="353" spans="1:11" x14ac:dyDescent="0.3">
      <c r="A353" s="3">
        <v>352</v>
      </c>
      <c r="B353" s="26">
        <v>30000000</v>
      </c>
      <c r="C353" s="26">
        <f t="shared" si="25"/>
        <v>857.340371</v>
      </c>
      <c r="D353" s="4">
        <f t="shared" si="26"/>
        <v>880.11543883031504</v>
      </c>
      <c r="E353" s="5">
        <f t="shared" si="27"/>
        <v>444.44444444444446</v>
      </c>
      <c r="F353" s="4">
        <f t="shared" si="28"/>
        <v>22.775067830315038</v>
      </c>
      <c r="G353" s="6">
        <f t="shared" si="29"/>
        <v>1445.5371751514363</v>
      </c>
      <c r="K353" s="25">
        <v>857340371</v>
      </c>
    </row>
    <row r="354" spans="1:11" x14ac:dyDescent="0.3">
      <c r="A354" s="3">
        <v>353</v>
      </c>
      <c r="B354" s="26">
        <v>12000000</v>
      </c>
      <c r="C354" s="26">
        <f t="shared" si="25"/>
        <v>661.03382899999997</v>
      </c>
      <c r="D354" s="4">
        <f t="shared" si="26"/>
        <v>351.70143494768786</v>
      </c>
      <c r="E354" s="5">
        <f t="shared" si="27"/>
        <v>111.11111111111111</v>
      </c>
      <c r="F354" s="4">
        <f t="shared" si="28"/>
        <v>309.33239405231211</v>
      </c>
      <c r="G354" s="6">
        <f t="shared" si="29"/>
        <v>61770.692866522622</v>
      </c>
      <c r="K354" s="25">
        <v>661033829</v>
      </c>
    </row>
    <row r="355" spans="1:11" x14ac:dyDescent="0.3">
      <c r="A355" s="3">
        <v>354</v>
      </c>
      <c r="B355" s="26">
        <v>60000000</v>
      </c>
      <c r="C355" s="26">
        <f t="shared" si="25"/>
        <v>1993.7845189999998</v>
      </c>
      <c r="D355" s="4">
        <f t="shared" si="26"/>
        <v>1760.8054453013604</v>
      </c>
      <c r="E355" s="5">
        <f t="shared" si="27"/>
        <v>1000</v>
      </c>
      <c r="F355" s="4">
        <f t="shared" si="28"/>
        <v>232.97907369863947</v>
      </c>
      <c r="G355" s="6">
        <f t="shared" si="29"/>
        <v>29647.255906254475</v>
      </c>
      <c r="K355" s="25">
        <v>1993784519</v>
      </c>
    </row>
    <row r="356" spans="1:11" x14ac:dyDescent="0.3">
      <c r="A356" s="3">
        <v>355</v>
      </c>
      <c r="B356" s="26">
        <v>48000000</v>
      </c>
      <c r="C356" s="26">
        <f t="shared" si="25"/>
        <v>1898.3527449999999</v>
      </c>
      <c r="D356" s="4">
        <f t="shared" si="26"/>
        <v>1408.5294427129422</v>
      </c>
      <c r="E356" s="5">
        <f t="shared" si="27"/>
        <v>777.77777777777783</v>
      </c>
      <c r="F356" s="4">
        <f t="shared" si="28"/>
        <v>489.82330228705769</v>
      </c>
      <c r="G356" s="6">
        <f t="shared" si="29"/>
        <v>184065.03666620195</v>
      </c>
      <c r="K356" s="25">
        <v>1898352745</v>
      </c>
    </row>
    <row r="357" spans="1:11" x14ac:dyDescent="0.3">
      <c r="A357" s="3">
        <v>356</v>
      </c>
      <c r="B357" s="26">
        <v>30000000</v>
      </c>
      <c r="C357" s="26">
        <f t="shared" si="25"/>
        <v>1261.574807</v>
      </c>
      <c r="D357" s="4">
        <f t="shared" si="26"/>
        <v>880.11543883031504</v>
      </c>
      <c r="E357" s="5">
        <f t="shared" si="27"/>
        <v>444.44444444444446</v>
      </c>
      <c r="F357" s="4">
        <f t="shared" si="28"/>
        <v>381.45936816968492</v>
      </c>
      <c r="G357" s="6">
        <f t="shared" si="29"/>
        <v>102825.45202937216</v>
      </c>
      <c r="K357" s="25">
        <v>1261574807</v>
      </c>
    </row>
    <row r="358" spans="1:11" x14ac:dyDescent="0.3">
      <c r="A358" s="3">
        <v>357</v>
      </c>
      <c r="B358" s="26">
        <v>6000000</v>
      </c>
      <c r="C358" s="26">
        <f t="shared" si="25"/>
        <v>194.948443</v>
      </c>
      <c r="D358" s="4">
        <f t="shared" si="26"/>
        <v>175.5634336534788</v>
      </c>
      <c r="E358" s="5">
        <f t="shared" si="27"/>
        <v>0</v>
      </c>
      <c r="F358" s="4">
        <f t="shared" si="28"/>
        <v>19.385009346521201</v>
      </c>
      <c r="G358" s="6">
        <f t="shared" si="29"/>
        <v>1714.8112145369876</v>
      </c>
      <c r="K358" s="25">
        <v>194948443</v>
      </c>
    </row>
    <row r="359" spans="1:11" x14ac:dyDescent="0.3">
      <c r="A359" s="3">
        <v>358</v>
      </c>
      <c r="B359" s="26">
        <v>54000000</v>
      </c>
      <c r="C359" s="26">
        <f t="shared" si="25"/>
        <v>2223.1961019999999</v>
      </c>
      <c r="D359" s="4">
        <f t="shared" si="26"/>
        <v>1584.6674440071513</v>
      </c>
      <c r="E359" s="5">
        <f t="shared" si="27"/>
        <v>888.88888888888891</v>
      </c>
      <c r="F359" s="4">
        <f t="shared" si="28"/>
        <v>638.52865799284859</v>
      </c>
      <c r="G359" s="6">
        <f t="shared" si="29"/>
        <v>333775.84629576473</v>
      </c>
      <c r="K359" s="25">
        <v>2223196102</v>
      </c>
    </row>
    <row r="360" spans="1:11" x14ac:dyDescent="0.3">
      <c r="A360" s="3">
        <v>359</v>
      </c>
      <c r="B360" s="26">
        <v>42000000</v>
      </c>
      <c r="C360" s="26">
        <f t="shared" si="25"/>
        <v>1266.3914259999999</v>
      </c>
      <c r="D360" s="4">
        <f t="shared" si="26"/>
        <v>1232.3914414187332</v>
      </c>
      <c r="E360" s="5">
        <f t="shared" si="27"/>
        <v>666.66666666666663</v>
      </c>
      <c r="F360" s="4">
        <f t="shared" si="28"/>
        <v>33.999984581266744</v>
      </c>
      <c r="G360" s="6">
        <f t="shared" si="29"/>
        <v>717.98830884119661</v>
      </c>
      <c r="K360" s="25">
        <v>1266391426</v>
      </c>
    </row>
    <row r="361" spans="1:11" x14ac:dyDescent="0.3">
      <c r="A361" s="3">
        <v>360</v>
      </c>
      <c r="B361" s="26">
        <v>48000000</v>
      </c>
      <c r="C361" s="26">
        <f t="shared" si="25"/>
        <v>1609.1150539999999</v>
      </c>
      <c r="D361" s="4">
        <f t="shared" si="26"/>
        <v>1408.5294427129422</v>
      </c>
      <c r="E361" s="5">
        <f t="shared" si="27"/>
        <v>777.77777777777783</v>
      </c>
      <c r="F361" s="4">
        <f t="shared" si="28"/>
        <v>200.58561128705765</v>
      </c>
      <c r="G361" s="6">
        <f t="shared" si="29"/>
        <v>19541.334361896672</v>
      </c>
      <c r="K361" s="25">
        <v>1609115054</v>
      </c>
    </row>
    <row r="362" spans="1:11" x14ac:dyDescent="0.3">
      <c r="A362" s="3">
        <v>361</v>
      </c>
      <c r="B362" s="26">
        <v>12000000</v>
      </c>
      <c r="C362" s="26">
        <f t="shared" si="25"/>
        <v>374.06379899999996</v>
      </c>
      <c r="D362" s="4">
        <f t="shared" si="26"/>
        <v>351.70143494768786</v>
      </c>
      <c r="E362" s="5">
        <f t="shared" si="27"/>
        <v>111.11111111111111</v>
      </c>
      <c r="F362" s="4">
        <f t="shared" si="28"/>
        <v>22.362364052312103</v>
      </c>
      <c r="G362" s="6">
        <f t="shared" si="29"/>
        <v>1477.089676931432</v>
      </c>
      <c r="K362" s="25">
        <v>374063799</v>
      </c>
    </row>
    <row r="363" spans="1:11" x14ac:dyDescent="0.3">
      <c r="A363" s="3">
        <v>362</v>
      </c>
      <c r="B363" s="26">
        <v>6000000</v>
      </c>
      <c r="C363" s="26">
        <f t="shared" si="25"/>
        <v>172.77957599999999</v>
      </c>
      <c r="D363" s="4">
        <f t="shared" si="26"/>
        <v>175.5634336534788</v>
      </c>
      <c r="E363" s="5">
        <f t="shared" si="27"/>
        <v>0</v>
      </c>
      <c r="F363" s="4">
        <f t="shared" si="28"/>
        <v>2.7838576534788047</v>
      </c>
      <c r="G363" s="6">
        <f t="shared" si="29"/>
        <v>3365.3261018113353</v>
      </c>
      <c r="K363" s="25">
        <v>172779576</v>
      </c>
    </row>
    <row r="364" spans="1:11" x14ac:dyDescent="0.3">
      <c r="A364" s="3">
        <v>363</v>
      </c>
      <c r="B364" s="26">
        <v>48000000</v>
      </c>
      <c r="C364" s="26">
        <f t="shared" si="25"/>
        <v>1378.8436589999999</v>
      </c>
      <c r="D364" s="4">
        <f t="shared" si="26"/>
        <v>1408.5294427129422</v>
      </c>
      <c r="E364" s="5">
        <f t="shared" si="27"/>
        <v>777.77777777777783</v>
      </c>
      <c r="F364" s="4">
        <f t="shared" si="28"/>
        <v>29.685783712942339</v>
      </c>
      <c r="G364" s="6">
        <f t="shared" si="29"/>
        <v>967.80128431562957</v>
      </c>
      <c r="K364" s="25">
        <v>1378843659</v>
      </c>
    </row>
    <row r="365" spans="1:11" x14ac:dyDescent="0.3">
      <c r="A365" s="3">
        <v>364</v>
      </c>
      <c r="B365" s="26">
        <v>30000000</v>
      </c>
      <c r="C365" s="26">
        <f t="shared" si="25"/>
        <v>862.30546499999991</v>
      </c>
      <c r="D365" s="4">
        <f t="shared" si="26"/>
        <v>880.11543883031504</v>
      </c>
      <c r="E365" s="5">
        <f t="shared" si="27"/>
        <v>444.44444444444446</v>
      </c>
      <c r="F365" s="4">
        <f t="shared" si="28"/>
        <v>17.80997383031513</v>
      </c>
      <c r="G365" s="6">
        <f t="shared" si="29"/>
        <v>1847.7372720283784</v>
      </c>
      <c r="K365" s="25">
        <v>862305465</v>
      </c>
    </row>
    <row r="366" spans="1:11" x14ac:dyDescent="0.3">
      <c r="A366" s="3">
        <v>365</v>
      </c>
      <c r="B366" s="26">
        <v>48000000</v>
      </c>
      <c r="C366" s="26">
        <f t="shared" si="25"/>
        <v>1487.872118</v>
      </c>
      <c r="D366" s="4">
        <f t="shared" si="26"/>
        <v>1408.5294427129422</v>
      </c>
      <c r="E366" s="5">
        <f t="shared" si="27"/>
        <v>777.77777777777783</v>
      </c>
      <c r="F366" s="4">
        <f t="shared" si="28"/>
        <v>79.342675287057773</v>
      </c>
      <c r="G366" s="6">
        <f t="shared" si="29"/>
        <v>344.0055588825482</v>
      </c>
      <c r="K366" s="25">
        <v>1487872118</v>
      </c>
    </row>
    <row r="367" spans="1:11" x14ac:dyDescent="0.3">
      <c r="A367" s="3">
        <v>366</v>
      </c>
      <c r="B367" s="26">
        <v>18000000</v>
      </c>
      <c r="C367" s="26">
        <f t="shared" si="25"/>
        <v>513.79979600000001</v>
      </c>
      <c r="D367" s="4">
        <f t="shared" si="26"/>
        <v>527.83943624189692</v>
      </c>
      <c r="E367" s="5">
        <f t="shared" si="27"/>
        <v>222.22222222222223</v>
      </c>
      <c r="F367" s="4">
        <f t="shared" si="28"/>
        <v>14.039640241896905</v>
      </c>
      <c r="G367" s="6">
        <f t="shared" si="29"/>
        <v>2186.0906383538527</v>
      </c>
      <c r="K367" s="25">
        <v>513799796</v>
      </c>
    </row>
    <row r="368" spans="1:11" x14ac:dyDescent="0.3">
      <c r="A368" s="3">
        <v>367</v>
      </c>
      <c r="B368" s="26">
        <v>6000000</v>
      </c>
      <c r="C368" s="26">
        <f t="shared" si="25"/>
        <v>171.00675099999998</v>
      </c>
      <c r="D368" s="4">
        <f t="shared" si="26"/>
        <v>175.5634336534788</v>
      </c>
      <c r="E368" s="5">
        <f t="shared" si="27"/>
        <v>0</v>
      </c>
      <c r="F368" s="4">
        <f t="shared" si="28"/>
        <v>4.5566826534788163</v>
      </c>
      <c r="G368" s="6">
        <f t="shared" si="29"/>
        <v>3162.7807807264194</v>
      </c>
      <c r="K368" s="25">
        <v>171006751</v>
      </c>
    </row>
    <row r="369" spans="1:11" x14ac:dyDescent="0.3">
      <c r="A369" s="3">
        <v>368</v>
      </c>
      <c r="B369" s="26">
        <v>54000000</v>
      </c>
      <c r="C369" s="26">
        <f t="shared" si="25"/>
        <v>1593.6937929999999</v>
      </c>
      <c r="D369" s="4">
        <f t="shared" si="26"/>
        <v>1584.6674440071513</v>
      </c>
      <c r="E369" s="5">
        <f t="shared" si="27"/>
        <v>888.88888888888891</v>
      </c>
      <c r="F369" s="4">
        <f t="shared" si="28"/>
        <v>9.0263489928486251</v>
      </c>
      <c r="G369" s="6">
        <f t="shared" si="29"/>
        <v>2680.0230914042918</v>
      </c>
      <c r="K369" s="25">
        <v>1593693793</v>
      </c>
    </row>
    <row r="370" spans="1:11" x14ac:dyDescent="0.3">
      <c r="A370" s="3">
        <v>369</v>
      </c>
      <c r="B370" s="26">
        <v>60000000</v>
      </c>
      <c r="C370" s="26">
        <f t="shared" si="25"/>
        <v>2148.7136889999997</v>
      </c>
      <c r="D370" s="4">
        <f t="shared" si="26"/>
        <v>1760.8054453013604</v>
      </c>
      <c r="E370" s="5">
        <f t="shared" si="27"/>
        <v>1000</v>
      </c>
      <c r="F370" s="4">
        <f t="shared" si="28"/>
        <v>387.90824369863935</v>
      </c>
      <c r="G370" s="6">
        <f t="shared" si="29"/>
        <v>107002.88549853681</v>
      </c>
      <c r="K370" s="25">
        <v>2148713689</v>
      </c>
    </row>
    <row r="371" spans="1:11" x14ac:dyDescent="0.3">
      <c r="A371" s="3">
        <v>370</v>
      </c>
      <c r="B371" s="26">
        <v>24000000</v>
      </c>
      <c r="C371" s="26">
        <f t="shared" si="25"/>
        <v>739.02087999999992</v>
      </c>
      <c r="D371" s="4">
        <f t="shared" si="26"/>
        <v>703.97743753610598</v>
      </c>
      <c r="E371" s="5">
        <f t="shared" si="27"/>
        <v>333.33333333333331</v>
      </c>
      <c r="F371" s="4">
        <f t="shared" si="28"/>
        <v>35.043442463893939</v>
      </c>
      <c r="G371" s="6">
        <f t="shared" si="29"/>
        <v>663.1575711380242</v>
      </c>
      <c r="K371" s="25">
        <v>739020880</v>
      </c>
    </row>
    <row r="372" spans="1:11" x14ac:dyDescent="0.3">
      <c r="A372" s="3">
        <v>371</v>
      </c>
      <c r="B372" s="26">
        <v>48000000</v>
      </c>
      <c r="C372" s="26">
        <f t="shared" si="25"/>
        <v>1364.2794529999999</v>
      </c>
      <c r="D372" s="4">
        <f t="shared" si="26"/>
        <v>1408.5294427129422</v>
      </c>
      <c r="E372" s="5">
        <f t="shared" si="27"/>
        <v>777.77777777777783</v>
      </c>
      <c r="F372" s="4">
        <f t="shared" si="28"/>
        <v>44.249989712942352</v>
      </c>
      <c r="G372" s="6">
        <f t="shared" si="29"/>
        <v>273.74690994247607</v>
      </c>
      <c r="K372" s="25">
        <v>1364279453</v>
      </c>
    </row>
    <row r="373" spans="1:11" x14ac:dyDescent="0.3">
      <c r="A373" s="3">
        <v>372</v>
      </c>
      <c r="B373" s="26">
        <v>24000000</v>
      </c>
      <c r="C373" s="26">
        <f t="shared" si="25"/>
        <v>840.23299699999995</v>
      </c>
      <c r="D373" s="4">
        <f t="shared" si="26"/>
        <v>703.97743753610598</v>
      </c>
      <c r="E373" s="5">
        <f t="shared" si="27"/>
        <v>333.33333333333331</v>
      </c>
      <c r="F373" s="4">
        <f t="shared" si="28"/>
        <v>136.25555946389397</v>
      </c>
      <c r="G373" s="6">
        <f t="shared" si="29"/>
        <v>5694.2525031140076</v>
      </c>
      <c r="K373" s="25">
        <v>840232997</v>
      </c>
    </row>
    <row r="374" spans="1:11" x14ac:dyDescent="0.3">
      <c r="A374" s="3">
        <v>373</v>
      </c>
      <c r="B374" s="26">
        <v>54000000</v>
      </c>
      <c r="C374" s="26">
        <f t="shared" si="25"/>
        <v>1695.5723879999998</v>
      </c>
      <c r="D374" s="4">
        <f t="shared" si="26"/>
        <v>1584.6674440071513</v>
      </c>
      <c r="E374" s="5">
        <f t="shared" si="27"/>
        <v>888.88888888888891</v>
      </c>
      <c r="F374" s="4">
        <f t="shared" si="28"/>
        <v>110.90494399284853</v>
      </c>
      <c r="G374" s="6">
        <f t="shared" si="29"/>
        <v>2510.9775797011403</v>
      </c>
      <c r="K374" s="25">
        <v>1695572388</v>
      </c>
    </row>
    <row r="375" spans="1:11" x14ac:dyDescent="0.3">
      <c r="A375" s="3">
        <v>374</v>
      </c>
      <c r="B375" s="26">
        <v>54000000</v>
      </c>
      <c r="C375" s="26">
        <f t="shared" si="25"/>
        <v>2006.882081</v>
      </c>
      <c r="D375" s="4">
        <f t="shared" si="26"/>
        <v>1584.6674440071513</v>
      </c>
      <c r="E375" s="5">
        <f t="shared" si="27"/>
        <v>888.88888888888891</v>
      </c>
      <c r="F375" s="4">
        <f t="shared" si="28"/>
        <v>422.21463699284868</v>
      </c>
      <c r="G375" s="6">
        <f t="shared" si="29"/>
        <v>130623.94550891379</v>
      </c>
      <c r="K375" s="25">
        <v>2006882081</v>
      </c>
    </row>
    <row r="376" spans="1:11" x14ac:dyDescent="0.3">
      <c r="A376" s="3">
        <v>375</v>
      </c>
      <c r="B376" s="26">
        <v>36000000</v>
      </c>
      <c r="C376" s="26">
        <f t="shared" si="25"/>
        <v>1093.4694749999999</v>
      </c>
      <c r="D376" s="4">
        <f t="shared" si="26"/>
        <v>1056.2534401245241</v>
      </c>
      <c r="E376" s="5">
        <f t="shared" si="27"/>
        <v>555.55555555555554</v>
      </c>
      <c r="F376" s="4">
        <f t="shared" si="28"/>
        <v>37.216034875475771</v>
      </c>
      <c r="G376" s="6">
        <f t="shared" si="29"/>
        <v>555.98119862435863</v>
      </c>
      <c r="K376" s="25">
        <v>1093469475</v>
      </c>
    </row>
    <row r="377" spans="1:11" x14ac:dyDescent="0.3">
      <c r="A377" s="3">
        <v>376</v>
      </c>
      <c r="B377" s="26">
        <v>30000000</v>
      </c>
      <c r="C377" s="26">
        <f t="shared" si="25"/>
        <v>902.09632399999998</v>
      </c>
      <c r="D377" s="4">
        <f t="shared" si="26"/>
        <v>880.11543883031504</v>
      </c>
      <c r="E377" s="5">
        <f t="shared" si="27"/>
        <v>444.44444444444446</v>
      </c>
      <c r="F377" s="4">
        <f t="shared" si="28"/>
        <v>21.980885169684939</v>
      </c>
      <c r="G377" s="6">
        <f t="shared" si="29"/>
        <v>1506.5579011717628</v>
      </c>
      <c r="K377" s="25">
        <v>902096324</v>
      </c>
    </row>
    <row r="378" spans="1:11" x14ac:dyDescent="0.3">
      <c r="A378" s="3">
        <v>377</v>
      </c>
      <c r="B378" s="26">
        <v>54000000</v>
      </c>
      <c r="C378" s="26">
        <f t="shared" si="25"/>
        <v>1579.319383</v>
      </c>
      <c r="D378" s="4">
        <f t="shared" si="26"/>
        <v>1584.6674440071513</v>
      </c>
      <c r="E378" s="5">
        <f t="shared" si="27"/>
        <v>888.88888888888891</v>
      </c>
      <c r="F378" s="4">
        <f t="shared" si="28"/>
        <v>5.3480610071512729</v>
      </c>
      <c r="G378" s="6">
        <f t="shared" si="29"/>
        <v>3074.3950299059384</v>
      </c>
      <c r="K378" s="25">
        <v>1579319383</v>
      </c>
    </row>
    <row r="379" spans="1:11" x14ac:dyDescent="0.3">
      <c r="A379" s="3">
        <v>378</v>
      </c>
      <c r="B379" s="26">
        <v>54000000</v>
      </c>
      <c r="C379" s="26">
        <f t="shared" si="25"/>
        <v>1565.470963</v>
      </c>
      <c r="D379" s="4">
        <f t="shared" si="26"/>
        <v>1584.6674440071513</v>
      </c>
      <c r="E379" s="5">
        <f t="shared" si="27"/>
        <v>888.88888888888891</v>
      </c>
      <c r="F379" s="4">
        <f t="shared" si="28"/>
        <v>19.196481007151306</v>
      </c>
      <c r="G379" s="6">
        <f t="shared" si="29"/>
        <v>1730.4607797721221</v>
      </c>
      <c r="K379" s="25">
        <v>1565470963</v>
      </c>
    </row>
    <row r="380" spans="1:11" x14ac:dyDescent="0.3">
      <c r="A380" s="3">
        <v>379</v>
      </c>
      <c r="B380" s="26">
        <v>42000000</v>
      </c>
      <c r="C380" s="26">
        <f t="shared" si="25"/>
        <v>1326.8365219999998</v>
      </c>
      <c r="D380" s="4">
        <f t="shared" si="26"/>
        <v>1232.3914414187332</v>
      </c>
      <c r="E380" s="5">
        <f t="shared" si="27"/>
        <v>666.66666666666663</v>
      </c>
      <c r="F380" s="4">
        <f t="shared" si="28"/>
        <v>94.445080581266666</v>
      </c>
      <c r="G380" s="6">
        <f t="shared" si="29"/>
        <v>1132.308511201499</v>
      </c>
      <c r="K380" s="25">
        <v>1326836522</v>
      </c>
    </row>
    <row r="381" spans="1:11" x14ac:dyDescent="0.3">
      <c r="A381" s="3">
        <v>380</v>
      </c>
      <c r="B381" s="26">
        <v>18000000</v>
      </c>
      <c r="C381" s="26">
        <f t="shared" si="25"/>
        <v>523.16291699999999</v>
      </c>
      <c r="D381" s="4">
        <f t="shared" si="26"/>
        <v>527.83943624189692</v>
      </c>
      <c r="E381" s="5">
        <f t="shared" si="27"/>
        <v>222.22222222222223</v>
      </c>
      <c r="F381" s="4">
        <f t="shared" si="28"/>
        <v>4.6765192418969264</v>
      </c>
      <c r="G381" s="6">
        <f t="shared" si="29"/>
        <v>3149.3162562248294</v>
      </c>
      <c r="K381" s="25">
        <v>523162917</v>
      </c>
    </row>
    <row r="382" spans="1:11" x14ac:dyDescent="0.3">
      <c r="A382" s="3">
        <v>381</v>
      </c>
      <c r="B382" s="26">
        <v>24000000</v>
      </c>
      <c r="C382" s="26">
        <f t="shared" si="25"/>
        <v>853.79665999999997</v>
      </c>
      <c r="D382" s="4">
        <f t="shared" si="26"/>
        <v>703.97743753610598</v>
      </c>
      <c r="E382" s="5">
        <f t="shared" si="27"/>
        <v>333.33333333333331</v>
      </c>
      <c r="F382" s="4">
        <f t="shared" si="28"/>
        <v>149.81922246389399</v>
      </c>
      <c r="G382" s="6">
        <f t="shared" si="29"/>
        <v>7925.2608292256818</v>
      </c>
      <c r="K382" s="25">
        <v>853796660</v>
      </c>
    </row>
    <row r="383" spans="1:11" x14ac:dyDescent="0.3">
      <c r="A383" s="3">
        <v>382</v>
      </c>
      <c r="B383" s="26">
        <v>6000000</v>
      </c>
      <c r="C383" s="26">
        <f t="shared" si="25"/>
        <v>181.668554</v>
      </c>
      <c r="D383" s="4">
        <f t="shared" si="26"/>
        <v>175.5634336534788</v>
      </c>
      <c r="E383" s="5">
        <f t="shared" si="27"/>
        <v>0</v>
      </c>
      <c r="F383" s="4">
        <f t="shared" si="28"/>
        <v>6.1051203465212041</v>
      </c>
      <c r="G383" s="6">
        <f t="shared" si="29"/>
        <v>2991.0144860100008</v>
      </c>
      <c r="K383" s="25">
        <v>181668554</v>
      </c>
    </row>
    <row r="384" spans="1:11" x14ac:dyDescent="0.3">
      <c r="A384" s="3">
        <v>383</v>
      </c>
      <c r="B384" s="26">
        <v>48000000</v>
      </c>
      <c r="C384" s="26">
        <f t="shared" si="25"/>
        <v>1382.2464209999998</v>
      </c>
      <c r="D384" s="4">
        <f t="shared" si="26"/>
        <v>1408.5294427129422</v>
      </c>
      <c r="E384" s="5">
        <f t="shared" si="27"/>
        <v>777.77777777777783</v>
      </c>
      <c r="F384" s="4">
        <f t="shared" si="28"/>
        <v>26.2830217129424</v>
      </c>
      <c r="G384" s="6">
        <f t="shared" si="29"/>
        <v>1191.0965545872118</v>
      </c>
      <c r="K384" s="25">
        <v>1382246421</v>
      </c>
    </row>
    <row r="385" spans="1:11" x14ac:dyDescent="0.3">
      <c r="A385" s="3">
        <v>384</v>
      </c>
      <c r="B385" s="26">
        <v>18000000</v>
      </c>
      <c r="C385" s="26">
        <f t="shared" si="25"/>
        <v>515.30017699999996</v>
      </c>
      <c r="D385" s="4">
        <f t="shared" si="26"/>
        <v>527.83943624189692</v>
      </c>
      <c r="E385" s="5">
        <f t="shared" si="27"/>
        <v>222.22222222222223</v>
      </c>
      <c r="F385" s="4">
        <f t="shared" si="28"/>
        <v>12.539259241896957</v>
      </c>
      <c r="G385" s="6">
        <f t="shared" si="29"/>
        <v>2328.6443538949684</v>
      </c>
      <c r="K385" s="25">
        <v>515300177</v>
      </c>
    </row>
    <row r="386" spans="1:11" x14ac:dyDescent="0.3">
      <c r="A386" s="3">
        <v>385</v>
      </c>
      <c r="B386" s="26">
        <v>30000000</v>
      </c>
      <c r="C386" s="26">
        <f t="shared" si="25"/>
        <v>939.71348</v>
      </c>
      <c r="D386" s="4">
        <f t="shared" si="26"/>
        <v>880.11543883031504</v>
      </c>
      <c r="E386" s="5">
        <f t="shared" si="27"/>
        <v>444.44444444444446</v>
      </c>
      <c r="F386" s="4">
        <f t="shared" si="28"/>
        <v>59.598041169684961</v>
      </c>
      <c r="G386" s="6">
        <f t="shared" si="29"/>
        <v>1.4334010244605768</v>
      </c>
      <c r="K386" s="25">
        <v>939713480</v>
      </c>
    </row>
    <row r="387" spans="1:11" x14ac:dyDescent="0.3">
      <c r="A387" s="3">
        <v>386</v>
      </c>
      <c r="B387" s="26">
        <v>24000000</v>
      </c>
      <c r="C387" s="26">
        <f t="shared" ref="C387:C450" si="30">K387*$N$11</f>
        <v>688.48092999999994</v>
      </c>
      <c r="D387" s="4">
        <f t="shared" ref="D387:D450" si="31">B387*$H$3+$I$3</f>
        <v>703.97743753610598</v>
      </c>
      <c r="E387" s="5">
        <f t="shared" ref="E387:E450" si="32">(B387-$H$5)/$H$7</f>
        <v>333.33333333333331</v>
      </c>
      <c r="F387" s="4">
        <f t="shared" ref="F387:F450" si="33">ABS(C387-D387)</f>
        <v>15.496507536106037</v>
      </c>
      <c r="G387" s="6">
        <f t="shared" ref="G387:G450" si="34">(F387-$H$9)^2</f>
        <v>2051.9795513102699</v>
      </c>
      <c r="K387" s="25">
        <v>688480930</v>
      </c>
    </row>
    <row r="388" spans="1:11" x14ac:dyDescent="0.3">
      <c r="A388" s="3">
        <v>387</v>
      </c>
      <c r="B388" s="26">
        <v>60000000</v>
      </c>
      <c r="C388" s="26">
        <f t="shared" si="30"/>
        <v>1756.307401</v>
      </c>
      <c r="D388" s="4">
        <f t="shared" si="31"/>
        <v>1760.8054453013604</v>
      </c>
      <c r="E388" s="5">
        <f t="shared" si="32"/>
        <v>1000</v>
      </c>
      <c r="F388" s="4">
        <f t="shared" si="33"/>
        <v>4.4980443013603235</v>
      </c>
      <c r="G388" s="6">
        <f t="shared" si="34"/>
        <v>3169.3796975201958</v>
      </c>
      <c r="K388" s="25">
        <v>1756307401</v>
      </c>
    </row>
    <row r="389" spans="1:11" x14ac:dyDescent="0.3">
      <c r="A389" s="3">
        <v>388</v>
      </c>
      <c r="B389" s="26">
        <v>12000000</v>
      </c>
      <c r="C389" s="26">
        <f t="shared" si="30"/>
        <v>346.21326599999998</v>
      </c>
      <c r="D389" s="4">
        <f t="shared" si="31"/>
        <v>351.70143494768786</v>
      </c>
      <c r="E389" s="5">
        <f t="shared" si="32"/>
        <v>111.11111111111111</v>
      </c>
      <c r="F389" s="4">
        <f t="shared" si="33"/>
        <v>5.4881689476878819</v>
      </c>
      <c r="G389" s="6">
        <f t="shared" si="34"/>
        <v>3058.8774664529897</v>
      </c>
      <c r="K389" s="25">
        <v>346213266</v>
      </c>
    </row>
    <row r="390" spans="1:11" x14ac:dyDescent="0.3">
      <c r="A390" s="3">
        <v>389</v>
      </c>
      <c r="B390" s="26">
        <v>42000000</v>
      </c>
      <c r="C390" s="26">
        <f t="shared" si="30"/>
        <v>1250.3394409999999</v>
      </c>
      <c r="D390" s="4">
        <f t="shared" si="31"/>
        <v>1232.3914414187332</v>
      </c>
      <c r="E390" s="5">
        <f t="shared" si="32"/>
        <v>666.66666666666663</v>
      </c>
      <c r="F390" s="4">
        <f t="shared" si="33"/>
        <v>17.947999581266686</v>
      </c>
      <c r="G390" s="6">
        <f t="shared" si="34"/>
        <v>1835.8901624787322</v>
      </c>
      <c r="K390" s="25">
        <v>1250339441</v>
      </c>
    </row>
    <row r="391" spans="1:11" x14ac:dyDescent="0.3">
      <c r="A391" s="3">
        <v>390</v>
      </c>
      <c r="B391" s="26">
        <v>54000000</v>
      </c>
      <c r="C391" s="26">
        <f t="shared" si="30"/>
        <v>1552.1691999999998</v>
      </c>
      <c r="D391" s="4">
        <f t="shared" si="31"/>
        <v>1584.6674440071513</v>
      </c>
      <c r="E391" s="5">
        <f t="shared" si="32"/>
        <v>888.88888888888891</v>
      </c>
      <c r="F391" s="4">
        <f t="shared" si="33"/>
        <v>32.49824400715147</v>
      </c>
      <c r="G391" s="6">
        <f t="shared" si="34"/>
        <v>800.7227235916771</v>
      </c>
      <c r="K391" s="25">
        <v>1552169200</v>
      </c>
    </row>
    <row r="392" spans="1:11" x14ac:dyDescent="0.3">
      <c r="A392" s="3">
        <v>391</v>
      </c>
      <c r="B392" s="26">
        <v>24000000</v>
      </c>
      <c r="C392" s="26">
        <f t="shared" si="30"/>
        <v>715.16128800000001</v>
      </c>
      <c r="D392" s="4">
        <f t="shared" si="31"/>
        <v>703.97743753610598</v>
      </c>
      <c r="E392" s="5">
        <f t="shared" si="32"/>
        <v>333.33333333333331</v>
      </c>
      <c r="F392" s="4">
        <f t="shared" si="33"/>
        <v>11.183850463894032</v>
      </c>
      <c r="G392" s="6">
        <f t="shared" si="34"/>
        <v>2461.2947779817487</v>
      </c>
      <c r="K392" s="25">
        <v>715161288</v>
      </c>
    </row>
    <row r="393" spans="1:11" x14ac:dyDescent="0.3">
      <c r="A393" s="3">
        <v>392</v>
      </c>
      <c r="B393" s="26">
        <v>6000000</v>
      </c>
      <c r="C393" s="26">
        <f t="shared" si="30"/>
        <v>188.25542199999998</v>
      </c>
      <c r="D393" s="4">
        <f t="shared" si="31"/>
        <v>175.5634336534788</v>
      </c>
      <c r="E393" s="5">
        <f t="shared" si="32"/>
        <v>0</v>
      </c>
      <c r="F393" s="4">
        <f t="shared" si="33"/>
        <v>12.691988346521185</v>
      </c>
      <c r="G393" s="6">
        <f t="shared" si="34"/>
        <v>2313.9274798103056</v>
      </c>
      <c r="K393" s="25">
        <v>188255422</v>
      </c>
    </row>
    <row r="394" spans="1:11" x14ac:dyDescent="0.3">
      <c r="A394" s="3">
        <v>393</v>
      </c>
      <c r="B394" s="26">
        <v>12000000</v>
      </c>
      <c r="C394" s="26">
        <f t="shared" si="30"/>
        <v>453.37942899999996</v>
      </c>
      <c r="D394" s="4">
        <f t="shared" si="31"/>
        <v>351.70143494768786</v>
      </c>
      <c r="E394" s="5">
        <f t="shared" si="32"/>
        <v>111.11111111111111</v>
      </c>
      <c r="F394" s="4">
        <f t="shared" si="33"/>
        <v>101.6779940523121</v>
      </c>
      <c r="G394" s="6">
        <f t="shared" si="34"/>
        <v>1671.3956182449947</v>
      </c>
      <c r="K394" s="25">
        <v>453379429</v>
      </c>
    </row>
    <row r="395" spans="1:11" x14ac:dyDescent="0.3">
      <c r="A395" s="3">
        <v>394</v>
      </c>
      <c r="B395" s="26">
        <v>42000000</v>
      </c>
      <c r="C395" s="26">
        <f t="shared" si="30"/>
        <v>1178.8036809999999</v>
      </c>
      <c r="D395" s="4">
        <f t="shared" si="31"/>
        <v>1232.3914414187332</v>
      </c>
      <c r="E395" s="5">
        <f t="shared" si="32"/>
        <v>666.66666666666663</v>
      </c>
      <c r="F395" s="4">
        <f t="shared" si="33"/>
        <v>53.587760418733296</v>
      </c>
      <c r="G395" s="6">
        <f t="shared" si="34"/>
        <v>51.948460166410847</v>
      </c>
      <c r="K395" s="25">
        <v>1178803681</v>
      </c>
    </row>
    <row r="396" spans="1:11" x14ac:dyDescent="0.3">
      <c r="A396" s="3">
        <v>395</v>
      </c>
      <c r="B396" s="26">
        <v>36000000</v>
      </c>
      <c r="C396" s="26">
        <f t="shared" si="30"/>
        <v>1121.5905659999999</v>
      </c>
      <c r="D396" s="4">
        <f t="shared" si="31"/>
        <v>1056.2534401245241</v>
      </c>
      <c r="E396" s="5">
        <f t="shared" si="32"/>
        <v>555.55555555555554</v>
      </c>
      <c r="F396" s="4">
        <f t="shared" si="33"/>
        <v>65.337125875475749</v>
      </c>
      <c r="G396" s="6">
        <f t="shared" si="34"/>
        <v>20.628287297178936</v>
      </c>
      <c r="K396" s="25">
        <v>1121590566</v>
      </c>
    </row>
    <row r="397" spans="1:11" x14ac:dyDescent="0.3">
      <c r="A397" s="3">
        <v>396</v>
      </c>
      <c r="B397" s="26">
        <v>6000000</v>
      </c>
      <c r="C397" s="26">
        <f t="shared" si="30"/>
        <v>194.04170499999998</v>
      </c>
      <c r="D397" s="4">
        <f t="shared" si="31"/>
        <v>175.5634336534788</v>
      </c>
      <c r="E397" s="5">
        <f t="shared" si="32"/>
        <v>0</v>
      </c>
      <c r="F397" s="4">
        <f t="shared" si="33"/>
        <v>18.478271346521183</v>
      </c>
      <c r="G397" s="6">
        <f t="shared" si="34"/>
        <v>1790.729935625583</v>
      </c>
      <c r="K397" s="25">
        <v>194041705</v>
      </c>
    </row>
    <row r="398" spans="1:11" x14ac:dyDescent="0.3">
      <c r="A398" s="3">
        <v>397</v>
      </c>
      <c r="B398" s="26">
        <v>6000000</v>
      </c>
      <c r="C398" s="26">
        <f t="shared" si="30"/>
        <v>169.804856</v>
      </c>
      <c r="D398" s="4">
        <f t="shared" si="31"/>
        <v>175.5634336534788</v>
      </c>
      <c r="E398" s="5">
        <f t="shared" si="32"/>
        <v>0</v>
      </c>
      <c r="F398" s="4">
        <f t="shared" si="33"/>
        <v>5.7585776534787954</v>
      </c>
      <c r="G398" s="6">
        <f t="shared" si="34"/>
        <v>3029.0395341156882</v>
      </c>
      <c r="K398" s="25">
        <v>169804856</v>
      </c>
    </row>
    <row r="399" spans="1:11" x14ac:dyDescent="0.3">
      <c r="A399" s="3">
        <v>398</v>
      </c>
      <c r="B399" s="26">
        <v>60000000</v>
      </c>
      <c r="C399" s="26">
        <f t="shared" si="30"/>
        <v>2056.7844150000001</v>
      </c>
      <c r="D399" s="4">
        <f t="shared" si="31"/>
        <v>1760.8054453013604</v>
      </c>
      <c r="E399" s="5">
        <f t="shared" si="32"/>
        <v>1000</v>
      </c>
      <c r="F399" s="4">
        <f t="shared" si="33"/>
        <v>295.97896969863973</v>
      </c>
      <c r="G399" s="6">
        <f t="shared" si="34"/>
        <v>55311.363930722226</v>
      </c>
      <c r="K399" s="25">
        <v>2056784415</v>
      </c>
    </row>
    <row r="400" spans="1:11" x14ac:dyDescent="0.3">
      <c r="A400" s="3">
        <v>399</v>
      </c>
      <c r="B400" s="26">
        <v>36000000</v>
      </c>
      <c r="C400" s="26">
        <f t="shared" si="30"/>
        <v>1146.707576</v>
      </c>
      <c r="D400" s="4">
        <f t="shared" si="31"/>
        <v>1056.2534401245241</v>
      </c>
      <c r="E400" s="5">
        <f t="shared" si="32"/>
        <v>555.55555555555554</v>
      </c>
      <c r="F400" s="4">
        <f t="shared" si="33"/>
        <v>90.454135875475913</v>
      </c>
      <c r="G400" s="6">
        <f t="shared" si="34"/>
        <v>879.64723124582883</v>
      </c>
      <c r="K400" s="25">
        <v>1146707576</v>
      </c>
    </row>
    <row r="401" spans="1:11" x14ac:dyDescent="0.3">
      <c r="A401" s="3">
        <v>400</v>
      </c>
      <c r="B401" s="26">
        <v>48000000</v>
      </c>
      <c r="C401" s="26">
        <f t="shared" si="30"/>
        <v>1978.7857509999999</v>
      </c>
      <c r="D401" s="4">
        <f t="shared" si="31"/>
        <v>1408.5294427129422</v>
      </c>
      <c r="E401" s="5">
        <f t="shared" si="32"/>
        <v>777.77777777777783</v>
      </c>
      <c r="F401" s="4">
        <f t="shared" si="33"/>
        <v>570.25630828705766</v>
      </c>
      <c r="G401" s="6">
        <f t="shared" si="34"/>
        <v>259550.53074437691</v>
      </c>
      <c r="K401" s="25">
        <v>1978785751</v>
      </c>
    </row>
    <row r="402" spans="1:11" x14ac:dyDescent="0.3">
      <c r="A402" s="3">
        <v>401</v>
      </c>
      <c r="B402" s="26">
        <v>54000000</v>
      </c>
      <c r="C402" s="26">
        <f t="shared" si="30"/>
        <v>1522.5657289999999</v>
      </c>
      <c r="D402" s="4">
        <f t="shared" si="31"/>
        <v>1584.6674440071513</v>
      </c>
      <c r="E402" s="5">
        <f t="shared" si="32"/>
        <v>888.88888888888891</v>
      </c>
      <c r="F402" s="4">
        <f t="shared" si="33"/>
        <v>62.10171500715137</v>
      </c>
      <c r="G402" s="6">
        <f t="shared" si="34"/>
        <v>1.7067503773407724</v>
      </c>
      <c r="K402" s="25">
        <v>1522565729</v>
      </c>
    </row>
    <row r="403" spans="1:11" x14ac:dyDescent="0.3">
      <c r="A403" s="3">
        <v>402</v>
      </c>
      <c r="B403" s="26">
        <v>12000000</v>
      </c>
      <c r="C403" s="26">
        <f t="shared" si="30"/>
        <v>516.36898499999995</v>
      </c>
      <c r="D403" s="4">
        <f t="shared" si="31"/>
        <v>351.70143494768786</v>
      </c>
      <c r="E403" s="5">
        <f t="shared" si="32"/>
        <v>111.11111111111111</v>
      </c>
      <c r="F403" s="4">
        <f t="shared" si="33"/>
        <v>164.66755005231209</v>
      </c>
      <c r="G403" s="6">
        <f t="shared" si="34"/>
        <v>10789.446732614182</v>
      </c>
      <c r="K403" s="25">
        <v>516368985</v>
      </c>
    </row>
    <row r="404" spans="1:11" x14ac:dyDescent="0.3">
      <c r="A404" s="3">
        <v>403</v>
      </c>
      <c r="B404" s="26">
        <v>30000000</v>
      </c>
      <c r="C404" s="26">
        <f t="shared" si="30"/>
        <v>1056.396829</v>
      </c>
      <c r="D404" s="4">
        <f t="shared" si="31"/>
        <v>880.11543883031504</v>
      </c>
      <c r="E404" s="5">
        <f t="shared" si="32"/>
        <v>444.44444444444446</v>
      </c>
      <c r="F404" s="4">
        <f t="shared" si="33"/>
        <v>176.28139016968498</v>
      </c>
      <c r="G404" s="6">
        <f t="shared" si="34"/>
        <v>13337.039692894345</v>
      </c>
      <c r="K404" s="25">
        <v>1056396829</v>
      </c>
    </row>
    <row r="405" spans="1:11" x14ac:dyDescent="0.3">
      <c r="A405" s="3">
        <v>404</v>
      </c>
      <c r="B405" s="26">
        <v>18000000</v>
      </c>
      <c r="C405" s="26">
        <f t="shared" si="30"/>
        <v>601.96576900000002</v>
      </c>
      <c r="D405" s="4">
        <f t="shared" si="31"/>
        <v>527.83943624189692</v>
      </c>
      <c r="E405" s="5">
        <f t="shared" si="32"/>
        <v>222.22222222222223</v>
      </c>
      <c r="F405" s="4">
        <f t="shared" si="33"/>
        <v>74.126332758103104</v>
      </c>
      <c r="G405" s="6">
        <f t="shared" si="34"/>
        <v>177.71674263145235</v>
      </c>
      <c r="K405" s="25">
        <v>601965769</v>
      </c>
    </row>
    <row r="406" spans="1:11" x14ac:dyDescent="0.3">
      <c r="A406" s="3">
        <v>405</v>
      </c>
      <c r="B406" s="26">
        <v>48000000</v>
      </c>
      <c r="C406" s="26">
        <f t="shared" si="30"/>
        <v>1387.35553</v>
      </c>
      <c r="D406" s="4">
        <f t="shared" si="31"/>
        <v>1408.5294427129422</v>
      </c>
      <c r="E406" s="5">
        <f t="shared" si="32"/>
        <v>777.77777777777783</v>
      </c>
      <c r="F406" s="4">
        <f t="shared" si="33"/>
        <v>21.173912712942183</v>
      </c>
      <c r="G406" s="6">
        <f t="shared" si="34"/>
        <v>1569.8534144445805</v>
      </c>
      <c r="K406" s="25">
        <v>1387355530</v>
      </c>
    </row>
    <row r="407" spans="1:11" x14ac:dyDescent="0.3">
      <c r="A407" s="3">
        <v>406</v>
      </c>
      <c r="B407" s="26">
        <v>36000000</v>
      </c>
      <c r="C407" s="26">
        <f t="shared" si="30"/>
        <v>1020.3645039999999</v>
      </c>
      <c r="D407" s="4">
        <f t="shared" si="31"/>
        <v>1056.2534401245241</v>
      </c>
      <c r="E407" s="5">
        <f t="shared" si="32"/>
        <v>555.55555555555554</v>
      </c>
      <c r="F407" s="4">
        <f t="shared" si="33"/>
        <v>35.888936124524207</v>
      </c>
      <c r="G407" s="6">
        <f t="shared" si="34"/>
        <v>620.32638562482327</v>
      </c>
      <c r="K407" s="25">
        <v>1020364504</v>
      </c>
    </row>
    <row r="408" spans="1:11" x14ac:dyDescent="0.3">
      <c r="A408" s="3">
        <v>407</v>
      </c>
      <c r="B408" s="26">
        <v>24000000</v>
      </c>
      <c r="C408" s="26">
        <f t="shared" si="30"/>
        <v>680.81498099999999</v>
      </c>
      <c r="D408" s="4">
        <f t="shared" si="31"/>
        <v>703.97743753610598</v>
      </c>
      <c r="E408" s="5">
        <f t="shared" si="32"/>
        <v>333.33333333333331</v>
      </c>
      <c r="F408" s="4">
        <f t="shared" si="33"/>
        <v>23.162456536105992</v>
      </c>
      <c r="G408" s="6">
        <f t="shared" si="34"/>
        <v>1416.2300370496534</v>
      </c>
      <c r="K408" s="25">
        <v>680814981</v>
      </c>
    </row>
    <row r="409" spans="1:11" x14ac:dyDescent="0.3">
      <c r="A409" s="3">
        <v>408</v>
      </c>
      <c r="B409" s="26">
        <v>18000000</v>
      </c>
      <c r="C409" s="26">
        <f t="shared" si="30"/>
        <v>512.44634699999995</v>
      </c>
      <c r="D409" s="4">
        <f t="shared" si="31"/>
        <v>527.83943624189692</v>
      </c>
      <c r="E409" s="5">
        <f t="shared" si="32"/>
        <v>222.22222222222223</v>
      </c>
      <c r="F409" s="4">
        <f t="shared" si="33"/>
        <v>15.393089241896973</v>
      </c>
      <c r="G409" s="6">
        <f t="shared" si="34"/>
        <v>2061.3596919553515</v>
      </c>
      <c r="K409" s="25">
        <v>512446347</v>
      </c>
    </row>
    <row r="410" spans="1:11" x14ac:dyDescent="0.3">
      <c r="A410" s="3">
        <v>409</v>
      </c>
      <c r="B410" s="26">
        <v>18000000</v>
      </c>
      <c r="C410" s="26">
        <f t="shared" si="30"/>
        <v>512.075828</v>
      </c>
      <c r="D410" s="4">
        <f t="shared" si="31"/>
        <v>527.83943624189692</v>
      </c>
      <c r="E410" s="5">
        <f t="shared" si="32"/>
        <v>222.22222222222223</v>
      </c>
      <c r="F410" s="4">
        <f t="shared" si="33"/>
        <v>15.763608241896918</v>
      </c>
      <c r="G410" s="6">
        <f t="shared" si="34"/>
        <v>2027.8522213959159</v>
      </c>
      <c r="K410" s="25">
        <v>512075828</v>
      </c>
    </row>
    <row r="411" spans="1:11" x14ac:dyDescent="0.3">
      <c r="A411" s="3">
        <v>410</v>
      </c>
      <c r="B411" s="26">
        <v>36000000</v>
      </c>
      <c r="C411" s="26">
        <f t="shared" si="30"/>
        <v>1025.759472</v>
      </c>
      <c r="D411" s="4">
        <f t="shared" si="31"/>
        <v>1056.2534401245241</v>
      </c>
      <c r="E411" s="5">
        <f t="shared" si="32"/>
        <v>555.55555555555554</v>
      </c>
      <c r="F411" s="4">
        <f t="shared" si="33"/>
        <v>30.493968124524145</v>
      </c>
      <c r="G411" s="6">
        <f t="shared" si="34"/>
        <v>918.1700128151025</v>
      </c>
      <c r="K411" s="25">
        <v>1025759472</v>
      </c>
    </row>
    <row r="412" spans="1:11" x14ac:dyDescent="0.3">
      <c r="A412" s="3">
        <v>411</v>
      </c>
      <c r="B412" s="26">
        <v>54000000</v>
      </c>
      <c r="C412" s="26">
        <f t="shared" si="30"/>
        <v>1603.873507</v>
      </c>
      <c r="D412" s="4">
        <f t="shared" si="31"/>
        <v>1584.6674440071513</v>
      </c>
      <c r="E412" s="5">
        <f t="shared" si="32"/>
        <v>888.88888888888891</v>
      </c>
      <c r="F412" s="4">
        <f t="shared" si="33"/>
        <v>19.206062992848729</v>
      </c>
      <c r="G412" s="6">
        <f t="shared" si="34"/>
        <v>1729.6636732308837</v>
      </c>
      <c r="K412" s="25">
        <v>1603873507</v>
      </c>
    </row>
    <row r="413" spans="1:11" x14ac:dyDescent="0.3">
      <c r="A413" s="3">
        <v>412</v>
      </c>
      <c r="B413" s="26">
        <v>30000000</v>
      </c>
      <c r="C413" s="26">
        <f t="shared" si="30"/>
        <v>840.05940599999997</v>
      </c>
      <c r="D413" s="4">
        <f t="shared" si="31"/>
        <v>880.11543883031504</v>
      </c>
      <c r="E413" s="5">
        <f t="shared" si="32"/>
        <v>444.44444444444446</v>
      </c>
      <c r="F413" s="4">
        <f t="shared" si="33"/>
        <v>40.056032830315075</v>
      </c>
      <c r="G413" s="6">
        <f t="shared" si="34"/>
        <v>430.11672321238598</v>
      </c>
      <c r="K413" s="25">
        <v>840059406</v>
      </c>
    </row>
    <row r="414" spans="1:11" x14ac:dyDescent="0.3">
      <c r="A414" s="3">
        <v>413</v>
      </c>
      <c r="B414" s="26">
        <v>42000000</v>
      </c>
      <c r="C414" s="26">
        <f t="shared" si="30"/>
        <v>1188.568188</v>
      </c>
      <c r="D414" s="4">
        <f t="shared" si="31"/>
        <v>1232.3914414187332</v>
      </c>
      <c r="E414" s="5">
        <f t="shared" si="32"/>
        <v>666.66666666666663</v>
      </c>
      <c r="F414" s="4">
        <f t="shared" si="33"/>
        <v>43.823253418733202</v>
      </c>
      <c r="G414" s="6">
        <f t="shared" si="34"/>
        <v>288.04997273735995</v>
      </c>
      <c r="K414" s="25">
        <v>1188568188</v>
      </c>
    </row>
    <row r="415" spans="1:11" x14ac:dyDescent="0.3">
      <c r="A415" s="3">
        <v>414</v>
      </c>
      <c r="B415" s="26">
        <v>36000000</v>
      </c>
      <c r="C415" s="26">
        <f t="shared" si="30"/>
        <v>1024.760403</v>
      </c>
      <c r="D415" s="4">
        <f t="shared" si="31"/>
        <v>1056.2534401245241</v>
      </c>
      <c r="E415" s="5">
        <f t="shared" si="32"/>
        <v>555.55555555555554</v>
      </c>
      <c r="F415" s="4">
        <f t="shared" si="33"/>
        <v>31.493037124524108</v>
      </c>
      <c r="G415" s="6">
        <f t="shared" si="34"/>
        <v>858.62193211085696</v>
      </c>
      <c r="K415" s="25">
        <v>1024760403</v>
      </c>
    </row>
    <row r="416" spans="1:11" x14ac:dyDescent="0.3">
      <c r="A416" s="3">
        <v>415</v>
      </c>
      <c r="B416" s="26">
        <v>12000000</v>
      </c>
      <c r="C416" s="26">
        <f t="shared" si="30"/>
        <v>335.55987799999997</v>
      </c>
      <c r="D416" s="4">
        <f t="shared" si="31"/>
        <v>351.70143494768786</v>
      </c>
      <c r="E416" s="5">
        <f t="shared" si="32"/>
        <v>111.11111111111111</v>
      </c>
      <c r="F416" s="4">
        <f t="shared" si="33"/>
        <v>16.141556947687889</v>
      </c>
      <c r="G416" s="6">
        <f t="shared" si="34"/>
        <v>1993.9557361197662</v>
      </c>
      <c r="K416" s="25">
        <v>335559878</v>
      </c>
    </row>
    <row r="417" spans="1:11" x14ac:dyDescent="0.3">
      <c r="A417" s="3">
        <v>416</v>
      </c>
      <c r="B417" s="26">
        <v>54000000</v>
      </c>
      <c r="C417" s="26">
        <f t="shared" si="30"/>
        <v>1516.2708479999999</v>
      </c>
      <c r="D417" s="4">
        <f t="shared" si="31"/>
        <v>1584.6674440071513</v>
      </c>
      <c r="E417" s="5">
        <f t="shared" si="32"/>
        <v>888.88888888888891</v>
      </c>
      <c r="F417" s="4">
        <f t="shared" si="33"/>
        <v>68.396596007151402</v>
      </c>
      <c r="G417" s="6">
        <f t="shared" si="34"/>
        <v>57.779876741964408</v>
      </c>
      <c r="K417" s="25">
        <v>1516270848</v>
      </c>
    </row>
    <row r="418" spans="1:11" x14ac:dyDescent="0.3">
      <c r="A418" s="3">
        <v>417</v>
      </c>
      <c r="B418" s="26">
        <v>6000000</v>
      </c>
      <c r="C418" s="26">
        <f t="shared" si="30"/>
        <v>165.049171</v>
      </c>
      <c r="D418" s="4">
        <f t="shared" si="31"/>
        <v>175.5634336534788</v>
      </c>
      <c r="E418" s="5">
        <f t="shared" si="32"/>
        <v>0</v>
      </c>
      <c r="F418" s="4">
        <f t="shared" si="33"/>
        <v>10.514262653478795</v>
      </c>
      <c r="G418" s="6">
        <f t="shared" si="34"/>
        <v>2528.1815540685338</v>
      </c>
      <c r="K418" s="25">
        <v>165049171</v>
      </c>
    </row>
    <row r="419" spans="1:11" x14ac:dyDescent="0.3">
      <c r="A419" s="3">
        <v>418</v>
      </c>
      <c r="B419" s="26">
        <v>42000000</v>
      </c>
      <c r="C419" s="26">
        <f t="shared" si="30"/>
        <v>1248.7420969999998</v>
      </c>
      <c r="D419" s="4">
        <f t="shared" si="31"/>
        <v>1232.3914414187332</v>
      </c>
      <c r="E419" s="5">
        <f t="shared" si="32"/>
        <v>666.66666666666663</v>
      </c>
      <c r="F419" s="4">
        <f t="shared" si="33"/>
        <v>16.350655581266665</v>
      </c>
      <c r="G419" s="6">
        <f t="shared" si="34"/>
        <v>1975.3253898801761</v>
      </c>
      <c r="K419" s="25">
        <v>1248742097</v>
      </c>
    </row>
    <row r="420" spans="1:11" x14ac:dyDescent="0.3">
      <c r="A420" s="3">
        <v>419</v>
      </c>
      <c r="B420" s="26">
        <v>18000000</v>
      </c>
      <c r="C420" s="26">
        <f t="shared" si="30"/>
        <v>561.73202600000002</v>
      </c>
      <c r="D420" s="4">
        <f t="shared" si="31"/>
        <v>527.83943624189692</v>
      </c>
      <c r="E420" s="5">
        <f t="shared" si="32"/>
        <v>222.22222222222223</v>
      </c>
      <c r="F420" s="4">
        <f t="shared" si="33"/>
        <v>33.892589758103099</v>
      </c>
      <c r="G420" s="6">
        <f t="shared" si="34"/>
        <v>723.75519632812563</v>
      </c>
      <c r="K420" s="25">
        <v>561732026</v>
      </c>
    </row>
    <row r="421" spans="1:11" x14ac:dyDescent="0.3">
      <c r="A421" s="3">
        <v>420</v>
      </c>
      <c r="B421" s="26">
        <v>42000000</v>
      </c>
      <c r="C421" s="26">
        <f t="shared" si="30"/>
        <v>1298.859657</v>
      </c>
      <c r="D421" s="4">
        <f t="shared" si="31"/>
        <v>1232.3914414187332</v>
      </c>
      <c r="E421" s="5">
        <f t="shared" si="32"/>
        <v>666.66666666666663</v>
      </c>
      <c r="F421" s="4">
        <f t="shared" si="33"/>
        <v>66.468215581266804</v>
      </c>
      <c r="G421" s="6">
        <f t="shared" si="34"/>
        <v>32.182102358727434</v>
      </c>
      <c r="K421" s="25">
        <v>1298859657</v>
      </c>
    </row>
    <row r="422" spans="1:11" x14ac:dyDescent="0.3">
      <c r="A422" s="3">
        <v>421</v>
      </c>
      <c r="B422" s="26">
        <v>6000000</v>
      </c>
      <c r="C422" s="26">
        <f t="shared" si="30"/>
        <v>167.99897300000001</v>
      </c>
      <c r="D422" s="4">
        <f t="shared" si="31"/>
        <v>175.5634336534788</v>
      </c>
      <c r="E422" s="5">
        <f t="shared" si="32"/>
        <v>0</v>
      </c>
      <c r="F422" s="4">
        <f t="shared" si="33"/>
        <v>7.5644606534787897</v>
      </c>
      <c r="G422" s="6">
        <f t="shared" si="34"/>
        <v>2833.5210267575271</v>
      </c>
      <c r="K422" s="25">
        <v>167998973</v>
      </c>
    </row>
    <row r="423" spans="1:11" x14ac:dyDescent="0.3">
      <c r="A423" s="3">
        <v>422</v>
      </c>
      <c r="B423" s="26">
        <v>30000000</v>
      </c>
      <c r="C423" s="26">
        <f t="shared" si="30"/>
        <v>1115.7013919999999</v>
      </c>
      <c r="D423" s="4">
        <f t="shared" si="31"/>
        <v>880.11543883031504</v>
      </c>
      <c r="E423" s="5">
        <f t="shared" si="32"/>
        <v>444.44444444444446</v>
      </c>
      <c r="F423" s="4">
        <f t="shared" si="33"/>
        <v>235.5859531696849</v>
      </c>
      <c r="G423" s="6">
        <f t="shared" si="34"/>
        <v>30551.776476910272</v>
      </c>
      <c r="K423" s="25">
        <v>1115701392</v>
      </c>
    </row>
    <row r="424" spans="1:11" x14ac:dyDescent="0.3">
      <c r="A424" s="3">
        <v>423</v>
      </c>
      <c r="B424" s="26">
        <v>54000000</v>
      </c>
      <c r="C424" s="26">
        <f t="shared" si="30"/>
        <v>2586.016756</v>
      </c>
      <c r="D424" s="4">
        <f t="shared" si="31"/>
        <v>1584.6674440071513</v>
      </c>
      <c r="E424" s="5">
        <f t="shared" si="32"/>
        <v>888.88888888888891</v>
      </c>
      <c r="F424" s="4">
        <f t="shared" si="33"/>
        <v>1001.3493119928487</v>
      </c>
      <c r="G424" s="6">
        <f t="shared" si="34"/>
        <v>884641.8712228795</v>
      </c>
      <c r="K424" s="25">
        <v>2586016756</v>
      </c>
    </row>
    <row r="425" spans="1:11" x14ac:dyDescent="0.3">
      <c r="A425" s="3">
        <v>424</v>
      </c>
      <c r="B425" s="26">
        <v>48000000</v>
      </c>
      <c r="C425" s="26">
        <f t="shared" si="30"/>
        <v>1460.528536</v>
      </c>
      <c r="D425" s="4">
        <f t="shared" si="31"/>
        <v>1408.5294427129422</v>
      </c>
      <c r="E425" s="5">
        <f t="shared" si="32"/>
        <v>777.77777777777783</v>
      </c>
      <c r="F425" s="4">
        <f t="shared" si="33"/>
        <v>51.999093287057804</v>
      </c>
      <c r="G425" s="6">
        <f t="shared" si="34"/>
        <v>77.373049155299896</v>
      </c>
      <c r="K425" s="25">
        <v>1460528536</v>
      </c>
    </row>
    <row r="426" spans="1:11" x14ac:dyDescent="0.3">
      <c r="A426" s="3">
        <v>425</v>
      </c>
      <c r="B426" s="26">
        <v>60000000</v>
      </c>
      <c r="C426" s="26">
        <f t="shared" si="30"/>
        <v>1676.505377</v>
      </c>
      <c r="D426" s="4">
        <f t="shared" si="31"/>
        <v>1760.8054453013604</v>
      </c>
      <c r="E426" s="5">
        <f t="shared" si="32"/>
        <v>1000</v>
      </c>
      <c r="F426" s="4">
        <f t="shared" si="33"/>
        <v>84.300068301360398</v>
      </c>
      <c r="G426" s="6">
        <f t="shared" si="34"/>
        <v>552.47467636667022</v>
      </c>
      <c r="K426" s="25">
        <v>1676505377</v>
      </c>
    </row>
    <row r="427" spans="1:11" x14ac:dyDescent="0.3">
      <c r="A427" s="3">
        <v>426</v>
      </c>
      <c r="B427" s="26">
        <v>36000000</v>
      </c>
      <c r="C427" s="26">
        <f t="shared" si="30"/>
        <v>995.12046199999997</v>
      </c>
      <c r="D427" s="4">
        <f t="shared" si="31"/>
        <v>1056.2534401245241</v>
      </c>
      <c r="E427" s="5">
        <f t="shared" si="32"/>
        <v>555.55555555555554</v>
      </c>
      <c r="F427" s="4">
        <f t="shared" si="33"/>
        <v>61.132978124524129</v>
      </c>
      <c r="G427" s="6">
        <f t="shared" si="34"/>
        <v>0.11403432354628401</v>
      </c>
      <c r="K427" s="25">
        <v>995120462</v>
      </c>
    </row>
    <row r="428" spans="1:11" x14ac:dyDescent="0.3">
      <c r="A428" s="3">
        <v>427</v>
      </c>
      <c r="B428" s="26">
        <v>36000000</v>
      </c>
      <c r="C428" s="26">
        <f t="shared" si="30"/>
        <v>1225.8031939999998</v>
      </c>
      <c r="D428" s="4">
        <f t="shared" si="31"/>
        <v>1056.2534401245241</v>
      </c>
      <c r="E428" s="5">
        <f t="shared" si="32"/>
        <v>555.55555555555554</v>
      </c>
      <c r="F428" s="4">
        <f t="shared" si="33"/>
        <v>169.54975387547574</v>
      </c>
      <c r="G428" s="6">
        <f t="shared" si="34"/>
        <v>11827.533752321071</v>
      </c>
      <c r="K428" s="25">
        <v>1225803194</v>
      </c>
    </row>
    <row r="429" spans="1:11" x14ac:dyDescent="0.3">
      <c r="A429" s="3">
        <v>428</v>
      </c>
      <c r="B429" s="26">
        <v>30000000</v>
      </c>
      <c r="C429" s="26">
        <f t="shared" si="30"/>
        <v>1120.5841069999999</v>
      </c>
      <c r="D429" s="4">
        <f t="shared" si="31"/>
        <v>880.11543883031504</v>
      </c>
      <c r="E429" s="5">
        <f t="shared" si="32"/>
        <v>444.44444444444446</v>
      </c>
      <c r="F429" s="4">
        <f t="shared" si="33"/>
        <v>240.46866816968486</v>
      </c>
      <c r="G429" s="6">
        <f t="shared" si="34"/>
        <v>32282.523383760101</v>
      </c>
      <c r="K429" s="25">
        <v>1120584107</v>
      </c>
    </row>
    <row r="430" spans="1:11" x14ac:dyDescent="0.3">
      <c r="A430" s="3">
        <v>429</v>
      </c>
      <c r="B430" s="26">
        <v>30000000</v>
      </c>
      <c r="C430" s="26">
        <f t="shared" si="30"/>
        <v>1113.7126029999999</v>
      </c>
      <c r="D430" s="4">
        <f t="shared" si="31"/>
        <v>880.11543883031504</v>
      </c>
      <c r="E430" s="5">
        <f t="shared" si="32"/>
        <v>444.44444444444446</v>
      </c>
      <c r="F430" s="4">
        <f t="shared" si="33"/>
        <v>233.5971641696849</v>
      </c>
      <c r="G430" s="6">
        <f t="shared" si="34"/>
        <v>29860.488255959608</v>
      </c>
      <c r="K430" s="25">
        <v>1113712603</v>
      </c>
    </row>
    <row r="431" spans="1:11" x14ac:dyDescent="0.3">
      <c r="A431" s="3">
        <v>430</v>
      </c>
      <c r="B431" s="26">
        <v>18000000</v>
      </c>
      <c r="C431" s="26">
        <f t="shared" si="30"/>
        <v>562.89221899999995</v>
      </c>
      <c r="D431" s="4">
        <f t="shared" si="31"/>
        <v>527.83943624189692</v>
      </c>
      <c r="E431" s="5">
        <f t="shared" si="32"/>
        <v>222.22222222222223</v>
      </c>
      <c r="F431" s="4">
        <f t="shared" si="33"/>
        <v>35.052782758103035</v>
      </c>
      <c r="G431" s="6">
        <f t="shared" si="34"/>
        <v>662.67659874344588</v>
      </c>
      <c r="K431" s="25">
        <v>562892219</v>
      </c>
    </row>
    <row r="432" spans="1:11" x14ac:dyDescent="0.3">
      <c r="A432" s="3">
        <v>431</v>
      </c>
      <c r="B432" s="26">
        <v>36000000</v>
      </c>
      <c r="C432" s="26">
        <f t="shared" si="30"/>
        <v>1137.3669359999999</v>
      </c>
      <c r="D432" s="4">
        <f t="shared" si="31"/>
        <v>1056.2534401245241</v>
      </c>
      <c r="E432" s="5">
        <f t="shared" si="32"/>
        <v>555.55555555555554</v>
      </c>
      <c r="F432" s="4">
        <f t="shared" si="33"/>
        <v>81.113495875475792</v>
      </c>
      <c r="G432" s="6">
        <f t="shared" si="34"/>
        <v>412.82955342184664</v>
      </c>
      <c r="K432" s="25">
        <v>1137366936</v>
      </c>
    </row>
    <row r="433" spans="1:11" x14ac:dyDescent="0.3">
      <c r="A433" s="3">
        <v>432</v>
      </c>
      <c r="B433" s="26">
        <v>36000000</v>
      </c>
      <c r="C433" s="26">
        <f t="shared" si="30"/>
        <v>1168.2350039999999</v>
      </c>
      <c r="D433" s="4">
        <f t="shared" si="31"/>
        <v>1056.2534401245241</v>
      </c>
      <c r="E433" s="5">
        <f t="shared" si="32"/>
        <v>555.55555555555554</v>
      </c>
      <c r="F433" s="4">
        <f t="shared" si="33"/>
        <v>111.98156387547579</v>
      </c>
      <c r="G433" s="6">
        <f t="shared" si="34"/>
        <v>2620.0347930340417</v>
      </c>
      <c r="K433" s="25">
        <v>1168235004</v>
      </c>
    </row>
    <row r="434" spans="1:11" x14ac:dyDescent="0.3">
      <c r="A434" s="3">
        <v>433</v>
      </c>
      <c r="B434" s="26">
        <v>12000000</v>
      </c>
      <c r="C434" s="26">
        <f t="shared" si="30"/>
        <v>364.72839699999997</v>
      </c>
      <c r="D434" s="4">
        <f t="shared" si="31"/>
        <v>351.70143494768786</v>
      </c>
      <c r="E434" s="5">
        <f t="shared" si="32"/>
        <v>111.11111111111111</v>
      </c>
      <c r="F434" s="4">
        <f t="shared" si="33"/>
        <v>13.026962052312115</v>
      </c>
      <c r="G434" s="6">
        <f t="shared" si="34"/>
        <v>2281.8130058082138</v>
      </c>
      <c r="K434" s="25">
        <v>364728397</v>
      </c>
    </row>
    <row r="435" spans="1:11" x14ac:dyDescent="0.3">
      <c r="A435" s="3">
        <v>434</v>
      </c>
      <c r="B435" s="26">
        <v>60000000</v>
      </c>
      <c r="C435" s="26">
        <f t="shared" si="30"/>
        <v>1827.8423249999998</v>
      </c>
      <c r="D435" s="4">
        <f t="shared" si="31"/>
        <v>1760.8054453013604</v>
      </c>
      <c r="E435" s="5">
        <f t="shared" si="32"/>
        <v>1000</v>
      </c>
      <c r="F435" s="4">
        <f t="shared" si="33"/>
        <v>67.036879698639495</v>
      </c>
      <c r="G435" s="6">
        <f t="shared" si="34"/>
        <v>38.957461449393506</v>
      </c>
      <c r="K435" s="25">
        <v>1827842325</v>
      </c>
    </row>
    <row r="436" spans="1:11" x14ac:dyDescent="0.3">
      <c r="A436" s="3">
        <v>435</v>
      </c>
      <c r="B436" s="26">
        <v>60000000</v>
      </c>
      <c r="C436" s="26">
        <f t="shared" si="30"/>
        <v>1807.3314739999998</v>
      </c>
      <c r="D436" s="4">
        <f t="shared" si="31"/>
        <v>1760.8054453013604</v>
      </c>
      <c r="E436" s="5">
        <f t="shared" si="32"/>
        <v>1000</v>
      </c>
      <c r="F436" s="4">
        <f t="shared" si="33"/>
        <v>46.526028698639493</v>
      </c>
      <c r="G436" s="6">
        <f t="shared" si="34"/>
        <v>203.61177354476513</v>
      </c>
      <c r="K436" s="25">
        <v>1807331474</v>
      </c>
    </row>
    <row r="437" spans="1:11" x14ac:dyDescent="0.3">
      <c r="A437" s="3">
        <v>436</v>
      </c>
      <c r="B437" s="26">
        <v>6000000</v>
      </c>
      <c r="C437" s="26">
        <f t="shared" si="30"/>
        <v>194.80502299999998</v>
      </c>
      <c r="D437" s="4">
        <f t="shared" si="31"/>
        <v>175.5634336534788</v>
      </c>
      <c r="E437" s="5">
        <f t="shared" si="32"/>
        <v>0</v>
      </c>
      <c r="F437" s="4">
        <f t="shared" si="33"/>
        <v>19.241589346521181</v>
      </c>
      <c r="G437" s="6">
        <f t="shared" si="34"/>
        <v>1726.7099082883451</v>
      </c>
      <c r="K437" s="25">
        <v>194805023</v>
      </c>
    </row>
    <row r="438" spans="1:11" x14ac:dyDescent="0.3">
      <c r="A438" s="3">
        <v>437</v>
      </c>
      <c r="B438" s="26">
        <v>30000000</v>
      </c>
      <c r="C438" s="26">
        <f t="shared" si="30"/>
        <v>974.08692699999995</v>
      </c>
      <c r="D438" s="4">
        <f t="shared" si="31"/>
        <v>880.11543883031504</v>
      </c>
      <c r="E438" s="5">
        <f t="shared" si="32"/>
        <v>444.44444444444446</v>
      </c>
      <c r="F438" s="4">
        <f t="shared" si="33"/>
        <v>93.971488169684903</v>
      </c>
      <c r="G438" s="6">
        <f t="shared" si="34"/>
        <v>1100.6602285542733</v>
      </c>
      <c r="K438" s="25">
        <v>974086927</v>
      </c>
    </row>
    <row r="439" spans="1:11" x14ac:dyDescent="0.3">
      <c r="A439" s="3">
        <v>438</v>
      </c>
      <c r="B439" s="26">
        <v>42000000</v>
      </c>
      <c r="C439" s="26">
        <f t="shared" si="30"/>
        <v>1318.6181159999999</v>
      </c>
      <c r="D439" s="4">
        <f t="shared" si="31"/>
        <v>1232.3914414187332</v>
      </c>
      <c r="E439" s="5">
        <f t="shared" si="32"/>
        <v>666.66666666666663</v>
      </c>
      <c r="F439" s="4">
        <f t="shared" si="33"/>
        <v>86.226674581266707</v>
      </c>
      <c r="G439" s="6">
        <f t="shared" si="34"/>
        <v>646.75540110479199</v>
      </c>
      <c r="K439" s="25">
        <v>1318618116</v>
      </c>
    </row>
    <row r="440" spans="1:11" x14ac:dyDescent="0.3">
      <c r="A440" s="3">
        <v>439</v>
      </c>
      <c r="B440" s="26">
        <v>54000000</v>
      </c>
      <c r="C440" s="26">
        <f t="shared" si="30"/>
        <v>1926.9251379999998</v>
      </c>
      <c r="D440" s="4">
        <f t="shared" si="31"/>
        <v>1584.6674440071513</v>
      </c>
      <c r="E440" s="5">
        <f t="shared" si="32"/>
        <v>888.88888888888891</v>
      </c>
      <c r="F440" s="4">
        <f t="shared" si="33"/>
        <v>342.25769399284854</v>
      </c>
      <c r="G440" s="6">
        <f t="shared" si="34"/>
        <v>79221.085740023162</v>
      </c>
      <c r="K440" s="25">
        <v>1926925138</v>
      </c>
    </row>
    <row r="441" spans="1:11" x14ac:dyDescent="0.3">
      <c r="A441" s="3">
        <v>440</v>
      </c>
      <c r="B441" s="26">
        <v>12000000</v>
      </c>
      <c r="C441" s="26">
        <f t="shared" si="30"/>
        <v>351.23990699999996</v>
      </c>
      <c r="D441" s="4">
        <f t="shared" si="31"/>
        <v>351.70143494768786</v>
      </c>
      <c r="E441" s="5">
        <f t="shared" si="32"/>
        <v>111.11111111111111</v>
      </c>
      <c r="F441" s="4">
        <f t="shared" si="33"/>
        <v>0.46152794768789818</v>
      </c>
      <c r="G441" s="6">
        <f t="shared" si="34"/>
        <v>3640.1626550521537</v>
      </c>
      <c r="K441" s="25">
        <v>351239907</v>
      </c>
    </row>
    <row r="442" spans="1:11" x14ac:dyDescent="0.3">
      <c r="A442" s="3">
        <v>441</v>
      </c>
      <c r="B442" s="26">
        <v>24000000</v>
      </c>
      <c r="C442" s="26">
        <f t="shared" si="30"/>
        <v>770.01624099999992</v>
      </c>
      <c r="D442" s="4">
        <f t="shared" si="31"/>
        <v>703.97743753610598</v>
      </c>
      <c r="E442" s="5">
        <f t="shared" si="32"/>
        <v>333.33333333333331</v>
      </c>
      <c r="F442" s="4">
        <f t="shared" si="33"/>
        <v>66.038803463893942</v>
      </c>
      <c r="G442" s="6">
        <f t="shared" si="34"/>
        <v>27.494449813755939</v>
      </c>
      <c r="K442" s="25">
        <v>770016241</v>
      </c>
    </row>
    <row r="443" spans="1:11" x14ac:dyDescent="0.3">
      <c r="A443" s="3">
        <v>442</v>
      </c>
      <c r="B443" s="26">
        <v>6000000</v>
      </c>
      <c r="C443" s="26">
        <f t="shared" si="30"/>
        <v>169.25878899999998</v>
      </c>
      <c r="D443" s="4">
        <f t="shared" si="31"/>
        <v>175.5634336534788</v>
      </c>
      <c r="E443" s="5">
        <f t="shared" si="32"/>
        <v>0</v>
      </c>
      <c r="F443" s="4">
        <f t="shared" si="33"/>
        <v>6.3046446534788174</v>
      </c>
      <c r="G443" s="6">
        <f t="shared" si="34"/>
        <v>2969.2302601868769</v>
      </c>
      <c r="K443" s="25">
        <v>169258789</v>
      </c>
    </row>
    <row r="444" spans="1:11" x14ac:dyDescent="0.3">
      <c r="A444" s="3">
        <v>443</v>
      </c>
      <c r="B444" s="26">
        <v>18000000</v>
      </c>
      <c r="C444" s="26">
        <f t="shared" si="30"/>
        <v>512.27267599999993</v>
      </c>
      <c r="D444" s="4">
        <f t="shared" si="31"/>
        <v>527.83943624189692</v>
      </c>
      <c r="E444" s="5">
        <f t="shared" si="32"/>
        <v>222.22222222222223</v>
      </c>
      <c r="F444" s="4">
        <f t="shared" si="33"/>
        <v>15.566760241896986</v>
      </c>
      <c r="G444" s="6">
        <f t="shared" si="34"/>
        <v>2045.6197628979874</v>
      </c>
      <c r="K444" s="25">
        <v>512272676</v>
      </c>
    </row>
    <row r="445" spans="1:11" x14ac:dyDescent="0.3">
      <c r="A445" s="3">
        <v>444</v>
      </c>
      <c r="B445" s="26">
        <v>30000000</v>
      </c>
      <c r="C445" s="26">
        <f t="shared" si="30"/>
        <v>1023.1047129999999</v>
      </c>
      <c r="D445" s="4">
        <f t="shared" si="31"/>
        <v>880.11543883031504</v>
      </c>
      <c r="E445" s="5">
        <f t="shared" si="32"/>
        <v>444.44444444444446</v>
      </c>
      <c r="F445" s="4">
        <f t="shared" si="33"/>
        <v>142.9892741696849</v>
      </c>
      <c r="G445" s="6">
        <f t="shared" si="34"/>
        <v>6755.8512902563361</v>
      </c>
      <c r="K445" s="25">
        <v>1023104713</v>
      </c>
    </row>
    <row r="446" spans="1:11" x14ac:dyDescent="0.3">
      <c r="A446" s="3">
        <v>445</v>
      </c>
      <c r="B446" s="26">
        <v>18000000</v>
      </c>
      <c r="C446" s="26">
        <f t="shared" si="30"/>
        <v>526.32670099999996</v>
      </c>
      <c r="D446" s="4">
        <f t="shared" si="31"/>
        <v>527.83943624189692</v>
      </c>
      <c r="E446" s="5">
        <f t="shared" si="32"/>
        <v>222.22222222222223</v>
      </c>
      <c r="F446" s="4">
        <f t="shared" si="33"/>
        <v>1.5127352418969622</v>
      </c>
      <c r="G446" s="6">
        <f t="shared" si="34"/>
        <v>3514.4211135959845</v>
      </c>
      <c r="K446" s="25">
        <v>526326701</v>
      </c>
    </row>
    <row r="447" spans="1:11" x14ac:dyDescent="0.3">
      <c r="A447" s="3">
        <v>446</v>
      </c>
      <c r="B447" s="26">
        <v>36000000</v>
      </c>
      <c r="C447" s="26">
        <f t="shared" si="30"/>
        <v>1063.5610079999999</v>
      </c>
      <c r="D447" s="4">
        <f t="shared" si="31"/>
        <v>1056.2534401245241</v>
      </c>
      <c r="E447" s="5">
        <f t="shared" si="32"/>
        <v>555.55555555555554</v>
      </c>
      <c r="F447" s="4">
        <f t="shared" si="33"/>
        <v>7.3075678754757973</v>
      </c>
      <c r="G447" s="6">
        <f t="shared" si="34"/>
        <v>2860.9362511074842</v>
      </c>
      <c r="K447" s="25">
        <v>1063561008</v>
      </c>
    </row>
    <row r="448" spans="1:11" x14ac:dyDescent="0.3">
      <c r="A448" s="3">
        <v>447</v>
      </c>
      <c r="B448" s="26">
        <v>36000000</v>
      </c>
      <c r="C448" s="26">
        <f t="shared" si="30"/>
        <v>1122.3554729999998</v>
      </c>
      <c r="D448" s="4">
        <f t="shared" si="31"/>
        <v>1056.2534401245241</v>
      </c>
      <c r="E448" s="5">
        <f t="shared" si="32"/>
        <v>555.55555555555554</v>
      </c>
      <c r="F448" s="4">
        <f t="shared" si="33"/>
        <v>66.102032875475743</v>
      </c>
      <c r="G448" s="6">
        <f t="shared" si="34"/>
        <v>28.161536511503137</v>
      </c>
      <c r="K448" s="25">
        <v>1122355473</v>
      </c>
    </row>
    <row r="449" spans="1:11" x14ac:dyDescent="0.3">
      <c r="A449" s="3">
        <v>448</v>
      </c>
      <c r="B449" s="26">
        <v>48000000</v>
      </c>
      <c r="C449" s="26">
        <f t="shared" si="30"/>
        <v>1490.588252</v>
      </c>
      <c r="D449" s="4">
        <f t="shared" si="31"/>
        <v>1408.5294427129422</v>
      </c>
      <c r="E449" s="5">
        <f t="shared" si="32"/>
        <v>777.77777777777783</v>
      </c>
      <c r="F449" s="4">
        <f t="shared" si="33"/>
        <v>82.058809287057784</v>
      </c>
      <c r="G449" s="6">
        <f t="shared" si="34"/>
        <v>452.13731884551794</v>
      </c>
      <c r="K449" s="25">
        <v>1490588252</v>
      </c>
    </row>
    <row r="450" spans="1:11" x14ac:dyDescent="0.3">
      <c r="A450" s="3">
        <v>449</v>
      </c>
      <c r="B450" s="26">
        <v>36000000</v>
      </c>
      <c r="C450" s="26">
        <f t="shared" si="30"/>
        <v>1051.3745280000001</v>
      </c>
      <c r="D450" s="4">
        <f t="shared" si="31"/>
        <v>1056.2534401245241</v>
      </c>
      <c r="E450" s="5">
        <f t="shared" si="32"/>
        <v>555.55555555555554</v>
      </c>
      <c r="F450" s="4">
        <f t="shared" si="33"/>
        <v>4.8789121245240494</v>
      </c>
      <c r="G450" s="6">
        <f t="shared" si="34"/>
        <v>3126.6411401690943</v>
      </c>
      <c r="K450" s="25">
        <v>1051374528</v>
      </c>
    </row>
    <row r="451" spans="1:11" x14ac:dyDescent="0.3">
      <c r="A451" s="3">
        <v>450</v>
      </c>
      <c r="B451" s="26">
        <v>48000000</v>
      </c>
      <c r="C451" s="26">
        <f t="shared" ref="C451:C514" si="35">K451*$N$11</f>
        <v>1519.270941</v>
      </c>
      <c r="D451" s="4">
        <f t="shared" ref="D451:D514" si="36">B451*$H$3+$I$3</f>
        <v>1408.5294427129422</v>
      </c>
      <c r="E451" s="5">
        <f t="shared" ref="E451:E514" si="37">(B451-$H$5)/$H$7</f>
        <v>777.77777777777783</v>
      </c>
      <c r="F451" s="4">
        <f t="shared" ref="F451:F514" si="38">ABS(C451-D451)</f>
        <v>110.74149828705777</v>
      </c>
      <c r="G451" s="6">
        <f t="shared" ref="G451:G514" si="39">(F451-$H$9)^2</f>
        <v>2494.6238781620991</v>
      </c>
      <c r="K451" s="25">
        <v>1519270941</v>
      </c>
    </row>
    <row r="452" spans="1:11" x14ac:dyDescent="0.3">
      <c r="A452" s="3">
        <v>451</v>
      </c>
      <c r="B452" s="26">
        <v>36000000</v>
      </c>
      <c r="C452" s="26">
        <f t="shared" si="35"/>
        <v>1206.0292239999999</v>
      </c>
      <c r="D452" s="4">
        <f t="shared" si="36"/>
        <v>1056.2534401245241</v>
      </c>
      <c r="E452" s="5">
        <f t="shared" si="37"/>
        <v>555.55555555555554</v>
      </c>
      <c r="F452" s="4">
        <f t="shared" si="38"/>
        <v>149.77578387547578</v>
      </c>
      <c r="G452" s="6">
        <f t="shared" si="39"/>
        <v>7917.5285680777115</v>
      </c>
      <c r="K452" s="25">
        <v>1206029224</v>
      </c>
    </row>
    <row r="453" spans="1:11" x14ac:dyDescent="0.3">
      <c r="A453" s="3">
        <v>452</v>
      </c>
      <c r="B453" s="26">
        <v>12000000</v>
      </c>
      <c r="C453" s="26">
        <f t="shared" si="35"/>
        <v>352.05271699999997</v>
      </c>
      <c r="D453" s="4">
        <f t="shared" si="36"/>
        <v>351.70143494768786</v>
      </c>
      <c r="E453" s="5">
        <f t="shared" si="37"/>
        <v>111.11111111111111</v>
      </c>
      <c r="F453" s="4">
        <f t="shared" si="38"/>
        <v>0.35128205231211496</v>
      </c>
      <c r="G453" s="6">
        <f t="shared" si="39"/>
        <v>3653.4779081031597</v>
      </c>
      <c r="K453" s="25">
        <v>352052717</v>
      </c>
    </row>
    <row r="454" spans="1:11" x14ac:dyDescent="0.3">
      <c r="A454" s="3">
        <v>453</v>
      </c>
      <c r="B454" s="26">
        <v>6000000</v>
      </c>
      <c r="C454" s="26">
        <f t="shared" si="35"/>
        <v>181.37788499999999</v>
      </c>
      <c r="D454" s="4">
        <f t="shared" si="36"/>
        <v>175.5634336534788</v>
      </c>
      <c r="E454" s="5">
        <f t="shared" si="37"/>
        <v>0</v>
      </c>
      <c r="F454" s="4">
        <f t="shared" si="38"/>
        <v>5.8144513465211958</v>
      </c>
      <c r="G454" s="6">
        <f t="shared" si="39"/>
        <v>3022.8924474162486</v>
      </c>
      <c r="K454" s="25">
        <v>181377885</v>
      </c>
    </row>
    <row r="455" spans="1:11" x14ac:dyDescent="0.3">
      <c r="A455" s="3">
        <v>454</v>
      </c>
      <c r="B455" s="26">
        <v>6000000</v>
      </c>
      <c r="C455" s="26">
        <f t="shared" si="35"/>
        <v>198.046434</v>
      </c>
      <c r="D455" s="4">
        <f t="shared" si="36"/>
        <v>175.5634336534788</v>
      </c>
      <c r="E455" s="5">
        <f t="shared" si="37"/>
        <v>0</v>
      </c>
      <c r="F455" s="4">
        <f t="shared" si="38"/>
        <v>22.483000346521209</v>
      </c>
      <c r="G455" s="6">
        <f t="shared" si="39"/>
        <v>1467.8314188995967</v>
      </c>
      <c r="K455" s="25">
        <v>198046434</v>
      </c>
    </row>
    <row r="456" spans="1:11" x14ac:dyDescent="0.3">
      <c r="A456" s="3">
        <v>455</v>
      </c>
      <c r="B456" s="26">
        <v>36000000</v>
      </c>
      <c r="C456" s="26">
        <f t="shared" si="35"/>
        <v>1084.063013</v>
      </c>
      <c r="D456" s="4">
        <f t="shared" si="36"/>
        <v>1056.2534401245241</v>
      </c>
      <c r="E456" s="5">
        <f t="shared" si="37"/>
        <v>555.55555555555554</v>
      </c>
      <c r="F456" s="4">
        <f t="shared" si="38"/>
        <v>27.809572875475851</v>
      </c>
      <c r="G456" s="6">
        <f t="shared" si="39"/>
        <v>1088.057431253651</v>
      </c>
      <c r="K456" s="25">
        <v>1084063013</v>
      </c>
    </row>
    <row r="457" spans="1:11" x14ac:dyDescent="0.3">
      <c r="A457" s="3">
        <v>456</v>
      </c>
      <c r="B457" s="26">
        <v>6000000</v>
      </c>
      <c r="C457" s="26">
        <f t="shared" si="35"/>
        <v>182.96174099999999</v>
      </c>
      <c r="D457" s="4">
        <f t="shared" si="36"/>
        <v>175.5634336534788</v>
      </c>
      <c r="E457" s="5">
        <f t="shared" si="37"/>
        <v>0</v>
      </c>
      <c r="F457" s="4">
        <f t="shared" si="38"/>
        <v>7.398307346521193</v>
      </c>
      <c r="G457" s="6">
        <f t="shared" si="39"/>
        <v>2851.2375898163295</v>
      </c>
      <c r="K457" s="25">
        <v>182961741</v>
      </c>
    </row>
    <row r="458" spans="1:11" x14ac:dyDescent="0.3">
      <c r="A458" s="3">
        <v>457</v>
      </c>
      <c r="B458" s="26">
        <v>18000000</v>
      </c>
      <c r="C458" s="26">
        <f t="shared" si="35"/>
        <v>534.28812199999993</v>
      </c>
      <c r="D458" s="4">
        <f t="shared" si="36"/>
        <v>527.83943624189692</v>
      </c>
      <c r="E458" s="5">
        <f t="shared" si="37"/>
        <v>222.22222222222223</v>
      </c>
      <c r="F458" s="4">
        <f t="shared" si="38"/>
        <v>6.4486857581030108</v>
      </c>
      <c r="G458" s="6">
        <f t="shared" si="39"/>
        <v>2953.553222981529</v>
      </c>
      <c r="K458" s="25">
        <v>534288122</v>
      </c>
    </row>
    <row r="459" spans="1:11" x14ac:dyDescent="0.3">
      <c r="A459" s="3">
        <v>458</v>
      </c>
      <c r="B459" s="26">
        <v>6000000</v>
      </c>
      <c r="C459" s="26">
        <f t="shared" si="35"/>
        <v>176.645545</v>
      </c>
      <c r="D459" s="4">
        <f t="shared" si="36"/>
        <v>175.5634336534788</v>
      </c>
      <c r="E459" s="5">
        <f t="shared" si="37"/>
        <v>0</v>
      </c>
      <c r="F459" s="4">
        <f t="shared" si="38"/>
        <v>1.0821113465212022</v>
      </c>
      <c r="G459" s="6">
        <f t="shared" si="39"/>
        <v>3565.6635185065757</v>
      </c>
      <c r="K459" s="25">
        <v>176645545</v>
      </c>
    </row>
    <row r="460" spans="1:11" x14ac:dyDescent="0.3">
      <c r="A460" s="3">
        <v>459</v>
      </c>
      <c r="B460" s="26">
        <v>48000000</v>
      </c>
      <c r="C460" s="26">
        <f t="shared" si="35"/>
        <v>1861.495453</v>
      </c>
      <c r="D460" s="4">
        <f t="shared" si="36"/>
        <v>1408.5294427129422</v>
      </c>
      <c r="E460" s="5">
        <f t="shared" si="37"/>
        <v>777.77777777777783</v>
      </c>
      <c r="F460" s="4">
        <f t="shared" si="38"/>
        <v>452.96601028705777</v>
      </c>
      <c r="G460" s="6">
        <f t="shared" si="39"/>
        <v>153797.87507463727</v>
      </c>
      <c r="K460" s="25">
        <v>1861495453</v>
      </c>
    </row>
    <row r="461" spans="1:11" x14ac:dyDescent="0.3">
      <c r="A461" s="3">
        <v>460</v>
      </c>
      <c r="B461" s="26">
        <v>42000000</v>
      </c>
      <c r="C461" s="26">
        <f t="shared" si="35"/>
        <v>1337.53721</v>
      </c>
      <c r="D461" s="4">
        <f t="shared" si="36"/>
        <v>1232.3914414187332</v>
      </c>
      <c r="E461" s="5">
        <f t="shared" si="37"/>
        <v>666.66666666666663</v>
      </c>
      <c r="F461" s="4">
        <f t="shared" si="38"/>
        <v>105.14576858126679</v>
      </c>
      <c r="G461" s="6">
        <f t="shared" si="39"/>
        <v>1966.9650888281803</v>
      </c>
      <c r="K461" s="25">
        <v>1337537210</v>
      </c>
    </row>
    <row r="462" spans="1:11" x14ac:dyDescent="0.3">
      <c r="A462" s="3">
        <v>461</v>
      </c>
      <c r="B462" s="26">
        <v>24000000</v>
      </c>
      <c r="C462" s="26">
        <f t="shared" si="35"/>
        <v>678.11479899999995</v>
      </c>
      <c r="D462" s="4">
        <f t="shared" si="36"/>
        <v>703.97743753610598</v>
      </c>
      <c r="E462" s="5">
        <f t="shared" si="37"/>
        <v>333.33333333333331</v>
      </c>
      <c r="F462" s="4">
        <f t="shared" si="38"/>
        <v>25.862638536106033</v>
      </c>
      <c r="G462" s="6">
        <f t="shared" si="39"/>
        <v>1220.29002925503</v>
      </c>
      <c r="K462" s="25">
        <v>678114799</v>
      </c>
    </row>
    <row r="463" spans="1:11" x14ac:dyDescent="0.3">
      <c r="A463" s="3">
        <v>462</v>
      </c>
      <c r="B463" s="26">
        <v>42000000</v>
      </c>
      <c r="C463" s="26">
        <f t="shared" si="35"/>
        <v>1213.5825579999998</v>
      </c>
      <c r="D463" s="4">
        <f t="shared" si="36"/>
        <v>1232.3914414187332</v>
      </c>
      <c r="E463" s="5">
        <f t="shared" si="37"/>
        <v>666.66666666666663</v>
      </c>
      <c r="F463" s="4">
        <f t="shared" si="38"/>
        <v>18.80888341873333</v>
      </c>
      <c r="G463" s="6">
        <f t="shared" si="39"/>
        <v>1762.8582065461533</v>
      </c>
      <c r="K463" s="25">
        <v>1213582558</v>
      </c>
    </row>
    <row r="464" spans="1:11" x14ac:dyDescent="0.3">
      <c r="A464" s="3">
        <v>463</v>
      </c>
      <c r="B464" s="26">
        <v>24000000</v>
      </c>
      <c r="C464" s="26">
        <f t="shared" si="35"/>
        <v>674.81718100000001</v>
      </c>
      <c r="D464" s="4">
        <f t="shared" si="36"/>
        <v>703.97743753610598</v>
      </c>
      <c r="E464" s="5">
        <f t="shared" si="37"/>
        <v>333.33333333333331</v>
      </c>
      <c r="F464" s="4">
        <f t="shared" si="38"/>
        <v>29.160256536105976</v>
      </c>
      <c r="G464" s="6">
        <f t="shared" si="39"/>
        <v>1000.7752435124022</v>
      </c>
      <c r="K464" s="25">
        <v>674817181</v>
      </c>
    </row>
    <row r="465" spans="1:11" x14ac:dyDescent="0.3">
      <c r="A465" s="3">
        <v>464</v>
      </c>
      <c r="B465" s="26">
        <v>6000000</v>
      </c>
      <c r="C465" s="26">
        <f t="shared" si="35"/>
        <v>167.78508399999998</v>
      </c>
      <c r="D465" s="4">
        <f t="shared" si="36"/>
        <v>175.5634336534788</v>
      </c>
      <c r="E465" s="5">
        <f t="shared" si="37"/>
        <v>0</v>
      </c>
      <c r="F465" s="4">
        <f t="shared" si="38"/>
        <v>7.7783496534788128</v>
      </c>
      <c r="G465" s="6">
        <f t="shared" si="39"/>
        <v>2810.7957982133075</v>
      </c>
      <c r="K465" s="25">
        <v>167785084</v>
      </c>
    </row>
    <row r="466" spans="1:11" x14ac:dyDescent="0.3">
      <c r="A466" s="3">
        <v>465</v>
      </c>
      <c r="B466" s="26">
        <v>18000000</v>
      </c>
      <c r="C466" s="26">
        <f t="shared" si="35"/>
        <v>765.84039399999995</v>
      </c>
      <c r="D466" s="4">
        <f t="shared" si="36"/>
        <v>527.83943624189692</v>
      </c>
      <c r="E466" s="5">
        <f t="shared" si="37"/>
        <v>222.22222222222223</v>
      </c>
      <c r="F466" s="4">
        <f t="shared" si="38"/>
        <v>238.00095775810303</v>
      </c>
      <c r="G466" s="6">
        <f t="shared" si="39"/>
        <v>31401.849238745704</v>
      </c>
      <c r="K466" s="25">
        <v>765840394</v>
      </c>
    </row>
    <row r="467" spans="1:11" x14ac:dyDescent="0.3">
      <c r="A467" s="3">
        <v>466</v>
      </c>
      <c r="B467" s="26">
        <v>18000000</v>
      </c>
      <c r="C467" s="26">
        <f t="shared" si="35"/>
        <v>627.50948599999992</v>
      </c>
      <c r="D467" s="4">
        <f t="shared" si="36"/>
        <v>527.83943624189692</v>
      </c>
      <c r="E467" s="5">
        <f t="shared" si="37"/>
        <v>222.22222222222223</v>
      </c>
      <c r="F467" s="4">
        <f t="shared" si="38"/>
        <v>99.670049758103005</v>
      </c>
      <c r="G467" s="6">
        <f t="shared" si="39"/>
        <v>1511.2470675984509</v>
      </c>
      <c r="K467" s="25">
        <v>627509486</v>
      </c>
    </row>
    <row r="468" spans="1:11" x14ac:dyDescent="0.3">
      <c r="A468" s="3">
        <v>467</v>
      </c>
      <c r="B468" s="26">
        <v>36000000</v>
      </c>
      <c r="C468" s="26">
        <f t="shared" si="35"/>
        <v>1315.2501829999999</v>
      </c>
      <c r="D468" s="4">
        <f t="shared" si="36"/>
        <v>1056.2534401245241</v>
      </c>
      <c r="E468" s="5">
        <f t="shared" si="37"/>
        <v>555.55555555555554</v>
      </c>
      <c r="F468" s="4">
        <f t="shared" si="38"/>
        <v>258.99674287547577</v>
      </c>
      <c r="G468" s="6">
        <f t="shared" si="39"/>
        <v>39283.816540638654</v>
      </c>
      <c r="K468" s="25">
        <v>1315250183</v>
      </c>
    </row>
    <row r="469" spans="1:11" x14ac:dyDescent="0.3">
      <c r="A469" s="3">
        <v>468</v>
      </c>
      <c r="B469" s="26">
        <v>42000000</v>
      </c>
      <c r="C469" s="26">
        <f t="shared" si="35"/>
        <v>1604.4868489999999</v>
      </c>
      <c r="D469" s="4">
        <f t="shared" si="36"/>
        <v>1232.3914414187332</v>
      </c>
      <c r="E469" s="5">
        <f t="shared" si="37"/>
        <v>666.66666666666663</v>
      </c>
      <c r="F469" s="4">
        <f t="shared" si="38"/>
        <v>372.09540758126673</v>
      </c>
      <c r="G469" s="6">
        <f t="shared" si="39"/>
        <v>96907.764177839097</v>
      </c>
      <c r="K469" s="25">
        <v>1604486849</v>
      </c>
    </row>
    <row r="470" spans="1:11" x14ac:dyDescent="0.3">
      <c r="A470" s="3">
        <v>469</v>
      </c>
      <c r="B470" s="26">
        <v>48000000</v>
      </c>
      <c r="C470" s="26">
        <f t="shared" si="35"/>
        <v>1490.827162</v>
      </c>
      <c r="D470" s="4">
        <f t="shared" si="36"/>
        <v>1408.5294427129422</v>
      </c>
      <c r="E470" s="5">
        <f t="shared" si="37"/>
        <v>777.77777777777783</v>
      </c>
      <c r="F470" s="4">
        <f t="shared" si="38"/>
        <v>82.297719287057816</v>
      </c>
      <c r="G470" s="6">
        <f t="shared" si="39"/>
        <v>462.35453236512291</v>
      </c>
      <c r="K470" s="25">
        <v>1490827162</v>
      </c>
    </row>
    <row r="471" spans="1:11" x14ac:dyDescent="0.3">
      <c r="A471" s="3">
        <v>470</v>
      </c>
      <c r="B471" s="26">
        <v>24000000</v>
      </c>
      <c r="C471" s="26">
        <f t="shared" si="35"/>
        <v>747.522065</v>
      </c>
      <c r="D471" s="4">
        <f t="shared" si="36"/>
        <v>703.97743753610598</v>
      </c>
      <c r="E471" s="5">
        <f t="shared" si="37"/>
        <v>333.33333333333331</v>
      </c>
      <c r="F471" s="4">
        <f t="shared" si="38"/>
        <v>43.544627463894017</v>
      </c>
      <c r="G471" s="6">
        <f t="shared" si="39"/>
        <v>297.58530408637642</v>
      </c>
      <c r="K471" s="25">
        <v>747522065</v>
      </c>
    </row>
    <row r="472" spans="1:11" x14ac:dyDescent="0.3">
      <c r="A472" s="3">
        <v>471</v>
      </c>
      <c r="B472" s="26">
        <v>42000000</v>
      </c>
      <c r="C472" s="26">
        <f t="shared" si="35"/>
        <v>1773.2217859999998</v>
      </c>
      <c r="D472" s="4">
        <f t="shared" si="36"/>
        <v>1232.3914414187332</v>
      </c>
      <c r="E472" s="5">
        <f t="shared" si="37"/>
        <v>666.66666666666663</v>
      </c>
      <c r="F472" s="4">
        <f t="shared" si="38"/>
        <v>540.83034458126667</v>
      </c>
      <c r="G472" s="6">
        <f t="shared" si="39"/>
        <v>230433.65512527723</v>
      </c>
      <c r="K472" s="25">
        <v>1773221786</v>
      </c>
    </row>
    <row r="473" spans="1:11" x14ac:dyDescent="0.3">
      <c r="A473" s="3">
        <v>472</v>
      </c>
      <c r="B473" s="26">
        <v>24000000</v>
      </c>
      <c r="C473" s="26">
        <f t="shared" si="35"/>
        <v>703.19715899999994</v>
      </c>
      <c r="D473" s="4">
        <f t="shared" si="36"/>
        <v>703.97743753610598</v>
      </c>
      <c r="E473" s="5">
        <f t="shared" si="37"/>
        <v>333.33333333333331</v>
      </c>
      <c r="F473" s="4">
        <f t="shared" si="38"/>
        <v>0.7802785361060387</v>
      </c>
      <c r="G473" s="6">
        <f t="shared" si="39"/>
        <v>3601.8014136734469</v>
      </c>
      <c r="K473" s="25">
        <v>703197159</v>
      </c>
    </row>
    <row r="474" spans="1:11" x14ac:dyDescent="0.3">
      <c r="A474" s="3">
        <v>473</v>
      </c>
      <c r="B474" s="26">
        <v>24000000</v>
      </c>
      <c r="C474" s="26">
        <f t="shared" si="35"/>
        <v>697.42384299999992</v>
      </c>
      <c r="D474" s="4">
        <f t="shared" si="36"/>
        <v>703.97743753610598</v>
      </c>
      <c r="E474" s="5">
        <f t="shared" si="37"/>
        <v>333.33333333333331</v>
      </c>
      <c r="F474" s="4">
        <f t="shared" si="38"/>
        <v>6.5535945361060612</v>
      </c>
      <c r="G474" s="6">
        <f t="shared" si="39"/>
        <v>2942.1613574814396</v>
      </c>
      <c r="K474" s="25">
        <v>697423843</v>
      </c>
    </row>
    <row r="475" spans="1:11" x14ac:dyDescent="0.3">
      <c r="A475" s="3">
        <v>474</v>
      </c>
      <c r="B475" s="26">
        <v>24000000</v>
      </c>
      <c r="C475" s="26">
        <f t="shared" si="35"/>
        <v>803.78411899999992</v>
      </c>
      <c r="D475" s="4">
        <f t="shared" si="36"/>
        <v>703.97743753610598</v>
      </c>
      <c r="E475" s="5">
        <f t="shared" si="37"/>
        <v>333.33333333333331</v>
      </c>
      <c r="F475" s="4">
        <f t="shared" si="38"/>
        <v>99.806681463893938</v>
      </c>
      <c r="G475" s="6">
        <f t="shared" si="39"/>
        <v>1521.8887857239013</v>
      </c>
      <c r="K475" s="25">
        <v>803784119</v>
      </c>
    </row>
    <row r="476" spans="1:11" x14ac:dyDescent="0.3">
      <c r="A476" s="3">
        <v>475</v>
      </c>
      <c r="B476" s="26">
        <v>54000000</v>
      </c>
      <c r="C476" s="26">
        <f t="shared" si="35"/>
        <v>1812.4925909999999</v>
      </c>
      <c r="D476" s="4">
        <f t="shared" si="36"/>
        <v>1584.6674440071513</v>
      </c>
      <c r="E476" s="5">
        <f t="shared" si="37"/>
        <v>888.88888888888891</v>
      </c>
      <c r="F476" s="4">
        <f t="shared" si="38"/>
        <v>227.82514699284866</v>
      </c>
      <c r="G476" s="6">
        <f t="shared" si="39"/>
        <v>27898.973648438019</v>
      </c>
      <c r="K476" s="25">
        <v>1812492591</v>
      </c>
    </row>
    <row r="477" spans="1:11" x14ac:dyDescent="0.3">
      <c r="A477" s="3">
        <v>476</v>
      </c>
      <c r="B477" s="26">
        <v>42000000</v>
      </c>
      <c r="C477" s="26">
        <f t="shared" si="35"/>
        <v>1462.412178</v>
      </c>
      <c r="D477" s="4">
        <f t="shared" si="36"/>
        <v>1232.3914414187332</v>
      </c>
      <c r="E477" s="5">
        <f t="shared" si="37"/>
        <v>666.66666666666663</v>
      </c>
      <c r="F477" s="4">
        <f t="shared" si="38"/>
        <v>230.02073658126687</v>
      </c>
      <c r="G477" s="6">
        <f t="shared" si="39"/>
        <v>28637.252298869324</v>
      </c>
      <c r="K477" s="25">
        <v>1462412178</v>
      </c>
    </row>
    <row r="478" spans="1:11" x14ac:dyDescent="0.3">
      <c r="A478" s="3">
        <v>477</v>
      </c>
      <c r="B478" s="26">
        <v>42000000</v>
      </c>
      <c r="C478" s="26">
        <f t="shared" si="35"/>
        <v>1462.5042679999999</v>
      </c>
      <c r="D478" s="4">
        <f t="shared" si="36"/>
        <v>1232.3914414187332</v>
      </c>
      <c r="E478" s="5">
        <f t="shared" si="37"/>
        <v>666.66666666666663</v>
      </c>
      <c r="F478" s="4">
        <f t="shared" si="38"/>
        <v>230.11282658126675</v>
      </c>
      <c r="G478" s="6">
        <f t="shared" si="39"/>
        <v>28668.428722476179</v>
      </c>
      <c r="K478" s="25">
        <v>1462504268</v>
      </c>
    </row>
    <row r="479" spans="1:11" x14ac:dyDescent="0.3">
      <c r="A479" s="3">
        <v>478</v>
      </c>
      <c r="B479" s="26">
        <v>24000000</v>
      </c>
      <c r="C479" s="26">
        <f t="shared" si="35"/>
        <v>918.19648299999994</v>
      </c>
      <c r="D479" s="4">
        <f t="shared" si="36"/>
        <v>703.97743753610598</v>
      </c>
      <c r="E479" s="5">
        <f t="shared" si="37"/>
        <v>333.33333333333331</v>
      </c>
      <c r="F479" s="4">
        <f t="shared" si="38"/>
        <v>214.21904546389396</v>
      </c>
      <c r="G479" s="6">
        <f t="shared" si="39"/>
        <v>23538.849219559601</v>
      </c>
      <c r="K479" s="25">
        <v>918196483</v>
      </c>
    </row>
    <row r="480" spans="1:11" x14ac:dyDescent="0.3">
      <c r="A480" s="3">
        <v>479</v>
      </c>
      <c r="B480" s="26">
        <v>36000000</v>
      </c>
      <c r="C480" s="26">
        <f t="shared" si="35"/>
        <v>1222.729593</v>
      </c>
      <c r="D480" s="4">
        <f t="shared" si="36"/>
        <v>1056.2534401245241</v>
      </c>
      <c r="E480" s="5">
        <f t="shared" si="37"/>
        <v>555.55555555555554</v>
      </c>
      <c r="F480" s="4">
        <f t="shared" si="38"/>
        <v>166.47615287547592</v>
      </c>
      <c r="G480" s="6">
        <f t="shared" si="39"/>
        <v>11168.445107989759</v>
      </c>
      <c r="K480" s="25">
        <v>1222729593</v>
      </c>
    </row>
    <row r="481" spans="1:11" x14ac:dyDescent="0.3">
      <c r="A481" s="3">
        <v>480</v>
      </c>
      <c r="B481" s="26">
        <v>54000000</v>
      </c>
      <c r="C481" s="26">
        <f t="shared" si="35"/>
        <v>1662.3331719999999</v>
      </c>
      <c r="D481" s="4">
        <f t="shared" si="36"/>
        <v>1584.6674440071513</v>
      </c>
      <c r="E481" s="5">
        <f t="shared" si="37"/>
        <v>888.88888888888891</v>
      </c>
      <c r="F481" s="4">
        <f t="shared" si="38"/>
        <v>77.665727992848588</v>
      </c>
      <c r="G481" s="6">
        <f t="shared" si="39"/>
        <v>284.61173073191065</v>
      </c>
      <c r="K481" s="25">
        <v>1662333172</v>
      </c>
    </row>
    <row r="482" spans="1:11" x14ac:dyDescent="0.3">
      <c r="A482" s="3">
        <v>481</v>
      </c>
      <c r="B482" s="26">
        <v>18000000</v>
      </c>
      <c r="C482" s="26">
        <f t="shared" si="35"/>
        <v>559.52280199999996</v>
      </c>
      <c r="D482" s="4">
        <f t="shared" si="36"/>
        <v>527.83943624189692</v>
      </c>
      <c r="E482" s="5">
        <f t="shared" si="37"/>
        <v>222.22222222222223</v>
      </c>
      <c r="F482" s="4">
        <f t="shared" si="38"/>
        <v>31.683365758103037</v>
      </c>
      <c r="G482" s="6">
        <f t="shared" si="39"/>
        <v>847.50404219258382</v>
      </c>
      <c r="K482" s="25">
        <v>559522802</v>
      </c>
    </row>
    <row r="483" spans="1:11" x14ac:dyDescent="0.3">
      <c r="A483" s="3">
        <v>482</v>
      </c>
      <c r="B483" s="26">
        <v>24000000</v>
      </c>
      <c r="C483" s="26">
        <f t="shared" si="35"/>
        <v>672.21309599999995</v>
      </c>
      <c r="D483" s="4">
        <f t="shared" si="36"/>
        <v>703.97743753610598</v>
      </c>
      <c r="E483" s="5">
        <f t="shared" si="37"/>
        <v>333.33333333333331</v>
      </c>
      <c r="F483" s="4">
        <f t="shared" si="38"/>
        <v>31.764341536106031</v>
      </c>
      <c r="G483" s="6">
        <f t="shared" si="39"/>
        <v>842.7958780926707</v>
      </c>
      <c r="K483" s="25">
        <v>672213096</v>
      </c>
    </row>
    <row r="484" spans="1:11" x14ac:dyDescent="0.3">
      <c r="A484" s="3">
        <v>483</v>
      </c>
      <c r="B484" s="26">
        <v>60000000</v>
      </c>
      <c r="C484" s="26">
        <f t="shared" si="35"/>
        <v>1704.4849279999999</v>
      </c>
      <c r="D484" s="4">
        <f t="shared" si="36"/>
        <v>1760.8054453013604</v>
      </c>
      <c r="E484" s="5">
        <f t="shared" si="37"/>
        <v>1000</v>
      </c>
      <c r="F484" s="4">
        <f t="shared" si="38"/>
        <v>56.320517301360496</v>
      </c>
      <c r="G484" s="6">
        <f t="shared" si="39"/>
        <v>20.023576736412817</v>
      </c>
      <c r="K484" s="25">
        <v>1704484928</v>
      </c>
    </row>
    <row r="485" spans="1:11" x14ac:dyDescent="0.3">
      <c r="A485" s="3">
        <v>484</v>
      </c>
      <c r="B485" s="26">
        <v>42000000</v>
      </c>
      <c r="C485" s="26">
        <f t="shared" si="35"/>
        <v>1232.1773459999999</v>
      </c>
      <c r="D485" s="4">
        <f t="shared" si="36"/>
        <v>1232.3914414187332</v>
      </c>
      <c r="E485" s="5">
        <f t="shared" si="37"/>
        <v>666.66666666666663</v>
      </c>
      <c r="F485" s="4">
        <f t="shared" si="38"/>
        <v>0.21409541873322269</v>
      </c>
      <c r="G485" s="6">
        <f t="shared" si="39"/>
        <v>3670.0809477880803</v>
      </c>
      <c r="K485" s="25">
        <v>1232177346</v>
      </c>
    </row>
    <row r="486" spans="1:11" x14ac:dyDescent="0.3">
      <c r="A486" s="3">
        <v>485</v>
      </c>
      <c r="B486" s="26">
        <v>30000000</v>
      </c>
      <c r="C486" s="26">
        <f t="shared" si="35"/>
        <v>847.56843800000001</v>
      </c>
      <c r="D486" s="4">
        <f t="shared" si="36"/>
        <v>880.11543883031504</v>
      </c>
      <c r="E486" s="5">
        <f t="shared" si="37"/>
        <v>444.44444444444446</v>
      </c>
      <c r="F486" s="4">
        <f t="shared" si="38"/>
        <v>32.547000830315028</v>
      </c>
      <c r="G486" s="6">
        <f t="shared" si="39"/>
        <v>797.96575283662867</v>
      </c>
      <c r="K486" s="25">
        <v>847568438</v>
      </c>
    </row>
    <row r="487" spans="1:11" x14ac:dyDescent="0.3">
      <c r="A487" s="3">
        <v>486</v>
      </c>
      <c r="B487" s="26">
        <v>48000000</v>
      </c>
      <c r="C487" s="26">
        <f t="shared" si="35"/>
        <v>1369.488644</v>
      </c>
      <c r="D487" s="4">
        <f t="shared" si="36"/>
        <v>1408.5294427129422</v>
      </c>
      <c r="E487" s="5">
        <f t="shared" si="37"/>
        <v>777.77777777777783</v>
      </c>
      <c r="F487" s="4">
        <f t="shared" si="38"/>
        <v>39.040798712942205</v>
      </c>
      <c r="G487" s="6">
        <f t="shared" si="39"/>
        <v>473.25782325166136</v>
      </c>
      <c r="K487" s="25">
        <v>1369488644</v>
      </c>
    </row>
    <row r="488" spans="1:11" x14ac:dyDescent="0.3">
      <c r="A488" s="3">
        <v>487</v>
      </c>
      <c r="B488" s="26">
        <v>12000000</v>
      </c>
      <c r="C488" s="26">
        <f t="shared" si="35"/>
        <v>331.07608099999999</v>
      </c>
      <c r="D488" s="4">
        <f t="shared" si="36"/>
        <v>351.70143494768786</v>
      </c>
      <c r="E488" s="5">
        <f t="shared" si="37"/>
        <v>111.11111111111111</v>
      </c>
      <c r="F488" s="4">
        <f t="shared" si="38"/>
        <v>20.62535394768787</v>
      </c>
      <c r="G488" s="6">
        <f t="shared" si="39"/>
        <v>1613.6236370557097</v>
      </c>
      <c r="K488" s="25">
        <v>331076081</v>
      </c>
    </row>
    <row r="489" spans="1:11" x14ac:dyDescent="0.3">
      <c r="A489" s="3">
        <v>488</v>
      </c>
      <c r="B489" s="26">
        <v>30000000</v>
      </c>
      <c r="C489" s="26">
        <f t="shared" si="35"/>
        <v>900.80995299999995</v>
      </c>
      <c r="D489" s="4">
        <f t="shared" si="36"/>
        <v>880.11543883031504</v>
      </c>
      <c r="E489" s="5">
        <f t="shared" si="37"/>
        <v>444.44444444444446</v>
      </c>
      <c r="F489" s="4">
        <f t="shared" si="38"/>
        <v>20.694514169684908</v>
      </c>
      <c r="G489" s="6">
        <f t="shared" si="39"/>
        <v>1608.0720970179318</v>
      </c>
      <c r="K489" s="25">
        <v>900809953</v>
      </c>
    </row>
    <row r="490" spans="1:11" x14ac:dyDescent="0.3">
      <c r="A490" s="3">
        <v>489</v>
      </c>
      <c r="B490" s="26">
        <v>24000000</v>
      </c>
      <c r="C490" s="26">
        <f t="shared" si="35"/>
        <v>671.74990600000001</v>
      </c>
      <c r="D490" s="4">
        <f t="shared" si="36"/>
        <v>703.97743753610598</v>
      </c>
      <c r="E490" s="5">
        <f t="shared" si="37"/>
        <v>333.33333333333331</v>
      </c>
      <c r="F490" s="4">
        <f t="shared" si="38"/>
        <v>32.227531536105971</v>
      </c>
      <c r="G490" s="6">
        <f t="shared" si="39"/>
        <v>816.11673447664748</v>
      </c>
      <c r="K490" s="25">
        <v>671749906</v>
      </c>
    </row>
    <row r="491" spans="1:11" x14ac:dyDescent="0.3">
      <c r="A491" s="3">
        <v>490</v>
      </c>
      <c r="B491" s="26">
        <v>54000000</v>
      </c>
      <c r="C491" s="26">
        <f t="shared" si="35"/>
        <v>1515.333691</v>
      </c>
      <c r="D491" s="4">
        <f t="shared" si="36"/>
        <v>1584.6674440071513</v>
      </c>
      <c r="E491" s="5">
        <f t="shared" si="37"/>
        <v>888.88888888888891</v>
      </c>
      <c r="F491" s="4">
        <f t="shared" si="38"/>
        <v>69.333753007151245</v>
      </c>
      <c r="G491" s="6">
        <f t="shared" si="39"/>
        <v>72.90537717745022</v>
      </c>
      <c r="K491" s="25">
        <v>1515333691</v>
      </c>
    </row>
    <row r="492" spans="1:11" x14ac:dyDescent="0.3">
      <c r="A492" s="3">
        <v>491</v>
      </c>
      <c r="B492" s="26">
        <v>12000000</v>
      </c>
      <c r="C492" s="26">
        <f t="shared" si="35"/>
        <v>329.47465699999998</v>
      </c>
      <c r="D492" s="4">
        <f t="shared" si="36"/>
        <v>351.70143494768786</v>
      </c>
      <c r="E492" s="5">
        <f t="shared" si="37"/>
        <v>111.11111111111111</v>
      </c>
      <c r="F492" s="4">
        <f t="shared" si="38"/>
        <v>22.226777947687879</v>
      </c>
      <c r="G492" s="6">
        <f t="shared" si="39"/>
        <v>1487.5300015370815</v>
      </c>
      <c r="K492" s="25">
        <v>329474657</v>
      </c>
    </row>
    <row r="493" spans="1:11" x14ac:dyDescent="0.3">
      <c r="A493" s="3">
        <v>492</v>
      </c>
      <c r="B493" s="26">
        <v>6000000</v>
      </c>
      <c r="C493" s="26">
        <f t="shared" si="35"/>
        <v>175.181286</v>
      </c>
      <c r="D493" s="4">
        <f t="shared" si="36"/>
        <v>175.5634336534788</v>
      </c>
      <c r="E493" s="5">
        <f t="shared" si="37"/>
        <v>0</v>
      </c>
      <c r="F493" s="4">
        <f t="shared" si="38"/>
        <v>0.3821476534787962</v>
      </c>
      <c r="G493" s="6">
        <f t="shared" si="39"/>
        <v>3649.7475796003846</v>
      </c>
      <c r="K493" s="25">
        <v>175181286</v>
      </c>
    </row>
    <row r="494" spans="1:11" x14ac:dyDescent="0.3">
      <c r="A494" s="3">
        <v>493</v>
      </c>
      <c r="B494" s="26">
        <v>36000000</v>
      </c>
      <c r="C494" s="26">
        <f t="shared" si="35"/>
        <v>1016.780054</v>
      </c>
      <c r="D494" s="4">
        <f t="shared" si="36"/>
        <v>1056.2534401245241</v>
      </c>
      <c r="E494" s="5">
        <f t="shared" si="37"/>
        <v>555.55555555555554</v>
      </c>
      <c r="F494" s="4">
        <f t="shared" si="38"/>
        <v>39.473386124524154</v>
      </c>
      <c r="G494" s="6">
        <f t="shared" si="39"/>
        <v>454.62351831834872</v>
      </c>
      <c r="K494" s="25">
        <v>1016780054</v>
      </c>
    </row>
    <row r="495" spans="1:11" x14ac:dyDescent="0.3">
      <c r="A495" s="3">
        <v>494</v>
      </c>
      <c r="B495" s="26">
        <v>6000000</v>
      </c>
      <c r="C495" s="26">
        <f t="shared" si="35"/>
        <v>166.75504999999998</v>
      </c>
      <c r="D495" s="4">
        <f t="shared" si="36"/>
        <v>175.5634336534788</v>
      </c>
      <c r="E495" s="5">
        <f t="shared" si="37"/>
        <v>0</v>
      </c>
      <c r="F495" s="4">
        <f t="shared" si="38"/>
        <v>8.8083836534788134</v>
      </c>
      <c r="G495" s="6">
        <f t="shared" si="39"/>
        <v>2702.6382692039547</v>
      </c>
      <c r="K495" s="25">
        <v>166755050</v>
      </c>
    </row>
    <row r="496" spans="1:11" x14ac:dyDescent="0.3">
      <c r="A496" s="3">
        <v>495</v>
      </c>
      <c r="B496" s="26">
        <v>30000000</v>
      </c>
      <c r="C496" s="26">
        <f t="shared" si="35"/>
        <v>834.90918199999999</v>
      </c>
      <c r="D496" s="4">
        <f t="shared" si="36"/>
        <v>880.11543883031504</v>
      </c>
      <c r="E496" s="5">
        <f t="shared" si="37"/>
        <v>444.44444444444446</v>
      </c>
      <c r="F496" s="4">
        <f t="shared" si="38"/>
        <v>45.206256830315056</v>
      </c>
      <c r="G496" s="6">
        <f t="shared" si="39"/>
        <v>243.01790650410769</v>
      </c>
      <c r="K496" s="25">
        <v>834909182</v>
      </c>
    </row>
    <row r="497" spans="1:11" x14ac:dyDescent="0.3">
      <c r="A497" s="3">
        <v>496</v>
      </c>
      <c r="B497" s="26">
        <v>54000000</v>
      </c>
      <c r="C497" s="26">
        <f t="shared" si="35"/>
        <v>1522.136888</v>
      </c>
      <c r="D497" s="4">
        <f t="shared" si="36"/>
        <v>1584.6674440071513</v>
      </c>
      <c r="E497" s="5">
        <f t="shared" si="37"/>
        <v>888.88888888888891</v>
      </c>
      <c r="F497" s="4">
        <f t="shared" si="38"/>
        <v>62.53055600715129</v>
      </c>
      <c r="G497" s="6">
        <f t="shared" si="39"/>
        <v>3.0111535322395722</v>
      </c>
      <c r="K497" s="25">
        <v>1522136888</v>
      </c>
    </row>
    <row r="498" spans="1:11" x14ac:dyDescent="0.3">
      <c r="A498" s="3">
        <v>497</v>
      </c>
      <c r="B498" s="26">
        <v>36000000</v>
      </c>
      <c r="C498" s="26">
        <f t="shared" si="35"/>
        <v>1003.538822</v>
      </c>
      <c r="D498" s="4">
        <f t="shared" si="36"/>
        <v>1056.2534401245241</v>
      </c>
      <c r="E498" s="5">
        <f t="shared" si="37"/>
        <v>555.55555555555554</v>
      </c>
      <c r="F498" s="4">
        <f t="shared" si="38"/>
        <v>52.714618124524122</v>
      </c>
      <c r="G498" s="6">
        <f t="shared" si="39"/>
        <v>65.29723273515458</v>
      </c>
      <c r="K498" s="25">
        <v>1003538822</v>
      </c>
    </row>
    <row r="499" spans="1:11" x14ac:dyDescent="0.3">
      <c r="A499" s="3">
        <v>498</v>
      </c>
      <c r="B499" s="26">
        <v>36000000</v>
      </c>
      <c r="C499" s="26">
        <f t="shared" si="35"/>
        <v>1006.593892</v>
      </c>
      <c r="D499" s="4">
        <f t="shared" si="36"/>
        <v>1056.2534401245241</v>
      </c>
      <c r="E499" s="5">
        <f t="shared" si="37"/>
        <v>555.55555555555554</v>
      </c>
      <c r="F499" s="4">
        <f t="shared" si="38"/>
        <v>49.659548124524122</v>
      </c>
      <c r="G499" s="6">
        <f t="shared" si="39"/>
        <v>124.0047123568218</v>
      </c>
      <c r="K499" s="25">
        <v>1006593892</v>
      </c>
    </row>
    <row r="500" spans="1:11" x14ac:dyDescent="0.3">
      <c r="A500" s="3">
        <v>499</v>
      </c>
      <c r="B500" s="26">
        <v>48000000</v>
      </c>
      <c r="C500" s="26">
        <f t="shared" si="35"/>
        <v>1355.269301</v>
      </c>
      <c r="D500" s="4">
        <f t="shared" si="36"/>
        <v>1408.5294427129422</v>
      </c>
      <c r="E500" s="5">
        <f t="shared" si="37"/>
        <v>777.77777777777783</v>
      </c>
      <c r="F500" s="4">
        <f t="shared" si="38"/>
        <v>53.260141712942186</v>
      </c>
      <c r="G500" s="6">
        <f t="shared" si="39"/>
        <v>56.778436186859203</v>
      </c>
      <c r="K500" s="25">
        <v>1355269301</v>
      </c>
    </row>
    <row r="501" spans="1:11" x14ac:dyDescent="0.3">
      <c r="A501" s="3">
        <v>500</v>
      </c>
      <c r="B501" s="26">
        <v>42000000</v>
      </c>
      <c r="C501" s="26">
        <f t="shared" si="35"/>
        <v>1173.9276299999999</v>
      </c>
      <c r="D501" s="4">
        <f t="shared" si="36"/>
        <v>1232.3914414187332</v>
      </c>
      <c r="E501" s="5">
        <f t="shared" si="37"/>
        <v>666.66666666666663</v>
      </c>
      <c r="F501" s="4">
        <f t="shared" si="38"/>
        <v>58.463811418733258</v>
      </c>
      <c r="G501" s="6">
        <f t="shared" si="39"/>
        <v>5.4357850971579715</v>
      </c>
      <c r="K501" s="25">
        <v>1173927630</v>
      </c>
    </row>
    <row r="502" spans="1:11" x14ac:dyDescent="0.3">
      <c r="A502" s="3">
        <v>501</v>
      </c>
      <c r="B502" s="26">
        <v>6000000</v>
      </c>
      <c r="C502" s="26">
        <f t="shared" si="35"/>
        <v>168.96763099999998</v>
      </c>
      <c r="D502" s="4">
        <f t="shared" si="36"/>
        <v>175.5634336534788</v>
      </c>
      <c r="E502" s="5">
        <f t="shared" si="37"/>
        <v>0</v>
      </c>
      <c r="F502" s="4">
        <f t="shared" si="38"/>
        <v>6.5958026534788132</v>
      </c>
      <c r="G502" s="6">
        <f t="shared" si="39"/>
        <v>2937.584259441091</v>
      </c>
      <c r="K502" s="25">
        <v>168967631</v>
      </c>
    </row>
    <row r="503" spans="1:11" x14ac:dyDescent="0.3">
      <c r="A503" s="3">
        <v>502</v>
      </c>
      <c r="B503" s="26">
        <v>18000000</v>
      </c>
      <c r="C503" s="26">
        <f t="shared" si="35"/>
        <v>501.410821</v>
      </c>
      <c r="D503" s="4">
        <f t="shared" si="36"/>
        <v>527.83943624189692</v>
      </c>
      <c r="E503" s="5">
        <f t="shared" si="37"/>
        <v>222.22222222222223</v>
      </c>
      <c r="F503" s="4">
        <f t="shared" si="38"/>
        <v>26.428615241896921</v>
      </c>
      <c r="G503" s="6">
        <f t="shared" si="39"/>
        <v>1181.0682266530821</v>
      </c>
      <c r="K503" s="25">
        <v>501410821</v>
      </c>
    </row>
    <row r="504" spans="1:11" x14ac:dyDescent="0.3">
      <c r="A504" s="3">
        <v>503</v>
      </c>
      <c r="B504" s="26">
        <v>18000000</v>
      </c>
      <c r="C504" s="26">
        <f t="shared" si="35"/>
        <v>501.042416</v>
      </c>
      <c r="D504" s="4">
        <f t="shared" si="36"/>
        <v>527.83943624189692</v>
      </c>
      <c r="E504" s="5">
        <f t="shared" si="37"/>
        <v>222.22222222222223</v>
      </c>
      <c r="F504" s="4">
        <f t="shared" si="38"/>
        <v>26.797020241896917</v>
      </c>
      <c r="G504" s="6">
        <f t="shared" si="39"/>
        <v>1155.8822404185719</v>
      </c>
      <c r="K504" s="25">
        <v>501042416</v>
      </c>
    </row>
    <row r="505" spans="1:11" x14ac:dyDescent="0.3">
      <c r="A505" s="3">
        <v>504</v>
      </c>
      <c r="B505" s="26">
        <v>54000000</v>
      </c>
      <c r="C505" s="26">
        <f t="shared" si="35"/>
        <v>1513.4343979999999</v>
      </c>
      <c r="D505" s="4">
        <f t="shared" si="36"/>
        <v>1584.6674440071513</v>
      </c>
      <c r="E505" s="5">
        <f t="shared" si="37"/>
        <v>888.88888888888891</v>
      </c>
      <c r="F505" s="4">
        <f t="shared" si="38"/>
        <v>71.233046007151415</v>
      </c>
      <c r="G505" s="6">
        <f t="shared" si="39"/>
        <v>108.94678304646079</v>
      </c>
      <c r="K505" s="25">
        <v>1513434398</v>
      </c>
    </row>
    <row r="506" spans="1:11" x14ac:dyDescent="0.3">
      <c r="A506" s="3">
        <v>505</v>
      </c>
      <c r="B506" s="26">
        <v>18000000</v>
      </c>
      <c r="C506" s="26">
        <f t="shared" si="35"/>
        <v>548.33133899999996</v>
      </c>
      <c r="D506" s="4">
        <f t="shared" si="36"/>
        <v>527.83943624189692</v>
      </c>
      <c r="E506" s="5">
        <f t="shared" si="37"/>
        <v>222.22222222222223</v>
      </c>
      <c r="F506" s="4">
        <f t="shared" si="38"/>
        <v>20.491902758103038</v>
      </c>
      <c r="G506" s="6">
        <f t="shared" si="39"/>
        <v>1624.3628973625964</v>
      </c>
      <c r="K506" s="25">
        <v>548331339</v>
      </c>
    </row>
    <row r="507" spans="1:11" x14ac:dyDescent="0.3">
      <c r="A507" s="3">
        <v>506</v>
      </c>
      <c r="B507" s="26">
        <v>12000000</v>
      </c>
      <c r="C507" s="26">
        <f t="shared" si="35"/>
        <v>332.96923099999998</v>
      </c>
      <c r="D507" s="4">
        <f t="shared" si="36"/>
        <v>351.70143494768786</v>
      </c>
      <c r="E507" s="5">
        <f t="shared" si="37"/>
        <v>111.11111111111111</v>
      </c>
      <c r="F507" s="4">
        <f t="shared" si="38"/>
        <v>18.732203947687879</v>
      </c>
      <c r="G507" s="6">
        <f t="shared" si="39"/>
        <v>1769.3030769435784</v>
      </c>
      <c r="K507" s="25">
        <v>332969231</v>
      </c>
    </row>
    <row r="508" spans="1:11" x14ac:dyDescent="0.3">
      <c r="A508" s="3">
        <v>507</v>
      </c>
      <c r="B508" s="26">
        <v>6000000</v>
      </c>
      <c r="C508" s="26">
        <f t="shared" si="35"/>
        <v>167.21559999999999</v>
      </c>
      <c r="D508" s="4">
        <f t="shared" si="36"/>
        <v>175.5634336534788</v>
      </c>
      <c r="E508" s="5">
        <f t="shared" si="37"/>
        <v>0</v>
      </c>
      <c r="F508" s="4">
        <f t="shared" si="38"/>
        <v>8.3478336534788014</v>
      </c>
      <c r="G508" s="6">
        <f t="shared" si="39"/>
        <v>2750.7355135046223</v>
      </c>
      <c r="K508" s="25">
        <v>167215600</v>
      </c>
    </row>
    <row r="509" spans="1:11" x14ac:dyDescent="0.3">
      <c r="A509" s="3">
        <v>508</v>
      </c>
      <c r="B509" s="26">
        <v>6000000</v>
      </c>
      <c r="C509" s="26">
        <f t="shared" si="35"/>
        <v>169.359353</v>
      </c>
      <c r="D509" s="4">
        <f t="shared" si="36"/>
        <v>175.5634336534788</v>
      </c>
      <c r="E509" s="5">
        <f t="shared" si="37"/>
        <v>0</v>
      </c>
      <c r="F509" s="4">
        <f t="shared" si="38"/>
        <v>6.2040806534787976</v>
      </c>
      <c r="G509" s="6">
        <f t="shared" si="39"/>
        <v>2980.199967508318</v>
      </c>
      <c r="K509" s="25">
        <v>169359353</v>
      </c>
    </row>
    <row r="510" spans="1:11" x14ac:dyDescent="0.3">
      <c r="A510" s="3">
        <v>509</v>
      </c>
      <c r="B510" s="26">
        <v>42000000</v>
      </c>
      <c r="C510" s="26">
        <f t="shared" si="35"/>
        <v>1170.3002329999999</v>
      </c>
      <c r="D510" s="4">
        <f t="shared" si="36"/>
        <v>1232.3914414187332</v>
      </c>
      <c r="E510" s="5">
        <f t="shared" si="37"/>
        <v>666.66666666666663</v>
      </c>
      <c r="F510" s="4">
        <f t="shared" si="38"/>
        <v>62.091208418733231</v>
      </c>
      <c r="G510" s="6">
        <f t="shared" si="39"/>
        <v>1.6794085932458598</v>
      </c>
      <c r="K510" s="25">
        <v>1170300233</v>
      </c>
    </row>
    <row r="511" spans="1:11" x14ac:dyDescent="0.3">
      <c r="A511" s="3">
        <v>510</v>
      </c>
      <c r="B511" s="26">
        <v>36000000</v>
      </c>
      <c r="C511" s="26">
        <f t="shared" si="35"/>
        <v>999.33380099999999</v>
      </c>
      <c r="D511" s="4">
        <f t="shared" si="36"/>
        <v>1056.2534401245241</v>
      </c>
      <c r="E511" s="5">
        <f t="shared" si="37"/>
        <v>555.55555555555554</v>
      </c>
      <c r="F511" s="4">
        <f t="shared" si="38"/>
        <v>56.91963912452411</v>
      </c>
      <c r="G511" s="6">
        <f t="shared" si="39"/>
        <v>15.020657610669341</v>
      </c>
      <c r="K511" s="25">
        <v>999333801</v>
      </c>
    </row>
    <row r="512" spans="1:11" x14ac:dyDescent="0.3">
      <c r="A512" s="3">
        <v>511</v>
      </c>
      <c r="B512" s="26">
        <v>42000000</v>
      </c>
      <c r="C512" s="26">
        <f t="shared" si="35"/>
        <v>1168.3266859999999</v>
      </c>
      <c r="D512" s="4">
        <f t="shared" si="36"/>
        <v>1232.3914414187332</v>
      </c>
      <c r="E512" s="5">
        <f t="shared" si="37"/>
        <v>666.66666666666663</v>
      </c>
      <c r="F512" s="4">
        <f t="shared" si="38"/>
        <v>64.064755418733284</v>
      </c>
      <c r="G512" s="6">
        <f t="shared" si="39"/>
        <v>10.689414329987159</v>
      </c>
      <c r="K512" s="25">
        <v>1168326686</v>
      </c>
    </row>
    <row r="513" spans="1:11" x14ac:dyDescent="0.3">
      <c r="A513" s="3">
        <v>512</v>
      </c>
      <c r="B513" s="26">
        <v>12000000</v>
      </c>
      <c r="C513" s="26">
        <f t="shared" si="35"/>
        <v>333.64491099999998</v>
      </c>
      <c r="D513" s="4">
        <f t="shared" si="36"/>
        <v>351.70143494768786</v>
      </c>
      <c r="E513" s="5">
        <f t="shared" si="37"/>
        <v>111.11111111111111</v>
      </c>
      <c r="F513" s="4">
        <f t="shared" si="38"/>
        <v>18.056523947687879</v>
      </c>
      <c r="G513" s="6">
        <f t="shared" si="39"/>
        <v>1826.6019902644844</v>
      </c>
      <c r="K513" s="25">
        <v>333644911</v>
      </c>
    </row>
    <row r="514" spans="1:11" x14ac:dyDescent="0.3">
      <c r="A514" s="3">
        <v>513</v>
      </c>
      <c r="B514" s="26">
        <v>42000000</v>
      </c>
      <c r="C514" s="26">
        <f t="shared" si="35"/>
        <v>1162.745406</v>
      </c>
      <c r="D514" s="4">
        <f t="shared" si="36"/>
        <v>1232.3914414187332</v>
      </c>
      <c r="E514" s="5">
        <f t="shared" si="37"/>
        <v>666.66666666666663</v>
      </c>
      <c r="F514" s="4">
        <f t="shared" si="38"/>
        <v>69.646035418733163</v>
      </c>
      <c r="G514" s="6">
        <f t="shared" si="39"/>
        <v>78.335722094980866</v>
      </c>
      <c r="K514" s="25">
        <v>1162745406</v>
      </c>
    </row>
    <row r="515" spans="1:11" x14ac:dyDescent="0.3">
      <c r="A515" s="3">
        <v>514</v>
      </c>
      <c r="B515" s="26">
        <v>12000000</v>
      </c>
      <c r="C515" s="26">
        <f t="shared" ref="C515:C578" si="40">K515*$N$11</f>
        <v>333.27498099999997</v>
      </c>
      <c r="D515" s="4">
        <f t="shared" ref="D515:D578" si="41">B515*$H$3+$I$3</f>
        <v>351.70143494768786</v>
      </c>
      <c r="E515" s="5">
        <f t="shared" ref="E515:E578" si="42">(B515-$H$5)/$H$7</f>
        <v>111.11111111111111</v>
      </c>
      <c r="F515" s="4">
        <f t="shared" ref="F515:F578" si="43">ABS(C515-D515)</f>
        <v>18.426453947687889</v>
      </c>
      <c r="G515" s="6">
        <f t="shared" ref="G515:G578" si="44">(F515-$H$9)^2</f>
        <v>1795.1181361726626</v>
      </c>
      <c r="K515" s="25">
        <v>333274981</v>
      </c>
    </row>
    <row r="516" spans="1:11" x14ac:dyDescent="0.3">
      <c r="A516" s="3">
        <v>515</v>
      </c>
      <c r="B516" s="26">
        <v>6000000</v>
      </c>
      <c r="C516" s="26">
        <f t="shared" si="40"/>
        <v>167.07867899999999</v>
      </c>
      <c r="D516" s="4">
        <f t="shared" si="41"/>
        <v>175.5634336534788</v>
      </c>
      <c r="E516" s="5">
        <f t="shared" si="42"/>
        <v>0</v>
      </c>
      <c r="F516" s="4">
        <f t="shared" si="43"/>
        <v>8.4847546534788023</v>
      </c>
      <c r="G516" s="6">
        <f t="shared" si="44"/>
        <v>2736.3919449514201</v>
      </c>
      <c r="K516" s="25">
        <v>167078679</v>
      </c>
    </row>
    <row r="517" spans="1:11" x14ac:dyDescent="0.3">
      <c r="A517" s="3">
        <v>516</v>
      </c>
      <c r="B517" s="26">
        <v>48000000</v>
      </c>
      <c r="C517" s="26">
        <f t="shared" si="40"/>
        <v>1341.883458</v>
      </c>
      <c r="D517" s="4">
        <f t="shared" si="41"/>
        <v>1408.5294427129422</v>
      </c>
      <c r="E517" s="5">
        <f t="shared" si="42"/>
        <v>777.77777777777783</v>
      </c>
      <c r="F517" s="4">
        <f t="shared" si="43"/>
        <v>66.645984712942209</v>
      </c>
      <c r="G517" s="6">
        <f t="shared" si="44"/>
        <v>34.230646887095403</v>
      </c>
      <c r="K517" s="25">
        <v>1341883458</v>
      </c>
    </row>
    <row r="518" spans="1:11" x14ac:dyDescent="0.3">
      <c r="A518" s="3">
        <v>517</v>
      </c>
      <c r="B518" s="26">
        <v>42000000</v>
      </c>
      <c r="C518" s="26">
        <f t="shared" si="40"/>
        <v>1178.6998879999999</v>
      </c>
      <c r="D518" s="4">
        <f t="shared" si="41"/>
        <v>1232.3914414187332</v>
      </c>
      <c r="E518" s="5">
        <f t="shared" si="42"/>
        <v>666.66666666666663</v>
      </c>
      <c r="F518" s="4">
        <f t="shared" si="43"/>
        <v>53.691553418733292</v>
      </c>
      <c r="G518" s="6">
        <f t="shared" si="44"/>
        <v>50.463051241594684</v>
      </c>
      <c r="K518" s="25">
        <v>1178699888</v>
      </c>
    </row>
    <row r="519" spans="1:11" x14ac:dyDescent="0.3">
      <c r="A519" s="3">
        <v>518</v>
      </c>
      <c r="B519" s="26">
        <v>54000000</v>
      </c>
      <c r="C519" s="26">
        <f t="shared" si="40"/>
        <v>1501.2056379999999</v>
      </c>
      <c r="D519" s="4">
        <f t="shared" si="41"/>
        <v>1584.6674440071513</v>
      </c>
      <c r="E519" s="5">
        <f t="shared" si="42"/>
        <v>888.88888888888891</v>
      </c>
      <c r="F519" s="4">
        <f t="shared" si="43"/>
        <v>83.461806007151381</v>
      </c>
      <c r="G519" s="6">
        <f t="shared" si="44"/>
        <v>513.77101865636746</v>
      </c>
      <c r="K519" s="25">
        <v>1501205638</v>
      </c>
    </row>
    <row r="520" spans="1:11" x14ac:dyDescent="0.3">
      <c r="A520" s="3">
        <v>519</v>
      </c>
      <c r="B520" s="26">
        <v>18000000</v>
      </c>
      <c r="C520" s="26">
        <f t="shared" si="40"/>
        <v>503.89738299999999</v>
      </c>
      <c r="D520" s="4">
        <f t="shared" si="41"/>
        <v>527.83943624189692</v>
      </c>
      <c r="E520" s="5">
        <f t="shared" si="42"/>
        <v>222.22222222222223</v>
      </c>
      <c r="F520" s="4">
        <f t="shared" si="43"/>
        <v>23.942053241896929</v>
      </c>
      <c r="G520" s="6">
        <f t="shared" si="44"/>
        <v>1358.1609445107965</v>
      </c>
      <c r="K520" s="25">
        <v>503897383</v>
      </c>
    </row>
    <row r="521" spans="1:11" x14ac:dyDescent="0.3">
      <c r="A521" s="3">
        <v>520</v>
      </c>
      <c r="B521" s="26">
        <v>54000000</v>
      </c>
      <c r="C521" s="26">
        <f t="shared" si="40"/>
        <v>1500.928034</v>
      </c>
      <c r="D521" s="4">
        <f t="shared" si="41"/>
        <v>1584.6674440071513</v>
      </c>
      <c r="E521" s="5">
        <f t="shared" si="42"/>
        <v>888.88888888888891</v>
      </c>
      <c r="F521" s="4">
        <f t="shared" si="43"/>
        <v>83.739410007151264</v>
      </c>
      <c r="G521" s="6">
        <f t="shared" si="44"/>
        <v>526.43271452302224</v>
      </c>
      <c r="K521" s="25">
        <v>1500928034</v>
      </c>
    </row>
    <row r="522" spans="1:11" x14ac:dyDescent="0.3">
      <c r="A522" s="3">
        <v>521</v>
      </c>
      <c r="B522" s="26">
        <v>36000000</v>
      </c>
      <c r="C522" s="26">
        <f t="shared" si="40"/>
        <v>1010.2581289999999</v>
      </c>
      <c r="D522" s="4">
        <f t="shared" si="41"/>
        <v>1056.2534401245241</v>
      </c>
      <c r="E522" s="5">
        <f t="shared" si="42"/>
        <v>555.55555555555554</v>
      </c>
      <c r="F522" s="4">
        <f t="shared" si="43"/>
        <v>45.995311124524164</v>
      </c>
      <c r="G522" s="6">
        <f t="shared" si="44"/>
        <v>219.03932851614763</v>
      </c>
      <c r="K522" s="25">
        <v>1010258129</v>
      </c>
    </row>
    <row r="523" spans="1:11" x14ac:dyDescent="0.3">
      <c r="A523" s="3">
        <v>522</v>
      </c>
      <c r="B523" s="26">
        <v>30000000</v>
      </c>
      <c r="C523" s="26">
        <f t="shared" si="40"/>
        <v>841.21611399999995</v>
      </c>
      <c r="D523" s="4">
        <f t="shared" si="41"/>
        <v>880.11543883031504</v>
      </c>
      <c r="E523" s="5">
        <f t="shared" si="42"/>
        <v>444.44444444444446</v>
      </c>
      <c r="F523" s="4">
        <f t="shared" si="43"/>
        <v>38.899324830315095</v>
      </c>
      <c r="G523" s="6">
        <f t="shared" si="44"/>
        <v>479.43322236342925</v>
      </c>
      <c r="K523" s="25">
        <v>841216114</v>
      </c>
    </row>
    <row r="524" spans="1:11" x14ac:dyDescent="0.3">
      <c r="A524" s="3">
        <v>523</v>
      </c>
      <c r="B524" s="26">
        <v>6000000</v>
      </c>
      <c r="C524" s="26">
        <f t="shared" si="40"/>
        <v>172.040976</v>
      </c>
      <c r="D524" s="4">
        <f t="shared" si="41"/>
        <v>175.5634336534788</v>
      </c>
      <c r="E524" s="5">
        <f t="shared" si="42"/>
        <v>0</v>
      </c>
      <c r="F524" s="4">
        <f t="shared" si="43"/>
        <v>3.5224576534787957</v>
      </c>
      <c r="G524" s="6">
        <f t="shared" si="44"/>
        <v>3280.1771462146075</v>
      </c>
      <c r="K524" s="25">
        <v>172040976</v>
      </c>
    </row>
    <row r="525" spans="1:11" x14ac:dyDescent="0.3">
      <c r="A525" s="3">
        <v>524</v>
      </c>
      <c r="B525" s="26">
        <v>24000000</v>
      </c>
      <c r="C525" s="26">
        <f t="shared" si="40"/>
        <v>676.39154999999994</v>
      </c>
      <c r="D525" s="4">
        <f t="shared" si="41"/>
        <v>703.97743753610598</v>
      </c>
      <c r="E525" s="5">
        <f t="shared" si="42"/>
        <v>333.33333333333331</v>
      </c>
      <c r="F525" s="4">
        <f t="shared" si="43"/>
        <v>27.585887536106043</v>
      </c>
      <c r="G525" s="6">
        <f t="shared" si="44"/>
        <v>1102.8643083451739</v>
      </c>
      <c r="K525" s="25">
        <v>676391550</v>
      </c>
    </row>
    <row r="526" spans="1:11" x14ac:dyDescent="0.3">
      <c r="A526" s="3">
        <v>525</v>
      </c>
      <c r="B526" s="26">
        <v>18000000</v>
      </c>
      <c r="C526" s="26">
        <f t="shared" si="40"/>
        <v>504.06145799999996</v>
      </c>
      <c r="D526" s="4">
        <f t="shared" si="41"/>
        <v>527.83943624189692</v>
      </c>
      <c r="E526" s="5">
        <f t="shared" si="42"/>
        <v>222.22222222222223</v>
      </c>
      <c r="F526" s="4">
        <f t="shared" si="43"/>
        <v>23.77797824189696</v>
      </c>
      <c r="G526" s="6">
        <f t="shared" si="44"/>
        <v>1370.2812542464278</v>
      </c>
      <c r="K526" s="25">
        <v>504061458</v>
      </c>
    </row>
    <row r="527" spans="1:11" x14ac:dyDescent="0.3">
      <c r="A527" s="3">
        <v>526</v>
      </c>
      <c r="B527" s="26">
        <v>24000000</v>
      </c>
      <c r="C527" s="26">
        <f t="shared" si="40"/>
        <v>672.65568399999995</v>
      </c>
      <c r="D527" s="4">
        <f t="shared" si="41"/>
        <v>703.97743753610598</v>
      </c>
      <c r="E527" s="5">
        <f t="shared" si="42"/>
        <v>333.33333333333331</v>
      </c>
      <c r="F527" s="4">
        <f t="shared" si="43"/>
        <v>31.32175353610603</v>
      </c>
      <c r="G527" s="6">
        <f t="shared" si="44"/>
        <v>868.68925968634449</v>
      </c>
      <c r="K527" s="25">
        <v>672655684</v>
      </c>
    </row>
    <row r="528" spans="1:11" x14ac:dyDescent="0.3">
      <c r="A528" s="3">
        <v>527</v>
      </c>
      <c r="B528" s="26">
        <v>30000000</v>
      </c>
      <c r="C528" s="26">
        <f t="shared" si="40"/>
        <v>833.69432399999994</v>
      </c>
      <c r="D528" s="4">
        <f t="shared" si="41"/>
        <v>880.11543883031504</v>
      </c>
      <c r="E528" s="5">
        <f t="shared" si="42"/>
        <v>444.44444444444446</v>
      </c>
      <c r="F528" s="4">
        <f t="shared" si="43"/>
        <v>46.421114830315105</v>
      </c>
      <c r="G528" s="6">
        <f t="shared" si="44"/>
        <v>206.61686693955593</v>
      </c>
      <c r="K528" s="25">
        <v>833694324</v>
      </c>
    </row>
    <row r="529" spans="1:11" x14ac:dyDescent="0.3">
      <c r="A529" s="3">
        <v>528</v>
      </c>
      <c r="B529" s="26">
        <v>42000000</v>
      </c>
      <c r="C529" s="26">
        <f t="shared" si="40"/>
        <v>1170.3409219999999</v>
      </c>
      <c r="D529" s="4">
        <f t="shared" si="41"/>
        <v>1232.3914414187332</v>
      </c>
      <c r="E529" s="5">
        <f t="shared" si="42"/>
        <v>666.66666666666663</v>
      </c>
      <c r="F529" s="4">
        <f t="shared" si="43"/>
        <v>62.050519418733302</v>
      </c>
      <c r="G529" s="6">
        <f t="shared" si="44"/>
        <v>1.5756048118759587</v>
      </c>
      <c r="K529" s="25">
        <v>1170340922</v>
      </c>
    </row>
    <row r="530" spans="1:11" x14ac:dyDescent="0.3">
      <c r="A530" s="3">
        <v>529</v>
      </c>
      <c r="B530" s="26">
        <v>42000000</v>
      </c>
      <c r="C530" s="26">
        <f t="shared" si="40"/>
        <v>1183.8081829999999</v>
      </c>
      <c r="D530" s="4">
        <f t="shared" si="41"/>
        <v>1232.3914414187332</v>
      </c>
      <c r="E530" s="5">
        <f t="shared" si="42"/>
        <v>666.66666666666663</v>
      </c>
      <c r="F530" s="4">
        <f t="shared" si="43"/>
        <v>48.583258418733294</v>
      </c>
      <c r="G530" s="6">
        <f t="shared" si="44"/>
        <v>149.13367722179356</v>
      </c>
      <c r="K530" s="25">
        <v>1183808183</v>
      </c>
    </row>
    <row r="531" spans="1:11" x14ac:dyDescent="0.3">
      <c r="A531" s="3">
        <v>530</v>
      </c>
      <c r="B531" s="26">
        <v>30000000</v>
      </c>
      <c r="C531" s="26">
        <f t="shared" si="40"/>
        <v>841.93167899999992</v>
      </c>
      <c r="D531" s="4">
        <f t="shared" si="41"/>
        <v>880.11543883031504</v>
      </c>
      <c r="E531" s="5">
        <f t="shared" si="42"/>
        <v>444.44444444444446</v>
      </c>
      <c r="F531" s="4">
        <f t="shared" si="43"/>
        <v>38.183759830315125</v>
      </c>
      <c r="G531" s="6">
        <f t="shared" si="44"/>
        <v>511.28122603229571</v>
      </c>
      <c r="K531" s="25">
        <v>841931679</v>
      </c>
    </row>
    <row r="532" spans="1:11" x14ac:dyDescent="0.3">
      <c r="A532" s="3">
        <v>531</v>
      </c>
      <c r="B532" s="26">
        <v>30000000</v>
      </c>
      <c r="C532" s="26">
        <f t="shared" si="40"/>
        <v>839.706636</v>
      </c>
      <c r="D532" s="4">
        <f t="shared" si="41"/>
        <v>880.11543883031504</v>
      </c>
      <c r="E532" s="5">
        <f t="shared" si="42"/>
        <v>444.44444444444446</v>
      </c>
      <c r="F532" s="4">
        <f t="shared" si="43"/>
        <v>40.40880283031504</v>
      </c>
      <c r="G532" s="6">
        <f t="shared" si="44"/>
        <v>415.60879548296549</v>
      </c>
      <c r="K532" s="25">
        <v>839706636</v>
      </c>
    </row>
    <row r="533" spans="1:11" x14ac:dyDescent="0.3">
      <c r="A533" s="3">
        <v>532</v>
      </c>
      <c r="B533" s="26">
        <v>6000000</v>
      </c>
      <c r="C533" s="26">
        <f t="shared" si="40"/>
        <v>166.833414</v>
      </c>
      <c r="D533" s="4">
        <f t="shared" si="41"/>
        <v>175.5634336534788</v>
      </c>
      <c r="E533" s="5">
        <f t="shared" si="42"/>
        <v>0</v>
      </c>
      <c r="F533" s="4">
        <f t="shared" si="43"/>
        <v>8.7300196534787915</v>
      </c>
      <c r="G533" s="6">
        <f t="shared" si="44"/>
        <v>2710.7922137337164</v>
      </c>
      <c r="K533" s="25">
        <v>166833414</v>
      </c>
    </row>
    <row r="534" spans="1:11" x14ac:dyDescent="0.3">
      <c r="A534" s="3">
        <v>533</v>
      </c>
      <c r="B534" s="26">
        <v>36000000</v>
      </c>
      <c r="C534" s="26">
        <f t="shared" si="40"/>
        <v>996.60124299999995</v>
      </c>
      <c r="D534" s="4">
        <f t="shared" si="41"/>
        <v>1056.2534401245241</v>
      </c>
      <c r="E534" s="5">
        <f t="shared" si="42"/>
        <v>555.55555555555554</v>
      </c>
      <c r="F534" s="4">
        <f t="shared" si="43"/>
        <v>59.65219712452415</v>
      </c>
      <c r="G534" s="6">
        <f t="shared" si="44"/>
        <v>1.3066577537822297</v>
      </c>
      <c r="K534" s="25">
        <v>996601243</v>
      </c>
    </row>
    <row r="535" spans="1:11" x14ac:dyDescent="0.3">
      <c r="A535" s="3">
        <v>534</v>
      </c>
      <c r="B535" s="26">
        <v>54000000</v>
      </c>
      <c r="C535" s="26">
        <f t="shared" si="40"/>
        <v>1503.878297</v>
      </c>
      <c r="D535" s="4">
        <f t="shared" si="41"/>
        <v>1584.6674440071513</v>
      </c>
      <c r="E535" s="5">
        <f t="shared" si="42"/>
        <v>888.88888888888891</v>
      </c>
      <c r="F535" s="4">
        <f t="shared" si="43"/>
        <v>80.789147007151314</v>
      </c>
      <c r="G535" s="6">
        <f t="shared" si="44"/>
        <v>399.75438043358082</v>
      </c>
      <c r="K535" s="25">
        <v>1503878297</v>
      </c>
    </row>
    <row r="536" spans="1:11" x14ac:dyDescent="0.3">
      <c r="A536" s="3">
        <v>535</v>
      </c>
      <c r="B536" s="26">
        <v>54000000</v>
      </c>
      <c r="C536" s="26">
        <f t="shared" si="40"/>
        <v>1514.8631459999999</v>
      </c>
      <c r="D536" s="4">
        <f t="shared" si="41"/>
        <v>1584.6674440071513</v>
      </c>
      <c r="E536" s="5">
        <f t="shared" si="42"/>
        <v>888.88888888888891</v>
      </c>
      <c r="F536" s="4">
        <f t="shared" si="43"/>
        <v>69.804298007151374</v>
      </c>
      <c r="G536" s="6">
        <f t="shared" si="44"/>
        <v>81.162253394691732</v>
      </c>
      <c r="K536" s="25">
        <v>1514863146</v>
      </c>
    </row>
    <row r="537" spans="1:11" x14ac:dyDescent="0.3">
      <c r="A537" s="3">
        <v>536</v>
      </c>
      <c r="B537" s="26">
        <v>48000000</v>
      </c>
      <c r="C537" s="26">
        <f t="shared" si="40"/>
        <v>1337.0653179999999</v>
      </c>
      <c r="D537" s="4">
        <f t="shared" si="41"/>
        <v>1408.5294427129422</v>
      </c>
      <c r="E537" s="5">
        <f t="shared" si="42"/>
        <v>777.77777777777783</v>
      </c>
      <c r="F537" s="4">
        <f t="shared" si="43"/>
        <v>71.464124712942294</v>
      </c>
      <c r="G537" s="6">
        <f t="shared" si="44"/>
        <v>113.82406743503392</v>
      </c>
      <c r="K537" s="25">
        <v>1337065318</v>
      </c>
    </row>
    <row r="538" spans="1:11" x14ac:dyDescent="0.3">
      <c r="A538" s="3">
        <v>537</v>
      </c>
      <c r="B538" s="26">
        <v>18000000</v>
      </c>
      <c r="C538" s="26">
        <f t="shared" si="40"/>
        <v>501.770465</v>
      </c>
      <c r="D538" s="4">
        <f t="shared" si="41"/>
        <v>527.83943624189692</v>
      </c>
      <c r="E538" s="5">
        <f t="shared" si="42"/>
        <v>222.22222222222223</v>
      </c>
      <c r="F538" s="4">
        <f t="shared" si="43"/>
        <v>26.068971241896918</v>
      </c>
      <c r="G538" s="6">
        <f t="shared" si="44"/>
        <v>1205.9171060905899</v>
      </c>
      <c r="K538" s="25">
        <v>501770465</v>
      </c>
    </row>
    <row r="539" spans="1:11" x14ac:dyDescent="0.3">
      <c r="A539" s="3">
        <v>538</v>
      </c>
      <c r="B539" s="26">
        <v>60000000</v>
      </c>
      <c r="C539" s="26">
        <f t="shared" si="40"/>
        <v>1815.856399</v>
      </c>
      <c r="D539" s="4">
        <f t="shared" si="41"/>
        <v>1760.8054453013604</v>
      </c>
      <c r="E539" s="5">
        <f t="shared" si="42"/>
        <v>1000</v>
      </c>
      <c r="F539" s="4">
        <f t="shared" si="43"/>
        <v>55.05095369863966</v>
      </c>
      <c r="G539" s="6">
        <f t="shared" si="44"/>
        <v>32.997381612085164</v>
      </c>
      <c r="K539" s="25">
        <v>1815856399</v>
      </c>
    </row>
    <row r="540" spans="1:11" x14ac:dyDescent="0.3">
      <c r="A540" s="3">
        <v>539</v>
      </c>
      <c r="B540" s="26">
        <v>54000000</v>
      </c>
      <c r="C540" s="26">
        <f t="shared" si="40"/>
        <v>1496.717858</v>
      </c>
      <c r="D540" s="4">
        <f t="shared" si="41"/>
        <v>1584.6674440071513</v>
      </c>
      <c r="E540" s="5">
        <f t="shared" si="42"/>
        <v>888.88888888888891</v>
      </c>
      <c r="F540" s="4">
        <f t="shared" si="43"/>
        <v>87.949586007151311</v>
      </c>
      <c r="G540" s="6">
        <f t="shared" si="44"/>
        <v>737.35587640659287</v>
      </c>
      <c r="K540" s="25">
        <v>1496717858</v>
      </c>
    </row>
    <row r="541" spans="1:11" x14ac:dyDescent="0.3">
      <c r="A541" s="3">
        <v>540</v>
      </c>
      <c r="B541" s="26">
        <v>6000000</v>
      </c>
      <c r="C541" s="26">
        <f t="shared" si="40"/>
        <v>165.581898</v>
      </c>
      <c r="D541" s="4">
        <f t="shared" si="41"/>
        <v>175.5634336534788</v>
      </c>
      <c r="E541" s="5">
        <f t="shared" si="42"/>
        <v>0</v>
      </c>
      <c r="F541" s="4">
        <f t="shared" si="43"/>
        <v>9.9815356534788009</v>
      </c>
      <c r="G541" s="6">
        <f t="shared" si="44"/>
        <v>2582.0374721726062</v>
      </c>
      <c r="K541" s="25">
        <v>165581898</v>
      </c>
    </row>
    <row r="542" spans="1:11" x14ac:dyDescent="0.3">
      <c r="A542" s="3">
        <v>541</v>
      </c>
      <c r="B542" s="26">
        <v>42000000</v>
      </c>
      <c r="C542" s="26">
        <f t="shared" si="40"/>
        <v>1173.72948</v>
      </c>
      <c r="D542" s="4">
        <f t="shared" si="41"/>
        <v>1232.3914414187332</v>
      </c>
      <c r="E542" s="5">
        <f t="shared" si="42"/>
        <v>666.66666666666663</v>
      </c>
      <c r="F542" s="4">
        <f t="shared" si="43"/>
        <v>58.661961418733199</v>
      </c>
      <c r="G542" s="6">
        <f t="shared" si="44"/>
        <v>4.5510841764308072</v>
      </c>
      <c r="K542" s="25">
        <v>1173729480</v>
      </c>
    </row>
    <row r="543" spans="1:11" x14ac:dyDescent="0.3">
      <c r="A543" s="3">
        <v>542</v>
      </c>
      <c r="B543" s="26">
        <v>60000000</v>
      </c>
      <c r="C543" s="26">
        <f t="shared" si="40"/>
        <v>1691.8562809999999</v>
      </c>
      <c r="D543" s="4">
        <f t="shared" si="41"/>
        <v>1760.8054453013604</v>
      </c>
      <c r="E543" s="5">
        <f t="shared" si="42"/>
        <v>1000</v>
      </c>
      <c r="F543" s="4">
        <f t="shared" si="43"/>
        <v>68.949164301360497</v>
      </c>
      <c r="G543" s="6">
        <f t="shared" si="44"/>
        <v>66.485691574846882</v>
      </c>
      <c r="K543" s="25">
        <v>1691856281</v>
      </c>
    </row>
    <row r="544" spans="1:11" x14ac:dyDescent="0.3">
      <c r="A544" s="3">
        <v>543</v>
      </c>
      <c r="B544" s="26">
        <v>12000000</v>
      </c>
      <c r="C544" s="26">
        <f t="shared" si="40"/>
        <v>340.55510499999997</v>
      </c>
      <c r="D544" s="4">
        <f t="shared" si="41"/>
        <v>351.70143494768786</v>
      </c>
      <c r="E544" s="5">
        <f t="shared" si="42"/>
        <v>111.11111111111111</v>
      </c>
      <c r="F544" s="4">
        <f t="shared" si="43"/>
        <v>11.146329947687889</v>
      </c>
      <c r="G544" s="6">
        <f t="shared" si="44"/>
        <v>2465.0190792960129</v>
      </c>
      <c r="K544" s="25">
        <v>340555105</v>
      </c>
    </row>
    <row r="545" spans="1:11" x14ac:dyDescent="0.3">
      <c r="A545" s="3">
        <v>544</v>
      </c>
      <c r="B545" s="26">
        <v>60000000</v>
      </c>
      <c r="C545" s="26">
        <f t="shared" si="40"/>
        <v>1671.5699669999999</v>
      </c>
      <c r="D545" s="4">
        <f t="shared" si="41"/>
        <v>1760.8054453013604</v>
      </c>
      <c r="E545" s="5">
        <f t="shared" si="42"/>
        <v>1000</v>
      </c>
      <c r="F545" s="4">
        <f t="shared" si="43"/>
        <v>89.235478301360445</v>
      </c>
      <c r="G545" s="6">
        <f t="shared" si="44"/>
        <v>808.84439939337346</v>
      </c>
      <c r="K545" s="25">
        <v>1671569967</v>
      </c>
    </row>
    <row r="546" spans="1:11" x14ac:dyDescent="0.3">
      <c r="A546" s="3">
        <v>545</v>
      </c>
      <c r="B546" s="26">
        <v>42000000</v>
      </c>
      <c r="C546" s="26">
        <f t="shared" si="40"/>
        <v>1183.5943159999999</v>
      </c>
      <c r="D546" s="4">
        <f t="shared" si="41"/>
        <v>1232.3914414187332</v>
      </c>
      <c r="E546" s="5">
        <f t="shared" si="42"/>
        <v>666.66666666666663</v>
      </c>
      <c r="F546" s="4">
        <f t="shared" si="43"/>
        <v>48.797125418733231</v>
      </c>
      <c r="G546" s="6">
        <f t="shared" si="44"/>
        <v>143.95591586669201</v>
      </c>
      <c r="K546" s="25">
        <v>1183594316</v>
      </c>
    </row>
    <row r="547" spans="1:11" x14ac:dyDescent="0.3">
      <c r="A547" s="3">
        <v>546</v>
      </c>
      <c r="B547" s="26">
        <v>18000000</v>
      </c>
      <c r="C547" s="26">
        <f t="shared" si="40"/>
        <v>497.61503799999997</v>
      </c>
      <c r="D547" s="4">
        <f t="shared" si="41"/>
        <v>527.83943624189692</v>
      </c>
      <c r="E547" s="5">
        <f t="shared" si="42"/>
        <v>222.22222222222223</v>
      </c>
      <c r="F547" s="4">
        <f t="shared" si="43"/>
        <v>30.224398241896949</v>
      </c>
      <c r="G547" s="6">
        <f t="shared" si="44"/>
        <v>934.57932745809683</v>
      </c>
      <c r="K547" s="25">
        <v>497615038</v>
      </c>
    </row>
    <row r="548" spans="1:11" x14ac:dyDescent="0.3">
      <c r="A548" s="3">
        <v>547</v>
      </c>
      <c r="B548" s="26">
        <v>24000000</v>
      </c>
      <c r="C548" s="26">
        <f t="shared" si="40"/>
        <v>669.36765300000002</v>
      </c>
      <c r="D548" s="4">
        <f t="shared" si="41"/>
        <v>703.97743753610598</v>
      </c>
      <c r="E548" s="5">
        <f t="shared" si="42"/>
        <v>333.33333333333331</v>
      </c>
      <c r="F548" s="4">
        <f t="shared" si="43"/>
        <v>34.609784536105963</v>
      </c>
      <c r="G548" s="6">
        <f t="shared" si="44"/>
        <v>685.68061466112624</v>
      </c>
      <c r="K548" s="25">
        <v>669367653</v>
      </c>
    </row>
    <row r="549" spans="1:11" x14ac:dyDescent="0.3">
      <c r="A549" s="3">
        <v>548</v>
      </c>
      <c r="B549" s="26">
        <v>6000000</v>
      </c>
      <c r="C549" s="26">
        <f t="shared" si="40"/>
        <v>164.682582</v>
      </c>
      <c r="D549" s="4">
        <f t="shared" si="41"/>
        <v>175.5634336534788</v>
      </c>
      <c r="E549" s="5">
        <f t="shared" si="42"/>
        <v>0</v>
      </c>
      <c r="F549" s="4">
        <f t="shared" si="43"/>
        <v>10.8808516534788</v>
      </c>
      <c r="G549" s="6">
        <f t="shared" si="44"/>
        <v>2491.4509996399001</v>
      </c>
      <c r="K549" s="25">
        <v>164682582</v>
      </c>
    </row>
    <row r="550" spans="1:11" x14ac:dyDescent="0.3">
      <c r="A550" s="3">
        <v>549</v>
      </c>
      <c r="B550" s="26">
        <v>24000000</v>
      </c>
      <c r="C550" s="26">
        <f t="shared" si="40"/>
        <v>664.03867700000001</v>
      </c>
      <c r="D550" s="4">
        <f t="shared" si="41"/>
        <v>703.97743753610598</v>
      </c>
      <c r="E550" s="5">
        <f t="shared" si="42"/>
        <v>333.33333333333331</v>
      </c>
      <c r="F550" s="4">
        <f t="shared" si="43"/>
        <v>39.938760536105974</v>
      </c>
      <c r="G550" s="6">
        <f t="shared" si="44"/>
        <v>434.99475617427061</v>
      </c>
      <c r="K550" s="25">
        <v>664038677</v>
      </c>
    </row>
    <row r="551" spans="1:11" x14ac:dyDescent="0.3">
      <c r="A551" s="3">
        <v>550</v>
      </c>
      <c r="B551" s="26">
        <v>36000000</v>
      </c>
      <c r="C551" s="26">
        <f t="shared" si="40"/>
        <v>999.75828799999999</v>
      </c>
      <c r="D551" s="4">
        <f t="shared" si="41"/>
        <v>1056.2534401245241</v>
      </c>
      <c r="E551" s="5">
        <f t="shared" si="42"/>
        <v>555.55555555555554</v>
      </c>
      <c r="F551" s="4">
        <f t="shared" si="43"/>
        <v>56.495152124524111</v>
      </c>
      <c r="G551" s="6">
        <f t="shared" si="44"/>
        <v>18.491172325151211</v>
      </c>
      <c r="K551" s="25">
        <v>999758288</v>
      </c>
    </row>
    <row r="552" spans="1:11" x14ac:dyDescent="0.3">
      <c r="A552" s="3">
        <v>551</v>
      </c>
      <c r="B552" s="26">
        <v>48000000</v>
      </c>
      <c r="C552" s="26">
        <f t="shared" si="40"/>
        <v>1337.3082919999999</v>
      </c>
      <c r="D552" s="4">
        <f t="shared" si="41"/>
        <v>1408.5294427129422</v>
      </c>
      <c r="E552" s="5">
        <f t="shared" si="42"/>
        <v>777.77777777777783</v>
      </c>
      <c r="F552" s="4">
        <f t="shared" si="43"/>
        <v>71.22115071294229</v>
      </c>
      <c r="G552" s="6">
        <f t="shared" si="44"/>
        <v>108.69860415017749</v>
      </c>
      <c r="K552" s="25">
        <v>1337308292</v>
      </c>
    </row>
    <row r="553" spans="1:11" x14ac:dyDescent="0.3">
      <c r="A553" s="3">
        <v>552</v>
      </c>
      <c r="B553" s="26">
        <v>18000000</v>
      </c>
      <c r="C553" s="26">
        <f t="shared" si="40"/>
        <v>502.29724999999996</v>
      </c>
      <c r="D553" s="4">
        <f t="shared" si="41"/>
        <v>527.83943624189692</v>
      </c>
      <c r="E553" s="5">
        <f t="shared" si="42"/>
        <v>222.22222222222223</v>
      </c>
      <c r="F553" s="4">
        <f t="shared" si="43"/>
        <v>25.542186241896957</v>
      </c>
      <c r="G553" s="6">
        <f t="shared" si="44"/>
        <v>1242.7812145364185</v>
      </c>
      <c r="K553" s="25">
        <v>502297250</v>
      </c>
    </row>
    <row r="554" spans="1:11" x14ac:dyDescent="0.3">
      <c r="A554" s="3">
        <v>553</v>
      </c>
      <c r="B554" s="26">
        <v>6000000</v>
      </c>
      <c r="C554" s="26">
        <f t="shared" si="40"/>
        <v>167.718558</v>
      </c>
      <c r="D554" s="4">
        <f t="shared" si="41"/>
        <v>175.5634336534788</v>
      </c>
      <c r="E554" s="5">
        <f t="shared" si="42"/>
        <v>0</v>
      </c>
      <c r="F554" s="4">
        <f t="shared" si="43"/>
        <v>7.8448756534787947</v>
      </c>
      <c r="G554" s="6">
        <f t="shared" si="44"/>
        <v>2803.7462141826622</v>
      </c>
      <c r="K554" s="25">
        <v>167718558</v>
      </c>
    </row>
    <row r="555" spans="1:11" x14ac:dyDescent="0.3">
      <c r="A555" s="3">
        <v>554</v>
      </c>
      <c r="B555" s="26">
        <v>12000000</v>
      </c>
      <c r="C555" s="26">
        <f t="shared" si="40"/>
        <v>329.37064199999998</v>
      </c>
      <c r="D555" s="4">
        <f t="shared" si="41"/>
        <v>351.70143494768786</v>
      </c>
      <c r="E555" s="5">
        <f t="shared" si="42"/>
        <v>111.11111111111111</v>
      </c>
      <c r="F555" s="4">
        <f t="shared" si="43"/>
        <v>22.330792947687883</v>
      </c>
      <c r="G555" s="6">
        <f t="shared" si="44"/>
        <v>1479.5174134197482</v>
      </c>
      <c r="K555" s="25">
        <v>329370642</v>
      </c>
    </row>
    <row r="556" spans="1:11" x14ac:dyDescent="0.3">
      <c r="A556" s="3">
        <v>555</v>
      </c>
      <c r="B556" s="26">
        <v>42000000</v>
      </c>
      <c r="C556" s="26">
        <f t="shared" si="40"/>
        <v>1174.71111</v>
      </c>
      <c r="D556" s="4">
        <f t="shared" si="41"/>
        <v>1232.3914414187332</v>
      </c>
      <c r="E556" s="5">
        <f t="shared" si="42"/>
        <v>666.66666666666663</v>
      </c>
      <c r="F556" s="4">
        <f t="shared" si="43"/>
        <v>57.680331418733203</v>
      </c>
      <c r="G556" s="6">
        <f t="shared" si="44"/>
        <v>9.7029572396138981</v>
      </c>
      <c r="K556" s="25">
        <v>1174711110</v>
      </c>
    </row>
    <row r="557" spans="1:11" x14ac:dyDescent="0.3">
      <c r="A557" s="3">
        <v>556</v>
      </c>
      <c r="B557" s="26">
        <v>48000000</v>
      </c>
      <c r="C557" s="26">
        <f t="shared" si="40"/>
        <v>1331.296697</v>
      </c>
      <c r="D557" s="4">
        <f t="shared" si="41"/>
        <v>1408.5294427129422</v>
      </c>
      <c r="E557" s="5">
        <f t="shared" si="42"/>
        <v>777.77777777777783</v>
      </c>
      <c r="F557" s="4">
        <f t="shared" si="43"/>
        <v>77.232745712942233</v>
      </c>
      <c r="G557" s="6">
        <f t="shared" si="44"/>
        <v>270.19000162473725</v>
      </c>
      <c r="K557" s="25">
        <v>1331296697</v>
      </c>
    </row>
    <row r="558" spans="1:11" x14ac:dyDescent="0.3">
      <c r="A558" s="3">
        <v>557</v>
      </c>
      <c r="B558" s="26">
        <v>30000000</v>
      </c>
      <c r="C558" s="26">
        <f t="shared" si="40"/>
        <v>834.24988999999994</v>
      </c>
      <c r="D558" s="4">
        <f t="shared" si="41"/>
        <v>880.11543883031504</v>
      </c>
      <c r="E558" s="5">
        <f t="shared" si="42"/>
        <v>444.44444444444446</v>
      </c>
      <c r="F558" s="4">
        <f t="shared" si="43"/>
        <v>45.865548830315106</v>
      </c>
      <c r="G558" s="6">
        <f t="shared" si="44"/>
        <v>222.89712479034552</v>
      </c>
      <c r="K558" s="25">
        <v>834249890</v>
      </c>
    </row>
    <row r="559" spans="1:11" x14ac:dyDescent="0.3">
      <c r="A559" s="3">
        <v>558</v>
      </c>
      <c r="B559" s="26">
        <v>36000000</v>
      </c>
      <c r="C559" s="26">
        <f t="shared" si="40"/>
        <v>1003.603721</v>
      </c>
      <c r="D559" s="4">
        <f t="shared" si="41"/>
        <v>1056.2534401245241</v>
      </c>
      <c r="E559" s="5">
        <f t="shared" si="42"/>
        <v>555.55555555555554</v>
      </c>
      <c r="F559" s="4">
        <f t="shared" si="43"/>
        <v>52.649719124524154</v>
      </c>
      <c r="G559" s="6">
        <f t="shared" si="44"/>
        <v>66.350299460864747</v>
      </c>
      <c r="K559" s="25">
        <v>1003603721</v>
      </c>
    </row>
    <row r="560" spans="1:11" x14ac:dyDescent="0.3">
      <c r="A560" s="3">
        <v>559</v>
      </c>
      <c r="B560" s="26">
        <v>18000000</v>
      </c>
      <c r="C560" s="26">
        <f t="shared" si="40"/>
        <v>513.44090499999993</v>
      </c>
      <c r="D560" s="4">
        <f t="shared" si="41"/>
        <v>527.83943624189692</v>
      </c>
      <c r="E560" s="5">
        <f t="shared" si="42"/>
        <v>222.22222222222223</v>
      </c>
      <c r="F560" s="4">
        <f t="shared" si="43"/>
        <v>14.39853124189699</v>
      </c>
      <c r="G560" s="6">
        <f t="shared" si="44"/>
        <v>2152.6590784293394</v>
      </c>
      <c r="K560" s="25">
        <v>513440905</v>
      </c>
    </row>
    <row r="561" spans="1:11" x14ac:dyDescent="0.3">
      <c r="A561" s="3">
        <v>560</v>
      </c>
      <c r="B561" s="26">
        <v>18000000</v>
      </c>
      <c r="C561" s="26">
        <f t="shared" si="40"/>
        <v>497.572183</v>
      </c>
      <c r="D561" s="4">
        <f t="shared" si="41"/>
        <v>527.83943624189692</v>
      </c>
      <c r="E561" s="5">
        <f t="shared" si="42"/>
        <v>222.22222222222223</v>
      </c>
      <c r="F561" s="4">
        <f t="shared" si="43"/>
        <v>30.267253241896924</v>
      </c>
      <c r="G561" s="6">
        <f t="shared" si="44"/>
        <v>931.96093301030908</v>
      </c>
      <c r="K561" s="25">
        <v>497572183</v>
      </c>
    </row>
    <row r="562" spans="1:11" x14ac:dyDescent="0.3">
      <c r="A562" s="3">
        <v>561</v>
      </c>
      <c r="B562" s="26">
        <v>42000000</v>
      </c>
      <c r="C562" s="26">
        <f t="shared" si="40"/>
        <v>1167.6963249999999</v>
      </c>
      <c r="D562" s="4">
        <f t="shared" si="41"/>
        <v>1232.3914414187332</v>
      </c>
      <c r="E562" s="5">
        <f t="shared" si="42"/>
        <v>666.66666666666663</v>
      </c>
      <c r="F562" s="4">
        <f t="shared" si="43"/>
        <v>64.695116418733278</v>
      </c>
      <c r="G562" s="6">
        <f t="shared" si="44"/>
        <v>15.208658269626955</v>
      </c>
      <c r="K562" s="25">
        <v>1167696325</v>
      </c>
    </row>
    <row r="563" spans="1:11" x14ac:dyDescent="0.3">
      <c r="A563" s="3">
        <v>562</v>
      </c>
      <c r="B563" s="26">
        <v>18000000</v>
      </c>
      <c r="C563" s="26">
        <f t="shared" si="40"/>
        <v>500.14202699999998</v>
      </c>
      <c r="D563" s="4">
        <f t="shared" si="41"/>
        <v>527.83943624189692</v>
      </c>
      <c r="E563" s="5">
        <f t="shared" si="42"/>
        <v>222.22222222222223</v>
      </c>
      <c r="F563" s="4">
        <f t="shared" si="43"/>
        <v>27.697409241896935</v>
      </c>
      <c r="G563" s="6">
        <f t="shared" si="44"/>
        <v>1095.4696073620139</v>
      </c>
      <c r="K563" s="25">
        <v>500142027</v>
      </c>
    </row>
    <row r="564" spans="1:11" x14ac:dyDescent="0.3">
      <c r="A564" s="3">
        <v>563</v>
      </c>
      <c r="B564" s="26">
        <v>54000000</v>
      </c>
      <c r="C564" s="26">
        <f t="shared" si="40"/>
        <v>1516.7693419999998</v>
      </c>
      <c r="D564" s="4">
        <f t="shared" si="41"/>
        <v>1584.6674440071513</v>
      </c>
      <c r="E564" s="5">
        <f t="shared" si="42"/>
        <v>888.88888888888891</v>
      </c>
      <c r="F564" s="4">
        <f t="shared" si="43"/>
        <v>67.898102007151465</v>
      </c>
      <c r="G564" s="6">
        <f t="shared" si="44"/>
        <v>50.449960580485943</v>
      </c>
      <c r="K564" s="25">
        <v>1516769342</v>
      </c>
    </row>
    <row r="565" spans="1:11" x14ac:dyDescent="0.3">
      <c r="A565" s="3">
        <v>564</v>
      </c>
      <c r="B565" s="26">
        <v>54000000</v>
      </c>
      <c r="C565" s="26">
        <f t="shared" si="40"/>
        <v>1506.1863069999999</v>
      </c>
      <c r="D565" s="4">
        <f t="shared" si="41"/>
        <v>1584.6674440071513</v>
      </c>
      <c r="E565" s="5">
        <f t="shared" si="42"/>
        <v>888.88888888888891</v>
      </c>
      <c r="F565" s="4">
        <f t="shared" si="43"/>
        <v>78.481137007151347</v>
      </c>
      <c r="G565" s="6">
        <f t="shared" si="44"/>
        <v>312.78923956703892</v>
      </c>
      <c r="K565" s="25">
        <v>1506186307</v>
      </c>
    </row>
    <row r="566" spans="1:11" x14ac:dyDescent="0.3">
      <c r="A566" s="3">
        <v>565</v>
      </c>
      <c r="B566" s="26">
        <v>24000000</v>
      </c>
      <c r="C566" s="26">
        <f t="shared" si="40"/>
        <v>668.884367</v>
      </c>
      <c r="D566" s="4">
        <f t="shared" si="41"/>
        <v>703.97743753610598</v>
      </c>
      <c r="E566" s="5">
        <f t="shared" si="42"/>
        <v>333.33333333333331</v>
      </c>
      <c r="F566" s="4">
        <f t="shared" si="43"/>
        <v>35.093070536105984</v>
      </c>
      <c r="G566" s="6">
        <f t="shared" si="44"/>
        <v>660.60400514025969</v>
      </c>
      <c r="K566" s="25">
        <v>668884367</v>
      </c>
    </row>
    <row r="567" spans="1:11" x14ac:dyDescent="0.3">
      <c r="A567" s="3">
        <v>566</v>
      </c>
      <c r="B567" s="26">
        <v>42000000</v>
      </c>
      <c r="C567" s="26">
        <f t="shared" si="40"/>
        <v>1171.617765</v>
      </c>
      <c r="D567" s="4">
        <f t="shared" si="41"/>
        <v>1232.3914414187332</v>
      </c>
      <c r="E567" s="5">
        <f t="shared" si="42"/>
        <v>666.66666666666663</v>
      </c>
      <c r="F567" s="4">
        <f t="shared" si="43"/>
        <v>60.773676418733203</v>
      </c>
      <c r="G567" s="6">
        <f t="shared" si="44"/>
        <v>4.6707943045087846E-4</v>
      </c>
      <c r="K567" s="25">
        <v>1171617765</v>
      </c>
    </row>
    <row r="568" spans="1:11" x14ac:dyDescent="0.3">
      <c r="A568" s="3">
        <v>567</v>
      </c>
      <c r="B568" s="26">
        <v>42000000</v>
      </c>
      <c r="C568" s="26">
        <f t="shared" si="40"/>
        <v>1173.4894829999998</v>
      </c>
      <c r="D568" s="4">
        <f t="shared" si="41"/>
        <v>1232.3914414187332</v>
      </c>
      <c r="E568" s="5">
        <f t="shared" si="42"/>
        <v>666.66666666666663</v>
      </c>
      <c r="F568" s="4">
        <f t="shared" si="43"/>
        <v>58.901958418733329</v>
      </c>
      <c r="G568" s="6">
        <f t="shared" si="44"/>
        <v>3.5846985665574542</v>
      </c>
      <c r="K568" s="25">
        <v>1173489483</v>
      </c>
    </row>
    <row r="569" spans="1:11" x14ac:dyDescent="0.3">
      <c r="A569" s="3">
        <v>568</v>
      </c>
      <c r="B569" s="26">
        <v>6000000</v>
      </c>
      <c r="C569" s="26">
        <f t="shared" si="40"/>
        <v>166.85240999999999</v>
      </c>
      <c r="D569" s="4">
        <f t="shared" si="41"/>
        <v>175.5634336534788</v>
      </c>
      <c r="E569" s="5">
        <f t="shared" si="42"/>
        <v>0</v>
      </c>
      <c r="F569" s="4">
        <f t="shared" si="43"/>
        <v>8.7110236534788044</v>
      </c>
      <c r="G569" s="6">
        <f t="shared" si="44"/>
        <v>2712.7706382734395</v>
      </c>
      <c r="K569" s="25">
        <v>166852410</v>
      </c>
    </row>
    <row r="570" spans="1:11" x14ac:dyDescent="0.3">
      <c r="A570" s="3">
        <v>569</v>
      </c>
      <c r="B570" s="26">
        <v>54000000</v>
      </c>
      <c r="C570" s="26">
        <f t="shared" si="40"/>
        <v>1501.027975</v>
      </c>
      <c r="D570" s="4">
        <f t="shared" si="41"/>
        <v>1584.6674440071513</v>
      </c>
      <c r="E570" s="5">
        <f t="shared" si="42"/>
        <v>888.88888888888891</v>
      </c>
      <c r="F570" s="4">
        <f t="shared" si="43"/>
        <v>83.63946900715132</v>
      </c>
      <c r="G570" s="6">
        <f t="shared" si="44"/>
        <v>521.85658581926884</v>
      </c>
      <c r="K570" s="25">
        <v>1501027975</v>
      </c>
    </row>
    <row r="571" spans="1:11" x14ac:dyDescent="0.3">
      <c r="A571" s="3">
        <v>570</v>
      </c>
      <c r="B571" s="26">
        <v>54000000</v>
      </c>
      <c r="C571" s="26">
        <f t="shared" si="40"/>
        <v>1577.6913789999999</v>
      </c>
      <c r="D571" s="4">
        <f t="shared" si="41"/>
        <v>1584.6674440071513</v>
      </c>
      <c r="E571" s="5">
        <f t="shared" si="42"/>
        <v>888.88888888888891</v>
      </c>
      <c r="F571" s="4">
        <f t="shared" si="43"/>
        <v>6.9760650071514192</v>
      </c>
      <c r="G571" s="6">
        <f t="shared" si="44"/>
        <v>2896.5088108332334</v>
      </c>
      <c r="K571" s="25">
        <v>1577691379</v>
      </c>
    </row>
    <row r="572" spans="1:11" x14ac:dyDescent="0.3">
      <c r="A572" s="3">
        <v>571</v>
      </c>
      <c r="B572" s="26">
        <v>48000000</v>
      </c>
      <c r="C572" s="26">
        <f t="shared" si="40"/>
        <v>1332.6114279999999</v>
      </c>
      <c r="D572" s="4">
        <f t="shared" si="41"/>
        <v>1408.5294427129422</v>
      </c>
      <c r="E572" s="5">
        <f t="shared" si="42"/>
        <v>777.77777777777783</v>
      </c>
      <c r="F572" s="4">
        <f t="shared" si="43"/>
        <v>75.918014712942295</v>
      </c>
      <c r="G572" s="6">
        <f t="shared" si="44"/>
        <v>228.69684994928045</v>
      </c>
      <c r="K572" s="25">
        <v>1332611428</v>
      </c>
    </row>
    <row r="573" spans="1:11" x14ac:dyDescent="0.3">
      <c r="A573" s="3">
        <v>572</v>
      </c>
      <c r="B573" s="26">
        <v>12000000</v>
      </c>
      <c r="C573" s="26">
        <f t="shared" si="40"/>
        <v>329.61411699999996</v>
      </c>
      <c r="D573" s="4">
        <f t="shared" si="41"/>
        <v>351.70143494768786</v>
      </c>
      <c r="E573" s="5">
        <f t="shared" si="42"/>
        <v>111.11111111111111</v>
      </c>
      <c r="F573" s="4">
        <f t="shared" si="43"/>
        <v>22.087317947687893</v>
      </c>
      <c r="G573" s="6">
        <f t="shared" si="44"/>
        <v>1498.3069795749846</v>
      </c>
      <c r="K573" s="25">
        <v>329614117</v>
      </c>
    </row>
    <row r="574" spans="1:11" x14ac:dyDescent="0.3">
      <c r="A574" s="3">
        <v>573</v>
      </c>
      <c r="B574" s="26">
        <v>18000000</v>
      </c>
      <c r="C574" s="26">
        <f t="shared" si="40"/>
        <v>509.38313699999998</v>
      </c>
      <c r="D574" s="4">
        <f t="shared" si="41"/>
        <v>527.83943624189692</v>
      </c>
      <c r="E574" s="5">
        <f t="shared" si="42"/>
        <v>222.22222222222223</v>
      </c>
      <c r="F574" s="4">
        <f t="shared" si="43"/>
        <v>18.456299241896943</v>
      </c>
      <c r="G574" s="6">
        <f t="shared" si="44"/>
        <v>1792.5900062528588</v>
      </c>
      <c r="K574" s="25">
        <v>509383137</v>
      </c>
    </row>
    <row r="575" spans="1:11" x14ac:dyDescent="0.3">
      <c r="A575" s="3">
        <v>574</v>
      </c>
      <c r="B575" s="26">
        <v>18000000</v>
      </c>
      <c r="C575" s="26">
        <f t="shared" si="40"/>
        <v>493.66098599999998</v>
      </c>
      <c r="D575" s="4">
        <f t="shared" si="41"/>
        <v>527.83943624189692</v>
      </c>
      <c r="E575" s="5">
        <f t="shared" si="42"/>
        <v>222.22222222222223</v>
      </c>
      <c r="F575" s="4">
        <f t="shared" si="43"/>
        <v>34.17845024189694</v>
      </c>
      <c r="G575" s="6">
        <f t="shared" si="44"/>
        <v>708.45607562362022</v>
      </c>
      <c r="K575" s="25">
        <v>493660986</v>
      </c>
    </row>
    <row r="576" spans="1:11" x14ac:dyDescent="0.3">
      <c r="A576" s="3">
        <v>575</v>
      </c>
      <c r="B576" s="26">
        <v>6000000</v>
      </c>
      <c r="C576" s="26">
        <f t="shared" si="40"/>
        <v>166.124695</v>
      </c>
      <c r="D576" s="4">
        <f t="shared" si="41"/>
        <v>175.5634336534788</v>
      </c>
      <c r="E576" s="5">
        <f t="shared" si="42"/>
        <v>0</v>
      </c>
      <c r="F576" s="4">
        <f t="shared" si="43"/>
        <v>9.4387386534787936</v>
      </c>
      <c r="G576" s="6">
        <f t="shared" si="44"/>
        <v>2637.4952058975232</v>
      </c>
      <c r="K576" s="25">
        <v>166124695</v>
      </c>
    </row>
    <row r="577" spans="1:11" x14ac:dyDescent="0.3">
      <c r="A577" s="3">
        <v>576</v>
      </c>
      <c r="B577" s="26">
        <v>30000000</v>
      </c>
      <c r="C577" s="26">
        <f t="shared" si="40"/>
        <v>831.77329099999997</v>
      </c>
      <c r="D577" s="4">
        <f t="shared" si="41"/>
        <v>880.11543883031504</v>
      </c>
      <c r="E577" s="5">
        <f t="shared" si="42"/>
        <v>444.44444444444446</v>
      </c>
      <c r="F577" s="4">
        <f t="shared" si="43"/>
        <v>48.342147830315071</v>
      </c>
      <c r="G577" s="6">
        <f t="shared" si="44"/>
        <v>155.08071102569241</v>
      </c>
      <c r="K577" s="25">
        <v>831773291</v>
      </c>
    </row>
    <row r="578" spans="1:11" x14ac:dyDescent="0.3">
      <c r="A578" s="3">
        <v>577</v>
      </c>
      <c r="B578" s="26">
        <v>12000000</v>
      </c>
      <c r="C578" s="26">
        <f t="shared" si="40"/>
        <v>341.89843199999996</v>
      </c>
      <c r="D578" s="4">
        <f t="shared" si="41"/>
        <v>351.70143494768786</v>
      </c>
      <c r="E578" s="5">
        <f t="shared" si="42"/>
        <v>111.11111111111111</v>
      </c>
      <c r="F578" s="4">
        <f t="shared" si="43"/>
        <v>9.8030029476879008</v>
      </c>
      <c r="G578" s="6">
        <f t="shared" si="44"/>
        <v>2600.2131796521071</v>
      </c>
      <c r="K578" s="25">
        <v>341898432</v>
      </c>
    </row>
    <row r="579" spans="1:11" x14ac:dyDescent="0.3">
      <c r="A579" s="3">
        <v>578</v>
      </c>
      <c r="B579" s="26">
        <v>60000000</v>
      </c>
      <c r="C579" s="26">
        <f t="shared" ref="C579:C642" si="45">K579*$N$11</f>
        <v>1661.645403</v>
      </c>
      <c r="D579" s="4">
        <f t="shared" ref="D579:D642" si="46">B579*$H$3+$I$3</f>
        <v>1760.8054453013604</v>
      </c>
      <c r="E579" s="5">
        <f t="shared" ref="E579:E642" si="47">(B579-$H$5)/$H$7</f>
        <v>1000</v>
      </c>
      <c r="F579" s="4">
        <f t="shared" ref="F579:F642" si="48">ABS(C579-D579)</f>
        <v>99.160042301360363</v>
      </c>
      <c r="G579" s="6">
        <f t="shared" ref="G579:G642" si="49">(F579-$H$9)^2</f>
        <v>1471.8543389009646</v>
      </c>
      <c r="K579" s="25">
        <v>1661645403</v>
      </c>
    </row>
    <row r="580" spans="1:11" x14ac:dyDescent="0.3">
      <c r="A580" s="3">
        <v>579</v>
      </c>
      <c r="B580" s="26">
        <v>54000000</v>
      </c>
      <c r="C580" s="26">
        <f t="shared" si="45"/>
        <v>1505.5863299999999</v>
      </c>
      <c r="D580" s="4">
        <f t="shared" si="46"/>
        <v>1584.6674440071513</v>
      </c>
      <c r="E580" s="5">
        <f t="shared" si="47"/>
        <v>888.88888888888891</v>
      </c>
      <c r="F580" s="4">
        <f t="shared" si="48"/>
        <v>79.081114007151427</v>
      </c>
      <c r="G580" s="6">
        <f t="shared" si="49"/>
        <v>334.37141670002859</v>
      </c>
      <c r="K580" s="25">
        <v>1505586330</v>
      </c>
    </row>
    <row r="581" spans="1:11" x14ac:dyDescent="0.3">
      <c r="A581" s="3">
        <v>580</v>
      </c>
      <c r="B581" s="26">
        <v>24000000</v>
      </c>
      <c r="C581" s="26">
        <f t="shared" si="45"/>
        <v>659.29377899999997</v>
      </c>
      <c r="D581" s="4">
        <f t="shared" si="46"/>
        <v>703.97743753610598</v>
      </c>
      <c r="E581" s="5">
        <f t="shared" si="47"/>
        <v>333.33333333333331</v>
      </c>
      <c r="F581" s="4">
        <f t="shared" si="48"/>
        <v>44.683658536106009</v>
      </c>
      <c r="G581" s="6">
        <f t="shared" si="49"/>
        <v>259.58461813560962</v>
      </c>
      <c r="K581" s="25">
        <v>659293779</v>
      </c>
    </row>
    <row r="582" spans="1:11" x14ac:dyDescent="0.3">
      <c r="A582" s="3">
        <v>581</v>
      </c>
      <c r="B582" s="26">
        <v>48000000</v>
      </c>
      <c r="C582" s="26">
        <f t="shared" si="45"/>
        <v>1340.729855</v>
      </c>
      <c r="D582" s="4">
        <f t="shared" si="46"/>
        <v>1408.5294427129422</v>
      </c>
      <c r="E582" s="5">
        <f t="shared" si="47"/>
        <v>777.77777777777783</v>
      </c>
      <c r="F582" s="4">
        <f t="shared" si="48"/>
        <v>67.799587712942184</v>
      </c>
      <c r="G582" s="6">
        <f t="shared" si="49"/>
        <v>49.06020831556399</v>
      </c>
      <c r="K582" s="25">
        <v>1340729855</v>
      </c>
    </row>
    <row r="583" spans="1:11" x14ac:dyDescent="0.3">
      <c r="A583" s="3">
        <v>582</v>
      </c>
      <c r="B583" s="26">
        <v>12000000</v>
      </c>
      <c r="C583" s="26">
        <f t="shared" si="45"/>
        <v>334.06895599999996</v>
      </c>
      <c r="D583" s="4">
        <f t="shared" si="46"/>
        <v>351.70143494768786</v>
      </c>
      <c r="E583" s="5">
        <f t="shared" si="47"/>
        <v>111.11111111111111</v>
      </c>
      <c r="F583" s="4">
        <f t="shared" si="48"/>
        <v>17.6324789476879</v>
      </c>
      <c r="G583" s="6">
        <f t="shared" si="49"/>
        <v>1863.0281232041491</v>
      </c>
      <c r="K583" s="25">
        <v>334068956</v>
      </c>
    </row>
    <row r="584" spans="1:11" x14ac:dyDescent="0.3">
      <c r="A584" s="3">
        <v>583</v>
      </c>
      <c r="B584" s="26">
        <v>36000000</v>
      </c>
      <c r="C584" s="26">
        <f t="shared" si="45"/>
        <v>1005.83934</v>
      </c>
      <c r="D584" s="4">
        <f t="shared" si="46"/>
        <v>1056.2534401245241</v>
      </c>
      <c r="E584" s="5">
        <f t="shared" si="47"/>
        <v>555.55555555555554</v>
      </c>
      <c r="F584" s="4">
        <f t="shared" si="48"/>
        <v>50.414100124524111</v>
      </c>
      <c r="G584" s="6">
        <f t="shared" si="49"/>
        <v>107.76907082562477</v>
      </c>
      <c r="K584" s="25">
        <v>1005839340</v>
      </c>
    </row>
    <row r="585" spans="1:11" x14ac:dyDescent="0.3">
      <c r="A585" s="3">
        <v>584</v>
      </c>
      <c r="B585" s="26">
        <v>24000000</v>
      </c>
      <c r="C585" s="26">
        <f t="shared" si="45"/>
        <v>660.89965999999993</v>
      </c>
      <c r="D585" s="4">
        <f t="shared" si="46"/>
        <v>703.97743753610598</v>
      </c>
      <c r="E585" s="5">
        <f t="shared" si="47"/>
        <v>333.33333333333331</v>
      </c>
      <c r="F585" s="4">
        <f t="shared" si="48"/>
        <v>43.077777536106055</v>
      </c>
      <c r="G585" s="6">
        <f t="shared" si="49"/>
        <v>313.91019260272321</v>
      </c>
      <c r="K585" s="25">
        <v>660899660</v>
      </c>
    </row>
    <row r="586" spans="1:11" x14ac:dyDescent="0.3">
      <c r="A586" s="3">
        <v>585</v>
      </c>
      <c r="B586" s="26">
        <v>6000000</v>
      </c>
      <c r="C586" s="26">
        <f t="shared" si="45"/>
        <v>167.64257799999999</v>
      </c>
      <c r="D586" s="4">
        <f t="shared" si="46"/>
        <v>175.5634336534788</v>
      </c>
      <c r="E586" s="5">
        <f t="shared" si="47"/>
        <v>0</v>
      </c>
      <c r="F586" s="4">
        <f t="shared" si="48"/>
        <v>7.9208556534788102</v>
      </c>
      <c r="G586" s="6">
        <f t="shared" si="49"/>
        <v>2795.705642416136</v>
      </c>
      <c r="K586" s="25">
        <v>167642578</v>
      </c>
    </row>
    <row r="587" spans="1:11" x14ac:dyDescent="0.3">
      <c r="A587" s="3">
        <v>586</v>
      </c>
      <c r="B587" s="26">
        <v>30000000</v>
      </c>
      <c r="C587" s="26">
        <f t="shared" si="45"/>
        <v>831.66016300000001</v>
      </c>
      <c r="D587" s="4">
        <f t="shared" si="46"/>
        <v>880.11543883031504</v>
      </c>
      <c r="E587" s="5">
        <f t="shared" si="47"/>
        <v>444.44444444444446</v>
      </c>
      <c r="F587" s="4">
        <f t="shared" si="48"/>
        <v>48.455275830315031</v>
      </c>
      <c r="G587" s="6">
        <f t="shared" si="49"/>
        <v>152.27591118846414</v>
      </c>
      <c r="K587" s="25">
        <v>831660163</v>
      </c>
    </row>
    <row r="588" spans="1:11" x14ac:dyDescent="0.3">
      <c r="A588" s="3">
        <v>587</v>
      </c>
      <c r="B588" s="26">
        <v>12000000</v>
      </c>
      <c r="C588" s="26">
        <f t="shared" si="45"/>
        <v>333.16003799999999</v>
      </c>
      <c r="D588" s="4">
        <f t="shared" si="46"/>
        <v>351.70143494768786</v>
      </c>
      <c r="E588" s="5">
        <f t="shared" si="47"/>
        <v>111.11111111111111</v>
      </c>
      <c r="F588" s="4">
        <f t="shared" si="48"/>
        <v>18.541396947687872</v>
      </c>
      <c r="G588" s="6">
        <f t="shared" si="49"/>
        <v>1785.3913461799877</v>
      </c>
      <c r="K588" s="25">
        <v>333160038</v>
      </c>
    </row>
    <row r="589" spans="1:11" x14ac:dyDescent="0.3">
      <c r="A589" s="3">
        <v>588</v>
      </c>
      <c r="B589" s="26">
        <v>24000000</v>
      </c>
      <c r="C589" s="26">
        <f t="shared" si="45"/>
        <v>668.91809799999999</v>
      </c>
      <c r="D589" s="4">
        <f t="shared" si="46"/>
        <v>703.97743753610598</v>
      </c>
      <c r="E589" s="5">
        <f t="shared" si="47"/>
        <v>333.33333333333331</v>
      </c>
      <c r="F589" s="4">
        <f t="shared" si="48"/>
        <v>35.059339536105995</v>
      </c>
      <c r="G589" s="6">
        <f t="shared" si="49"/>
        <v>662.3390659448014</v>
      </c>
      <c r="K589" s="25">
        <v>668918098</v>
      </c>
    </row>
    <row r="590" spans="1:11" x14ac:dyDescent="0.3">
      <c r="A590" s="3">
        <v>589</v>
      </c>
      <c r="B590" s="26">
        <v>42000000</v>
      </c>
      <c r="C590" s="26">
        <f t="shared" si="45"/>
        <v>1173.8041779999999</v>
      </c>
      <c r="D590" s="4">
        <f t="shared" si="46"/>
        <v>1232.3914414187332</v>
      </c>
      <c r="E590" s="5">
        <f t="shared" si="47"/>
        <v>666.66666666666663</v>
      </c>
      <c r="F590" s="4">
        <f t="shared" si="48"/>
        <v>58.587263418733301</v>
      </c>
      <c r="G590" s="6">
        <f t="shared" si="49"/>
        <v>4.8753744911902164</v>
      </c>
      <c r="K590" s="25">
        <v>1173804178</v>
      </c>
    </row>
    <row r="591" spans="1:11" x14ac:dyDescent="0.3">
      <c r="A591" s="3">
        <v>590</v>
      </c>
      <c r="B591" s="26">
        <v>24000000</v>
      </c>
      <c r="C591" s="26">
        <f t="shared" si="45"/>
        <v>668.78157799999997</v>
      </c>
      <c r="D591" s="4">
        <f t="shared" si="46"/>
        <v>703.97743753610598</v>
      </c>
      <c r="E591" s="5">
        <f t="shared" si="47"/>
        <v>333.33333333333331</v>
      </c>
      <c r="F591" s="4">
        <f t="shared" si="48"/>
        <v>35.195859536106013</v>
      </c>
      <c r="G591" s="6">
        <f t="shared" si="49"/>
        <v>655.33076016668838</v>
      </c>
      <c r="K591" s="25">
        <v>668781578</v>
      </c>
    </row>
    <row r="592" spans="1:11" x14ac:dyDescent="0.3">
      <c r="A592" s="3">
        <v>591</v>
      </c>
      <c r="B592" s="26">
        <v>42000000</v>
      </c>
      <c r="C592" s="26">
        <f t="shared" si="45"/>
        <v>1180.617129</v>
      </c>
      <c r="D592" s="4">
        <f t="shared" si="46"/>
        <v>1232.3914414187332</v>
      </c>
      <c r="E592" s="5">
        <f t="shared" si="47"/>
        <v>666.66666666666663</v>
      </c>
      <c r="F592" s="4">
        <f t="shared" si="48"/>
        <v>51.774312418733189</v>
      </c>
      <c r="G592" s="6">
        <f t="shared" si="49"/>
        <v>81.378008362585888</v>
      </c>
      <c r="K592" s="25">
        <v>1180617129</v>
      </c>
    </row>
    <row r="593" spans="1:11" x14ac:dyDescent="0.3">
      <c r="A593" s="3">
        <v>592</v>
      </c>
      <c r="B593" s="26">
        <v>60000000</v>
      </c>
      <c r="C593" s="26">
        <f t="shared" si="45"/>
        <v>1714.5680049999999</v>
      </c>
      <c r="D593" s="4">
        <f t="shared" si="46"/>
        <v>1760.8054453013604</v>
      </c>
      <c r="E593" s="5">
        <f t="shared" si="47"/>
        <v>1000</v>
      </c>
      <c r="F593" s="4">
        <f t="shared" si="48"/>
        <v>46.237440301360493</v>
      </c>
      <c r="G593" s="6">
        <f t="shared" si="49"/>
        <v>211.93094240560538</v>
      </c>
      <c r="K593" s="25">
        <v>1714568005</v>
      </c>
    </row>
    <row r="594" spans="1:11" x14ac:dyDescent="0.3">
      <c r="A594" s="3">
        <v>593</v>
      </c>
      <c r="B594" s="26">
        <v>42000000</v>
      </c>
      <c r="C594" s="26">
        <f t="shared" si="45"/>
        <v>1215.1605319999999</v>
      </c>
      <c r="D594" s="4">
        <f t="shared" si="46"/>
        <v>1232.3914414187332</v>
      </c>
      <c r="E594" s="5">
        <f t="shared" si="47"/>
        <v>666.66666666666663</v>
      </c>
      <c r="F594" s="4">
        <f t="shared" si="48"/>
        <v>17.23090941873329</v>
      </c>
      <c r="G594" s="6">
        <f t="shared" si="49"/>
        <v>1897.8551194424954</v>
      </c>
      <c r="K594" s="25">
        <v>1215160532</v>
      </c>
    </row>
    <row r="595" spans="1:11" x14ac:dyDescent="0.3">
      <c r="A595" s="3">
        <v>594</v>
      </c>
      <c r="B595" s="26">
        <v>18000000</v>
      </c>
      <c r="C595" s="26">
        <f t="shared" si="45"/>
        <v>496.20556899999997</v>
      </c>
      <c r="D595" s="4">
        <f t="shared" si="46"/>
        <v>527.83943624189692</v>
      </c>
      <c r="E595" s="5">
        <f t="shared" si="47"/>
        <v>222.22222222222223</v>
      </c>
      <c r="F595" s="4">
        <f t="shared" si="48"/>
        <v>31.633867241896951</v>
      </c>
      <c r="G595" s="6">
        <f t="shared" si="49"/>
        <v>850.38848624893581</v>
      </c>
      <c r="K595" s="25">
        <v>496205569</v>
      </c>
    </row>
    <row r="596" spans="1:11" x14ac:dyDescent="0.3">
      <c r="A596" s="3">
        <v>595</v>
      </c>
      <c r="B596" s="26">
        <v>60000000</v>
      </c>
      <c r="C596" s="26">
        <f t="shared" si="45"/>
        <v>1675.0027679999998</v>
      </c>
      <c r="D596" s="4">
        <f t="shared" si="46"/>
        <v>1760.8054453013604</v>
      </c>
      <c r="E596" s="5">
        <f t="shared" si="47"/>
        <v>1000</v>
      </c>
      <c r="F596" s="4">
        <f t="shared" si="48"/>
        <v>85.802677301360518</v>
      </c>
      <c r="G596" s="6">
        <f t="shared" si="49"/>
        <v>625.36949770123454</v>
      </c>
      <c r="K596" s="25">
        <v>1675002768</v>
      </c>
    </row>
    <row r="597" spans="1:11" x14ac:dyDescent="0.3">
      <c r="A597" s="3">
        <v>596</v>
      </c>
      <c r="B597" s="26">
        <v>42000000</v>
      </c>
      <c r="C597" s="26">
        <f t="shared" si="45"/>
        <v>1189.816356</v>
      </c>
      <c r="D597" s="4">
        <f t="shared" si="46"/>
        <v>1232.3914414187332</v>
      </c>
      <c r="E597" s="5">
        <f t="shared" si="47"/>
        <v>666.66666666666663</v>
      </c>
      <c r="F597" s="4">
        <f t="shared" si="48"/>
        <v>42.575085418733124</v>
      </c>
      <c r="G597" s="6">
        <f t="shared" si="49"/>
        <v>331.97579810854239</v>
      </c>
      <c r="K597" s="25">
        <v>1189816356</v>
      </c>
    </row>
    <row r="598" spans="1:11" x14ac:dyDescent="0.3">
      <c r="A598" s="3">
        <v>597</v>
      </c>
      <c r="B598" s="26">
        <v>60000000</v>
      </c>
      <c r="C598" s="26">
        <f t="shared" si="45"/>
        <v>1681.8299989999998</v>
      </c>
      <c r="D598" s="4">
        <f t="shared" si="46"/>
        <v>1760.8054453013604</v>
      </c>
      <c r="E598" s="5">
        <f t="shared" si="47"/>
        <v>1000</v>
      </c>
      <c r="F598" s="4">
        <f t="shared" si="48"/>
        <v>78.975446301360535</v>
      </c>
      <c r="G598" s="6">
        <f t="shared" si="49"/>
        <v>330.51813989156869</v>
      </c>
      <c r="K598" s="25">
        <v>1681829999</v>
      </c>
    </row>
    <row r="599" spans="1:11" x14ac:dyDescent="0.3">
      <c r="A599" s="3">
        <v>598</v>
      </c>
      <c r="B599" s="26">
        <v>6000000</v>
      </c>
      <c r="C599" s="26">
        <f t="shared" si="45"/>
        <v>167.50084200000001</v>
      </c>
      <c r="D599" s="4">
        <f t="shared" si="46"/>
        <v>175.5634336534788</v>
      </c>
      <c r="E599" s="5">
        <f t="shared" si="47"/>
        <v>0</v>
      </c>
      <c r="F599" s="4">
        <f t="shared" si="48"/>
        <v>8.0625916534787905</v>
      </c>
      <c r="G599" s="6">
        <f t="shared" si="49"/>
        <v>2780.7373102991883</v>
      </c>
      <c r="K599" s="25">
        <v>167500842</v>
      </c>
    </row>
    <row r="600" spans="1:11" x14ac:dyDescent="0.3">
      <c r="A600" s="3">
        <v>599</v>
      </c>
      <c r="B600" s="26">
        <v>48000000</v>
      </c>
      <c r="C600" s="26">
        <f t="shared" si="45"/>
        <v>1346.2286999999999</v>
      </c>
      <c r="D600" s="4">
        <f t="shared" si="46"/>
        <v>1408.5294427129422</v>
      </c>
      <c r="E600" s="5">
        <f t="shared" si="47"/>
        <v>777.77777777777783</v>
      </c>
      <c r="F600" s="4">
        <f t="shared" si="48"/>
        <v>62.300742712942338</v>
      </c>
      <c r="G600" s="6">
        <f t="shared" si="49"/>
        <v>2.2663925702041294</v>
      </c>
      <c r="K600" s="25">
        <v>1346228700</v>
      </c>
    </row>
    <row r="601" spans="1:11" x14ac:dyDescent="0.3">
      <c r="A601" s="3">
        <v>600</v>
      </c>
      <c r="B601" s="26">
        <v>6000000</v>
      </c>
      <c r="C601" s="26">
        <f t="shared" si="45"/>
        <v>164.87220600000001</v>
      </c>
      <c r="D601" s="4">
        <f t="shared" si="46"/>
        <v>175.5634336534788</v>
      </c>
      <c r="E601" s="5">
        <f t="shared" si="47"/>
        <v>0</v>
      </c>
      <c r="F601" s="4">
        <f t="shared" si="48"/>
        <v>10.691227653478791</v>
      </c>
      <c r="G601" s="6">
        <f t="shared" si="49"/>
        <v>2510.416907223404</v>
      </c>
      <c r="K601" s="25">
        <v>164872206</v>
      </c>
    </row>
    <row r="602" spans="1:11" x14ac:dyDescent="0.3">
      <c r="A602" s="3">
        <v>601</v>
      </c>
      <c r="B602" s="26">
        <v>48000000</v>
      </c>
      <c r="C602" s="26">
        <f t="shared" si="45"/>
        <v>1583.131721</v>
      </c>
      <c r="D602" s="4">
        <f t="shared" si="46"/>
        <v>1408.5294427129422</v>
      </c>
      <c r="E602" s="5">
        <f t="shared" si="47"/>
        <v>777.77777777777783</v>
      </c>
      <c r="F602" s="4">
        <f t="shared" si="48"/>
        <v>174.60227828705774</v>
      </c>
      <c r="G602" s="6">
        <f t="shared" si="49"/>
        <v>12952.030938220953</v>
      </c>
      <c r="K602" s="25">
        <v>1583131721</v>
      </c>
    </row>
    <row r="603" spans="1:11" x14ac:dyDescent="0.3">
      <c r="A603" s="3">
        <v>602</v>
      </c>
      <c r="B603" s="26">
        <v>48000000</v>
      </c>
      <c r="C603" s="26">
        <f t="shared" si="45"/>
        <v>1793.6791799999999</v>
      </c>
      <c r="D603" s="4">
        <f t="shared" si="46"/>
        <v>1408.5294427129422</v>
      </c>
      <c r="E603" s="5">
        <f t="shared" si="47"/>
        <v>777.77777777777783</v>
      </c>
      <c r="F603" s="4">
        <f t="shared" si="48"/>
        <v>385.14973728705763</v>
      </c>
      <c r="G603" s="6">
        <f t="shared" si="49"/>
        <v>105205.80848737057</v>
      </c>
      <c r="K603" s="25">
        <v>1793679180</v>
      </c>
    </row>
    <row r="604" spans="1:11" x14ac:dyDescent="0.3">
      <c r="A604" s="3">
        <v>603</v>
      </c>
      <c r="B604" s="26">
        <v>12000000</v>
      </c>
      <c r="C604" s="26">
        <f t="shared" si="45"/>
        <v>361.67963099999997</v>
      </c>
      <c r="D604" s="4">
        <f t="shared" si="46"/>
        <v>351.70143494768786</v>
      </c>
      <c r="E604" s="5">
        <f t="shared" si="47"/>
        <v>111.11111111111111</v>
      </c>
      <c r="F604" s="4">
        <f t="shared" si="48"/>
        <v>9.9781960523121143</v>
      </c>
      <c r="G604" s="6">
        <f t="shared" si="49"/>
        <v>2582.3768786617161</v>
      </c>
      <c r="K604" s="25">
        <v>361679631</v>
      </c>
    </row>
    <row r="605" spans="1:11" x14ac:dyDescent="0.3">
      <c r="A605" s="3">
        <v>604</v>
      </c>
      <c r="B605" s="26">
        <v>48000000</v>
      </c>
      <c r="C605" s="26">
        <f t="shared" si="45"/>
        <v>1586.0512269999999</v>
      </c>
      <c r="D605" s="4">
        <f t="shared" si="46"/>
        <v>1408.5294427129422</v>
      </c>
      <c r="E605" s="5">
        <f t="shared" si="47"/>
        <v>777.77777777777783</v>
      </c>
      <c r="F605" s="4">
        <f t="shared" si="48"/>
        <v>177.5217842870577</v>
      </c>
      <c r="G605" s="6">
        <f t="shared" si="49"/>
        <v>13625.074832910255</v>
      </c>
      <c r="K605" s="25">
        <v>1586051227</v>
      </c>
    </row>
    <row r="606" spans="1:11" x14ac:dyDescent="0.3">
      <c r="A606" s="3">
        <v>605</v>
      </c>
      <c r="B606" s="26">
        <v>12000000</v>
      </c>
      <c r="C606" s="26">
        <f t="shared" si="45"/>
        <v>392.50964199999999</v>
      </c>
      <c r="D606" s="4">
        <f t="shared" si="46"/>
        <v>351.70143494768786</v>
      </c>
      <c r="E606" s="5">
        <f t="shared" si="47"/>
        <v>111.11111111111111</v>
      </c>
      <c r="F606" s="4">
        <f t="shared" si="48"/>
        <v>40.808207052312127</v>
      </c>
      <c r="G606" s="6">
        <f t="shared" si="49"/>
        <v>399.4834223677384</v>
      </c>
      <c r="K606" s="25">
        <v>392509642</v>
      </c>
    </row>
    <row r="607" spans="1:11" x14ac:dyDescent="0.3">
      <c r="A607" s="3">
        <v>606</v>
      </c>
      <c r="B607" s="26">
        <v>24000000</v>
      </c>
      <c r="C607" s="26">
        <f t="shared" si="45"/>
        <v>690.18920400000002</v>
      </c>
      <c r="D607" s="4">
        <f t="shared" si="46"/>
        <v>703.97743753610598</v>
      </c>
      <c r="E607" s="5">
        <f t="shared" si="47"/>
        <v>333.33333333333331</v>
      </c>
      <c r="F607" s="4">
        <f t="shared" si="48"/>
        <v>13.788233536105963</v>
      </c>
      <c r="G607" s="6">
        <f t="shared" si="49"/>
        <v>2209.6632106663983</v>
      </c>
      <c r="K607" s="25">
        <v>690189204</v>
      </c>
    </row>
    <row r="608" spans="1:11" x14ac:dyDescent="0.3">
      <c r="A608" s="3">
        <v>607</v>
      </c>
      <c r="B608" s="26">
        <v>12000000</v>
      </c>
      <c r="C608" s="26">
        <f t="shared" si="45"/>
        <v>333.48721999999998</v>
      </c>
      <c r="D608" s="4">
        <f t="shared" si="46"/>
        <v>351.70143494768786</v>
      </c>
      <c r="E608" s="5">
        <f t="shared" si="47"/>
        <v>111.11111111111111</v>
      </c>
      <c r="F608" s="4">
        <f t="shared" si="48"/>
        <v>18.214214947687879</v>
      </c>
      <c r="G608" s="6">
        <f t="shared" si="49"/>
        <v>1813.1478196930902</v>
      </c>
      <c r="K608" s="25">
        <v>333487220</v>
      </c>
    </row>
    <row r="609" spans="1:11" x14ac:dyDescent="0.3">
      <c r="A609" s="3">
        <v>608</v>
      </c>
      <c r="B609" s="26">
        <v>54000000</v>
      </c>
      <c r="C609" s="26">
        <f t="shared" si="45"/>
        <v>1641.816337</v>
      </c>
      <c r="D609" s="4">
        <f t="shared" si="46"/>
        <v>1584.6674440071513</v>
      </c>
      <c r="E609" s="5">
        <f t="shared" si="47"/>
        <v>888.88888888888891</v>
      </c>
      <c r="F609" s="4">
        <f t="shared" si="48"/>
        <v>57.148892992848687</v>
      </c>
      <c r="G609" s="6">
        <f t="shared" si="49"/>
        <v>13.296199751474212</v>
      </c>
      <c r="K609" s="25">
        <v>1641816337</v>
      </c>
    </row>
    <row r="610" spans="1:11" x14ac:dyDescent="0.3">
      <c r="A610" s="3">
        <v>609</v>
      </c>
      <c r="B610" s="26">
        <v>18000000</v>
      </c>
      <c r="C610" s="26">
        <f t="shared" si="45"/>
        <v>514.98318699999993</v>
      </c>
      <c r="D610" s="4">
        <f t="shared" si="46"/>
        <v>527.83943624189692</v>
      </c>
      <c r="E610" s="5">
        <f t="shared" si="47"/>
        <v>222.22222222222223</v>
      </c>
      <c r="F610" s="4">
        <f t="shared" si="48"/>
        <v>12.85624924189699</v>
      </c>
      <c r="G610" s="6">
        <f t="shared" si="49"/>
        <v>2298.1514791645332</v>
      </c>
      <c r="K610" s="25">
        <v>514983187</v>
      </c>
    </row>
    <row r="611" spans="1:11" x14ac:dyDescent="0.3">
      <c r="A611" s="3">
        <v>610</v>
      </c>
      <c r="B611" s="26">
        <v>48000000</v>
      </c>
      <c r="C611" s="26">
        <f t="shared" si="45"/>
        <v>1453.9041539999998</v>
      </c>
      <c r="D611" s="4">
        <f t="shared" si="46"/>
        <v>1408.5294427129422</v>
      </c>
      <c r="E611" s="5">
        <f t="shared" si="47"/>
        <v>777.77777777777783</v>
      </c>
      <c r="F611" s="4">
        <f t="shared" si="48"/>
        <v>45.374711287057607</v>
      </c>
      <c r="G611" s="6">
        <f t="shared" si="49"/>
        <v>237.79419970645577</v>
      </c>
      <c r="K611" s="25">
        <v>1453904154</v>
      </c>
    </row>
    <row r="612" spans="1:11" x14ac:dyDescent="0.3">
      <c r="A612" s="3">
        <v>611</v>
      </c>
      <c r="B612" s="26">
        <v>60000000</v>
      </c>
      <c r="C612" s="26">
        <f t="shared" si="45"/>
        <v>1836.317427</v>
      </c>
      <c r="D612" s="4">
        <f t="shared" si="46"/>
        <v>1760.8054453013604</v>
      </c>
      <c r="E612" s="5">
        <f t="shared" si="47"/>
        <v>1000</v>
      </c>
      <c r="F612" s="4">
        <f t="shared" si="48"/>
        <v>75.511981698639602</v>
      </c>
      <c r="G612" s="6">
        <f t="shared" si="49"/>
        <v>216.58106049121363</v>
      </c>
      <c r="K612" s="25">
        <v>1836317427</v>
      </c>
    </row>
    <row r="613" spans="1:11" x14ac:dyDescent="0.3">
      <c r="A613" s="3">
        <v>612</v>
      </c>
      <c r="B613" s="26">
        <v>30000000</v>
      </c>
      <c r="C613" s="26">
        <f t="shared" si="45"/>
        <v>839.05927099999997</v>
      </c>
      <c r="D613" s="4">
        <f t="shared" si="46"/>
        <v>880.11543883031504</v>
      </c>
      <c r="E613" s="5">
        <f t="shared" si="47"/>
        <v>444.44444444444446</v>
      </c>
      <c r="F613" s="4">
        <f t="shared" si="48"/>
        <v>41.056167830315076</v>
      </c>
      <c r="G613" s="6">
        <f t="shared" si="49"/>
        <v>389.63288241374374</v>
      </c>
      <c r="K613" s="25">
        <v>839059271</v>
      </c>
    </row>
    <row r="614" spans="1:11" x14ac:dyDescent="0.3">
      <c r="A614" s="3">
        <v>613</v>
      </c>
      <c r="B614" s="26">
        <v>18000000</v>
      </c>
      <c r="C614" s="26">
        <f t="shared" si="45"/>
        <v>520.73513300000002</v>
      </c>
      <c r="D614" s="4">
        <f t="shared" si="46"/>
        <v>527.83943624189692</v>
      </c>
      <c r="E614" s="5">
        <f t="shared" si="47"/>
        <v>222.22222222222223</v>
      </c>
      <c r="F614" s="4">
        <f t="shared" si="48"/>
        <v>7.1043032418969005</v>
      </c>
      <c r="G614" s="6">
        <f t="shared" si="49"/>
        <v>2882.7218914614764</v>
      </c>
      <c r="K614" s="25">
        <v>520735133</v>
      </c>
    </row>
    <row r="615" spans="1:11" x14ac:dyDescent="0.3">
      <c r="A615" s="3">
        <v>614</v>
      </c>
      <c r="B615" s="26">
        <v>54000000</v>
      </c>
      <c r="C615" s="26">
        <f t="shared" si="45"/>
        <v>1521.1324109999998</v>
      </c>
      <c r="D615" s="4">
        <f t="shared" si="46"/>
        <v>1584.6674440071513</v>
      </c>
      <c r="E615" s="5">
        <f t="shared" si="47"/>
        <v>888.88888888888891</v>
      </c>
      <c r="F615" s="4">
        <f t="shared" si="48"/>
        <v>63.535033007151469</v>
      </c>
      <c r="G615" s="6">
        <f t="shared" si="49"/>
        <v>7.5062002973922057</v>
      </c>
      <c r="K615" s="25">
        <v>1521132411</v>
      </c>
    </row>
    <row r="616" spans="1:11" x14ac:dyDescent="0.3">
      <c r="A616" s="3">
        <v>615</v>
      </c>
      <c r="B616" s="26">
        <v>54000000</v>
      </c>
      <c r="C616" s="26">
        <f t="shared" si="45"/>
        <v>1505.3469259999999</v>
      </c>
      <c r="D616" s="4">
        <f t="shared" si="46"/>
        <v>1584.6674440071513</v>
      </c>
      <c r="E616" s="5">
        <f t="shared" si="47"/>
        <v>888.88888888888891</v>
      </c>
      <c r="F616" s="4">
        <f t="shared" si="48"/>
        <v>79.32051800715135</v>
      </c>
      <c r="G616" s="6">
        <f t="shared" si="49"/>
        <v>343.18413054376151</v>
      </c>
      <c r="K616" s="25">
        <v>1505346926</v>
      </c>
    </row>
    <row r="617" spans="1:11" x14ac:dyDescent="0.3">
      <c r="A617" s="3">
        <v>616</v>
      </c>
      <c r="B617" s="26">
        <v>48000000</v>
      </c>
      <c r="C617" s="26">
        <f t="shared" si="45"/>
        <v>1343.1924099999999</v>
      </c>
      <c r="D617" s="4">
        <f t="shared" si="46"/>
        <v>1408.5294427129422</v>
      </c>
      <c r="E617" s="5">
        <f t="shared" si="47"/>
        <v>777.77777777777783</v>
      </c>
      <c r="F617" s="4">
        <f t="shared" si="48"/>
        <v>65.337032712942346</v>
      </c>
      <c r="G617" s="6">
        <f t="shared" si="49"/>
        <v>20.627441047694461</v>
      </c>
      <c r="K617" s="25">
        <v>1343192410</v>
      </c>
    </row>
    <row r="618" spans="1:11" x14ac:dyDescent="0.3">
      <c r="A618" s="3">
        <v>617</v>
      </c>
      <c r="B618" s="26">
        <v>24000000</v>
      </c>
      <c r="C618" s="26">
        <f t="shared" si="45"/>
        <v>664.69138799999996</v>
      </c>
      <c r="D618" s="4">
        <f t="shared" si="46"/>
        <v>703.97743753610598</v>
      </c>
      <c r="E618" s="5">
        <f t="shared" si="47"/>
        <v>333.33333333333331</v>
      </c>
      <c r="F618" s="4">
        <f t="shared" si="48"/>
        <v>39.28604953610602</v>
      </c>
      <c r="G618" s="6">
        <f t="shared" si="49"/>
        <v>462.64735819215662</v>
      </c>
      <c r="K618" s="25">
        <v>664691388</v>
      </c>
    </row>
    <row r="619" spans="1:11" x14ac:dyDescent="0.3">
      <c r="A619" s="3">
        <v>618</v>
      </c>
      <c r="B619" s="26">
        <v>36000000</v>
      </c>
      <c r="C619" s="26">
        <f t="shared" si="45"/>
        <v>999.63351499999999</v>
      </c>
      <c r="D619" s="4">
        <f t="shared" si="46"/>
        <v>1056.2534401245241</v>
      </c>
      <c r="E619" s="5">
        <f t="shared" si="47"/>
        <v>555.55555555555554</v>
      </c>
      <c r="F619" s="4">
        <f t="shared" si="48"/>
        <v>56.619925124524116</v>
      </c>
      <c r="G619" s="6">
        <f t="shared" si="49"/>
        <v>17.433658809887707</v>
      </c>
      <c r="K619" s="25">
        <v>999633515</v>
      </c>
    </row>
    <row r="620" spans="1:11" x14ac:dyDescent="0.3">
      <c r="A620" s="3">
        <v>619</v>
      </c>
      <c r="B620" s="26">
        <v>30000000</v>
      </c>
      <c r="C620" s="26">
        <f t="shared" si="45"/>
        <v>836.80391899999995</v>
      </c>
      <c r="D620" s="4">
        <f t="shared" si="46"/>
        <v>880.11543883031504</v>
      </c>
      <c r="E620" s="5">
        <f t="shared" si="47"/>
        <v>444.44444444444446</v>
      </c>
      <c r="F620" s="4">
        <f t="shared" si="48"/>
        <v>43.311519830315092</v>
      </c>
      <c r="G620" s="6">
        <f t="shared" si="49"/>
        <v>305.68216477048031</v>
      </c>
      <c r="K620" s="25">
        <v>836803919</v>
      </c>
    </row>
    <row r="621" spans="1:11" x14ac:dyDescent="0.3">
      <c r="A621" s="3">
        <v>620</v>
      </c>
      <c r="B621" s="26">
        <v>54000000</v>
      </c>
      <c r="C621" s="26">
        <f t="shared" si="45"/>
        <v>1512.9240809999999</v>
      </c>
      <c r="D621" s="4">
        <f t="shared" si="46"/>
        <v>1584.6674440071513</v>
      </c>
      <c r="E621" s="5">
        <f t="shared" si="47"/>
        <v>888.88888888888891</v>
      </c>
      <c r="F621" s="4">
        <f t="shared" si="48"/>
        <v>71.743363007151402</v>
      </c>
      <c r="G621" s="6">
        <f t="shared" si="49"/>
        <v>119.86033674451568</v>
      </c>
      <c r="K621" s="25">
        <v>1512924081</v>
      </c>
    </row>
    <row r="622" spans="1:11" x14ac:dyDescent="0.3">
      <c r="A622" s="3">
        <v>621</v>
      </c>
      <c r="B622" s="26">
        <v>36000000</v>
      </c>
      <c r="C622" s="26">
        <f t="shared" si="45"/>
        <v>1004.519004</v>
      </c>
      <c r="D622" s="4">
        <f t="shared" si="46"/>
        <v>1056.2534401245241</v>
      </c>
      <c r="E622" s="5">
        <f t="shared" si="47"/>
        <v>555.55555555555554</v>
      </c>
      <c r="F622" s="4">
        <f t="shared" si="48"/>
        <v>51.734436124524109</v>
      </c>
      <c r="G622" s="6">
        <f t="shared" si="49"/>
        <v>82.099044669119422</v>
      </c>
      <c r="K622" s="25">
        <v>1004519004</v>
      </c>
    </row>
    <row r="623" spans="1:11" x14ac:dyDescent="0.3">
      <c r="A623" s="3">
        <v>622</v>
      </c>
      <c r="B623" s="26">
        <v>24000000</v>
      </c>
      <c r="C623" s="26">
        <f t="shared" si="45"/>
        <v>675.56789800000001</v>
      </c>
      <c r="D623" s="4">
        <f t="shared" si="46"/>
        <v>703.97743753610598</v>
      </c>
      <c r="E623" s="5">
        <f t="shared" si="47"/>
        <v>333.33333333333331</v>
      </c>
      <c r="F623" s="4">
        <f t="shared" si="48"/>
        <v>28.409539536105967</v>
      </c>
      <c r="G623" s="6">
        <f t="shared" si="49"/>
        <v>1048.8367320169441</v>
      </c>
      <c r="K623" s="25">
        <v>675567898</v>
      </c>
    </row>
    <row r="624" spans="1:11" x14ac:dyDescent="0.3">
      <c r="A624" s="3">
        <v>623</v>
      </c>
      <c r="B624" s="26">
        <v>48000000</v>
      </c>
      <c r="C624" s="26">
        <f t="shared" si="45"/>
        <v>1335.8952319999999</v>
      </c>
      <c r="D624" s="4">
        <f t="shared" si="46"/>
        <v>1408.5294427129422</v>
      </c>
      <c r="E624" s="5">
        <f t="shared" si="47"/>
        <v>777.77777777777783</v>
      </c>
      <c r="F624" s="4">
        <f t="shared" si="48"/>
        <v>72.634210712942377</v>
      </c>
      <c r="G624" s="6">
        <f t="shared" si="49"/>
        <v>140.16008060273083</v>
      </c>
      <c r="K624" s="25">
        <v>1335895232</v>
      </c>
    </row>
    <row r="625" spans="1:11" x14ac:dyDescent="0.3">
      <c r="A625" s="3">
        <v>624</v>
      </c>
      <c r="B625" s="26">
        <v>42000000</v>
      </c>
      <c r="C625" s="26">
        <f t="shared" si="45"/>
        <v>1189.2670539999999</v>
      </c>
      <c r="D625" s="4">
        <f t="shared" si="46"/>
        <v>1232.3914414187332</v>
      </c>
      <c r="E625" s="5">
        <f t="shared" si="47"/>
        <v>666.66666666666663</v>
      </c>
      <c r="F625" s="4">
        <f t="shared" si="48"/>
        <v>43.124387418733249</v>
      </c>
      <c r="G625" s="6">
        <f t="shared" si="49"/>
        <v>312.26074287659941</v>
      </c>
      <c r="K625" s="25">
        <v>1189267054</v>
      </c>
    </row>
    <row r="626" spans="1:11" x14ac:dyDescent="0.3">
      <c r="A626" s="3">
        <v>625</v>
      </c>
      <c r="B626" s="26">
        <v>24000000</v>
      </c>
      <c r="C626" s="26">
        <f t="shared" si="45"/>
        <v>664.025576</v>
      </c>
      <c r="D626" s="4">
        <f t="shared" si="46"/>
        <v>703.97743753610598</v>
      </c>
      <c r="E626" s="5">
        <f t="shared" si="47"/>
        <v>333.33333333333331</v>
      </c>
      <c r="F626" s="4">
        <f t="shared" si="48"/>
        <v>39.95186153610598</v>
      </c>
      <c r="G626" s="6">
        <f t="shared" si="49"/>
        <v>434.44844506635337</v>
      </c>
      <c r="K626" s="25">
        <v>664025576</v>
      </c>
    </row>
    <row r="627" spans="1:11" x14ac:dyDescent="0.3">
      <c r="A627" s="3">
        <v>626</v>
      </c>
      <c r="B627" s="26">
        <v>48000000</v>
      </c>
      <c r="C627" s="26">
        <f t="shared" si="45"/>
        <v>1348.638197</v>
      </c>
      <c r="D627" s="4">
        <f t="shared" si="46"/>
        <v>1408.5294427129422</v>
      </c>
      <c r="E627" s="5">
        <f t="shared" si="47"/>
        <v>777.77777777777783</v>
      </c>
      <c r="F627" s="4">
        <f t="shared" si="48"/>
        <v>59.891245712942236</v>
      </c>
      <c r="G627" s="6">
        <f t="shared" si="49"/>
        <v>0.81729325097459771</v>
      </c>
      <c r="K627" s="25">
        <v>1348638197</v>
      </c>
    </row>
    <row r="628" spans="1:11" x14ac:dyDescent="0.3">
      <c r="A628" s="3">
        <v>627</v>
      </c>
      <c r="B628" s="26">
        <v>54000000</v>
      </c>
      <c r="C628" s="26">
        <f t="shared" si="45"/>
        <v>1502.640746</v>
      </c>
      <c r="D628" s="4">
        <f t="shared" si="46"/>
        <v>1584.6674440071513</v>
      </c>
      <c r="E628" s="5">
        <f t="shared" si="47"/>
        <v>888.88888888888891</v>
      </c>
      <c r="F628" s="4">
        <f t="shared" si="48"/>
        <v>82.026698007151253</v>
      </c>
      <c r="G628" s="6">
        <f t="shared" si="49"/>
        <v>450.77275224033002</v>
      </c>
      <c r="K628" s="25">
        <v>1502640746</v>
      </c>
    </row>
    <row r="629" spans="1:11" x14ac:dyDescent="0.3">
      <c r="A629" s="3">
        <v>628</v>
      </c>
      <c r="B629" s="26">
        <v>6000000</v>
      </c>
      <c r="C629" s="26">
        <f t="shared" si="45"/>
        <v>172.23475099999999</v>
      </c>
      <c r="D629" s="4">
        <f t="shared" si="46"/>
        <v>175.5634336534788</v>
      </c>
      <c r="E629" s="5">
        <f t="shared" si="47"/>
        <v>0</v>
      </c>
      <c r="F629" s="4">
        <f t="shared" si="48"/>
        <v>3.3286826534788077</v>
      </c>
      <c r="G629" s="6">
        <f t="shared" si="49"/>
        <v>3302.4107805362537</v>
      </c>
      <c r="K629" s="25">
        <v>172234751</v>
      </c>
    </row>
    <row r="630" spans="1:11" x14ac:dyDescent="0.3">
      <c r="A630" s="3">
        <v>629</v>
      </c>
      <c r="B630" s="26">
        <v>36000000</v>
      </c>
      <c r="C630" s="26">
        <f t="shared" si="45"/>
        <v>998.90482699999995</v>
      </c>
      <c r="D630" s="4">
        <f t="shared" si="46"/>
        <v>1056.2534401245241</v>
      </c>
      <c r="E630" s="5">
        <f t="shared" si="47"/>
        <v>555.55555555555554</v>
      </c>
      <c r="F630" s="4">
        <f t="shared" si="48"/>
        <v>57.348613124524149</v>
      </c>
      <c r="G630" s="6">
        <f t="shared" si="49"/>
        <v>11.879570725081919</v>
      </c>
      <c r="K630" s="25">
        <v>998904827</v>
      </c>
    </row>
    <row r="631" spans="1:11" x14ac:dyDescent="0.3">
      <c r="A631" s="3">
        <v>630</v>
      </c>
      <c r="B631" s="26">
        <v>6000000</v>
      </c>
      <c r="C631" s="26">
        <f t="shared" si="45"/>
        <v>163.691396</v>
      </c>
      <c r="D631" s="4">
        <f t="shared" si="46"/>
        <v>175.5634336534788</v>
      </c>
      <c r="E631" s="5">
        <f t="shared" si="47"/>
        <v>0</v>
      </c>
      <c r="F631" s="4">
        <f t="shared" si="48"/>
        <v>11.872037653478799</v>
      </c>
      <c r="G631" s="6">
        <f t="shared" si="49"/>
        <v>2393.4844674466303</v>
      </c>
      <c r="K631" s="25">
        <v>163691396</v>
      </c>
    </row>
    <row r="632" spans="1:11" x14ac:dyDescent="0.3">
      <c r="A632" s="3">
        <v>631</v>
      </c>
      <c r="B632" s="26">
        <v>42000000</v>
      </c>
      <c r="C632" s="26">
        <f t="shared" si="45"/>
        <v>1175.68262</v>
      </c>
      <c r="D632" s="4">
        <f t="shared" si="46"/>
        <v>1232.3914414187332</v>
      </c>
      <c r="E632" s="5">
        <f t="shared" si="47"/>
        <v>666.66666666666663</v>
      </c>
      <c r="F632" s="4">
        <f t="shared" si="48"/>
        <v>56.708821418733123</v>
      </c>
      <c r="G632" s="6">
        <f t="shared" si="49"/>
        <v>16.699212709702575</v>
      </c>
      <c r="K632" s="25">
        <v>1175682620</v>
      </c>
    </row>
    <row r="633" spans="1:11" x14ac:dyDescent="0.3">
      <c r="A633" s="3">
        <v>632</v>
      </c>
      <c r="B633" s="26">
        <v>30000000</v>
      </c>
      <c r="C633" s="26">
        <f t="shared" si="45"/>
        <v>869.78330299999993</v>
      </c>
      <c r="D633" s="4">
        <f t="shared" si="46"/>
        <v>880.11543883031504</v>
      </c>
      <c r="E633" s="5">
        <f t="shared" si="47"/>
        <v>444.44444444444446</v>
      </c>
      <c r="F633" s="4">
        <f t="shared" si="48"/>
        <v>10.33213583031511</v>
      </c>
      <c r="G633" s="6">
        <f t="shared" si="49"/>
        <v>2546.5297712317938</v>
      </c>
      <c r="K633" s="25">
        <v>869783303</v>
      </c>
    </row>
    <row r="634" spans="1:11" x14ac:dyDescent="0.3">
      <c r="A634" s="3">
        <v>633</v>
      </c>
      <c r="B634" s="26">
        <v>36000000</v>
      </c>
      <c r="C634" s="26">
        <f t="shared" si="45"/>
        <v>1018.5768049999999</v>
      </c>
      <c r="D634" s="4">
        <f t="shared" si="46"/>
        <v>1056.2534401245241</v>
      </c>
      <c r="E634" s="5">
        <f t="shared" si="47"/>
        <v>555.55555555555554</v>
      </c>
      <c r="F634" s="4">
        <f t="shared" si="48"/>
        <v>37.676635124524182</v>
      </c>
      <c r="G634" s="6">
        <f t="shared" si="49"/>
        <v>534.4721310860898</v>
      </c>
      <c r="K634" s="25">
        <v>1018576805</v>
      </c>
    </row>
    <row r="635" spans="1:11" x14ac:dyDescent="0.3">
      <c r="A635" s="3">
        <v>634</v>
      </c>
      <c r="B635" s="26">
        <v>36000000</v>
      </c>
      <c r="C635" s="26">
        <f t="shared" si="45"/>
        <v>1000.772709</v>
      </c>
      <c r="D635" s="4">
        <f t="shared" si="46"/>
        <v>1056.2534401245241</v>
      </c>
      <c r="E635" s="5">
        <f t="shared" si="47"/>
        <v>555.55555555555554</v>
      </c>
      <c r="F635" s="4">
        <f t="shared" si="48"/>
        <v>55.480731124524141</v>
      </c>
      <c r="G635" s="6">
        <f t="shared" si="49"/>
        <v>28.244519451415744</v>
      </c>
      <c r="K635" s="25">
        <v>1000772709</v>
      </c>
    </row>
    <row r="636" spans="1:11" x14ac:dyDescent="0.3">
      <c r="A636" s="3">
        <v>635</v>
      </c>
      <c r="B636" s="26">
        <v>30000000</v>
      </c>
      <c r="C636" s="26">
        <f t="shared" si="45"/>
        <v>851.26930799999991</v>
      </c>
      <c r="D636" s="4">
        <f t="shared" si="46"/>
        <v>880.11543883031504</v>
      </c>
      <c r="E636" s="5">
        <f t="shared" si="47"/>
        <v>444.44444444444446</v>
      </c>
      <c r="F636" s="4">
        <f t="shared" si="48"/>
        <v>28.846130830315133</v>
      </c>
      <c r="G636" s="6">
        <f t="shared" si="49"/>
        <v>1020.7486719200173</v>
      </c>
      <c r="K636" s="25">
        <v>851269308</v>
      </c>
    </row>
    <row r="637" spans="1:11" x14ac:dyDescent="0.3">
      <c r="A637" s="3">
        <v>636</v>
      </c>
      <c r="B637" s="26">
        <v>42000000</v>
      </c>
      <c r="C637" s="26">
        <f t="shared" si="45"/>
        <v>1173.5179989999999</v>
      </c>
      <c r="D637" s="4">
        <f t="shared" si="46"/>
        <v>1232.3914414187332</v>
      </c>
      <c r="E637" s="5">
        <f t="shared" si="47"/>
        <v>666.66666666666663</v>
      </c>
      <c r="F637" s="4">
        <f t="shared" si="48"/>
        <v>58.873442418733248</v>
      </c>
      <c r="G637" s="6">
        <f t="shared" si="49"/>
        <v>3.6934921265433891</v>
      </c>
      <c r="K637" s="25">
        <v>1173517999</v>
      </c>
    </row>
    <row r="638" spans="1:11" x14ac:dyDescent="0.3">
      <c r="A638" s="3">
        <v>637</v>
      </c>
      <c r="B638" s="26">
        <v>18000000</v>
      </c>
      <c r="C638" s="26">
        <f t="shared" si="45"/>
        <v>496.95952799999998</v>
      </c>
      <c r="D638" s="4">
        <f t="shared" si="46"/>
        <v>527.83943624189692</v>
      </c>
      <c r="E638" s="5">
        <f t="shared" si="47"/>
        <v>222.22222222222223</v>
      </c>
      <c r="F638" s="4">
        <f t="shared" si="48"/>
        <v>30.879908241896942</v>
      </c>
      <c r="G638" s="6">
        <f t="shared" si="49"/>
        <v>894.92997235167468</v>
      </c>
      <c r="K638" s="25">
        <v>496959528</v>
      </c>
    </row>
    <row r="639" spans="1:11" x14ac:dyDescent="0.3">
      <c r="A639" s="3">
        <v>638</v>
      </c>
      <c r="B639" s="26">
        <v>42000000</v>
      </c>
      <c r="C639" s="26">
        <f t="shared" si="45"/>
        <v>1176.938729</v>
      </c>
      <c r="D639" s="4">
        <f t="shared" si="46"/>
        <v>1232.3914414187332</v>
      </c>
      <c r="E639" s="5">
        <f t="shared" si="47"/>
        <v>666.66666666666663</v>
      </c>
      <c r="F639" s="4">
        <f t="shared" si="48"/>
        <v>55.452712418733199</v>
      </c>
      <c r="G639" s="6">
        <f t="shared" si="49"/>
        <v>28.543118534910267</v>
      </c>
      <c r="K639" s="25">
        <v>1176938729</v>
      </c>
    </row>
    <row r="640" spans="1:11" x14ac:dyDescent="0.3">
      <c r="A640" s="3">
        <v>639</v>
      </c>
      <c r="B640" s="26">
        <v>24000000</v>
      </c>
      <c r="C640" s="26">
        <f t="shared" si="45"/>
        <v>667.86682199999996</v>
      </c>
      <c r="D640" s="4">
        <f t="shared" si="46"/>
        <v>703.97743753610598</v>
      </c>
      <c r="E640" s="5">
        <f t="shared" si="47"/>
        <v>333.33333333333331</v>
      </c>
      <c r="F640" s="4">
        <f t="shared" si="48"/>
        <v>36.110615536106025</v>
      </c>
      <c r="G640" s="6">
        <f t="shared" si="49"/>
        <v>609.33307633479058</v>
      </c>
      <c r="K640" s="25">
        <v>667866822</v>
      </c>
    </row>
    <row r="641" spans="1:11" x14ac:dyDescent="0.3">
      <c r="A641" s="3">
        <v>640</v>
      </c>
      <c r="B641" s="26">
        <v>12000000</v>
      </c>
      <c r="C641" s="26">
        <f t="shared" si="45"/>
        <v>332.94876799999997</v>
      </c>
      <c r="D641" s="4">
        <f t="shared" si="46"/>
        <v>351.70143494768786</v>
      </c>
      <c r="E641" s="5">
        <f t="shared" si="47"/>
        <v>111.11111111111111</v>
      </c>
      <c r="F641" s="4">
        <f t="shared" si="48"/>
        <v>18.752666947687885</v>
      </c>
      <c r="G641" s="6">
        <f t="shared" si="49"/>
        <v>1767.5820218820456</v>
      </c>
      <c r="K641" s="25">
        <v>332948768</v>
      </c>
    </row>
    <row r="642" spans="1:11" x14ac:dyDescent="0.3">
      <c r="A642" s="3">
        <v>641</v>
      </c>
      <c r="B642" s="26">
        <v>30000000</v>
      </c>
      <c r="C642" s="26">
        <f t="shared" si="45"/>
        <v>838.62236699999994</v>
      </c>
      <c r="D642" s="4">
        <f t="shared" si="46"/>
        <v>880.11543883031504</v>
      </c>
      <c r="E642" s="5">
        <f t="shared" si="47"/>
        <v>444.44444444444446</v>
      </c>
      <c r="F642" s="4">
        <f t="shared" si="48"/>
        <v>41.493071830315102</v>
      </c>
      <c r="G642" s="6">
        <f t="shared" si="49"/>
        <v>372.5755660179139</v>
      </c>
      <c r="K642" s="25">
        <v>838622367</v>
      </c>
    </row>
    <row r="643" spans="1:11" x14ac:dyDescent="0.3">
      <c r="A643" s="3">
        <v>642</v>
      </c>
      <c r="B643" s="26">
        <v>60000000</v>
      </c>
      <c r="C643" s="26">
        <f t="shared" ref="C643:C706" si="50">K643*$N$11</f>
        <v>1686.597438</v>
      </c>
      <c r="D643" s="4">
        <f t="shared" ref="D643:D706" si="51">B643*$H$3+$I$3</f>
        <v>1760.8054453013604</v>
      </c>
      <c r="E643" s="5">
        <f t="shared" ref="E643:E706" si="52">(B643-$H$5)/$H$7</f>
        <v>1000</v>
      </c>
      <c r="F643" s="4">
        <f t="shared" ref="F643:F706" si="53">ABS(C643-D643)</f>
        <v>74.20800730136034</v>
      </c>
      <c r="G643" s="6">
        <f t="shared" ref="G643:G706" si="54">(F643-$H$9)^2</f>
        <v>179.9010272742386</v>
      </c>
      <c r="K643" s="25">
        <v>1686597438</v>
      </c>
    </row>
    <row r="644" spans="1:11" x14ac:dyDescent="0.3">
      <c r="A644" s="3">
        <v>643</v>
      </c>
      <c r="B644" s="26">
        <v>30000000</v>
      </c>
      <c r="C644" s="26">
        <f t="shared" si="50"/>
        <v>836.850324</v>
      </c>
      <c r="D644" s="4">
        <f t="shared" si="51"/>
        <v>880.11543883031504</v>
      </c>
      <c r="E644" s="5">
        <f t="shared" si="52"/>
        <v>444.44444444444446</v>
      </c>
      <c r="F644" s="4">
        <f t="shared" si="53"/>
        <v>43.265114830315042</v>
      </c>
      <c r="G644" s="6">
        <f t="shared" si="54"/>
        <v>307.30698675910151</v>
      </c>
      <c r="K644" s="25">
        <v>836850324</v>
      </c>
    </row>
    <row r="645" spans="1:11" x14ac:dyDescent="0.3">
      <c r="A645" s="3">
        <v>644</v>
      </c>
      <c r="B645" s="26">
        <v>12000000</v>
      </c>
      <c r="C645" s="26">
        <f t="shared" si="50"/>
        <v>332.66002399999996</v>
      </c>
      <c r="D645" s="4">
        <f t="shared" si="51"/>
        <v>351.70143494768786</v>
      </c>
      <c r="E645" s="5">
        <f t="shared" si="52"/>
        <v>111.11111111111111</v>
      </c>
      <c r="F645" s="4">
        <f t="shared" si="53"/>
        <v>19.041410947687893</v>
      </c>
      <c r="G645" s="6">
        <f t="shared" si="54"/>
        <v>1743.3862855796665</v>
      </c>
      <c r="K645" s="25">
        <v>332660024</v>
      </c>
    </row>
    <row r="646" spans="1:11" x14ac:dyDescent="0.3">
      <c r="A646" s="3">
        <v>645</v>
      </c>
      <c r="B646" s="26">
        <v>60000000</v>
      </c>
      <c r="C646" s="26">
        <f t="shared" si="50"/>
        <v>1679.063913</v>
      </c>
      <c r="D646" s="4">
        <f t="shared" si="51"/>
        <v>1760.8054453013604</v>
      </c>
      <c r="E646" s="5">
        <f t="shared" si="52"/>
        <v>1000</v>
      </c>
      <c r="F646" s="4">
        <f t="shared" si="53"/>
        <v>81.741532301360394</v>
      </c>
      <c r="G646" s="6">
        <f t="shared" si="54"/>
        <v>438.74513193135363</v>
      </c>
      <c r="K646" s="25">
        <v>1679063913</v>
      </c>
    </row>
    <row r="647" spans="1:11" x14ac:dyDescent="0.3">
      <c r="A647" s="3">
        <v>646</v>
      </c>
      <c r="B647" s="26">
        <v>30000000</v>
      </c>
      <c r="C647" s="26">
        <f t="shared" si="50"/>
        <v>852.14110599999992</v>
      </c>
      <c r="D647" s="4">
        <f t="shared" si="51"/>
        <v>880.11543883031504</v>
      </c>
      <c r="E647" s="5">
        <f t="shared" si="52"/>
        <v>444.44444444444446</v>
      </c>
      <c r="F647" s="4">
        <f t="shared" si="53"/>
        <v>27.97433283031512</v>
      </c>
      <c r="G647" s="6">
        <f t="shared" si="54"/>
        <v>1077.2151270831157</v>
      </c>
      <c r="K647" s="25">
        <v>852141106</v>
      </c>
    </row>
    <row r="648" spans="1:11" x14ac:dyDescent="0.3">
      <c r="A648" s="3">
        <v>647</v>
      </c>
      <c r="B648" s="26">
        <v>36000000</v>
      </c>
      <c r="C648" s="26">
        <f t="shared" si="50"/>
        <v>1013.3144739999999</v>
      </c>
      <c r="D648" s="4">
        <f t="shared" si="51"/>
        <v>1056.2534401245241</v>
      </c>
      <c r="E648" s="5">
        <f t="shared" si="52"/>
        <v>555.55555555555554</v>
      </c>
      <c r="F648" s="4">
        <f t="shared" si="53"/>
        <v>42.9389661245242</v>
      </c>
      <c r="G648" s="6">
        <f t="shared" si="54"/>
        <v>318.84824660707085</v>
      </c>
      <c r="K648" s="25">
        <v>1013314474</v>
      </c>
    </row>
    <row r="649" spans="1:11" x14ac:dyDescent="0.3">
      <c r="A649" s="3">
        <v>648</v>
      </c>
      <c r="B649" s="26">
        <v>54000000</v>
      </c>
      <c r="C649" s="26">
        <f t="shared" si="50"/>
        <v>1510.9565299999999</v>
      </c>
      <c r="D649" s="4">
        <f t="shared" si="51"/>
        <v>1584.6674440071513</v>
      </c>
      <c r="E649" s="5">
        <f t="shared" si="52"/>
        <v>888.88888888888891</v>
      </c>
      <c r="F649" s="4">
        <f t="shared" si="53"/>
        <v>73.710914007151359</v>
      </c>
      <c r="G649" s="6">
        <f t="shared" si="54"/>
        <v>166.81338381044699</v>
      </c>
      <c r="K649" s="25">
        <v>1510956530</v>
      </c>
    </row>
    <row r="650" spans="1:11" x14ac:dyDescent="0.3">
      <c r="A650" s="3">
        <v>649</v>
      </c>
      <c r="B650" s="26">
        <v>54000000</v>
      </c>
      <c r="C650" s="26">
        <f t="shared" si="50"/>
        <v>1515.399688</v>
      </c>
      <c r="D650" s="4">
        <f t="shared" si="51"/>
        <v>1584.6674440071513</v>
      </c>
      <c r="E650" s="5">
        <f t="shared" si="52"/>
        <v>888.88888888888891</v>
      </c>
      <c r="F650" s="4">
        <f t="shared" si="53"/>
        <v>69.26775600715132</v>
      </c>
      <c r="G650" s="6">
        <f t="shared" si="54"/>
        <v>71.782706689283813</v>
      </c>
      <c r="K650" s="25">
        <v>1515399688</v>
      </c>
    </row>
    <row r="651" spans="1:11" x14ac:dyDescent="0.3">
      <c r="A651" s="3">
        <v>650</v>
      </c>
      <c r="B651" s="26">
        <v>24000000</v>
      </c>
      <c r="C651" s="26">
        <f t="shared" si="50"/>
        <v>668.23441100000002</v>
      </c>
      <c r="D651" s="4">
        <f t="shared" si="51"/>
        <v>703.97743753610598</v>
      </c>
      <c r="E651" s="5">
        <f t="shared" si="52"/>
        <v>333.33333333333331</v>
      </c>
      <c r="F651" s="4">
        <f t="shared" si="53"/>
        <v>35.743026536105958</v>
      </c>
      <c r="G651" s="6">
        <f t="shared" si="54"/>
        <v>627.61582646329623</v>
      </c>
      <c r="K651" s="25">
        <v>668234411</v>
      </c>
    </row>
    <row r="652" spans="1:11" x14ac:dyDescent="0.3">
      <c r="A652" s="3">
        <v>651</v>
      </c>
      <c r="B652" s="26">
        <v>18000000</v>
      </c>
      <c r="C652" s="26">
        <f t="shared" si="50"/>
        <v>505.69372199999998</v>
      </c>
      <c r="D652" s="4">
        <f t="shared" si="51"/>
        <v>527.83943624189692</v>
      </c>
      <c r="E652" s="5">
        <f t="shared" si="52"/>
        <v>222.22222222222223</v>
      </c>
      <c r="F652" s="4">
        <f t="shared" si="53"/>
        <v>22.14571424189694</v>
      </c>
      <c r="G652" s="6">
        <f t="shared" si="54"/>
        <v>1493.7895856360421</v>
      </c>
      <c r="K652" s="25">
        <v>505693722</v>
      </c>
    </row>
    <row r="653" spans="1:11" x14ac:dyDescent="0.3">
      <c r="A653" s="3">
        <v>652</v>
      </c>
      <c r="B653" s="26">
        <v>30000000</v>
      </c>
      <c r="C653" s="26">
        <f t="shared" si="50"/>
        <v>837.47157899999991</v>
      </c>
      <c r="D653" s="4">
        <f t="shared" si="51"/>
        <v>880.11543883031504</v>
      </c>
      <c r="E653" s="5">
        <f t="shared" si="52"/>
        <v>444.44444444444446</v>
      </c>
      <c r="F653" s="4">
        <f t="shared" si="53"/>
        <v>42.643859830315137</v>
      </c>
      <c r="G653" s="6">
        <f t="shared" si="54"/>
        <v>329.47436054495029</v>
      </c>
      <c r="K653" s="25">
        <v>837471579</v>
      </c>
    </row>
    <row r="654" spans="1:11" x14ac:dyDescent="0.3">
      <c r="A654" s="3">
        <v>653</v>
      </c>
      <c r="B654" s="26">
        <v>54000000</v>
      </c>
      <c r="C654" s="26">
        <f t="shared" si="50"/>
        <v>1511.685937</v>
      </c>
      <c r="D654" s="4">
        <f t="shared" si="51"/>
        <v>1584.6674440071513</v>
      </c>
      <c r="E654" s="5">
        <f t="shared" si="52"/>
        <v>888.88888888888891</v>
      </c>
      <c r="F654" s="4">
        <f t="shared" si="53"/>
        <v>72.981507007151322</v>
      </c>
      <c r="G654" s="6">
        <f t="shared" si="54"/>
        <v>148.5039229848702</v>
      </c>
      <c r="K654" s="25">
        <v>1511685937</v>
      </c>
    </row>
    <row r="655" spans="1:11" x14ac:dyDescent="0.3">
      <c r="A655" s="3">
        <v>654</v>
      </c>
      <c r="B655" s="26">
        <v>12000000</v>
      </c>
      <c r="C655" s="26">
        <f t="shared" si="50"/>
        <v>333.82804799999997</v>
      </c>
      <c r="D655" s="4">
        <f t="shared" si="51"/>
        <v>351.70143494768786</v>
      </c>
      <c r="E655" s="5">
        <f t="shared" si="52"/>
        <v>111.11111111111111</v>
      </c>
      <c r="F655" s="4">
        <f t="shared" si="53"/>
        <v>17.873386947687891</v>
      </c>
      <c r="G655" s="6">
        <f t="shared" si="54"/>
        <v>1842.2896276506315</v>
      </c>
      <c r="K655" s="25">
        <v>333828048</v>
      </c>
    </row>
    <row r="656" spans="1:11" x14ac:dyDescent="0.3">
      <c r="A656" s="3">
        <v>655</v>
      </c>
      <c r="B656" s="26">
        <v>18000000</v>
      </c>
      <c r="C656" s="26">
        <f t="shared" si="50"/>
        <v>581.66555299999993</v>
      </c>
      <c r="D656" s="4">
        <f t="shared" si="51"/>
        <v>527.83943624189692</v>
      </c>
      <c r="E656" s="5">
        <f t="shared" si="52"/>
        <v>222.22222222222223</v>
      </c>
      <c r="F656" s="4">
        <f t="shared" si="53"/>
        <v>53.826116758103012</v>
      </c>
      <c r="G656" s="6">
        <f t="shared" si="54"/>
        <v>48.569353921182596</v>
      </c>
      <c r="K656" s="25">
        <v>581665553</v>
      </c>
    </row>
    <row r="657" spans="1:11" x14ac:dyDescent="0.3">
      <c r="A657" s="3">
        <v>656</v>
      </c>
      <c r="B657" s="26">
        <v>48000000</v>
      </c>
      <c r="C657" s="26">
        <f t="shared" si="50"/>
        <v>1347.5488319999999</v>
      </c>
      <c r="D657" s="4">
        <f t="shared" si="51"/>
        <v>1408.5294427129422</v>
      </c>
      <c r="E657" s="5">
        <f t="shared" si="52"/>
        <v>777.77777777777783</v>
      </c>
      <c r="F657" s="4">
        <f t="shared" si="53"/>
        <v>60.98061071294228</v>
      </c>
      <c r="G657" s="6">
        <f t="shared" si="54"/>
        <v>3.4344345129628306E-2</v>
      </c>
      <c r="K657" s="25">
        <v>1347548832</v>
      </c>
    </row>
    <row r="658" spans="1:11" x14ac:dyDescent="0.3">
      <c r="A658" s="3">
        <v>657</v>
      </c>
      <c r="B658" s="26">
        <v>60000000</v>
      </c>
      <c r="C658" s="26">
        <f t="shared" si="50"/>
        <v>1667.0385699999999</v>
      </c>
      <c r="D658" s="4">
        <f t="shared" si="51"/>
        <v>1760.8054453013604</v>
      </c>
      <c r="E658" s="5">
        <f t="shared" si="52"/>
        <v>1000</v>
      </c>
      <c r="F658" s="4">
        <f t="shared" si="53"/>
        <v>93.766875301360415</v>
      </c>
      <c r="G658" s="6">
        <f t="shared" si="54"/>
        <v>1087.1255402062529</v>
      </c>
      <c r="K658" s="25">
        <v>1667038570</v>
      </c>
    </row>
    <row r="659" spans="1:11" x14ac:dyDescent="0.3">
      <c r="A659" s="3">
        <v>658</v>
      </c>
      <c r="B659" s="26">
        <v>42000000</v>
      </c>
      <c r="C659" s="26">
        <f t="shared" si="50"/>
        <v>1169.1661589999999</v>
      </c>
      <c r="D659" s="4">
        <f t="shared" si="51"/>
        <v>1232.3914414187332</v>
      </c>
      <c r="E659" s="5">
        <f t="shared" si="52"/>
        <v>666.66666666666663</v>
      </c>
      <c r="F659" s="4">
        <f t="shared" si="53"/>
        <v>63.225282418733286</v>
      </c>
      <c r="G659" s="6">
        <f t="shared" si="54"/>
        <v>5.9048707403663476</v>
      </c>
      <c r="K659" s="25">
        <v>1169166159</v>
      </c>
    </row>
    <row r="660" spans="1:11" x14ac:dyDescent="0.3">
      <c r="A660" s="3">
        <v>659</v>
      </c>
      <c r="B660" s="26">
        <v>18000000</v>
      </c>
      <c r="C660" s="26">
        <f t="shared" si="50"/>
        <v>503.95705899999996</v>
      </c>
      <c r="D660" s="4">
        <f t="shared" si="51"/>
        <v>527.83943624189692</v>
      </c>
      <c r="E660" s="5">
        <f t="shared" si="52"/>
        <v>222.22222222222223</v>
      </c>
      <c r="F660" s="4">
        <f t="shared" si="53"/>
        <v>23.882377241896961</v>
      </c>
      <c r="G660" s="6">
        <f t="shared" si="54"/>
        <v>1362.5630130630436</v>
      </c>
      <c r="K660" s="25">
        <v>503957059</v>
      </c>
    </row>
    <row r="661" spans="1:11" x14ac:dyDescent="0.3">
      <c r="A661" s="3">
        <v>660</v>
      </c>
      <c r="B661" s="26">
        <v>24000000</v>
      </c>
      <c r="C661" s="26">
        <f t="shared" si="50"/>
        <v>664.91673600000001</v>
      </c>
      <c r="D661" s="4">
        <f t="shared" si="51"/>
        <v>703.97743753610598</v>
      </c>
      <c r="E661" s="5">
        <f t="shared" si="52"/>
        <v>333.33333333333331</v>
      </c>
      <c r="F661" s="4">
        <f t="shared" si="53"/>
        <v>39.060701536105967</v>
      </c>
      <c r="G661" s="6">
        <f t="shared" si="54"/>
        <v>472.39226784995049</v>
      </c>
      <c r="K661" s="25">
        <v>664916736</v>
      </c>
    </row>
    <row r="662" spans="1:11" x14ac:dyDescent="0.3">
      <c r="A662" s="3">
        <v>661</v>
      </c>
      <c r="B662" s="26">
        <v>36000000</v>
      </c>
      <c r="C662" s="26">
        <f t="shared" si="50"/>
        <v>1001.3705349999999</v>
      </c>
      <c r="D662" s="4">
        <f t="shared" si="51"/>
        <v>1056.2534401245241</v>
      </c>
      <c r="E662" s="5">
        <f t="shared" si="52"/>
        <v>555.55555555555554</v>
      </c>
      <c r="F662" s="4">
        <f t="shared" si="53"/>
        <v>54.8829051245242</v>
      </c>
      <c r="G662" s="6">
        <f t="shared" si="54"/>
        <v>34.956276460147478</v>
      </c>
      <c r="K662" s="25">
        <v>1001370535</v>
      </c>
    </row>
    <row r="663" spans="1:11" x14ac:dyDescent="0.3">
      <c r="A663" s="3">
        <v>662</v>
      </c>
      <c r="B663" s="26">
        <v>12000000</v>
      </c>
      <c r="C663" s="26">
        <f t="shared" si="50"/>
        <v>350.96896299999997</v>
      </c>
      <c r="D663" s="4">
        <f t="shared" si="51"/>
        <v>351.70143494768786</v>
      </c>
      <c r="E663" s="5">
        <f t="shared" si="52"/>
        <v>111.11111111111111</v>
      </c>
      <c r="F663" s="4">
        <f t="shared" si="53"/>
        <v>0.73247194768788404</v>
      </c>
      <c r="G663" s="6">
        <f t="shared" si="54"/>
        <v>3607.5419248980447</v>
      </c>
      <c r="K663" s="25">
        <v>350968963</v>
      </c>
    </row>
    <row r="664" spans="1:11" x14ac:dyDescent="0.3">
      <c r="A664" s="3">
        <v>663</v>
      </c>
      <c r="B664" s="26">
        <v>48000000</v>
      </c>
      <c r="C664" s="26">
        <f t="shared" si="50"/>
        <v>1344.3842689999999</v>
      </c>
      <c r="D664" s="4">
        <f t="shared" si="51"/>
        <v>1408.5294427129422</v>
      </c>
      <c r="E664" s="5">
        <f t="shared" si="52"/>
        <v>777.77777777777783</v>
      </c>
      <c r="F664" s="4">
        <f t="shared" si="53"/>
        <v>64.145173712942324</v>
      </c>
      <c r="G664" s="6">
        <f t="shared" si="54"/>
        <v>11.22173134695767</v>
      </c>
      <c r="K664" s="25">
        <v>1344384269</v>
      </c>
    </row>
    <row r="665" spans="1:11" x14ac:dyDescent="0.3">
      <c r="A665" s="3">
        <v>664</v>
      </c>
      <c r="B665" s="26">
        <v>42000000</v>
      </c>
      <c r="C665" s="26">
        <f t="shared" si="50"/>
        <v>1259.9238249999999</v>
      </c>
      <c r="D665" s="4">
        <f t="shared" si="51"/>
        <v>1232.3914414187332</v>
      </c>
      <c r="E665" s="5">
        <f t="shared" si="52"/>
        <v>666.66666666666663</v>
      </c>
      <c r="F665" s="4">
        <f t="shared" si="53"/>
        <v>27.532383581266686</v>
      </c>
      <c r="G665" s="6">
        <f t="shared" si="54"/>
        <v>1106.4208395906842</v>
      </c>
      <c r="K665" s="25">
        <v>1259923825</v>
      </c>
    </row>
    <row r="666" spans="1:11" x14ac:dyDescent="0.3">
      <c r="A666" s="3">
        <v>665</v>
      </c>
      <c r="B666" s="26">
        <v>54000000</v>
      </c>
      <c r="C666" s="26">
        <f t="shared" si="50"/>
        <v>1512.45371</v>
      </c>
      <c r="D666" s="4">
        <f t="shared" si="51"/>
        <v>1584.6674440071513</v>
      </c>
      <c r="E666" s="5">
        <f t="shared" si="52"/>
        <v>888.88888888888891</v>
      </c>
      <c r="F666" s="4">
        <f t="shared" si="53"/>
        <v>72.213734007151288</v>
      </c>
      <c r="G666" s="6">
        <f t="shared" si="54"/>
        <v>130.38089918731879</v>
      </c>
      <c r="K666" s="25">
        <v>1512453710</v>
      </c>
    </row>
    <row r="667" spans="1:11" x14ac:dyDescent="0.3">
      <c r="A667" s="3">
        <v>666</v>
      </c>
      <c r="B667" s="26">
        <v>24000000</v>
      </c>
      <c r="C667" s="26">
        <f t="shared" si="50"/>
        <v>678.84998499999995</v>
      </c>
      <c r="D667" s="4">
        <f t="shared" si="51"/>
        <v>703.97743753610598</v>
      </c>
      <c r="E667" s="5">
        <f t="shared" si="52"/>
        <v>333.33333333333331</v>
      </c>
      <c r="F667" s="4">
        <f t="shared" si="53"/>
        <v>25.127452536106034</v>
      </c>
      <c r="G667" s="6">
        <f t="shared" si="54"/>
        <v>1272.194518012999</v>
      </c>
      <c r="K667" s="25">
        <v>678849985</v>
      </c>
    </row>
    <row r="668" spans="1:11" x14ac:dyDescent="0.3">
      <c r="A668" s="3">
        <v>667</v>
      </c>
      <c r="B668" s="26">
        <v>36000000</v>
      </c>
      <c r="C668" s="26">
        <f t="shared" si="50"/>
        <v>1020.12114</v>
      </c>
      <c r="D668" s="4">
        <f t="shared" si="51"/>
        <v>1056.2534401245241</v>
      </c>
      <c r="E668" s="5">
        <f t="shared" si="52"/>
        <v>555.55555555555554</v>
      </c>
      <c r="F668" s="4">
        <f t="shared" si="53"/>
        <v>36.132300124524136</v>
      </c>
      <c r="G668" s="6">
        <f t="shared" si="54"/>
        <v>608.26299261188501</v>
      </c>
      <c r="K668" s="25">
        <v>1020121140</v>
      </c>
    </row>
    <row r="669" spans="1:11" x14ac:dyDescent="0.3">
      <c r="A669" s="3">
        <v>668</v>
      </c>
      <c r="B669" s="26">
        <v>54000000</v>
      </c>
      <c r="C669" s="26">
        <f t="shared" si="50"/>
        <v>1504.8905069999998</v>
      </c>
      <c r="D669" s="4">
        <f t="shared" si="51"/>
        <v>1584.6674440071513</v>
      </c>
      <c r="E669" s="5">
        <f t="shared" si="52"/>
        <v>888.88888888888891</v>
      </c>
      <c r="F669" s="4">
        <f t="shared" si="53"/>
        <v>79.776937007151446</v>
      </c>
      <c r="G669" s="6">
        <f t="shared" si="54"/>
        <v>360.30298235563788</v>
      </c>
      <c r="K669" s="25">
        <v>1504890507</v>
      </c>
    </row>
    <row r="670" spans="1:11" x14ac:dyDescent="0.3">
      <c r="A670" s="3">
        <v>669</v>
      </c>
      <c r="B670" s="26">
        <v>60000000</v>
      </c>
      <c r="C670" s="26">
        <f t="shared" si="50"/>
        <v>1694.9142499999998</v>
      </c>
      <c r="D670" s="4">
        <f t="shared" si="51"/>
        <v>1760.8054453013604</v>
      </c>
      <c r="E670" s="5">
        <f t="shared" si="52"/>
        <v>1000</v>
      </c>
      <c r="F670" s="4">
        <f t="shared" si="53"/>
        <v>65.89119530136054</v>
      </c>
      <c r="G670" s="6">
        <f t="shared" si="54"/>
        <v>25.968266747391962</v>
      </c>
      <c r="K670" s="25">
        <v>1694914250</v>
      </c>
    </row>
    <row r="671" spans="1:11" x14ac:dyDescent="0.3">
      <c r="A671" s="3">
        <v>670</v>
      </c>
      <c r="B671" s="26">
        <v>48000000</v>
      </c>
      <c r="C671" s="26">
        <f t="shared" si="50"/>
        <v>1342.634636</v>
      </c>
      <c r="D671" s="4">
        <f t="shared" si="51"/>
        <v>1408.5294427129422</v>
      </c>
      <c r="E671" s="5">
        <f t="shared" si="52"/>
        <v>777.77777777777783</v>
      </c>
      <c r="F671" s="4">
        <f t="shared" si="53"/>
        <v>65.894806712942227</v>
      </c>
      <c r="G671" s="6">
        <f t="shared" si="54"/>
        <v>26.005086623807685</v>
      </c>
      <c r="K671" s="25">
        <v>1342634636</v>
      </c>
    </row>
    <row r="672" spans="1:11" x14ac:dyDescent="0.3">
      <c r="A672" s="3">
        <v>671</v>
      </c>
      <c r="B672" s="26">
        <v>48000000</v>
      </c>
      <c r="C672" s="26">
        <f t="shared" si="50"/>
        <v>1347.6794359999999</v>
      </c>
      <c r="D672" s="4">
        <f t="shared" si="51"/>
        <v>1408.5294427129422</v>
      </c>
      <c r="E672" s="5">
        <f t="shared" si="52"/>
        <v>777.77777777777783</v>
      </c>
      <c r="F672" s="4">
        <f t="shared" si="53"/>
        <v>60.850006712942331</v>
      </c>
      <c r="G672" s="6">
        <f t="shared" si="54"/>
        <v>2.9940894767995566E-3</v>
      </c>
      <c r="K672" s="25">
        <v>1347679436</v>
      </c>
    </row>
    <row r="673" spans="1:11" x14ac:dyDescent="0.3">
      <c r="A673" s="3">
        <v>672</v>
      </c>
      <c r="B673" s="26">
        <v>12000000</v>
      </c>
      <c r="C673" s="26">
        <f t="shared" si="50"/>
        <v>332.221656</v>
      </c>
      <c r="D673" s="4">
        <f t="shared" si="51"/>
        <v>351.70143494768786</v>
      </c>
      <c r="E673" s="5">
        <f t="shared" si="52"/>
        <v>111.11111111111111</v>
      </c>
      <c r="F673" s="4">
        <f t="shared" si="53"/>
        <v>19.479778947687862</v>
      </c>
      <c r="G673" s="6">
        <f t="shared" si="54"/>
        <v>1706.9713245466585</v>
      </c>
      <c r="K673" s="25">
        <v>332221656</v>
      </c>
    </row>
    <row r="674" spans="1:11" x14ac:dyDescent="0.3">
      <c r="A674" s="3">
        <v>673</v>
      </c>
      <c r="B674" s="26">
        <v>18000000</v>
      </c>
      <c r="C674" s="26">
        <f t="shared" si="50"/>
        <v>499.67160899999999</v>
      </c>
      <c r="D674" s="4">
        <f t="shared" si="51"/>
        <v>527.83943624189692</v>
      </c>
      <c r="E674" s="5">
        <f t="shared" si="52"/>
        <v>222.22222222222223</v>
      </c>
      <c r="F674" s="4">
        <f t="shared" si="53"/>
        <v>28.16782724189693</v>
      </c>
      <c r="G674" s="6">
        <f t="shared" si="54"/>
        <v>1064.5512241842252</v>
      </c>
      <c r="K674" s="25">
        <v>499671609</v>
      </c>
    </row>
    <row r="675" spans="1:11" x14ac:dyDescent="0.3">
      <c r="A675" s="3">
        <v>674</v>
      </c>
      <c r="B675" s="26">
        <v>24000000</v>
      </c>
      <c r="C675" s="26">
        <f t="shared" si="50"/>
        <v>670.64199299999996</v>
      </c>
      <c r="D675" s="4">
        <f t="shared" si="51"/>
        <v>703.97743753610598</v>
      </c>
      <c r="E675" s="5">
        <f t="shared" si="52"/>
        <v>333.33333333333331</v>
      </c>
      <c r="F675" s="4">
        <f t="shared" si="53"/>
        <v>33.335444536106024</v>
      </c>
      <c r="G675" s="6">
        <f t="shared" si="54"/>
        <v>754.04302718456631</v>
      </c>
      <c r="K675" s="25">
        <v>670641993</v>
      </c>
    </row>
    <row r="676" spans="1:11" x14ac:dyDescent="0.3">
      <c r="A676" s="3">
        <v>675</v>
      </c>
      <c r="B676" s="26">
        <v>42000000</v>
      </c>
      <c r="C676" s="26">
        <f t="shared" si="50"/>
        <v>1169.1668099999999</v>
      </c>
      <c r="D676" s="4">
        <f t="shared" si="51"/>
        <v>1232.3914414187332</v>
      </c>
      <c r="E676" s="5">
        <f t="shared" si="52"/>
        <v>666.66666666666663</v>
      </c>
      <c r="F676" s="4">
        <f t="shared" si="53"/>
        <v>63.224631418733225</v>
      </c>
      <c r="G676" s="6">
        <f t="shared" si="54"/>
        <v>5.9017073120057502</v>
      </c>
      <c r="K676" s="25">
        <v>1169166810</v>
      </c>
    </row>
    <row r="677" spans="1:11" x14ac:dyDescent="0.3">
      <c r="A677" s="3">
        <v>676</v>
      </c>
      <c r="B677" s="26">
        <v>18000000</v>
      </c>
      <c r="C677" s="26">
        <f t="shared" si="50"/>
        <v>508.70884099999995</v>
      </c>
      <c r="D677" s="4">
        <f t="shared" si="51"/>
        <v>527.83943624189692</v>
      </c>
      <c r="E677" s="5">
        <f t="shared" si="52"/>
        <v>222.22222222222223</v>
      </c>
      <c r="F677" s="4">
        <f t="shared" si="53"/>
        <v>19.13059524189697</v>
      </c>
      <c r="G677" s="6">
        <f t="shared" si="54"/>
        <v>1735.9466592288472</v>
      </c>
      <c r="K677" s="25">
        <v>508708841</v>
      </c>
    </row>
    <row r="678" spans="1:11" x14ac:dyDescent="0.3">
      <c r="A678" s="3">
        <v>677</v>
      </c>
      <c r="B678" s="26">
        <v>24000000</v>
      </c>
      <c r="C678" s="26">
        <f t="shared" si="50"/>
        <v>663.32263999999998</v>
      </c>
      <c r="D678" s="4">
        <f t="shared" si="51"/>
        <v>703.97743753610598</v>
      </c>
      <c r="E678" s="5">
        <f t="shared" si="52"/>
        <v>333.33333333333331</v>
      </c>
      <c r="F678" s="4">
        <f t="shared" si="53"/>
        <v>40.654797536106003</v>
      </c>
      <c r="G678" s="6">
        <f t="shared" si="54"/>
        <v>405.63937381928355</v>
      </c>
      <c r="K678" s="25">
        <v>663322640</v>
      </c>
    </row>
    <row r="679" spans="1:11" x14ac:dyDescent="0.3">
      <c r="A679" s="3">
        <v>678</v>
      </c>
      <c r="B679" s="26">
        <v>36000000</v>
      </c>
      <c r="C679" s="26">
        <f t="shared" si="50"/>
        <v>997.6931219999999</v>
      </c>
      <c r="D679" s="4">
        <f t="shared" si="51"/>
        <v>1056.2534401245241</v>
      </c>
      <c r="E679" s="5">
        <f t="shared" si="52"/>
        <v>555.55555555555554</v>
      </c>
      <c r="F679" s="4">
        <f t="shared" si="53"/>
        <v>58.560318124524201</v>
      </c>
      <c r="G679" s="6">
        <f t="shared" si="54"/>
        <v>4.9950923076675231</v>
      </c>
      <c r="K679" s="25">
        <v>997693122</v>
      </c>
    </row>
    <row r="680" spans="1:11" x14ac:dyDescent="0.3">
      <c r="A680" s="3">
        <v>679</v>
      </c>
      <c r="B680" s="26">
        <v>60000000</v>
      </c>
      <c r="C680" s="26">
        <f t="shared" si="50"/>
        <v>1676.1221459999999</v>
      </c>
      <c r="D680" s="4">
        <f t="shared" si="51"/>
        <v>1760.8054453013604</v>
      </c>
      <c r="E680" s="5">
        <f t="shared" si="52"/>
        <v>1000</v>
      </c>
      <c r="F680" s="4">
        <f t="shared" si="53"/>
        <v>84.683299301360421</v>
      </c>
      <c r="G680" s="6">
        <f t="shared" si="54"/>
        <v>570.63706294871179</v>
      </c>
      <c r="K680" s="25">
        <v>1676122146</v>
      </c>
    </row>
    <row r="681" spans="1:11" x14ac:dyDescent="0.3">
      <c r="A681" s="3">
        <v>680</v>
      </c>
      <c r="B681" s="26">
        <v>42000000</v>
      </c>
      <c r="C681" s="26">
        <f t="shared" si="50"/>
        <v>1172.539411</v>
      </c>
      <c r="D681" s="4">
        <f t="shared" si="51"/>
        <v>1232.3914414187332</v>
      </c>
      <c r="E681" s="5">
        <f t="shared" si="52"/>
        <v>666.66666666666663</v>
      </c>
      <c r="F681" s="4">
        <f t="shared" si="53"/>
        <v>59.852030418733193</v>
      </c>
      <c r="G681" s="6">
        <f t="shared" si="54"/>
        <v>0.88973569325324176</v>
      </c>
      <c r="K681" s="25">
        <v>1172539411</v>
      </c>
    </row>
    <row r="682" spans="1:11" x14ac:dyDescent="0.3">
      <c r="A682" s="3">
        <v>681</v>
      </c>
      <c r="B682" s="26">
        <v>24000000</v>
      </c>
      <c r="C682" s="26">
        <f t="shared" si="50"/>
        <v>686.39126899999997</v>
      </c>
      <c r="D682" s="4">
        <f t="shared" si="51"/>
        <v>703.97743753610598</v>
      </c>
      <c r="E682" s="5">
        <f t="shared" si="52"/>
        <v>333.33333333333331</v>
      </c>
      <c r="F682" s="4">
        <f t="shared" si="53"/>
        <v>17.586168536106015</v>
      </c>
      <c r="G682" s="6">
        <f t="shared" si="54"/>
        <v>1867.0280428035387</v>
      </c>
      <c r="K682" s="25">
        <v>686391269</v>
      </c>
    </row>
    <row r="683" spans="1:11" x14ac:dyDescent="0.3">
      <c r="A683" s="3">
        <v>682</v>
      </c>
      <c r="B683" s="26">
        <v>12000000</v>
      </c>
      <c r="C683" s="26">
        <f t="shared" si="50"/>
        <v>329.71279699999997</v>
      </c>
      <c r="D683" s="4">
        <f t="shared" si="51"/>
        <v>351.70143494768786</v>
      </c>
      <c r="E683" s="5">
        <f t="shared" si="52"/>
        <v>111.11111111111111</v>
      </c>
      <c r="F683" s="4">
        <f t="shared" si="53"/>
        <v>21.988637947687891</v>
      </c>
      <c r="G683" s="6">
        <f t="shared" si="54"/>
        <v>1505.9561223735975</v>
      </c>
      <c r="K683" s="25">
        <v>329712797</v>
      </c>
    </row>
    <row r="684" spans="1:11" x14ac:dyDescent="0.3">
      <c r="A684" s="3">
        <v>683</v>
      </c>
      <c r="B684" s="26">
        <v>48000000</v>
      </c>
      <c r="C684" s="26">
        <f t="shared" si="50"/>
        <v>1350.2818589999999</v>
      </c>
      <c r="D684" s="4">
        <f t="shared" si="51"/>
        <v>1408.5294427129422</v>
      </c>
      <c r="E684" s="5">
        <f t="shared" si="52"/>
        <v>777.77777777777783</v>
      </c>
      <c r="F684" s="4">
        <f t="shared" si="53"/>
        <v>58.247583712942287</v>
      </c>
      <c r="G684" s="6">
        <f t="shared" si="54"/>
        <v>6.4907993724073263</v>
      </c>
      <c r="K684" s="25">
        <v>1350281859</v>
      </c>
    </row>
    <row r="685" spans="1:11" x14ac:dyDescent="0.3">
      <c r="A685" s="3">
        <v>684</v>
      </c>
      <c r="B685" s="26">
        <v>24000000</v>
      </c>
      <c r="C685" s="26">
        <f t="shared" si="50"/>
        <v>666.76514499999996</v>
      </c>
      <c r="D685" s="4">
        <f t="shared" si="51"/>
        <v>703.97743753610598</v>
      </c>
      <c r="E685" s="5">
        <f t="shared" si="52"/>
        <v>333.33333333333331</v>
      </c>
      <c r="F685" s="4">
        <f t="shared" si="53"/>
        <v>37.21229253610602</v>
      </c>
      <c r="G685" s="6">
        <f t="shared" si="54"/>
        <v>556.15769576730463</v>
      </c>
      <c r="K685" s="25">
        <v>666765145</v>
      </c>
    </row>
    <row r="686" spans="1:11" x14ac:dyDescent="0.3">
      <c r="A686" s="3">
        <v>685</v>
      </c>
      <c r="B686" s="26">
        <v>24000000</v>
      </c>
      <c r="C686" s="26">
        <f t="shared" si="50"/>
        <v>674.26706999999999</v>
      </c>
      <c r="D686" s="4">
        <f t="shared" si="51"/>
        <v>703.97743753610598</v>
      </c>
      <c r="E686" s="5">
        <f t="shared" si="52"/>
        <v>333.33333333333331</v>
      </c>
      <c r="F686" s="4">
        <f t="shared" si="53"/>
        <v>29.710367536105991</v>
      </c>
      <c r="G686" s="6">
        <f t="shared" si="54"/>
        <v>966.27230755419066</v>
      </c>
      <c r="K686" s="25">
        <v>674267070</v>
      </c>
    </row>
    <row r="687" spans="1:11" x14ac:dyDescent="0.3">
      <c r="A687" s="3">
        <v>686</v>
      </c>
      <c r="B687" s="26">
        <v>18000000</v>
      </c>
      <c r="C687" s="26">
        <f t="shared" si="50"/>
        <v>500.91635399999996</v>
      </c>
      <c r="D687" s="4">
        <f t="shared" si="51"/>
        <v>527.83943624189692</v>
      </c>
      <c r="E687" s="5">
        <f t="shared" si="52"/>
        <v>222.22222222222223</v>
      </c>
      <c r="F687" s="4">
        <f t="shared" si="53"/>
        <v>26.923082241896964</v>
      </c>
      <c r="G687" s="6">
        <f t="shared" si="54"/>
        <v>1147.3263526754254</v>
      </c>
      <c r="K687" s="25">
        <v>500916354</v>
      </c>
    </row>
    <row r="688" spans="1:11" x14ac:dyDescent="0.3">
      <c r="A688" s="3">
        <v>687</v>
      </c>
      <c r="B688" s="26">
        <v>48000000</v>
      </c>
      <c r="C688" s="26">
        <f t="shared" si="50"/>
        <v>1336.585742</v>
      </c>
      <c r="D688" s="4">
        <f t="shared" si="51"/>
        <v>1408.5294427129422</v>
      </c>
      <c r="E688" s="5">
        <f t="shared" si="52"/>
        <v>777.77777777777783</v>
      </c>
      <c r="F688" s="4">
        <f t="shared" si="53"/>
        <v>71.943700712942245</v>
      </c>
      <c r="G688" s="6">
        <f t="shared" si="54"/>
        <v>124.28709622440152</v>
      </c>
      <c r="K688" s="25">
        <v>1336585742</v>
      </c>
    </row>
    <row r="689" spans="1:11" x14ac:dyDescent="0.3">
      <c r="A689" s="3">
        <v>688</v>
      </c>
      <c r="B689" s="26">
        <v>18000000</v>
      </c>
      <c r="C689" s="26">
        <f t="shared" si="50"/>
        <v>503.62016699999998</v>
      </c>
      <c r="D689" s="4">
        <f t="shared" si="51"/>
        <v>527.83943624189692</v>
      </c>
      <c r="E689" s="5">
        <f t="shared" si="52"/>
        <v>222.22222222222223</v>
      </c>
      <c r="F689" s="4">
        <f t="shared" si="53"/>
        <v>24.219269241896939</v>
      </c>
      <c r="G689" s="6">
        <f t="shared" si="54"/>
        <v>1337.8051803245176</v>
      </c>
      <c r="K689" s="25">
        <v>503620167</v>
      </c>
    </row>
    <row r="690" spans="1:11" x14ac:dyDescent="0.3">
      <c r="A690" s="3">
        <v>689</v>
      </c>
      <c r="B690" s="26">
        <v>6000000</v>
      </c>
      <c r="C690" s="26">
        <f t="shared" si="50"/>
        <v>171.32318599999999</v>
      </c>
      <c r="D690" s="4">
        <f t="shared" si="51"/>
        <v>175.5634336534788</v>
      </c>
      <c r="E690" s="5">
        <f t="shared" si="52"/>
        <v>0</v>
      </c>
      <c r="F690" s="4">
        <f t="shared" si="53"/>
        <v>4.2402476534788036</v>
      </c>
      <c r="G690" s="6">
        <f t="shared" si="54"/>
        <v>3198.4726382792815</v>
      </c>
      <c r="K690" s="25">
        <v>171323186</v>
      </c>
    </row>
    <row r="691" spans="1:11" x14ac:dyDescent="0.3">
      <c r="A691" s="3">
        <v>690</v>
      </c>
      <c r="B691" s="26">
        <v>18000000</v>
      </c>
      <c r="C691" s="26">
        <f t="shared" si="50"/>
        <v>508.91195799999997</v>
      </c>
      <c r="D691" s="4">
        <f t="shared" si="51"/>
        <v>527.83943624189692</v>
      </c>
      <c r="E691" s="5">
        <f t="shared" si="52"/>
        <v>222.22222222222223</v>
      </c>
      <c r="F691" s="4">
        <f t="shared" si="53"/>
        <v>18.927478241896949</v>
      </c>
      <c r="G691" s="6">
        <f t="shared" si="54"/>
        <v>1752.913530720868</v>
      </c>
      <c r="K691" s="25">
        <v>508911958</v>
      </c>
    </row>
    <row r="692" spans="1:11" x14ac:dyDescent="0.3">
      <c r="A692" s="3">
        <v>691</v>
      </c>
      <c r="B692" s="26">
        <v>36000000</v>
      </c>
      <c r="C692" s="26">
        <f t="shared" si="50"/>
        <v>1003.5841019999999</v>
      </c>
      <c r="D692" s="4">
        <f t="shared" si="51"/>
        <v>1056.2534401245241</v>
      </c>
      <c r="E692" s="5">
        <f t="shared" si="52"/>
        <v>555.55555555555554</v>
      </c>
      <c r="F692" s="4">
        <f t="shared" si="53"/>
        <v>52.669338124524188</v>
      </c>
      <c r="G692" s="6">
        <f t="shared" si="54"/>
        <v>66.031068517254312</v>
      </c>
      <c r="K692" s="25">
        <v>1003584102</v>
      </c>
    </row>
    <row r="693" spans="1:11" x14ac:dyDescent="0.3">
      <c r="A693" s="3">
        <v>692</v>
      </c>
      <c r="B693" s="26">
        <v>12000000</v>
      </c>
      <c r="C693" s="26">
        <f t="shared" si="50"/>
        <v>337.35411799999997</v>
      </c>
      <c r="D693" s="4">
        <f t="shared" si="51"/>
        <v>351.70143494768786</v>
      </c>
      <c r="E693" s="5">
        <f t="shared" si="52"/>
        <v>111.11111111111111</v>
      </c>
      <c r="F693" s="4">
        <f t="shared" si="53"/>
        <v>14.347316947687887</v>
      </c>
      <c r="G693" s="6">
        <f t="shared" si="54"/>
        <v>2157.4140556801767</v>
      </c>
      <c r="K693" s="25">
        <v>337354118</v>
      </c>
    </row>
    <row r="694" spans="1:11" x14ac:dyDescent="0.3">
      <c r="A694" s="3">
        <v>693</v>
      </c>
      <c r="B694" s="26">
        <v>36000000</v>
      </c>
      <c r="C694" s="26">
        <f t="shared" si="50"/>
        <v>999.80565300000001</v>
      </c>
      <c r="D694" s="4">
        <f t="shared" si="51"/>
        <v>1056.2534401245241</v>
      </c>
      <c r="E694" s="5">
        <f t="shared" si="52"/>
        <v>555.55555555555554</v>
      </c>
      <c r="F694" s="4">
        <f t="shared" si="53"/>
        <v>56.447787124524098</v>
      </c>
      <c r="G694" s="6">
        <f t="shared" si="54"/>
        <v>18.900767681469507</v>
      </c>
      <c r="K694" s="25">
        <v>999805653</v>
      </c>
    </row>
    <row r="695" spans="1:11" x14ac:dyDescent="0.3">
      <c r="A695" s="3">
        <v>694</v>
      </c>
      <c r="B695" s="26">
        <v>24000000</v>
      </c>
      <c r="C695" s="26">
        <f t="shared" si="50"/>
        <v>671.36095299999999</v>
      </c>
      <c r="D695" s="4">
        <f t="shared" si="51"/>
        <v>703.97743753610598</v>
      </c>
      <c r="E695" s="5">
        <f t="shared" si="52"/>
        <v>333.33333333333331</v>
      </c>
      <c r="F695" s="4">
        <f t="shared" si="53"/>
        <v>32.616484536105986</v>
      </c>
      <c r="G695" s="6">
        <f t="shared" si="54"/>
        <v>794.04498941136501</v>
      </c>
      <c r="K695" s="25">
        <v>671360953</v>
      </c>
    </row>
    <row r="696" spans="1:11" x14ac:dyDescent="0.3">
      <c r="A696" s="3">
        <v>695</v>
      </c>
      <c r="B696" s="26">
        <v>36000000</v>
      </c>
      <c r="C696" s="26">
        <f t="shared" si="50"/>
        <v>1007.670176</v>
      </c>
      <c r="D696" s="4">
        <f t="shared" si="51"/>
        <v>1056.2534401245241</v>
      </c>
      <c r="E696" s="5">
        <f t="shared" si="52"/>
        <v>555.55555555555554</v>
      </c>
      <c r="F696" s="4">
        <f t="shared" si="53"/>
        <v>48.583264124524135</v>
      </c>
      <c r="G696" s="6">
        <f t="shared" si="54"/>
        <v>149.13353786324802</v>
      </c>
      <c r="K696" s="25">
        <v>1007670176</v>
      </c>
    </row>
    <row r="697" spans="1:11" x14ac:dyDescent="0.3">
      <c r="A697" s="3">
        <v>696</v>
      </c>
      <c r="B697" s="26">
        <v>30000000</v>
      </c>
      <c r="C697" s="26">
        <f t="shared" si="50"/>
        <v>938.36474099999998</v>
      </c>
      <c r="D697" s="4">
        <f t="shared" si="51"/>
        <v>880.11543883031504</v>
      </c>
      <c r="E697" s="5">
        <f t="shared" si="52"/>
        <v>444.44444444444446</v>
      </c>
      <c r="F697" s="4">
        <f t="shared" si="53"/>
        <v>58.249302169684938</v>
      </c>
      <c r="G697" s="6">
        <f t="shared" si="54"/>
        <v>6.4820460847705164</v>
      </c>
      <c r="K697" s="25">
        <v>938364741</v>
      </c>
    </row>
    <row r="698" spans="1:11" x14ac:dyDescent="0.3">
      <c r="A698" s="3">
        <v>697</v>
      </c>
      <c r="B698" s="26">
        <v>30000000</v>
      </c>
      <c r="C698" s="26">
        <f t="shared" si="50"/>
        <v>840.78634</v>
      </c>
      <c r="D698" s="4">
        <f t="shared" si="51"/>
        <v>880.11543883031504</v>
      </c>
      <c r="E698" s="5">
        <f t="shared" si="52"/>
        <v>444.44444444444446</v>
      </c>
      <c r="F698" s="4">
        <f t="shared" si="53"/>
        <v>39.329098830315047</v>
      </c>
      <c r="G698" s="6">
        <f t="shared" si="54"/>
        <v>460.79729632638185</v>
      </c>
      <c r="K698" s="25">
        <v>840786340</v>
      </c>
    </row>
    <row r="699" spans="1:11" x14ac:dyDescent="0.3">
      <c r="A699" s="3">
        <v>698</v>
      </c>
      <c r="B699" s="26">
        <v>36000000</v>
      </c>
      <c r="C699" s="26">
        <f t="shared" si="50"/>
        <v>1011.224038</v>
      </c>
      <c r="D699" s="4">
        <f t="shared" si="51"/>
        <v>1056.2534401245241</v>
      </c>
      <c r="E699" s="5">
        <f t="shared" si="52"/>
        <v>555.55555555555554</v>
      </c>
      <c r="F699" s="4">
        <f t="shared" si="53"/>
        <v>45.029402124524154</v>
      </c>
      <c r="G699" s="6">
        <f t="shared" si="54"/>
        <v>248.56317128859158</v>
      </c>
      <c r="K699" s="25">
        <v>1011224038</v>
      </c>
    </row>
    <row r="700" spans="1:11" x14ac:dyDescent="0.3">
      <c r="A700" s="3">
        <v>699</v>
      </c>
      <c r="B700" s="26">
        <v>24000000</v>
      </c>
      <c r="C700" s="26">
        <f t="shared" si="50"/>
        <v>667.379277</v>
      </c>
      <c r="D700" s="4">
        <f t="shared" si="51"/>
        <v>703.97743753610598</v>
      </c>
      <c r="E700" s="5">
        <f t="shared" si="52"/>
        <v>333.33333333333331</v>
      </c>
      <c r="F700" s="4">
        <f t="shared" si="53"/>
        <v>36.598160536105979</v>
      </c>
      <c r="G700" s="6">
        <f t="shared" si="54"/>
        <v>585.50099876069942</v>
      </c>
      <c r="K700" s="25">
        <v>667379277</v>
      </c>
    </row>
    <row r="701" spans="1:11" x14ac:dyDescent="0.3">
      <c r="A701" s="3">
        <v>700</v>
      </c>
      <c r="B701" s="26">
        <v>24000000</v>
      </c>
      <c r="C701" s="26">
        <f t="shared" si="50"/>
        <v>666.29564299999993</v>
      </c>
      <c r="D701" s="4">
        <f t="shared" si="51"/>
        <v>703.97743753610598</v>
      </c>
      <c r="E701" s="5">
        <f t="shared" si="52"/>
        <v>333.33333333333331</v>
      </c>
      <c r="F701" s="4">
        <f t="shared" si="53"/>
        <v>37.681794536106054</v>
      </c>
      <c r="G701" s="6">
        <f t="shared" si="54"/>
        <v>534.23360041027922</v>
      </c>
      <c r="K701" s="25">
        <v>666295643</v>
      </c>
    </row>
    <row r="702" spans="1:11" x14ac:dyDescent="0.3">
      <c r="A702" s="3">
        <v>701</v>
      </c>
      <c r="B702" s="26">
        <v>30000000</v>
      </c>
      <c r="C702" s="26">
        <f t="shared" si="50"/>
        <v>839.37785099999996</v>
      </c>
      <c r="D702" s="4">
        <f t="shared" si="51"/>
        <v>880.11543883031504</v>
      </c>
      <c r="E702" s="5">
        <f t="shared" si="52"/>
        <v>444.44444444444446</v>
      </c>
      <c r="F702" s="4">
        <f t="shared" si="53"/>
        <v>40.737587830315078</v>
      </c>
      <c r="G702" s="6">
        <f t="shared" si="54"/>
        <v>402.31135371732717</v>
      </c>
      <c r="K702" s="25">
        <v>839377851</v>
      </c>
    </row>
    <row r="703" spans="1:11" x14ac:dyDescent="0.3">
      <c r="A703" s="3">
        <v>702</v>
      </c>
      <c r="B703" s="26">
        <v>12000000</v>
      </c>
      <c r="C703" s="26">
        <f t="shared" si="50"/>
        <v>335.89065199999999</v>
      </c>
      <c r="D703" s="4">
        <f t="shared" si="51"/>
        <v>351.70143494768786</v>
      </c>
      <c r="E703" s="5">
        <f t="shared" si="52"/>
        <v>111.11111111111111</v>
      </c>
      <c r="F703" s="4">
        <f t="shared" si="53"/>
        <v>15.810782947687869</v>
      </c>
      <c r="G703" s="6">
        <f t="shared" si="54"/>
        <v>2023.6057343196185</v>
      </c>
      <c r="K703" s="25">
        <v>335890652</v>
      </c>
    </row>
    <row r="704" spans="1:11" x14ac:dyDescent="0.3">
      <c r="A704" s="3">
        <v>703</v>
      </c>
      <c r="B704" s="26">
        <v>54000000</v>
      </c>
      <c r="C704" s="26">
        <f t="shared" si="50"/>
        <v>1506.879948</v>
      </c>
      <c r="D704" s="4">
        <f t="shared" si="51"/>
        <v>1584.6674440071513</v>
      </c>
      <c r="E704" s="5">
        <f t="shared" si="52"/>
        <v>888.88888888888891</v>
      </c>
      <c r="F704" s="4">
        <f t="shared" si="53"/>
        <v>77.787496007151276</v>
      </c>
      <c r="G704" s="6">
        <f t="shared" si="54"/>
        <v>288.73511803093038</v>
      </c>
      <c r="K704" s="25">
        <v>1506879948</v>
      </c>
    </row>
    <row r="705" spans="1:11" x14ac:dyDescent="0.3">
      <c r="A705" s="3">
        <v>704</v>
      </c>
      <c r="B705" s="26">
        <v>30000000</v>
      </c>
      <c r="C705" s="26">
        <f t="shared" si="50"/>
        <v>841.24956799999995</v>
      </c>
      <c r="D705" s="4">
        <f t="shared" si="51"/>
        <v>880.11543883031504</v>
      </c>
      <c r="E705" s="5">
        <f t="shared" si="52"/>
        <v>444.44444444444446</v>
      </c>
      <c r="F705" s="4">
        <f t="shared" si="53"/>
        <v>38.865870830315089</v>
      </c>
      <c r="G705" s="6">
        <f t="shared" si="54"/>
        <v>480.89935666669157</v>
      </c>
      <c r="K705" s="25">
        <v>841249568</v>
      </c>
    </row>
    <row r="706" spans="1:11" x14ac:dyDescent="0.3">
      <c r="A706" s="3">
        <v>705</v>
      </c>
      <c r="B706" s="26">
        <v>24000000</v>
      </c>
      <c r="C706" s="26">
        <f t="shared" si="50"/>
        <v>671.36400900000001</v>
      </c>
      <c r="D706" s="4">
        <f t="shared" si="51"/>
        <v>703.97743753610598</v>
      </c>
      <c r="E706" s="5">
        <f t="shared" si="52"/>
        <v>333.33333333333331</v>
      </c>
      <c r="F706" s="4">
        <f t="shared" si="53"/>
        <v>32.613428536105971</v>
      </c>
      <c r="G706" s="6">
        <f t="shared" si="54"/>
        <v>794.21722759995782</v>
      </c>
      <c r="K706" s="25">
        <v>671364009</v>
      </c>
    </row>
    <row r="707" spans="1:11" x14ac:dyDescent="0.3">
      <c r="A707" s="3">
        <v>706</v>
      </c>
      <c r="B707" s="26">
        <v>30000000</v>
      </c>
      <c r="C707" s="26">
        <f t="shared" ref="C707:C770" si="55">K707*$N$11</f>
        <v>845.38781099999994</v>
      </c>
      <c r="D707" s="4">
        <f t="shared" ref="D707:D770" si="56">B707*$H$3+$I$3</f>
        <v>880.11543883031504</v>
      </c>
      <c r="E707" s="5">
        <f t="shared" ref="E707:E770" si="57">(B707-$H$5)/$H$7</f>
        <v>444.44444444444446</v>
      </c>
      <c r="F707" s="4">
        <f t="shared" ref="F707:F770" si="58">ABS(C707-D707)</f>
        <v>34.7276278303151</v>
      </c>
      <c r="G707" s="6">
        <f t="shared" ref="G707:G770" si="59">(F707-$H$9)^2</f>
        <v>679.52292962217291</v>
      </c>
      <c r="K707" s="25">
        <v>845387811</v>
      </c>
    </row>
    <row r="708" spans="1:11" x14ac:dyDescent="0.3">
      <c r="A708" s="3">
        <v>707</v>
      </c>
      <c r="B708" s="26">
        <v>12000000</v>
      </c>
      <c r="C708" s="26">
        <f t="shared" si="55"/>
        <v>334.82189399999999</v>
      </c>
      <c r="D708" s="4">
        <f t="shared" si="56"/>
        <v>351.70143494768786</v>
      </c>
      <c r="E708" s="5">
        <f t="shared" si="57"/>
        <v>111.11111111111111</v>
      </c>
      <c r="F708" s="4">
        <f t="shared" si="58"/>
        <v>16.879540947687872</v>
      </c>
      <c r="G708" s="6">
        <f t="shared" si="59"/>
        <v>1928.5928777418985</v>
      </c>
      <c r="K708" s="25">
        <v>334821894</v>
      </c>
    </row>
    <row r="709" spans="1:11" x14ac:dyDescent="0.3">
      <c r="A709" s="3">
        <v>708</v>
      </c>
      <c r="B709" s="26">
        <v>42000000</v>
      </c>
      <c r="C709" s="26">
        <f t="shared" si="55"/>
        <v>1167.4947239999999</v>
      </c>
      <c r="D709" s="4">
        <f t="shared" si="56"/>
        <v>1232.3914414187332</v>
      </c>
      <c r="E709" s="5">
        <f t="shared" si="57"/>
        <v>666.66666666666663</v>
      </c>
      <c r="F709" s="4">
        <f t="shared" si="58"/>
        <v>64.89671741873326</v>
      </c>
      <c r="G709" s="6">
        <f t="shared" si="59"/>
        <v>16.821719673814858</v>
      </c>
      <c r="K709" s="25">
        <v>1167494724</v>
      </c>
    </row>
    <row r="710" spans="1:11" x14ac:dyDescent="0.3">
      <c r="A710" s="3">
        <v>709</v>
      </c>
      <c r="B710" s="26">
        <v>54000000</v>
      </c>
      <c r="C710" s="26">
        <f t="shared" si="55"/>
        <v>1514.7549279999998</v>
      </c>
      <c r="D710" s="4">
        <f t="shared" si="56"/>
        <v>1584.6674440071513</v>
      </c>
      <c r="E710" s="5">
        <f t="shared" si="57"/>
        <v>888.88888888888891</v>
      </c>
      <c r="F710" s="4">
        <f t="shared" si="58"/>
        <v>69.912516007151453</v>
      </c>
      <c r="G710" s="6">
        <f t="shared" si="59"/>
        <v>83.123838525057309</v>
      </c>
      <c r="K710" s="25">
        <v>1514754928</v>
      </c>
    </row>
    <row r="711" spans="1:11" x14ac:dyDescent="0.3">
      <c r="A711" s="3">
        <v>710</v>
      </c>
      <c r="B711" s="26">
        <v>24000000</v>
      </c>
      <c r="C711" s="26">
        <f t="shared" si="55"/>
        <v>665.819975</v>
      </c>
      <c r="D711" s="4">
        <f t="shared" si="56"/>
        <v>703.97743753610598</v>
      </c>
      <c r="E711" s="5">
        <f t="shared" si="57"/>
        <v>333.33333333333331</v>
      </c>
      <c r="F711" s="4">
        <f t="shared" si="58"/>
        <v>38.157462536105982</v>
      </c>
      <c r="G711" s="6">
        <f t="shared" si="59"/>
        <v>512.47116162067323</v>
      </c>
      <c r="K711" s="25">
        <v>665819975</v>
      </c>
    </row>
    <row r="712" spans="1:11" x14ac:dyDescent="0.3">
      <c r="A712" s="3">
        <v>711</v>
      </c>
      <c r="B712" s="26">
        <v>42000000</v>
      </c>
      <c r="C712" s="26">
        <f t="shared" si="55"/>
        <v>1168.569015</v>
      </c>
      <c r="D712" s="4">
        <f t="shared" si="56"/>
        <v>1232.3914414187332</v>
      </c>
      <c r="E712" s="5">
        <f t="shared" si="57"/>
        <v>666.66666666666663</v>
      </c>
      <c r="F712" s="4">
        <f t="shared" si="58"/>
        <v>63.82242641873313</v>
      </c>
      <c r="G712" s="6">
        <f t="shared" si="59"/>
        <v>9.163564346880694</v>
      </c>
      <c r="K712" s="25">
        <v>1168569015</v>
      </c>
    </row>
    <row r="713" spans="1:11" x14ac:dyDescent="0.3">
      <c r="A713" s="3">
        <v>712</v>
      </c>
      <c r="B713" s="26">
        <v>24000000</v>
      </c>
      <c r="C713" s="26">
        <f t="shared" si="55"/>
        <v>664.58562799999993</v>
      </c>
      <c r="D713" s="4">
        <f t="shared" si="56"/>
        <v>703.97743753610598</v>
      </c>
      <c r="E713" s="5">
        <f t="shared" si="57"/>
        <v>333.33333333333331</v>
      </c>
      <c r="F713" s="4">
        <f t="shared" si="58"/>
        <v>39.391809536106052</v>
      </c>
      <c r="G713" s="6">
        <f t="shared" si="59"/>
        <v>458.10890915696399</v>
      </c>
      <c r="K713" s="25">
        <v>664585628</v>
      </c>
    </row>
    <row r="714" spans="1:11" x14ac:dyDescent="0.3">
      <c r="A714" s="3">
        <v>713</v>
      </c>
      <c r="B714" s="26">
        <v>54000000</v>
      </c>
      <c r="C714" s="26">
        <f t="shared" si="55"/>
        <v>1507.44867</v>
      </c>
      <c r="D714" s="4">
        <f t="shared" si="56"/>
        <v>1584.6674440071513</v>
      </c>
      <c r="E714" s="5">
        <f t="shared" si="57"/>
        <v>888.88888888888891</v>
      </c>
      <c r="F714" s="4">
        <f t="shared" si="58"/>
        <v>77.218774007151296</v>
      </c>
      <c r="G714" s="6">
        <f t="shared" si="59"/>
        <v>269.73087819934148</v>
      </c>
      <c r="K714" s="25">
        <v>1507448670</v>
      </c>
    </row>
    <row r="715" spans="1:11" x14ac:dyDescent="0.3">
      <c r="A715" s="3">
        <v>714</v>
      </c>
      <c r="B715" s="26">
        <v>42000000</v>
      </c>
      <c r="C715" s="26">
        <f t="shared" si="55"/>
        <v>1168.48</v>
      </c>
      <c r="D715" s="4">
        <f t="shared" si="56"/>
        <v>1232.3914414187332</v>
      </c>
      <c r="E715" s="5">
        <f t="shared" si="57"/>
        <v>666.66666666666663</v>
      </c>
      <c r="F715" s="4">
        <f t="shared" si="58"/>
        <v>63.911441418733148</v>
      </c>
      <c r="G715" s="6">
        <f t="shared" si="59"/>
        <v>9.7104093915946983</v>
      </c>
      <c r="K715" s="25">
        <v>1168480000</v>
      </c>
    </row>
    <row r="716" spans="1:11" x14ac:dyDescent="0.3">
      <c r="A716" s="3">
        <v>715</v>
      </c>
      <c r="B716" s="26">
        <v>18000000</v>
      </c>
      <c r="C716" s="26">
        <f t="shared" si="55"/>
        <v>506.11668399999996</v>
      </c>
      <c r="D716" s="4">
        <f t="shared" si="56"/>
        <v>527.83943624189692</v>
      </c>
      <c r="E716" s="5">
        <f t="shared" si="57"/>
        <v>222.22222222222223</v>
      </c>
      <c r="F716" s="4">
        <f t="shared" si="58"/>
        <v>21.722752241896956</v>
      </c>
      <c r="G716" s="6">
        <f t="shared" si="59"/>
        <v>1526.6630848927994</v>
      </c>
      <c r="K716" s="25">
        <v>506116684</v>
      </c>
    </row>
    <row r="717" spans="1:11" x14ac:dyDescent="0.3">
      <c r="A717" s="3">
        <v>716</v>
      </c>
      <c r="B717" s="26">
        <v>12000000</v>
      </c>
      <c r="C717" s="26">
        <f t="shared" si="55"/>
        <v>328.82226800000001</v>
      </c>
      <c r="D717" s="4">
        <f t="shared" si="56"/>
        <v>351.70143494768786</v>
      </c>
      <c r="E717" s="5">
        <f t="shared" si="57"/>
        <v>111.11111111111111</v>
      </c>
      <c r="F717" s="4">
        <f t="shared" si="58"/>
        <v>22.87916694768785</v>
      </c>
      <c r="G717" s="6">
        <f t="shared" si="59"/>
        <v>1437.6322689622564</v>
      </c>
      <c r="K717" s="25">
        <v>328822268</v>
      </c>
    </row>
    <row r="718" spans="1:11" x14ac:dyDescent="0.3">
      <c r="A718" s="3">
        <v>717</v>
      </c>
      <c r="B718" s="26">
        <v>54000000</v>
      </c>
      <c r="C718" s="26">
        <f t="shared" si="55"/>
        <v>1527.6490239999998</v>
      </c>
      <c r="D718" s="4">
        <f t="shared" si="56"/>
        <v>1584.6674440071513</v>
      </c>
      <c r="E718" s="5">
        <f t="shared" si="57"/>
        <v>888.88888888888891</v>
      </c>
      <c r="F718" s="4">
        <f t="shared" si="58"/>
        <v>57.018420007151462</v>
      </c>
      <c r="G718" s="6">
        <f t="shared" si="59"/>
        <v>14.264735153318227</v>
      </c>
      <c r="K718" s="25">
        <v>1527649024</v>
      </c>
    </row>
    <row r="719" spans="1:11" x14ac:dyDescent="0.3">
      <c r="A719" s="3">
        <v>718</v>
      </c>
      <c r="B719" s="26">
        <v>12000000</v>
      </c>
      <c r="C719" s="26">
        <f t="shared" si="55"/>
        <v>333.77655999999996</v>
      </c>
      <c r="D719" s="4">
        <f t="shared" si="56"/>
        <v>351.70143494768786</v>
      </c>
      <c r="E719" s="5">
        <f t="shared" si="57"/>
        <v>111.11111111111111</v>
      </c>
      <c r="F719" s="4">
        <f t="shared" si="58"/>
        <v>17.924874947687897</v>
      </c>
      <c r="G719" s="6">
        <f t="shared" si="59"/>
        <v>1837.8723529367808</v>
      </c>
      <c r="K719" s="25">
        <v>333776560</v>
      </c>
    </row>
    <row r="720" spans="1:11" x14ac:dyDescent="0.3">
      <c r="A720" s="3">
        <v>719</v>
      </c>
      <c r="B720" s="26">
        <v>48000000</v>
      </c>
      <c r="C720" s="26">
        <f t="shared" si="55"/>
        <v>1370.0828409999999</v>
      </c>
      <c r="D720" s="4">
        <f t="shared" si="56"/>
        <v>1408.5294427129422</v>
      </c>
      <c r="E720" s="5">
        <f t="shared" si="57"/>
        <v>777.77777777777783</v>
      </c>
      <c r="F720" s="4">
        <f t="shared" si="58"/>
        <v>38.446601712942311</v>
      </c>
      <c r="G720" s="6">
        <f t="shared" si="59"/>
        <v>499.46379839026139</v>
      </c>
      <c r="K720" s="25">
        <v>1370082841</v>
      </c>
    </row>
    <row r="721" spans="1:11" x14ac:dyDescent="0.3">
      <c r="A721" s="3">
        <v>720</v>
      </c>
      <c r="B721" s="26">
        <v>18000000</v>
      </c>
      <c r="C721" s="26">
        <f t="shared" si="55"/>
        <v>502.98057599999999</v>
      </c>
      <c r="D721" s="4">
        <f t="shared" si="56"/>
        <v>527.83943624189692</v>
      </c>
      <c r="E721" s="5">
        <f t="shared" si="57"/>
        <v>222.22222222222223</v>
      </c>
      <c r="F721" s="4">
        <f t="shared" si="58"/>
        <v>24.858860241896934</v>
      </c>
      <c r="G721" s="6">
        <f t="shared" si="59"/>
        <v>1291.4268715829012</v>
      </c>
      <c r="K721" s="25">
        <v>502980576</v>
      </c>
    </row>
    <row r="722" spans="1:11" x14ac:dyDescent="0.3">
      <c r="A722" s="3">
        <v>721</v>
      </c>
      <c r="B722" s="26">
        <v>36000000</v>
      </c>
      <c r="C722" s="26">
        <f t="shared" si="55"/>
        <v>1001.265316</v>
      </c>
      <c r="D722" s="4">
        <f t="shared" si="56"/>
        <v>1056.2534401245241</v>
      </c>
      <c r="E722" s="5">
        <f t="shared" si="57"/>
        <v>555.55555555555554</v>
      </c>
      <c r="F722" s="4">
        <f t="shared" si="58"/>
        <v>54.98812412452412</v>
      </c>
      <c r="G722" s="6">
        <f t="shared" si="59"/>
        <v>33.723157378126928</v>
      </c>
      <c r="K722" s="25">
        <v>1001265316</v>
      </c>
    </row>
    <row r="723" spans="1:11" x14ac:dyDescent="0.3">
      <c r="A723" s="3">
        <v>722</v>
      </c>
      <c r="B723" s="26">
        <v>6000000</v>
      </c>
      <c r="C723" s="26">
        <f t="shared" si="55"/>
        <v>165.698713</v>
      </c>
      <c r="D723" s="4">
        <f t="shared" si="56"/>
        <v>175.5634336534788</v>
      </c>
      <c r="E723" s="5">
        <f t="shared" si="57"/>
        <v>0</v>
      </c>
      <c r="F723" s="4">
        <f t="shared" si="58"/>
        <v>9.8647206534787983</v>
      </c>
      <c r="G723" s="6">
        <f t="shared" si="59"/>
        <v>2593.922734980169</v>
      </c>
      <c r="K723" s="25">
        <v>165698713</v>
      </c>
    </row>
    <row r="724" spans="1:11" x14ac:dyDescent="0.3">
      <c r="A724" s="3">
        <v>723</v>
      </c>
      <c r="B724" s="26">
        <v>18000000</v>
      </c>
      <c r="C724" s="26">
        <f t="shared" si="55"/>
        <v>503.08226299999995</v>
      </c>
      <c r="D724" s="4">
        <f t="shared" si="56"/>
        <v>527.83943624189692</v>
      </c>
      <c r="E724" s="5">
        <f t="shared" si="57"/>
        <v>222.22222222222223</v>
      </c>
      <c r="F724" s="4">
        <f t="shared" si="58"/>
        <v>24.757173241896965</v>
      </c>
      <c r="G724" s="6">
        <f t="shared" si="59"/>
        <v>1298.7457469770748</v>
      </c>
      <c r="K724" s="25">
        <v>503082263</v>
      </c>
    </row>
    <row r="725" spans="1:11" x14ac:dyDescent="0.3">
      <c r="A725" s="3">
        <v>724</v>
      </c>
      <c r="B725" s="26">
        <v>60000000</v>
      </c>
      <c r="C725" s="26">
        <f t="shared" si="55"/>
        <v>1669.0719449999999</v>
      </c>
      <c r="D725" s="4">
        <f t="shared" si="56"/>
        <v>1760.8054453013604</v>
      </c>
      <c r="E725" s="5">
        <f t="shared" si="57"/>
        <v>1000</v>
      </c>
      <c r="F725" s="4">
        <f t="shared" si="58"/>
        <v>91.733500301360436</v>
      </c>
      <c r="G725" s="6">
        <f t="shared" si="59"/>
        <v>957.17295322535711</v>
      </c>
      <c r="K725" s="25">
        <v>1669071945</v>
      </c>
    </row>
    <row r="726" spans="1:11" x14ac:dyDescent="0.3">
      <c r="A726" s="3">
        <v>725</v>
      </c>
      <c r="B726" s="26">
        <v>30000000</v>
      </c>
      <c r="C726" s="26">
        <f t="shared" si="55"/>
        <v>839.53580799999997</v>
      </c>
      <c r="D726" s="4">
        <f t="shared" si="56"/>
        <v>880.11543883031504</v>
      </c>
      <c r="E726" s="5">
        <f t="shared" si="57"/>
        <v>444.44444444444446</v>
      </c>
      <c r="F726" s="4">
        <f t="shared" si="58"/>
        <v>40.579630830315068</v>
      </c>
      <c r="G726" s="6">
        <f t="shared" si="59"/>
        <v>408.67281256134498</v>
      </c>
      <c r="K726" s="25">
        <v>839535808</v>
      </c>
    </row>
    <row r="727" spans="1:11" x14ac:dyDescent="0.3">
      <c r="A727" s="3">
        <v>726</v>
      </c>
      <c r="B727" s="26">
        <v>48000000</v>
      </c>
      <c r="C727" s="26">
        <f t="shared" si="55"/>
        <v>1358.5660599999999</v>
      </c>
      <c r="D727" s="4">
        <f t="shared" si="56"/>
        <v>1408.5294427129422</v>
      </c>
      <c r="E727" s="5">
        <f t="shared" si="57"/>
        <v>777.77777777777783</v>
      </c>
      <c r="F727" s="4">
        <f t="shared" si="58"/>
        <v>49.963382712942348</v>
      </c>
      <c r="G727" s="6">
        <f t="shared" si="59"/>
        <v>117.33018166343227</v>
      </c>
      <c r="K727" s="25">
        <v>1358566060</v>
      </c>
    </row>
    <row r="728" spans="1:11" x14ac:dyDescent="0.3">
      <c r="A728" s="3">
        <v>727</v>
      </c>
      <c r="B728" s="26">
        <v>48000000</v>
      </c>
      <c r="C728" s="26">
        <f t="shared" si="55"/>
        <v>1349.203925</v>
      </c>
      <c r="D728" s="4">
        <f t="shared" si="56"/>
        <v>1408.5294427129422</v>
      </c>
      <c r="E728" s="5">
        <f t="shared" si="57"/>
        <v>777.77777777777783</v>
      </c>
      <c r="F728" s="4">
        <f t="shared" si="58"/>
        <v>59.325517712942201</v>
      </c>
      <c r="G728" s="6">
        <f t="shared" si="59"/>
        <v>2.1602259878863568</v>
      </c>
      <c r="K728" s="25">
        <v>1349203925</v>
      </c>
    </row>
    <row r="729" spans="1:11" x14ac:dyDescent="0.3">
      <c r="A729" s="3">
        <v>728</v>
      </c>
      <c r="B729" s="26">
        <v>60000000</v>
      </c>
      <c r="C729" s="26">
        <f t="shared" si="55"/>
        <v>1846.0304189999999</v>
      </c>
      <c r="D729" s="4">
        <f t="shared" si="56"/>
        <v>1760.8054453013604</v>
      </c>
      <c r="E729" s="5">
        <f t="shared" si="57"/>
        <v>1000</v>
      </c>
      <c r="F729" s="4">
        <f t="shared" si="58"/>
        <v>85.224973698639587</v>
      </c>
      <c r="G729" s="6">
        <f t="shared" si="59"/>
        <v>596.80952187325238</v>
      </c>
      <c r="K729" s="25">
        <v>1846030419</v>
      </c>
    </row>
    <row r="730" spans="1:11" x14ac:dyDescent="0.3">
      <c r="A730" s="3">
        <v>729</v>
      </c>
      <c r="B730" s="26">
        <v>42000000</v>
      </c>
      <c r="C730" s="26">
        <f t="shared" si="55"/>
        <v>1167.2567349999999</v>
      </c>
      <c r="D730" s="4">
        <f t="shared" si="56"/>
        <v>1232.3914414187332</v>
      </c>
      <c r="E730" s="5">
        <f t="shared" si="57"/>
        <v>666.66666666666663</v>
      </c>
      <c r="F730" s="4">
        <f t="shared" si="58"/>
        <v>65.134706418733231</v>
      </c>
      <c r="G730" s="6">
        <f t="shared" si="59"/>
        <v>18.830548400736131</v>
      </c>
      <c r="K730" s="25">
        <v>1167256735</v>
      </c>
    </row>
    <row r="731" spans="1:11" x14ac:dyDescent="0.3">
      <c r="A731" s="3">
        <v>730</v>
      </c>
      <c r="B731" s="26">
        <v>6000000</v>
      </c>
      <c r="C731" s="26">
        <f t="shared" si="55"/>
        <v>167.60199399999999</v>
      </c>
      <c r="D731" s="4">
        <f t="shared" si="56"/>
        <v>175.5634336534788</v>
      </c>
      <c r="E731" s="5">
        <f t="shared" si="57"/>
        <v>0</v>
      </c>
      <c r="F731" s="4">
        <f t="shared" si="58"/>
        <v>7.9614396534788057</v>
      </c>
      <c r="G731" s="6">
        <f t="shared" si="59"/>
        <v>2791.4155775168379</v>
      </c>
      <c r="K731" s="25">
        <v>167601994</v>
      </c>
    </row>
    <row r="732" spans="1:11" x14ac:dyDescent="0.3">
      <c r="A732" s="3">
        <v>731</v>
      </c>
      <c r="B732" s="26">
        <v>30000000</v>
      </c>
      <c r="C732" s="26">
        <f t="shared" si="55"/>
        <v>839.121039</v>
      </c>
      <c r="D732" s="4">
        <f t="shared" si="56"/>
        <v>880.11543883031504</v>
      </c>
      <c r="E732" s="5">
        <f t="shared" si="57"/>
        <v>444.44444444444446</v>
      </c>
      <c r="F732" s="4">
        <f t="shared" si="58"/>
        <v>40.994399830315047</v>
      </c>
      <c r="G732" s="6">
        <f t="shared" si="59"/>
        <v>392.07518970311321</v>
      </c>
      <c r="K732" s="25">
        <v>839121039</v>
      </c>
    </row>
    <row r="733" spans="1:11" x14ac:dyDescent="0.3">
      <c r="A733" s="3">
        <v>732</v>
      </c>
      <c r="B733" s="26">
        <v>24000000</v>
      </c>
      <c r="C733" s="26">
        <f t="shared" si="55"/>
        <v>671.64173899999992</v>
      </c>
      <c r="D733" s="4">
        <f t="shared" si="56"/>
        <v>703.97743753610598</v>
      </c>
      <c r="E733" s="5">
        <f t="shared" si="57"/>
        <v>333.33333333333331</v>
      </c>
      <c r="F733" s="4">
        <f t="shared" si="58"/>
        <v>32.335698536106065</v>
      </c>
      <c r="G733" s="6">
        <f t="shared" si="59"/>
        <v>809.94825745464811</v>
      </c>
      <c r="K733" s="25">
        <v>671641739</v>
      </c>
    </row>
    <row r="734" spans="1:11" x14ac:dyDescent="0.3">
      <c r="A734" s="3">
        <v>733</v>
      </c>
      <c r="B734" s="26">
        <v>24000000</v>
      </c>
      <c r="C734" s="26">
        <f t="shared" si="55"/>
        <v>681.91056400000002</v>
      </c>
      <c r="D734" s="4">
        <f t="shared" si="56"/>
        <v>703.97743753610598</v>
      </c>
      <c r="E734" s="5">
        <f t="shared" si="57"/>
        <v>333.33333333333331</v>
      </c>
      <c r="F734" s="4">
        <f t="shared" si="58"/>
        <v>22.066873536105959</v>
      </c>
      <c r="G734" s="6">
        <f t="shared" si="59"/>
        <v>1499.8901209094108</v>
      </c>
      <c r="K734" s="25">
        <v>681910564</v>
      </c>
    </row>
    <row r="735" spans="1:11" x14ac:dyDescent="0.3">
      <c r="A735" s="3">
        <v>734</v>
      </c>
      <c r="B735" s="26">
        <v>6000000</v>
      </c>
      <c r="C735" s="26">
        <f t="shared" si="55"/>
        <v>164.34660499999998</v>
      </c>
      <c r="D735" s="4">
        <f t="shared" si="56"/>
        <v>175.5634336534788</v>
      </c>
      <c r="E735" s="5">
        <f t="shared" si="57"/>
        <v>0</v>
      </c>
      <c r="F735" s="4">
        <f t="shared" si="58"/>
        <v>11.216828653478814</v>
      </c>
      <c r="G735" s="6">
        <f t="shared" si="59"/>
        <v>2458.0236747284875</v>
      </c>
      <c r="K735" s="25">
        <v>164346605</v>
      </c>
    </row>
    <row r="736" spans="1:11" x14ac:dyDescent="0.3">
      <c r="A736" s="3">
        <v>735</v>
      </c>
      <c r="B736" s="26">
        <v>24000000</v>
      </c>
      <c r="C736" s="26">
        <f t="shared" si="55"/>
        <v>682.88303699999994</v>
      </c>
      <c r="D736" s="4">
        <f t="shared" si="56"/>
        <v>703.97743753610598</v>
      </c>
      <c r="E736" s="5">
        <f t="shared" si="57"/>
        <v>333.33333333333331</v>
      </c>
      <c r="F736" s="4">
        <f t="shared" si="58"/>
        <v>21.094400536106036</v>
      </c>
      <c r="G736" s="6">
        <f t="shared" si="59"/>
        <v>1576.1605002973274</v>
      </c>
      <c r="K736" s="25">
        <v>682883037</v>
      </c>
    </row>
    <row r="737" spans="1:11" x14ac:dyDescent="0.3">
      <c r="A737" s="3">
        <v>736</v>
      </c>
      <c r="B737" s="26">
        <v>30000000</v>
      </c>
      <c r="C737" s="26">
        <f t="shared" si="55"/>
        <v>874.68010499999991</v>
      </c>
      <c r="D737" s="4">
        <f t="shared" si="56"/>
        <v>880.11543883031504</v>
      </c>
      <c r="E737" s="5">
        <f t="shared" si="57"/>
        <v>444.44444444444446</v>
      </c>
      <c r="F737" s="4">
        <f t="shared" si="58"/>
        <v>5.4353338303151304</v>
      </c>
      <c r="G737" s="6">
        <f t="shared" si="59"/>
        <v>3064.7245743023877</v>
      </c>
      <c r="K737" s="25">
        <v>874680105</v>
      </c>
    </row>
    <row r="738" spans="1:11" x14ac:dyDescent="0.3">
      <c r="A738" s="3">
        <v>737</v>
      </c>
      <c r="B738" s="26">
        <v>48000000</v>
      </c>
      <c r="C738" s="26">
        <f t="shared" si="55"/>
        <v>1467.965099</v>
      </c>
      <c r="D738" s="4">
        <f t="shared" si="56"/>
        <v>1408.5294427129422</v>
      </c>
      <c r="E738" s="5">
        <f t="shared" si="57"/>
        <v>777.77777777777783</v>
      </c>
      <c r="F738" s="4">
        <f t="shared" si="58"/>
        <v>59.435656287057782</v>
      </c>
      <c r="G738" s="6">
        <f t="shared" si="59"/>
        <v>1.8485995892517182</v>
      </c>
      <c r="K738" s="25">
        <v>1467965099</v>
      </c>
    </row>
    <row r="739" spans="1:11" x14ac:dyDescent="0.3">
      <c r="A739" s="3">
        <v>738</v>
      </c>
      <c r="B739" s="26">
        <v>60000000</v>
      </c>
      <c r="C739" s="26">
        <f t="shared" si="55"/>
        <v>1718.4017219999998</v>
      </c>
      <c r="D739" s="4">
        <f t="shared" si="56"/>
        <v>1760.8054453013604</v>
      </c>
      <c r="E739" s="5">
        <f t="shared" si="57"/>
        <v>1000</v>
      </c>
      <c r="F739" s="4">
        <f t="shared" si="58"/>
        <v>42.403723301360515</v>
      </c>
      <c r="G739" s="6">
        <f t="shared" si="59"/>
        <v>338.24966822091909</v>
      </c>
      <c r="K739" s="25">
        <v>1718401722</v>
      </c>
    </row>
    <row r="740" spans="1:11" x14ac:dyDescent="0.3">
      <c r="A740" s="3">
        <v>739</v>
      </c>
      <c r="B740" s="26">
        <v>12000000</v>
      </c>
      <c r="C740" s="26">
        <f t="shared" si="55"/>
        <v>349.61510199999998</v>
      </c>
      <c r="D740" s="4">
        <f t="shared" si="56"/>
        <v>351.70143494768786</v>
      </c>
      <c r="E740" s="5">
        <f t="shared" si="57"/>
        <v>111.11111111111111</v>
      </c>
      <c r="F740" s="4">
        <f t="shared" si="58"/>
        <v>2.0863329476878789</v>
      </c>
      <c r="G740" s="6">
        <f t="shared" si="59"/>
        <v>3446.7414549092236</v>
      </c>
      <c r="K740" s="25">
        <v>349615102</v>
      </c>
    </row>
    <row r="741" spans="1:11" x14ac:dyDescent="0.3">
      <c r="A741" s="3">
        <v>740</v>
      </c>
      <c r="B741" s="26">
        <v>60000000</v>
      </c>
      <c r="C741" s="26">
        <f t="shared" si="55"/>
        <v>1693.475645</v>
      </c>
      <c r="D741" s="4">
        <f t="shared" si="56"/>
        <v>1760.8054453013604</v>
      </c>
      <c r="E741" s="5">
        <f t="shared" si="57"/>
        <v>1000</v>
      </c>
      <c r="F741" s="4">
        <f t="shared" si="58"/>
        <v>67.329800301360365</v>
      </c>
      <c r="G741" s="6">
        <f t="shared" si="59"/>
        <v>42.699845276172205</v>
      </c>
      <c r="K741" s="25">
        <v>1693475645</v>
      </c>
    </row>
    <row r="742" spans="1:11" x14ac:dyDescent="0.3">
      <c r="A742" s="3">
        <v>741</v>
      </c>
      <c r="B742" s="26">
        <v>18000000</v>
      </c>
      <c r="C742" s="26">
        <f t="shared" si="55"/>
        <v>523.25772599999993</v>
      </c>
      <c r="D742" s="4">
        <f t="shared" si="56"/>
        <v>527.83943624189692</v>
      </c>
      <c r="E742" s="5">
        <f t="shared" si="57"/>
        <v>222.22222222222223</v>
      </c>
      <c r="F742" s="4">
        <f t="shared" si="58"/>
        <v>4.5817102418969853</v>
      </c>
      <c r="G742" s="6">
        <f t="shared" si="59"/>
        <v>3159.9663737489659</v>
      </c>
      <c r="K742" s="25">
        <v>523257726</v>
      </c>
    </row>
    <row r="743" spans="1:11" x14ac:dyDescent="0.3">
      <c r="A743" s="3">
        <v>742</v>
      </c>
      <c r="B743" s="26">
        <v>48000000</v>
      </c>
      <c r="C743" s="26">
        <f t="shared" si="55"/>
        <v>1364.6139619999999</v>
      </c>
      <c r="D743" s="4">
        <f t="shared" si="56"/>
        <v>1408.5294427129422</v>
      </c>
      <c r="E743" s="5">
        <f t="shared" si="57"/>
        <v>777.77777777777783</v>
      </c>
      <c r="F743" s="4">
        <f t="shared" si="58"/>
        <v>43.915480712942326</v>
      </c>
      <c r="G743" s="6">
        <f t="shared" si="59"/>
        <v>284.92790887682912</v>
      </c>
      <c r="K743" s="25">
        <v>1364613962</v>
      </c>
    </row>
    <row r="744" spans="1:11" x14ac:dyDescent="0.3">
      <c r="A744" s="3">
        <v>743</v>
      </c>
      <c r="B744" s="26">
        <v>48000000</v>
      </c>
      <c r="C744" s="26">
        <f t="shared" si="55"/>
        <v>1378.7953</v>
      </c>
      <c r="D744" s="4">
        <f t="shared" si="56"/>
        <v>1408.5294427129422</v>
      </c>
      <c r="E744" s="5">
        <f t="shared" si="57"/>
        <v>777.77777777777783</v>
      </c>
      <c r="F744" s="4">
        <f t="shared" si="58"/>
        <v>29.73414271294223</v>
      </c>
      <c r="G744" s="6">
        <f t="shared" si="59"/>
        <v>964.79477383039909</v>
      </c>
      <c r="K744" s="25">
        <v>1378795300</v>
      </c>
    </row>
    <row r="745" spans="1:11" x14ac:dyDescent="0.3">
      <c r="A745" s="3">
        <v>744</v>
      </c>
      <c r="B745" s="26">
        <v>48000000</v>
      </c>
      <c r="C745" s="26">
        <f t="shared" si="55"/>
        <v>1381.8732439999999</v>
      </c>
      <c r="D745" s="4">
        <f t="shared" si="56"/>
        <v>1408.5294427129422</v>
      </c>
      <c r="E745" s="5">
        <f t="shared" si="57"/>
        <v>777.77777777777783</v>
      </c>
      <c r="F745" s="4">
        <f t="shared" si="58"/>
        <v>26.656198712942341</v>
      </c>
      <c r="G745" s="6">
        <f t="shared" si="59"/>
        <v>1165.4774473403045</v>
      </c>
      <c r="K745" s="25">
        <v>1381873244</v>
      </c>
    </row>
    <row r="746" spans="1:11" x14ac:dyDescent="0.3">
      <c r="A746" s="3">
        <v>745</v>
      </c>
      <c r="B746" s="26">
        <v>18000000</v>
      </c>
      <c r="C746" s="26">
        <f t="shared" si="55"/>
        <v>508.14858699999996</v>
      </c>
      <c r="D746" s="4">
        <f t="shared" si="56"/>
        <v>527.83943624189692</v>
      </c>
      <c r="E746" s="5">
        <f t="shared" si="57"/>
        <v>222.22222222222223</v>
      </c>
      <c r="F746" s="4">
        <f t="shared" si="58"/>
        <v>19.690849241896956</v>
      </c>
      <c r="G746" s="6">
        <f t="shared" si="59"/>
        <v>1689.5749217281943</v>
      </c>
      <c r="K746" s="25">
        <v>508148587</v>
      </c>
    </row>
    <row r="747" spans="1:11" x14ac:dyDescent="0.3">
      <c r="A747" s="3">
        <v>746</v>
      </c>
      <c r="B747" s="26">
        <v>60000000</v>
      </c>
      <c r="C747" s="26">
        <f t="shared" si="55"/>
        <v>1739.1564189999999</v>
      </c>
      <c r="D747" s="4">
        <f t="shared" si="56"/>
        <v>1760.8054453013604</v>
      </c>
      <c r="E747" s="5">
        <f t="shared" si="57"/>
        <v>1000</v>
      </c>
      <c r="F747" s="4">
        <f t="shared" si="58"/>
        <v>21.649026301360436</v>
      </c>
      <c r="G747" s="6">
        <f t="shared" si="59"/>
        <v>1532.4298393677002</v>
      </c>
      <c r="K747" s="25">
        <v>1739156419</v>
      </c>
    </row>
    <row r="748" spans="1:11" x14ac:dyDescent="0.3">
      <c r="A748" s="3">
        <v>747</v>
      </c>
      <c r="B748" s="26">
        <v>42000000</v>
      </c>
      <c r="C748" s="26">
        <f t="shared" si="55"/>
        <v>1204.278568</v>
      </c>
      <c r="D748" s="4">
        <f t="shared" si="56"/>
        <v>1232.3914414187332</v>
      </c>
      <c r="E748" s="5">
        <f t="shared" si="57"/>
        <v>666.66666666666663</v>
      </c>
      <c r="F748" s="4">
        <f t="shared" si="58"/>
        <v>28.112873418733216</v>
      </c>
      <c r="G748" s="6">
        <f t="shared" si="59"/>
        <v>1068.1402515727452</v>
      </c>
      <c r="K748" s="25">
        <v>1204278568</v>
      </c>
    </row>
    <row r="749" spans="1:11" x14ac:dyDescent="0.3">
      <c r="A749" s="3">
        <v>748</v>
      </c>
      <c r="B749" s="26">
        <v>18000000</v>
      </c>
      <c r="C749" s="26">
        <f t="shared" si="55"/>
        <v>506.544645</v>
      </c>
      <c r="D749" s="4">
        <f t="shared" si="56"/>
        <v>527.83943624189692</v>
      </c>
      <c r="E749" s="5">
        <f t="shared" si="57"/>
        <v>222.22222222222223</v>
      </c>
      <c r="F749" s="4">
        <f t="shared" si="58"/>
        <v>21.294791241896917</v>
      </c>
      <c r="G749" s="6">
        <f t="shared" si="59"/>
        <v>1560.289278837427</v>
      </c>
      <c r="K749" s="25">
        <v>506544645</v>
      </c>
    </row>
    <row r="750" spans="1:11" x14ac:dyDescent="0.3">
      <c r="A750" s="3">
        <v>749</v>
      </c>
      <c r="B750" s="26">
        <v>18000000</v>
      </c>
      <c r="C750" s="26">
        <f t="shared" si="55"/>
        <v>498.70521599999995</v>
      </c>
      <c r="D750" s="4">
        <f t="shared" si="56"/>
        <v>527.83943624189692</v>
      </c>
      <c r="E750" s="5">
        <f t="shared" si="57"/>
        <v>222.22222222222223</v>
      </c>
      <c r="F750" s="4">
        <f t="shared" si="58"/>
        <v>29.134220241896969</v>
      </c>
      <c r="G750" s="6">
        <f t="shared" si="59"/>
        <v>1002.423239396901</v>
      </c>
      <c r="K750" s="25">
        <v>498705216</v>
      </c>
    </row>
    <row r="751" spans="1:11" x14ac:dyDescent="0.3">
      <c r="A751" s="3">
        <v>750</v>
      </c>
      <c r="B751" s="26">
        <v>60000000</v>
      </c>
      <c r="C751" s="26">
        <f t="shared" si="55"/>
        <v>1700.005615</v>
      </c>
      <c r="D751" s="4">
        <f t="shared" si="56"/>
        <v>1760.8054453013604</v>
      </c>
      <c r="E751" s="5">
        <f t="shared" si="57"/>
        <v>1000</v>
      </c>
      <c r="F751" s="4">
        <f t="shared" si="58"/>
        <v>60.799830301360316</v>
      </c>
      <c r="G751" s="6">
        <f t="shared" si="59"/>
        <v>2.0628511506376287E-5</v>
      </c>
      <c r="K751" s="25">
        <v>1700005615</v>
      </c>
    </row>
    <row r="752" spans="1:11" x14ac:dyDescent="0.3">
      <c r="A752" s="3">
        <v>751</v>
      </c>
      <c r="B752" s="26">
        <v>12000000</v>
      </c>
      <c r="C752" s="26">
        <f t="shared" si="55"/>
        <v>336.68423899999999</v>
      </c>
      <c r="D752" s="4">
        <f t="shared" si="56"/>
        <v>351.70143494768786</v>
      </c>
      <c r="E752" s="5">
        <f t="shared" si="57"/>
        <v>111.11111111111111</v>
      </c>
      <c r="F752" s="4">
        <f t="shared" si="58"/>
        <v>15.017195947687867</v>
      </c>
      <c r="G752" s="6">
        <f t="shared" si="59"/>
        <v>2095.6337521652385</v>
      </c>
      <c r="K752" s="25">
        <v>336684239</v>
      </c>
    </row>
    <row r="753" spans="1:11" x14ac:dyDescent="0.3">
      <c r="A753" s="3">
        <v>752</v>
      </c>
      <c r="B753" s="26">
        <v>54000000</v>
      </c>
      <c r="C753" s="26">
        <f t="shared" si="55"/>
        <v>1550.5027029999999</v>
      </c>
      <c r="D753" s="4">
        <f t="shared" si="56"/>
        <v>1584.6674440071513</v>
      </c>
      <c r="E753" s="5">
        <f t="shared" si="57"/>
        <v>888.88888888888891</v>
      </c>
      <c r="F753" s="4">
        <f t="shared" si="58"/>
        <v>34.164741007151406</v>
      </c>
      <c r="G753" s="6">
        <f t="shared" si="59"/>
        <v>709.18605653280008</v>
      </c>
      <c r="K753" s="25">
        <v>1550502703</v>
      </c>
    </row>
    <row r="754" spans="1:11" x14ac:dyDescent="0.3">
      <c r="A754" s="3">
        <v>753</v>
      </c>
      <c r="B754" s="26">
        <v>36000000</v>
      </c>
      <c r="C754" s="26">
        <f t="shared" si="55"/>
        <v>1060.0653319999999</v>
      </c>
      <c r="D754" s="4">
        <f t="shared" si="56"/>
        <v>1056.2534401245241</v>
      </c>
      <c r="E754" s="5">
        <f t="shared" si="57"/>
        <v>555.55555555555554</v>
      </c>
      <c r="F754" s="4">
        <f t="shared" si="58"/>
        <v>3.8118918754757942</v>
      </c>
      <c r="G754" s="6">
        <f t="shared" si="59"/>
        <v>3247.107483943385</v>
      </c>
      <c r="K754" s="25">
        <v>1060065332</v>
      </c>
    </row>
    <row r="755" spans="1:11" x14ac:dyDescent="0.3">
      <c r="A755" s="3">
        <v>754</v>
      </c>
      <c r="B755" s="26">
        <v>12000000</v>
      </c>
      <c r="C755" s="26">
        <f t="shared" si="55"/>
        <v>330.39916299999999</v>
      </c>
      <c r="D755" s="4">
        <f t="shared" si="56"/>
        <v>351.70143494768786</v>
      </c>
      <c r="E755" s="5">
        <f t="shared" si="57"/>
        <v>111.11111111111111</v>
      </c>
      <c r="F755" s="4">
        <f t="shared" si="58"/>
        <v>21.302271947687871</v>
      </c>
      <c r="G755" s="6">
        <f t="shared" si="59"/>
        <v>1559.6983516021266</v>
      </c>
      <c r="K755" s="25">
        <v>330399163</v>
      </c>
    </row>
    <row r="756" spans="1:11" x14ac:dyDescent="0.3">
      <c r="A756" s="3">
        <v>755</v>
      </c>
      <c r="B756" s="26">
        <v>18000000</v>
      </c>
      <c r="C756" s="26">
        <f t="shared" si="55"/>
        <v>503.106561</v>
      </c>
      <c r="D756" s="4">
        <f t="shared" si="56"/>
        <v>527.83943624189692</v>
      </c>
      <c r="E756" s="5">
        <f t="shared" si="57"/>
        <v>222.22222222222223</v>
      </c>
      <c r="F756" s="4">
        <f t="shared" si="58"/>
        <v>24.73287524189692</v>
      </c>
      <c r="G756" s="6">
        <f t="shared" si="59"/>
        <v>1300.4976456160123</v>
      </c>
      <c r="K756" s="25">
        <v>503106561</v>
      </c>
    </row>
    <row r="757" spans="1:11" x14ac:dyDescent="0.3">
      <c r="A757" s="3">
        <v>756</v>
      </c>
      <c r="B757" s="26">
        <v>54000000</v>
      </c>
      <c r="C757" s="26">
        <f t="shared" si="55"/>
        <v>1517.443317</v>
      </c>
      <c r="D757" s="4">
        <f t="shared" si="56"/>
        <v>1584.6674440071513</v>
      </c>
      <c r="E757" s="5">
        <f t="shared" si="57"/>
        <v>888.88888888888891</v>
      </c>
      <c r="F757" s="4">
        <f t="shared" si="58"/>
        <v>67.22412700715131</v>
      </c>
      <c r="G757" s="6">
        <f t="shared" si="59"/>
        <v>41.329965332244711</v>
      </c>
      <c r="K757" s="25">
        <v>1517443317</v>
      </c>
    </row>
    <row r="758" spans="1:11" x14ac:dyDescent="0.3">
      <c r="A758" s="3">
        <v>757</v>
      </c>
      <c r="B758" s="26">
        <v>12000000</v>
      </c>
      <c r="C758" s="26">
        <f t="shared" si="55"/>
        <v>349.01401999999996</v>
      </c>
      <c r="D758" s="4">
        <f t="shared" si="56"/>
        <v>351.70143494768786</v>
      </c>
      <c r="E758" s="5">
        <f t="shared" si="57"/>
        <v>111.11111111111111</v>
      </c>
      <c r="F758" s="4">
        <f t="shared" si="58"/>
        <v>2.6874149476878983</v>
      </c>
      <c r="G758" s="6">
        <f t="shared" si="59"/>
        <v>3376.5249617103973</v>
      </c>
      <c r="K758" s="25">
        <v>349014020</v>
      </c>
    </row>
    <row r="759" spans="1:11" x14ac:dyDescent="0.3">
      <c r="A759" s="3">
        <v>758</v>
      </c>
      <c r="B759" s="26">
        <v>54000000</v>
      </c>
      <c r="C759" s="26">
        <f t="shared" si="55"/>
        <v>1690.2134209999999</v>
      </c>
      <c r="D759" s="4">
        <f t="shared" si="56"/>
        <v>1584.6674440071513</v>
      </c>
      <c r="E759" s="5">
        <f t="shared" si="57"/>
        <v>888.88888888888891</v>
      </c>
      <c r="F759" s="4">
        <f t="shared" si="58"/>
        <v>105.54597699284864</v>
      </c>
      <c r="G759" s="6">
        <f t="shared" si="59"/>
        <v>2002.6241260219451</v>
      </c>
      <c r="K759" s="25">
        <v>1690213421</v>
      </c>
    </row>
    <row r="760" spans="1:11" x14ac:dyDescent="0.3">
      <c r="A760" s="3">
        <v>759</v>
      </c>
      <c r="B760" s="26">
        <v>24000000</v>
      </c>
      <c r="C760" s="26">
        <f t="shared" si="55"/>
        <v>776.76564099999996</v>
      </c>
      <c r="D760" s="4">
        <f t="shared" si="56"/>
        <v>703.97743753610598</v>
      </c>
      <c r="E760" s="5">
        <f t="shared" si="57"/>
        <v>333.33333333333331</v>
      </c>
      <c r="F760" s="4">
        <f t="shared" si="58"/>
        <v>72.788203463893979</v>
      </c>
      <c r="G760" s="6">
        <f t="shared" si="59"/>
        <v>143.83001078853525</v>
      </c>
      <c r="K760" s="25">
        <v>776765641</v>
      </c>
    </row>
    <row r="761" spans="1:11" x14ac:dyDescent="0.3">
      <c r="A761" s="3">
        <v>760</v>
      </c>
      <c r="B761" s="26">
        <v>54000000</v>
      </c>
      <c r="C761" s="26">
        <f t="shared" si="55"/>
        <v>1528.4820259999999</v>
      </c>
      <c r="D761" s="4">
        <f t="shared" si="56"/>
        <v>1584.6674440071513</v>
      </c>
      <c r="E761" s="5">
        <f t="shared" si="57"/>
        <v>888.88888888888891</v>
      </c>
      <c r="F761" s="4">
        <f t="shared" si="58"/>
        <v>56.185418007151384</v>
      </c>
      <c r="G761" s="6">
        <f t="shared" si="59"/>
        <v>21.250905400658677</v>
      </c>
      <c r="K761" s="25">
        <v>1528482026</v>
      </c>
    </row>
    <row r="762" spans="1:11" x14ac:dyDescent="0.3">
      <c r="A762" s="3">
        <v>761</v>
      </c>
      <c r="B762" s="26">
        <v>54000000</v>
      </c>
      <c r="C762" s="26">
        <f t="shared" si="55"/>
        <v>1555.9313959999999</v>
      </c>
      <c r="D762" s="4">
        <f t="shared" si="56"/>
        <v>1584.6674440071513</v>
      </c>
      <c r="E762" s="5">
        <f t="shared" si="57"/>
        <v>888.88888888888891</v>
      </c>
      <c r="F762" s="4">
        <f t="shared" si="58"/>
        <v>28.736048007151339</v>
      </c>
      <c r="G762" s="6">
        <f t="shared" si="59"/>
        <v>1027.7948970825641</v>
      </c>
      <c r="K762" s="25">
        <v>1555931396</v>
      </c>
    </row>
    <row r="763" spans="1:11" x14ac:dyDescent="0.3">
      <c r="A763" s="3">
        <v>762</v>
      </c>
      <c r="B763" s="26">
        <v>6000000</v>
      </c>
      <c r="C763" s="26">
        <f t="shared" si="55"/>
        <v>169.52544</v>
      </c>
      <c r="D763" s="4">
        <f t="shared" si="56"/>
        <v>175.5634336534788</v>
      </c>
      <c r="E763" s="5">
        <f t="shared" si="57"/>
        <v>0</v>
      </c>
      <c r="F763" s="4">
        <f t="shared" si="58"/>
        <v>6.037993653478793</v>
      </c>
      <c r="G763" s="6">
        <f t="shared" si="59"/>
        <v>2998.3613322549154</v>
      </c>
      <c r="K763" s="25">
        <v>169525440</v>
      </c>
    </row>
    <row r="764" spans="1:11" x14ac:dyDescent="0.3">
      <c r="A764" s="3">
        <v>763</v>
      </c>
      <c r="B764" s="26">
        <v>6000000</v>
      </c>
      <c r="C764" s="26">
        <f t="shared" si="55"/>
        <v>170.04720499999999</v>
      </c>
      <c r="D764" s="4">
        <f t="shared" si="56"/>
        <v>175.5634336534788</v>
      </c>
      <c r="E764" s="5">
        <f t="shared" si="57"/>
        <v>0</v>
      </c>
      <c r="F764" s="4">
        <f t="shared" si="58"/>
        <v>5.5162286534788052</v>
      </c>
      <c r="G764" s="6">
        <f t="shared" si="59"/>
        <v>3055.774450797926</v>
      </c>
      <c r="K764" s="25">
        <v>170047205</v>
      </c>
    </row>
    <row r="765" spans="1:11" x14ac:dyDescent="0.3">
      <c r="A765" s="3">
        <v>764</v>
      </c>
      <c r="B765" s="26">
        <v>30000000</v>
      </c>
      <c r="C765" s="26">
        <f t="shared" si="55"/>
        <v>845.33848499999999</v>
      </c>
      <c r="D765" s="4">
        <f t="shared" si="56"/>
        <v>880.11543883031504</v>
      </c>
      <c r="E765" s="5">
        <f t="shared" si="57"/>
        <v>444.44444444444446</v>
      </c>
      <c r="F765" s="4">
        <f t="shared" si="58"/>
        <v>34.776953830315051</v>
      </c>
      <c r="G765" s="6">
        <f t="shared" si="59"/>
        <v>676.95373582205957</v>
      </c>
      <c r="K765" s="25">
        <v>845338485</v>
      </c>
    </row>
    <row r="766" spans="1:11" x14ac:dyDescent="0.3">
      <c r="A766" s="3">
        <v>765</v>
      </c>
      <c r="B766" s="26">
        <v>24000000</v>
      </c>
      <c r="C766" s="26">
        <f t="shared" si="55"/>
        <v>675.51464699999997</v>
      </c>
      <c r="D766" s="4">
        <f t="shared" si="56"/>
        <v>703.97743753610598</v>
      </c>
      <c r="E766" s="5">
        <f t="shared" si="57"/>
        <v>333.33333333333331</v>
      </c>
      <c r="F766" s="4">
        <f t="shared" si="58"/>
        <v>28.462790536106013</v>
      </c>
      <c r="G766" s="6">
        <f t="shared" si="59"/>
        <v>1045.3904206562604</v>
      </c>
      <c r="K766" s="25">
        <v>675514647</v>
      </c>
    </row>
    <row r="767" spans="1:11" x14ac:dyDescent="0.3">
      <c r="A767" s="3">
        <v>766</v>
      </c>
      <c r="B767" s="26">
        <v>12000000</v>
      </c>
      <c r="C767" s="26">
        <f t="shared" si="55"/>
        <v>338.44367299999999</v>
      </c>
      <c r="D767" s="4">
        <f t="shared" si="56"/>
        <v>351.70143494768786</v>
      </c>
      <c r="E767" s="5">
        <f t="shared" si="57"/>
        <v>111.11111111111111</v>
      </c>
      <c r="F767" s="4">
        <f t="shared" si="58"/>
        <v>13.257761947687868</v>
      </c>
      <c r="G767" s="6">
        <f t="shared" si="59"/>
        <v>2259.816424935163</v>
      </c>
      <c r="K767" s="25">
        <v>338443673</v>
      </c>
    </row>
    <row r="768" spans="1:11" x14ac:dyDescent="0.3">
      <c r="A768" s="3">
        <v>767</v>
      </c>
      <c r="B768" s="26">
        <v>6000000</v>
      </c>
      <c r="C768" s="26">
        <f t="shared" si="55"/>
        <v>168.694221</v>
      </c>
      <c r="D768" s="4">
        <f t="shared" si="56"/>
        <v>175.5634336534788</v>
      </c>
      <c r="E768" s="5">
        <f t="shared" si="57"/>
        <v>0</v>
      </c>
      <c r="F768" s="4">
        <f t="shared" si="58"/>
        <v>6.8692126534787974</v>
      </c>
      <c r="G768" s="6">
        <f t="shared" si="59"/>
        <v>2908.0216496518219</v>
      </c>
      <c r="K768" s="25">
        <v>168694221</v>
      </c>
    </row>
    <row r="769" spans="1:11" x14ac:dyDescent="0.3">
      <c r="A769" s="3">
        <v>768</v>
      </c>
      <c r="B769" s="26">
        <v>24000000</v>
      </c>
      <c r="C769" s="26">
        <f t="shared" si="55"/>
        <v>672.74469499999998</v>
      </c>
      <c r="D769" s="4">
        <f t="shared" si="56"/>
        <v>703.97743753610598</v>
      </c>
      <c r="E769" s="5">
        <f t="shared" si="57"/>
        <v>333.33333333333331</v>
      </c>
      <c r="F769" s="4">
        <f t="shared" si="58"/>
        <v>31.232742536106002</v>
      </c>
      <c r="G769" s="6">
        <f t="shared" si="59"/>
        <v>873.94412027499311</v>
      </c>
      <c r="K769" s="25">
        <v>672744695</v>
      </c>
    </row>
    <row r="770" spans="1:11" x14ac:dyDescent="0.3">
      <c r="A770" s="3">
        <v>769</v>
      </c>
      <c r="B770" s="26">
        <v>42000000</v>
      </c>
      <c r="C770" s="26">
        <f t="shared" si="55"/>
        <v>1191.0578379999999</v>
      </c>
      <c r="D770" s="4">
        <f t="shared" si="56"/>
        <v>1232.3914414187332</v>
      </c>
      <c r="E770" s="5">
        <f t="shared" si="57"/>
        <v>666.66666666666663</v>
      </c>
      <c r="F770" s="4">
        <f t="shared" si="58"/>
        <v>41.333603418733219</v>
      </c>
      <c r="G770" s="6">
        <f t="shared" si="59"/>
        <v>378.75718383747625</v>
      </c>
      <c r="K770" s="25">
        <v>1191057838</v>
      </c>
    </row>
    <row r="771" spans="1:11" x14ac:dyDescent="0.3">
      <c r="A771" s="3">
        <v>770</v>
      </c>
      <c r="B771" s="26">
        <v>24000000</v>
      </c>
      <c r="C771" s="26">
        <f t="shared" ref="C771:C834" si="60">K771*$N$11</f>
        <v>696.08984299999997</v>
      </c>
      <c r="D771" s="4">
        <f t="shared" ref="D771:D834" si="61">B771*$H$3+$I$3</f>
        <v>703.97743753610598</v>
      </c>
      <c r="E771" s="5">
        <f t="shared" ref="E771:E834" si="62">(B771-$H$5)/$H$7</f>
        <v>333.33333333333331</v>
      </c>
      <c r="F771" s="4">
        <f t="shared" ref="F771:F834" si="63">ABS(C771-D771)</f>
        <v>7.8875945361060076</v>
      </c>
      <c r="G771" s="6">
        <f t="shared" ref="G771:G834" si="64">(F771-$H$9)^2</f>
        <v>2799.2240741478799</v>
      </c>
      <c r="K771" s="25">
        <v>696089843</v>
      </c>
    </row>
    <row r="772" spans="1:11" x14ac:dyDescent="0.3">
      <c r="A772" s="3">
        <v>771</v>
      </c>
      <c r="B772" s="26">
        <v>24000000</v>
      </c>
      <c r="C772" s="26">
        <f t="shared" si="60"/>
        <v>723.66808099999992</v>
      </c>
      <c r="D772" s="4">
        <f t="shared" si="61"/>
        <v>703.97743753610598</v>
      </c>
      <c r="E772" s="5">
        <f t="shared" si="62"/>
        <v>333.33333333333331</v>
      </c>
      <c r="F772" s="4">
        <f t="shared" si="63"/>
        <v>19.690643463893934</v>
      </c>
      <c r="G772" s="6">
        <f t="shared" si="64"/>
        <v>1689.5918385493655</v>
      </c>
      <c r="K772" s="25">
        <v>723668081</v>
      </c>
    </row>
    <row r="773" spans="1:11" x14ac:dyDescent="0.3">
      <c r="A773" s="3">
        <v>772</v>
      </c>
      <c r="B773" s="26">
        <v>54000000</v>
      </c>
      <c r="C773" s="26">
        <f t="shared" si="60"/>
        <v>1702.992786</v>
      </c>
      <c r="D773" s="4">
        <f t="shared" si="61"/>
        <v>1584.6674440071513</v>
      </c>
      <c r="E773" s="5">
        <f t="shared" si="62"/>
        <v>888.88888888888891</v>
      </c>
      <c r="F773" s="4">
        <f t="shared" si="63"/>
        <v>118.32534199284873</v>
      </c>
      <c r="G773" s="6">
        <f t="shared" si="64"/>
        <v>3309.7070618809171</v>
      </c>
      <c r="K773" s="25">
        <v>1702992786</v>
      </c>
    </row>
    <row r="774" spans="1:11" x14ac:dyDescent="0.3">
      <c r="A774" s="3">
        <v>773</v>
      </c>
      <c r="B774" s="26">
        <v>18000000</v>
      </c>
      <c r="C774" s="26">
        <f t="shared" si="60"/>
        <v>528.61325999999997</v>
      </c>
      <c r="D774" s="4">
        <f t="shared" si="61"/>
        <v>527.83943624189692</v>
      </c>
      <c r="E774" s="5">
        <f t="shared" si="62"/>
        <v>222.22222222222223</v>
      </c>
      <c r="F774" s="4">
        <f t="shared" si="63"/>
        <v>0.77382375810304893</v>
      </c>
      <c r="G774" s="6">
        <f t="shared" si="64"/>
        <v>3602.5762224691498</v>
      </c>
      <c r="K774" s="25">
        <v>528613260</v>
      </c>
    </row>
    <row r="775" spans="1:11" x14ac:dyDescent="0.3">
      <c r="A775" s="3">
        <v>774</v>
      </c>
      <c r="B775" s="26">
        <v>60000000</v>
      </c>
      <c r="C775" s="26">
        <f t="shared" si="60"/>
        <v>1815.4132069999998</v>
      </c>
      <c r="D775" s="4">
        <f t="shared" si="61"/>
        <v>1760.8054453013604</v>
      </c>
      <c r="E775" s="5">
        <f t="shared" si="62"/>
        <v>1000</v>
      </c>
      <c r="F775" s="4">
        <f t="shared" si="63"/>
        <v>54.607761698639479</v>
      </c>
      <c r="G775" s="6">
        <f t="shared" si="64"/>
        <v>38.285487165665025</v>
      </c>
      <c r="K775" s="25">
        <v>1815413207</v>
      </c>
    </row>
    <row r="776" spans="1:11" x14ac:dyDescent="0.3">
      <c r="A776" s="3">
        <v>775</v>
      </c>
      <c r="B776" s="26">
        <v>12000000</v>
      </c>
      <c r="C776" s="26">
        <f t="shared" si="60"/>
        <v>339.20838099999997</v>
      </c>
      <c r="D776" s="4">
        <f t="shared" si="61"/>
        <v>351.70143494768786</v>
      </c>
      <c r="E776" s="5">
        <f t="shared" si="62"/>
        <v>111.11111111111111</v>
      </c>
      <c r="F776" s="4">
        <f t="shared" si="63"/>
        <v>12.493053947687883</v>
      </c>
      <c r="G776" s="6">
        <f t="shared" si="64"/>
        <v>2333.1058568770313</v>
      </c>
      <c r="K776" s="25">
        <v>339208381</v>
      </c>
    </row>
    <row r="777" spans="1:11" x14ac:dyDescent="0.3">
      <c r="A777" s="3">
        <v>776</v>
      </c>
      <c r="B777" s="26">
        <v>36000000</v>
      </c>
      <c r="C777" s="26">
        <f t="shared" si="60"/>
        <v>1064.113744</v>
      </c>
      <c r="D777" s="4">
        <f t="shared" si="61"/>
        <v>1056.2534401245241</v>
      </c>
      <c r="E777" s="5">
        <f t="shared" si="62"/>
        <v>555.55555555555554</v>
      </c>
      <c r="F777" s="4">
        <f t="shared" si="63"/>
        <v>7.8603038754758927</v>
      </c>
      <c r="G777" s="6">
        <f t="shared" si="64"/>
        <v>2802.1125907661026</v>
      </c>
      <c r="K777" s="25">
        <v>1064113744</v>
      </c>
    </row>
    <row r="778" spans="1:11" x14ac:dyDescent="0.3">
      <c r="A778" s="3">
        <v>777</v>
      </c>
      <c r="B778" s="26">
        <v>30000000</v>
      </c>
      <c r="C778" s="26">
        <f t="shared" si="60"/>
        <v>835.10581500000001</v>
      </c>
      <c r="D778" s="4">
        <f t="shared" si="61"/>
        <v>880.11543883031504</v>
      </c>
      <c r="E778" s="5">
        <f t="shared" si="62"/>
        <v>444.44444444444446</v>
      </c>
      <c r="F778" s="4">
        <f t="shared" si="63"/>
        <v>45.009623830315036</v>
      </c>
      <c r="G778" s="6">
        <f t="shared" si="64"/>
        <v>249.18720714551338</v>
      </c>
      <c r="K778" s="25">
        <v>835105815</v>
      </c>
    </row>
    <row r="779" spans="1:11" x14ac:dyDescent="0.3">
      <c r="A779" s="3">
        <v>778</v>
      </c>
      <c r="B779" s="26">
        <v>24000000</v>
      </c>
      <c r="C779" s="26">
        <f t="shared" si="60"/>
        <v>666.02957400000003</v>
      </c>
      <c r="D779" s="4">
        <f t="shared" si="61"/>
        <v>703.97743753610598</v>
      </c>
      <c r="E779" s="5">
        <f t="shared" si="62"/>
        <v>333.33333333333331</v>
      </c>
      <c r="F779" s="4">
        <f t="shared" si="63"/>
        <v>37.947863536105956</v>
      </c>
      <c r="G779" s="6">
        <f t="shared" si="64"/>
        <v>522.00482470441807</v>
      </c>
      <c r="K779" s="25">
        <v>666029574</v>
      </c>
    </row>
    <row r="780" spans="1:11" x14ac:dyDescent="0.3">
      <c r="A780" s="3">
        <v>779</v>
      </c>
      <c r="B780" s="26">
        <v>60000000</v>
      </c>
      <c r="C780" s="26">
        <f t="shared" si="60"/>
        <v>1678.5842869999999</v>
      </c>
      <c r="D780" s="4">
        <f t="shared" si="61"/>
        <v>1760.8054453013604</v>
      </c>
      <c r="E780" s="5">
        <f t="shared" si="62"/>
        <v>1000</v>
      </c>
      <c r="F780" s="4">
        <f t="shared" si="63"/>
        <v>82.221158301360447</v>
      </c>
      <c r="G780" s="6">
        <f t="shared" si="64"/>
        <v>459.06789934845716</v>
      </c>
      <c r="K780" s="25">
        <v>1678584287</v>
      </c>
    </row>
    <row r="781" spans="1:11" x14ac:dyDescent="0.3">
      <c r="A781" s="3">
        <v>780</v>
      </c>
      <c r="B781" s="26">
        <v>24000000</v>
      </c>
      <c r="C781" s="26">
        <f t="shared" si="60"/>
        <v>832.28847999999994</v>
      </c>
      <c r="D781" s="4">
        <f t="shared" si="61"/>
        <v>703.97743753610598</v>
      </c>
      <c r="E781" s="5">
        <f t="shared" si="62"/>
        <v>333.33333333333331</v>
      </c>
      <c r="F781" s="4">
        <f t="shared" si="63"/>
        <v>128.31104246389395</v>
      </c>
      <c r="G781" s="6">
        <f t="shared" si="64"/>
        <v>4558.3770415173758</v>
      </c>
      <c r="K781" s="25">
        <v>832288480</v>
      </c>
    </row>
    <row r="782" spans="1:11" x14ac:dyDescent="0.3">
      <c r="A782" s="3">
        <v>781</v>
      </c>
      <c r="B782" s="26">
        <v>12000000</v>
      </c>
      <c r="C782" s="26">
        <f t="shared" si="60"/>
        <v>369.96248199999997</v>
      </c>
      <c r="D782" s="4">
        <f t="shared" si="61"/>
        <v>351.70143494768786</v>
      </c>
      <c r="E782" s="5">
        <f t="shared" si="62"/>
        <v>111.11111111111111</v>
      </c>
      <c r="F782" s="4">
        <f t="shared" si="63"/>
        <v>18.261047052312108</v>
      </c>
      <c r="G782" s="6">
        <f t="shared" si="64"/>
        <v>1809.1616903615768</v>
      </c>
      <c r="K782" s="25">
        <v>369962482</v>
      </c>
    </row>
    <row r="783" spans="1:11" x14ac:dyDescent="0.3">
      <c r="A783" s="3">
        <v>782</v>
      </c>
      <c r="B783" s="26">
        <v>60000000</v>
      </c>
      <c r="C783" s="26">
        <f t="shared" si="60"/>
        <v>1864.5642989999999</v>
      </c>
      <c r="D783" s="4">
        <f t="shared" si="61"/>
        <v>1760.8054453013604</v>
      </c>
      <c r="E783" s="5">
        <f t="shared" si="62"/>
        <v>1000</v>
      </c>
      <c r="F783" s="4">
        <f t="shared" si="63"/>
        <v>103.75885369863954</v>
      </c>
      <c r="G783" s="6">
        <f t="shared" si="64"/>
        <v>1845.8679397985545</v>
      </c>
      <c r="K783" s="25">
        <v>1864564299</v>
      </c>
    </row>
    <row r="784" spans="1:11" x14ac:dyDescent="0.3">
      <c r="A784" s="3">
        <v>783</v>
      </c>
      <c r="B784" s="26">
        <v>36000000</v>
      </c>
      <c r="C784" s="26">
        <f t="shared" si="60"/>
        <v>1051.5396409999998</v>
      </c>
      <c r="D784" s="4">
        <f t="shared" si="61"/>
        <v>1056.2534401245241</v>
      </c>
      <c r="E784" s="5">
        <f t="shared" si="62"/>
        <v>555.55555555555554</v>
      </c>
      <c r="F784" s="4">
        <f t="shared" si="63"/>
        <v>4.7137991245242574</v>
      </c>
      <c r="G784" s="6">
        <f t="shared" si="64"/>
        <v>3145.1334437567439</v>
      </c>
      <c r="K784" s="25">
        <v>1051539641</v>
      </c>
    </row>
    <row r="785" spans="1:11" x14ac:dyDescent="0.3">
      <c r="A785" s="3">
        <v>784</v>
      </c>
      <c r="B785" s="26">
        <v>18000000</v>
      </c>
      <c r="C785" s="26">
        <f t="shared" si="60"/>
        <v>517.11702500000001</v>
      </c>
      <c r="D785" s="4">
        <f t="shared" si="61"/>
        <v>527.83943624189692</v>
      </c>
      <c r="E785" s="5">
        <f t="shared" si="62"/>
        <v>222.22222222222223</v>
      </c>
      <c r="F785" s="4">
        <f t="shared" si="63"/>
        <v>10.722411241896907</v>
      </c>
      <c r="G785" s="6">
        <f t="shared" si="64"/>
        <v>2507.2930308203518</v>
      </c>
      <c r="K785" s="25">
        <v>517117025</v>
      </c>
    </row>
    <row r="786" spans="1:11" x14ac:dyDescent="0.3">
      <c r="A786" s="3">
        <v>785</v>
      </c>
      <c r="B786" s="26">
        <v>24000000</v>
      </c>
      <c r="C786" s="26">
        <f t="shared" si="60"/>
        <v>696.22088199999996</v>
      </c>
      <c r="D786" s="4">
        <f t="shared" si="61"/>
        <v>703.97743753610598</v>
      </c>
      <c r="E786" s="5">
        <f t="shared" si="62"/>
        <v>333.33333333333331</v>
      </c>
      <c r="F786" s="4">
        <f t="shared" si="63"/>
        <v>7.7565555361060206</v>
      </c>
      <c r="G786" s="6">
        <f t="shared" si="64"/>
        <v>2813.1071879701458</v>
      </c>
      <c r="K786" s="25">
        <v>696220882</v>
      </c>
    </row>
    <row r="787" spans="1:11" x14ac:dyDescent="0.3">
      <c r="A787" s="3">
        <v>786</v>
      </c>
      <c r="B787" s="26">
        <v>6000000</v>
      </c>
      <c r="C787" s="26">
        <f t="shared" si="60"/>
        <v>165.42871</v>
      </c>
      <c r="D787" s="4">
        <f t="shared" si="61"/>
        <v>175.5634336534788</v>
      </c>
      <c r="E787" s="5">
        <f t="shared" si="62"/>
        <v>0</v>
      </c>
      <c r="F787" s="4">
        <f t="shared" si="63"/>
        <v>10.134723653478801</v>
      </c>
      <c r="G787" s="6">
        <f t="shared" si="64"/>
        <v>2566.4928244124594</v>
      </c>
      <c r="K787" s="25">
        <v>165428710</v>
      </c>
    </row>
    <row r="788" spans="1:11" x14ac:dyDescent="0.3">
      <c r="A788" s="3">
        <v>787</v>
      </c>
      <c r="B788" s="26">
        <v>18000000</v>
      </c>
      <c r="C788" s="26">
        <f t="shared" si="60"/>
        <v>498.47718499999996</v>
      </c>
      <c r="D788" s="4">
        <f t="shared" si="61"/>
        <v>527.83943624189692</v>
      </c>
      <c r="E788" s="5">
        <f t="shared" si="62"/>
        <v>222.22222222222223</v>
      </c>
      <c r="F788" s="4">
        <f t="shared" si="63"/>
        <v>29.362251241896956</v>
      </c>
      <c r="G788" s="6">
        <f t="shared" si="64"/>
        <v>988.03582744964547</v>
      </c>
      <c r="K788" s="25">
        <v>498477185</v>
      </c>
    </row>
    <row r="789" spans="1:11" x14ac:dyDescent="0.3">
      <c r="A789" s="3">
        <v>788</v>
      </c>
      <c r="B789" s="26">
        <v>30000000</v>
      </c>
      <c r="C789" s="26">
        <f t="shared" si="60"/>
        <v>845.51816099999996</v>
      </c>
      <c r="D789" s="4">
        <f t="shared" si="61"/>
        <v>880.11543883031504</v>
      </c>
      <c r="E789" s="5">
        <f t="shared" si="62"/>
        <v>444.44444444444446</v>
      </c>
      <c r="F789" s="4">
        <f t="shared" si="63"/>
        <v>34.597277830315079</v>
      </c>
      <c r="G789" s="6">
        <f t="shared" si="64"/>
        <v>686.3357598654211</v>
      </c>
      <c r="K789" s="25">
        <v>845518161</v>
      </c>
    </row>
    <row r="790" spans="1:11" x14ac:dyDescent="0.3">
      <c r="A790" s="3">
        <v>789</v>
      </c>
      <c r="B790" s="26">
        <v>60000000</v>
      </c>
      <c r="C790" s="26">
        <f t="shared" si="60"/>
        <v>1673.1881329999999</v>
      </c>
      <c r="D790" s="4">
        <f t="shared" si="61"/>
        <v>1760.8054453013604</v>
      </c>
      <c r="E790" s="5">
        <f t="shared" si="62"/>
        <v>1000</v>
      </c>
      <c r="F790" s="4">
        <f t="shared" si="63"/>
        <v>87.617312301360471</v>
      </c>
      <c r="G790" s="6">
        <f t="shared" si="64"/>
        <v>719.42096406007965</v>
      </c>
      <c r="K790" s="25">
        <v>1673188133</v>
      </c>
    </row>
    <row r="791" spans="1:11" x14ac:dyDescent="0.3">
      <c r="A791" s="3">
        <v>790</v>
      </c>
      <c r="B791" s="26">
        <v>60000000</v>
      </c>
      <c r="C791" s="26">
        <f t="shared" si="60"/>
        <v>1669.2714119999998</v>
      </c>
      <c r="D791" s="4">
        <f t="shared" si="61"/>
        <v>1760.8054453013604</v>
      </c>
      <c r="E791" s="5">
        <f t="shared" si="62"/>
        <v>1000</v>
      </c>
      <c r="F791" s="4">
        <f t="shared" si="63"/>
        <v>91.534033301360523</v>
      </c>
      <c r="G791" s="6">
        <f t="shared" si="64"/>
        <v>944.87043569844889</v>
      </c>
      <c r="K791" s="25">
        <v>1669271412</v>
      </c>
    </row>
    <row r="792" spans="1:11" x14ac:dyDescent="0.3">
      <c r="A792" s="3">
        <v>791</v>
      </c>
      <c r="B792" s="26">
        <v>54000000</v>
      </c>
      <c r="C792" s="26">
        <f t="shared" si="60"/>
        <v>1559.954557</v>
      </c>
      <c r="D792" s="4">
        <f t="shared" si="61"/>
        <v>1584.6674440071513</v>
      </c>
      <c r="E792" s="5">
        <f t="shared" si="62"/>
        <v>888.88888888888891</v>
      </c>
      <c r="F792" s="4">
        <f t="shared" si="63"/>
        <v>24.712887007151267</v>
      </c>
      <c r="G792" s="6">
        <f t="shared" si="64"/>
        <v>1301.9396931065071</v>
      </c>
      <c r="K792" s="25">
        <v>1559954557</v>
      </c>
    </row>
    <row r="793" spans="1:11" x14ac:dyDescent="0.3">
      <c r="A793" s="3">
        <v>792</v>
      </c>
      <c r="B793" s="26">
        <v>60000000</v>
      </c>
      <c r="C793" s="26">
        <f t="shared" si="60"/>
        <v>1683.827213</v>
      </c>
      <c r="D793" s="4">
        <f t="shared" si="61"/>
        <v>1760.8054453013604</v>
      </c>
      <c r="E793" s="5">
        <f t="shared" si="62"/>
        <v>1000</v>
      </c>
      <c r="F793" s="4">
        <f t="shared" si="63"/>
        <v>76.978232301360322</v>
      </c>
      <c r="G793" s="6">
        <f t="shared" si="64"/>
        <v>261.88767204448936</v>
      </c>
      <c r="K793" s="25">
        <v>1683827213</v>
      </c>
    </row>
    <row r="794" spans="1:11" x14ac:dyDescent="0.3">
      <c r="A794" s="3">
        <v>793</v>
      </c>
      <c r="B794" s="26">
        <v>18000000</v>
      </c>
      <c r="C794" s="26">
        <f t="shared" si="60"/>
        <v>496.87901599999998</v>
      </c>
      <c r="D794" s="4">
        <f t="shared" si="61"/>
        <v>527.83943624189692</v>
      </c>
      <c r="E794" s="5">
        <f t="shared" si="62"/>
        <v>222.22222222222223</v>
      </c>
      <c r="F794" s="4">
        <f t="shared" si="63"/>
        <v>30.960420241896941</v>
      </c>
      <c r="G794" s="6">
        <f t="shared" si="64"/>
        <v>890.11936035292149</v>
      </c>
      <c r="K794" s="25">
        <v>496879016</v>
      </c>
    </row>
    <row r="795" spans="1:11" x14ac:dyDescent="0.3">
      <c r="A795" s="3">
        <v>794</v>
      </c>
      <c r="B795" s="26">
        <v>36000000</v>
      </c>
      <c r="C795" s="26">
        <f t="shared" si="60"/>
        <v>1002.8248289999999</v>
      </c>
      <c r="D795" s="4">
        <f t="shared" si="61"/>
        <v>1056.2534401245241</v>
      </c>
      <c r="E795" s="5">
        <f t="shared" si="62"/>
        <v>555.55555555555554</v>
      </c>
      <c r="F795" s="4">
        <f t="shared" si="63"/>
        <v>53.428611124524195</v>
      </c>
      <c r="G795" s="6">
        <f t="shared" si="64"/>
        <v>54.267934659170493</v>
      </c>
      <c r="K795" s="25">
        <v>1002824829</v>
      </c>
    </row>
    <row r="796" spans="1:11" x14ac:dyDescent="0.3">
      <c r="A796" s="3">
        <v>795</v>
      </c>
      <c r="B796" s="26">
        <v>42000000</v>
      </c>
      <c r="C796" s="26">
        <f t="shared" si="60"/>
        <v>1259.2801359999999</v>
      </c>
      <c r="D796" s="4">
        <f t="shared" si="61"/>
        <v>1232.3914414187332</v>
      </c>
      <c r="E796" s="5">
        <f t="shared" si="62"/>
        <v>666.66666666666663</v>
      </c>
      <c r="F796" s="4">
        <f t="shared" si="63"/>
        <v>26.888694581266691</v>
      </c>
      <c r="G796" s="6">
        <f t="shared" si="64"/>
        <v>1149.6571070496548</v>
      </c>
      <c r="K796" s="25">
        <v>1259280136</v>
      </c>
    </row>
    <row r="797" spans="1:11" x14ac:dyDescent="0.3">
      <c r="A797" s="3">
        <v>796</v>
      </c>
      <c r="B797" s="26">
        <v>60000000</v>
      </c>
      <c r="C797" s="26">
        <f t="shared" si="60"/>
        <v>1786.433352</v>
      </c>
      <c r="D797" s="4">
        <f t="shared" si="61"/>
        <v>1760.8054453013604</v>
      </c>
      <c r="E797" s="5">
        <f t="shared" si="62"/>
        <v>1000</v>
      </c>
      <c r="F797" s="4">
        <f t="shared" si="63"/>
        <v>25.627906698639663</v>
      </c>
      <c r="G797" s="6">
        <f t="shared" si="64"/>
        <v>1236.7447384892153</v>
      </c>
      <c r="K797" s="25">
        <v>1786433352</v>
      </c>
    </row>
    <row r="798" spans="1:11" x14ac:dyDescent="0.3">
      <c r="A798" s="3">
        <v>797</v>
      </c>
      <c r="B798" s="26">
        <v>36000000</v>
      </c>
      <c r="C798" s="26">
        <f t="shared" si="60"/>
        <v>1105.9677769999998</v>
      </c>
      <c r="D798" s="4">
        <f t="shared" si="61"/>
        <v>1056.2534401245241</v>
      </c>
      <c r="E798" s="5">
        <f t="shared" si="62"/>
        <v>555.55555555555554</v>
      </c>
      <c r="F798" s="4">
        <f t="shared" si="63"/>
        <v>49.714336875475738</v>
      </c>
      <c r="G798" s="6">
        <f t="shared" si="64"/>
        <v>122.7874875585228</v>
      </c>
      <c r="K798" s="25">
        <v>1105967777</v>
      </c>
    </row>
    <row r="799" spans="1:11" x14ac:dyDescent="0.3">
      <c r="A799" s="3">
        <v>798</v>
      </c>
      <c r="B799" s="26">
        <v>60000000</v>
      </c>
      <c r="C799" s="26">
        <f t="shared" si="60"/>
        <v>1798.7587529999998</v>
      </c>
      <c r="D799" s="4">
        <f t="shared" si="61"/>
        <v>1760.8054453013604</v>
      </c>
      <c r="E799" s="5">
        <f t="shared" si="62"/>
        <v>1000</v>
      </c>
      <c r="F799" s="4">
        <f t="shared" si="63"/>
        <v>37.953307698639492</v>
      </c>
      <c r="G799" s="6">
        <f t="shared" si="64"/>
        <v>521.75608415403292</v>
      </c>
      <c r="K799" s="25">
        <v>1798758753</v>
      </c>
    </row>
    <row r="800" spans="1:11" x14ac:dyDescent="0.3">
      <c r="A800" s="3">
        <v>799</v>
      </c>
      <c r="B800" s="26">
        <v>24000000</v>
      </c>
      <c r="C800" s="26">
        <f t="shared" si="60"/>
        <v>718.60293000000001</v>
      </c>
      <c r="D800" s="4">
        <f t="shared" si="61"/>
        <v>703.97743753610598</v>
      </c>
      <c r="E800" s="5">
        <f t="shared" si="62"/>
        <v>333.33333333333331</v>
      </c>
      <c r="F800" s="4">
        <f t="shared" si="63"/>
        <v>14.625492463894034</v>
      </c>
      <c r="G800" s="6">
        <f t="shared" si="64"/>
        <v>2131.6500604052108</v>
      </c>
      <c r="K800" s="25">
        <v>718602930</v>
      </c>
    </row>
    <row r="801" spans="1:11" x14ac:dyDescent="0.3">
      <c r="A801" s="3">
        <v>800</v>
      </c>
      <c r="B801" s="26">
        <v>30000000</v>
      </c>
      <c r="C801" s="26">
        <f t="shared" si="60"/>
        <v>883.930835</v>
      </c>
      <c r="D801" s="4">
        <f t="shared" si="61"/>
        <v>880.11543883031504</v>
      </c>
      <c r="E801" s="5">
        <f t="shared" si="62"/>
        <v>444.44444444444446</v>
      </c>
      <c r="F801" s="4">
        <f t="shared" si="63"/>
        <v>3.8153961696849592</v>
      </c>
      <c r="G801" s="6">
        <f t="shared" si="64"/>
        <v>3246.7081230502686</v>
      </c>
      <c r="K801" s="25">
        <v>883930835</v>
      </c>
    </row>
    <row r="802" spans="1:11" x14ac:dyDescent="0.3">
      <c r="A802" s="3">
        <v>801</v>
      </c>
      <c r="B802" s="26">
        <v>36000000</v>
      </c>
      <c r="C802" s="26">
        <f t="shared" si="60"/>
        <v>1042.9529889999999</v>
      </c>
      <c r="D802" s="4">
        <f t="shared" si="61"/>
        <v>1056.2534401245241</v>
      </c>
      <c r="E802" s="5">
        <f t="shared" si="62"/>
        <v>555.55555555555554</v>
      </c>
      <c r="F802" s="4">
        <f t="shared" si="63"/>
        <v>13.300451124524216</v>
      </c>
      <c r="G802" s="6">
        <f t="shared" si="64"/>
        <v>2255.7595715514608</v>
      </c>
      <c r="K802" s="25">
        <v>1042952989</v>
      </c>
    </row>
    <row r="803" spans="1:11" x14ac:dyDescent="0.3">
      <c r="A803" s="3">
        <v>802</v>
      </c>
      <c r="B803" s="26">
        <v>60000000</v>
      </c>
      <c r="C803" s="26">
        <f t="shared" si="60"/>
        <v>1735.575073</v>
      </c>
      <c r="D803" s="4">
        <f t="shared" si="61"/>
        <v>1760.8054453013604</v>
      </c>
      <c r="E803" s="5">
        <f t="shared" si="62"/>
        <v>1000</v>
      </c>
      <c r="F803" s="4">
        <f t="shared" si="63"/>
        <v>25.230372301360376</v>
      </c>
      <c r="G803" s="6">
        <f t="shared" si="64"/>
        <v>1264.8632598945169</v>
      </c>
      <c r="K803" s="25">
        <v>1735575073</v>
      </c>
    </row>
    <row r="804" spans="1:11" x14ac:dyDescent="0.3">
      <c r="A804" s="3">
        <v>803</v>
      </c>
      <c r="B804" s="26">
        <v>42000000</v>
      </c>
      <c r="C804" s="26">
        <f t="shared" si="60"/>
        <v>1197.1630679999998</v>
      </c>
      <c r="D804" s="4">
        <f t="shared" si="61"/>
        <v>1232.3914414187332</v>
      </c>
      <c r="E804" s="5">
        <f t="shared" si="62"/>
        <v>666.66666666666663</v>
      </c>
      <c r="F804" s="4">
        <f t="shared" si="63"/>
        <v>35.228373418733327</v>
      </c>
      <c r="G804" s="6">
        <f t="shared" si="64"/>
        <v>653.66714366588621</v>
      </c>
      <c r="K804" s="25">
        <v>1197163068</v>
      </c>
    </row>
    <row r="805" spans="1:11" x14ac:dyDescent="0.3">
      <c r="A805" s="3">
        <v>804</v>
      </c>
      <c r="B805" s="26">
        <v>30000000</v>
      </c>
      <c r="C805" s="26">
        <f t="shared" si="60"/>
        <v>860.40147999999999</v>
      </c>
      <c r="D805" s="4">
        <f t="shared" si="61"/>
        <v>880.11543883031504</v>
      </c>
      <c r="E805" s="5">
        <f t="shared" si="62"/>
        <v>444.44444444444446</v>
      </c>
      <c r="F805" s="4">
        <f t="shared" si="63"/>
        <v>19.71395883031505</v>
      </c>
      <c r="G805" s="6">
        <f t="shared" si="64"/>
        <v>1687.6756424372566</v>
      </c>
      <c r="K805" s="25">
        <v>860401480</v>
      </c>
    </row>
    <row r="806" spans="1:11" x14ac:dyDescent="0.3">
      <c r="A806" s="3">
        <v>805</v>
      </c>
      <c r="B806" s="26">
        <v>6000000</v>
      </c>
      <c r="C806" s="26">
        <f t="shared" si="60"/>
        <v>170.25904799999998</v>
      </c>
      <c r="D806" s="4">
        <f t="shared" si="61"/>
        <v>175.5634336534788</v>
      </c>
      <c r="E806" s="5">
        <f t="shared" si="62"/>
        <v>0</v>
      </c>
      <c r="F806" s="4">
        <f t="shared" si="63"/>
        <v>5.3043856534788176</v>
      </c>
      <c r="G806" s="6">
        <f t="shared" si="64"/>
        <v>3079.2402919789643</v>
      </c>
      <c r="K806" s="25">
        <v>170259048</v>
      </c>
    </row>
    <row r="807" spans="1:11" x14ac:dyDescent="0.3">
      <c r="A807" s="3">
        <v>806</v>
      </c>
      <c r="B807" s="26">
        <v>6000000</v>
      </c>
      <c r="C807" s="26">
        <f t="shared" si="60"/>
        <v>168.56511499999999</v>
      </c>
      <c r="D807" s="4">
        <f t="shared" si="61"/>
        <v>175.5634336534788</v>
      </c>
      <c r="E807" s="5">
        <f t="shared" si="62"/>
        <v>0</v>
      </c>
      <c r="F807" s="4">
        <f t="shared" si="63"/>
        <v>6.9983186534788047</v>
      </c>
      <c r="G807" s="6">
        <f t="shared" si="64"/>
        <v>2894.1139581302641</v>
      </c>
      <c r="K807" s="25">
        <v>168565115</v>
      </c>
    </row>
    <row r="808" spans="1:11" x14ac:dyDescent="0.3">
      <c r="A808" s="3">
        <v>807</v>
      </c>
      <c r="B808" s="26">
        <v>42000000</v>
      </c>
      <c r="C808" s="26">
        <f t="shared" si="60"/>
        <v>1166.095317</v>
      </c>
      <c r="D808" s="4">
        <f t="shared" si="61"/>
        <v>1232.3914414187332</v>
      </c>
      <c r="E808" s="5">
        <f t="shared" si="62"/>
        <v>666.66666666666663</v>
      </c>
      <c r="F808" s="4">
        <f t="shared" si="63"/>
        <v>66.296124418733143</v>
      </c>
      <c r="G808" s="6">
        <f t="shared" si="64"/>
        <v>30.259196473269832</v>
      </c>
      <c r="K808" s="25">
        <v>1166095317</v>
      </c>
    </row>
    <row r="809" spans="1:11" x14ac:dyDescent="0.3">
      <c r="A809" s="3">
        <v>808</v>
      </c>
      <c r="B809" s="26">
        <v>24000000</v>
      </c>
      <c r="C809" s="26">
        <f t="shared" si="60"/>
        <v>669.439887</v>
      </c>
      <c r="D809" s="4">
        <f t="shared" si="61"/>
        <v>703.97743753610598</v>
      </c>
      <c r="E809" s="5">
        <f t="shared" si="62"/>
        <v>333.33333333333331</v>
      </c>
      <c r="F809" s="4">
        <f t="shared" si="63"/>
        <v>34.537550536105982</v>
      </c>
      <c r="G809" s="6">
        <f t="shared" si="64"/>
        <v>689.46879978975937</v>
      </c>
      <c r="K809" s="25">
        <v>669439887</v>
      </c>
    </row>
    <row r="810" spans="1:11" x14ac:dyDescent="0.3">
      <c r="A810" s="3">
        <v>809</v>
      </c>
      <c r="B810" s="26">
        <v>54000000</v>
      </c>
      <c r="C810" s="26">
        <f t="shared" si="60"/>
        <v>1506.828722</v>
      </c>
      <c r="D810" s="4">
        <f t="shared" si="61"/>
        <v>1584.6674440071513</v>
      </c>
      <c r="E810" s="5">
        <f t="shared" si="62"/>
        <v>888.88888888888891</v>
      </c>
      <c r="F810" s="4">
        <f t="shared" si="63"/>
        <v>77.838722007151318</v>
      </c>
      <c r="G810" s="6">
        <f t="shared" si="64"/>
        <v>290.47862778375537</v>
      </c>
      <c r="K810" s="25">
        <v>1506828722</v>
      </c>
    </row>
    <row r="811" spans="1:11" x14ac:dyDescent="0.3">
      <c r="A811" s="3">
        <v>810</v>
      </c>
      <c r="B811" s="26">
        <v>12000000</v>
      </c>
      <c r="C811" s="26">
        <f t="shared" si="60"/>
        <v>345.59999699999997</v>
      </c>
      <c r="D811" s="4">
        <f t="shared" si="61"/>
        <v>351.70143494768786</v>
      </c>
      <c r="E811" s="5">
        <f t="shared" si="62"/>
        <v>111.11111111111111</v>
      </c>
      <c r="F811" s="4">
        <f t="shared" si="63"/>
        <v>6.1014379476878844</v>
      </c>
      <c r="G811" s="6">
        <f t="shared" si="64"/>
        <v>2991.4172815924194</v>
      </c>
      <c r="K811" s="25">
        <v>345599997</v>
      </c>
    </row>
    <row r="812" spans="1:11" x14ac:dyDescent="0.3">
      <c r="A812" s="3">
        <v>811</v>
      </c>
      <c r="B812" s="26">
        <v>30000000</v>
      </c>
      <c r="C812" s="26">
        <f t="shared" si="60"/>
        <v>845.88912199999993</v>
      </c>
      <c r="D812" s="4">
        <f t="shared" si="61"/>
        <v>880.11543883031504</v>
      </c>
      <c r="E812" s="5">
        <f t="shared" si="62"/>
        <v>444.44444444444446</v>
      </c>
      <c r="F812" s="4">
        <f t="shared" si="63"/>
        <v>34.226316830315113</v>
      </c>
      <c r="G812" s="6">
        <f t="shared" si="64"/>
        <v>705.91025235593622</v>
      </c>
      <c r="K812" s="25">
        <v>845889122</v>
      </c>
    </row>
    <row r="813" spans="1:11" x14ac:dyDescent="0.3">
      <c r="A813" s="3">
        <v>812</v>
      </c>
      <c r="B813" s="26">
        <v>12000000</v>
      </c>
      <c r="C813" s="26">
        <f t="shared" si="60"/>
        <v>335.10667100000001</v>
      </c>
      <c r="D813" s="4">
        <f t="shared" si="61"/>
        <v>351.70143494768786</v>
      </c>
      <c r="E813" s="5">
        <f t="shared" si="62"/>
        <v>111.11111111111111</v>
      </c>
      <c r="F813" s="4">
        <f t="shared" si="63"/>
        <v>16.594763947687852</v>
      </c>
      <c r="G813" s="6">
        <f t="shared" si="64"/>
        <v>1953.6863653284336</v>
      </c>
      <c r="K813" s="25">
        <v>335106671</v>
      </c>
    </row>
    <row r="814" spans="1:11" x14ac:dyDescent="0.3">
      <c r="A814" s="3">
        <v>813</v>
      </c>
      <c r="B814" s="26">
        <v>48000000</v>
      </c>
      <c r="C814" s="26">
        <f t="shared" si="60"/>
        <v>1336.390598</v>
      </c>
      <c r="D814" s="4">
        <f t="shared" si="61"/>
        <v>1408.5294427129422</v>
      </c>
      <c r="E814" s="5">
        <f t="shared" si="62"/>
        <v>777.77777777777783</v>
      </c>
      <c r="F814" s="4">
        <f t="shared" si="63"/>
        <v>72.138844712942273</v>
      </c>
      <c r="G814" s="6">
        <f t="shared" si="64"/>
        <v>128.67626893461625</v>
      </c>
      <c r="K814" s="25">
        <v>1336390598</v>
      </c>
    </row>
    <row r="815" spans="1:11" x14ac:dyDescent="0.3">
      <c r="A815" s="3">
        <v>814</v>
      </c>
      <c r="B815" s="26">
        <v>24000000</v>
      </c>
      <c r="C815" s="26">
        <f t="shared" si="60"/>
        <v>664.51549399999999</v>
      </c>
      <c r="D815" s="4">
        <f t="shared" si="61"/>
        <v>703.97743753610598</v>
      </c>
      <c r="E815" s="5">
        <f t="shared" si="62"/>
        <v>333.33333333333331</v>
      </c>
      <c r="F815" s="4">
        <f t="shared" si="63"/>
        <v>39.461943536105991</v>
      </c>
      <c r="G815" s="6">
        <f t="shared" si="64"/>
        <v>455.11160475613758</v>
      </c>
      <c r="K815" s="25">
        <v>664515494</v>
      </c>
    </row>
    <row r="816" spans="1:11" x14ac:dyDescent="0.3">
      <c r="A816" s="3">
        <v>815</v>
      </c>
      <c r="B816" s="26">
        <v>24000000</v>
      </c>
      <c r="C816" s="26">
        <f t="shared" si="60"/>
        <v>668.62052099999994</v>
      </c>
      <c r="D816" s="4">
        <f t="shared" si="61"/>
        <v>703.97743753610598</v>
      </c>
      <c r="E816" s="5">
        <f t="shared" si="62"/>
        <v>333.33333333333331</v>
      </c>
      <c r="F816" s="4">
        <f t="shared" si="63"/>
        <v>35.356916536106041</v>
      </c>
      <c r="G816" s="6">
        <f t="shared" si="64"/>
        <v>647.1107650822313</v>
      </c>
      <c r="K816" s="25">
        <v>668620521</v>
      </c>
    </row>
    <row r="817" spans="1:11" x14ac:dyDescent="0.3">
      <c r="A817" s="3">
        <v>816</v>
      </c>
      <c r="B817" s="26">
        <v>12000000</v>
      </c>
      <c r="C817" s="26">
        <f t="shared" si="60"/>
        <v>337.50378699999999</v>
      </c>
      <c r="D817" s="4">
        <f t="shared" si="61"/>
        <v>351.70143494768786</v>
      </c>
      <c r="E817" s="5">
        <f t="shared" si="62"/>
        <v>111.11111111111111</v>
      </c>
      <c r="F817" s="4">
        <f t="shared" si="63"/>
        <v>14.197647947687869</v>
      </c>
      <c r="G817" s="6">
        <f t="shared" si="64"/>
        <v>2171.3400993800783</v>
      </c>
      <c r="K817" s="25">
        <v>337503787</v>
      </c>
    </row>
    <row r="818" spans="1:11" x14ac:dyDescent="0.3">
      <c r="A818" s="3">
        <v>817</v>
      </c>
      <c r="B818" s="26">
        <v>36000000</v>
      </c>
      <c r="C818" s="26">
        <f t="shared" si="60"/>
        <v>998.15557799999999</v>
      </c>
      <c r="D818" s="4">
        <f t="shared" si="61"/>
        <v>1056.2534401245241</v>
      </c>
      <c r="E818" s="5">
        <f t="shared" si="62"/>
        <v>555.55555555555554</v>
      </c>
      <c r="F818" s="4">
        <f t="shared" si="63"/>
        <v>58.097862124524113</v>
      </c>
      <c r="G818" s="6">
        <f t="shared" si="64"/>
        <v>7.2761087233298021</v>
      </c>
      <c r="K818" s="25">
        <v>998155578</v>
      </c>
    </row>
    <row r="819" spans="1:11" x14ac:dyDescent="0.3">
      <c r="A819" s="3">
        <v>818</v>
      </c>
      <c r="B819" s="26">
        <v>48000000</v>
      </c>
      <c r="C819" s="26">
        <f t="shared" si="60"/>
        <v>1332.6147539999999</v>
      </c>
      <c r="D819" s="4">
        <f t="shared" si="61"/>
        <v>1408.5294427129422</v>
      </c>
      <c r="E819" s="5">
        <f t="shared" si="62"/>
        <v>777.77777777777783</v>
      </c>
      <c r="F819" s="4">
        <f t="shared" si="63"/>
        <v>75.914688712942279</v>
      </c>
      <c r="G819" s="6">
        <f t="shared" si="64"/>
        <v>228.59626463638332</v>
      </c>
      <c r="K819" s="25">
        <v>1332614754</v>
      </c>
    </row>
    <row r="820" spans="1:11" x14ac:dyDescent="0.3">
      <c r="A820" s="3">
        <v>819</v>
      </c>
      <c r="B820" s="26">
        <v>54000000</v>
      </c>
      <c r="C820" s="26">
        <f t="shared" si="60"/>
        <v>1502.251808</v>
      </c>
      <c r="D820" s="4">
        <f t="shared" si="61"/>
        <v>1584.6674440071513</v>
      </c>
      <c r="E820" s="5">
        <f t="shared" si="62"/>
        <v>888.88888888888891</v>
      </c>
      <c r="F820" s="4">
        <f t="shared" si="63"/>
        <v>82.415636007151306</v>
      </c>
      <c r="G820" s="6">
        <f t="shared" si="64"/>
        <v>467.43942895722364</v>
      </c>
      <c r="K820" s="25">
        <v>1502251808</v>
      </c>
    </row>
    <row r="821" spans="1:11" x14ac:dyDescent="0.3">
      <c r="A821" s="3">
        <v>820</v>
      </c>
      <c r="B821" s="26">
        <v>24000000</v>
      </c>
      <c r="C821" s="26">
        <f t="shared" si="60"/>
        <v>667.36980799999992</v>
      </c>
      <c r="D821" s="4">
        <f t="shared" si="61"/>
        <v>703.97743753610598</v>
      </c>
      <c r="E821" s="5">
        <f t="shared" si="62"/>
        <v>333.33333333333331</v>
      </c>
      <c r="F821" s="4">
        <f t="shared" si="63"/>
        <v>36.60762953610606</v>
      </c>
      <c r="G821" s="6">
        <f t="shared" si="64"/>
        <v>585.04284321442685</v>
      </c>
      <c r="K821" s="25">
        <v>667369808</v>
      </c>
    </row>
    <row r="822" spans="1:11" x14ac:dyDescent="0.3">
      <c r="A822" s="3">
        <v>821</v>
      </c>
      <c r="B822" s="26">
        <v>36000000</v>
      </c>
      <c r="C822" s="26">
        <f t="shared" si="60"/>
        <v>1022.444718</v>
      </c>
      <c r="D822" s="4">
        <f t="shared" si="61"/>
        <v>1056.2534401245241</v>
      </c>
      <c r="E822" s="5">
        <f t="shared" si="62"/>
        <v>555.55555555555554</v>
      </c>
      <c r="F822" s="4">
        <f t="shared" si="63"/>
        <v>33.808722124524138</v>
      </c>
      <c r="G822" s="6">
        <f t="shared" si="64"/>
        <v>728.27476145863761</v>
      </c>
      <c r="K822" s="25">
        <v>1022444718</v>
      </c>
    </row>
    <row r="823" spans="1:11" x14ac:dyDescent="0.3">
      <c r="A823" s="3">
        <v>822</v>
      </c>
      <c r="B823" s="26">
        <v>12000000</v>
      </c>
      <c r="C823" s="26">
        <f t="shared" si="60"/>
        <v>328.07020899999998</v>
      </c>
      <c r="D823" s="4">
        <f t="shared" si="61"/>
        <v>351.70143494768786</v>
      </c>
      <c r="E823" s="5">
        <f t="shared" si="62"/>
        <v>111.11111111111111</v>
      </c>
      <c r="F823" s="4">
        <f t="shared" si="63"/>
        <v>23.631225947687881</v>
      </c>
      <c r="G823" s="6">
        <f t="shared" si="64"/>
        <v>1381.1675408761023</v>
      </c>
      <c r="K823" s="25">
        <v>328070209</v>
      </c>
    </row>
    <row r="824" spans="1:11" x14ac:dyDescent="0.3">
      <c r="A824" s="3">
        <v>823</v>
      </c>
      <c r="B824" s="26">
        <v>42000000</v>
      </c>
      <c r="C824" s="26">
        <f t="shared" si="60"/>
        <v>1190.6530749999999</v>
      </c>
      <c r="D824" s="4">
        <f t="shared" si="61"/>
        <v>1232.3914414187332</v>
      </c>
      <c r="E824" s="5">
        <f t="shared" si="62"/>
        <v>666.66666666666663</v>
      </c>
      <c r="F824" s="4">
        <f t="shared" si="63"/>
        <v>41.738366418733222</v>
      </c>
      <c r="G824" s="6">
        <f t="shared" si="64"/>
        <v>363.16627689573318</v>
      </c>
      <c r="K824" s="25">
        <v>1190653075</v>
      </c>
    </row>
    <row r="825" spans="1:11" x14ac:dyDescent="0.3">
      <c r="A825" s="3">
        <v>824</v>
      </c>
      <c r="B825" s="26">
        <v>12000000</v>
      </c>
      <c r="C825" s="26">
        <f t="shared" si="60"/>
        <v>331.10574099999997</v>
      </c>
      <c r="D825" s="4">
        <f t="shared" si="61"/>
        <v>351.70143494768786</v>
      </c>
      <c r="E825" s="5">
        <f t="shared" si="62"/>
        <v>111.11111111111111</v>
      </c>
      <c r="F825" s="4">
        <f t="shared" si="63"/>
        <v>20.595693947687892</v>
      </c>
      <c r="G825" s="6">
        <f t="shared" si="64"/>
        <v>1616.007397285347</v>
      </c>
      <c r="K825" s="25">
        <v>331105741</v>
      </c>
    </row>
    <row r="826" spans="1:11" x14ac:dyDescent="0.3">
      <c r="A826" s="3">
        <v>825</v>
      </c>
      <c r="B826" s="26">
        <v>60000000</v>
      </c>
      <c r="C826" s="26">
        <f t="shared" si="60"/>
        <v>1671.7101109999999</v>
      </c>
      <c r="D826" s="4">
        <f t="shared" si="61"/>
        <v>1760.8054453013604</v>
      </c>
      <c r="E826" s="5">
        <f t="shared" si="62"/>
        <v>1000</v>
      </c>
      <c r="F826" s="4">
        <f t="shared" si="63"/>
        <v>89.095334301360481</v>
      </c>
      <c r="G826" s="6">
        <f t="shared" si="64"/>
        <v>800.89259579803786</v>
      </c>
      <c r="K826" s="25">
        <v>1671710111</v>
      </c>
    </row>
    <row r="827" spans="1:11" x14ac:dyDescent="0.3">
      <c r="A827" s="3">
        <v>826</v>
      </c>
      <c r="B827" s="26">
        <v>18000000</v>
      </c>
      <c r="C827" s="26">
        <f t="shared" si="60"/>
        <v>497.36940899999996</v>
      </c>
      <c r="D827" s="4">
        <f t="shared" si="61"/>
        <v>527.83943624189692</v>
      </c>
      <c r="E827" s="5">
        <f t="shared" si="62"/>
        <v>222.22222222222223</v>
      </c>
      <c r="F827" s="4">
        <f t="shared" si="63"/>
        <v>30.470027241896958</v>
      </c>
      <c r="G827" s="6">
        <f t="shared" si="64"/>
        <v>919.62146668717025</v>
      </c>
      <c r="K827" s="25">
        <v>497369409</v>
      </c>
    </row>
    <row r="828" spans="1:11" x14ac:dyDescent="0.3">
      <c r="A828" s="3">
        <v>827</v>
      </c>
      <c r="B828" s="26">
        <v>6000000</v>
      </c>
      <c r="C828" s="26">
        <f t="shared" si="60"/>
        <v>166.37785099999999</v>
      </c>
      <c r="D828" s="4">
        <f t="shared" si="61"/>
        <v>175.5634336534788</v>
      </c>
      <c r="E828" s="5">
        <f t="shared" si="62"/>
        <v>0</v>
      </c>
      <c r="F828" s="4">
        <f t="shared" si="63"/>
        <v>9.1855826534788036</v>
      </c>
      <c r="G828" s="6">
        <f t="shared" si="64"/>
        <v>2663.5617312929871</v>
      </c>
      <c r="K828" s="25">
        <v>166377851</v>
      </c>
    </row>
    <row r="829" spans="1:11" x14ac:dyDescent="0.3">
      <c r="A829" s="3">
        <v>828</v>
      </c>
      <c r="B829" s="26">
        <v>48000000</v>
      </c>
      <c r="C829" s="26">
        <f t="shared" si="60"/>
        <v>1325.733268</v>
      </c>
      <c r="D829" s="4">
        <f t="shared" si="61"/>
        <v>1408.5294427129422</v>
      </c>
      <c r="E829" s="5">
        <f t="shared" si="62"/>
        <v>777.77777777777783</v>
      </c>
      <c r="F829" s="4">
        <f t="shared" si="63"/>
        <v>82.796174712942275</v>
      </c>
      <c r="G829" s="6">
        <f t="shared" si="64"/>
        <v>484.03899682831536</v>
      </c>
      <c r="K829" s="25">
        <v>1325733268</v>
      </c>
    </row>
    <row r="830" spans="1:11" x14ac:dyDescent="0.3">
      <c r="A830" s="3">
        <v>829</v>
      </c>
      <c r="B830" s="26">
        <v>42000000</v>
      </c>
      <c r="C830" s="26">
        <f t="shared" si="60"/>
        <v>1163.7398389999998</v>
      </c>
      <c r="D830" s="4">
        <f t="shared" si="61"/>
        <v>1232.3914414187332</v>
      </c>
      <c r="E830" s="5">
        <f t="shared" si="62"/>
        <v>666.66666666666663</v>
      </c>
      <c r="F830" s="4">
        <f t="shared" si="63"/>
        <v>68.651602418733319</v>
      </c>
      <c r="G830" s="6">
        <f t="shared" si="64"/>
        <v>61.721669344358645</v>
      </c>
      <c r="K830" s="25">
        <v>1163739839</v>
      </c>
    </row>
    <row r="831" spans="1:11" x14ac:dyDescent="0.3">
      <c r="A831" s="3">
        <v>830</v>
      </c>
      <c r="B831" s="26">
        <v>60000000</v>
      </c>
      <c r="C831" s="26">
        <f t="shared" si="60"/>
        <v>1723.649392</v>
      </c>
      <c r="D831" s="4">
        <f t="shared" si="61"/>
        <v>1760.8054453013604</v>
      </c>
      <c r="E831" s="5">
        <f t="shared" si="62"/>
        <v>1000</v>
      </c>
      <c r="F831" s="4">
        <f t="shared" si="63"/>
        <v>37.156053301360316</v>
      </c>
      <c r="G831" s="6">
        <f t="shared" si="64"/>
        <v>558.81343790403628</v>
      </c>
      <c r="K831" s="25">
        <v>1723649392</v>
      </c>
    </row>
    <row r="832" spans="1:11" x14ac:dyDescent="0.3">
      <c r="A832" s="3">
        <v>831</v>
      </c>
      <c r="B832" s="26">
        <v>60000000</v>
      </c>
      <c r="C832" s="26">
        <f t="shared" si="60"/>
        <v>1726.755007</v>
      </c>
      <c r="D832" s="4">
        <f t="shared" si="61"/>
        <v>1760.8054453013604</v>
      </c>
      <c r="E832" s="5">
        <f t="shared" si="62"/>
        <v>1000</v>
      </c>
      <c r="F832" s="4">
        <f t="shared" si="63"/>
        <v>34.050438301360373</v>
      </c>
      <c r="G832" s="6">
        <f t="shared" si="64"/>
        <v>715.28700889771994</v>
      </c>
      <c r="K832" s="25">
        <v>1726755007</v>
      </c>
    </row>
    <row r="833" spans="1:11" x14ac:dyDescent="0.3">
      <c r="A833" s="3">
        <v>832</v>
      </c>
      <c r="B833" s="26">
        <v>36000000</v>
      </c>
      <c r="C833" s="26">
        <f t="shared" si="60"/>
        <v>1045.6572529999999</v>
      </c>
      <c r="D833" s="4">
        <f t="shared" si="61"/>
        <v>1056.2534401245241</v>
      </c>
      <c r="E833" s="5">
        <f t="shared" si="62"/>
        <v>555.55555555555554</v>
      </c>
      <c r="F833" s="4">
        <f t="shared" si="63"/>
        <v>10.596187124524249</v>
      </c>
      <c r="G833" s="6">
        <f t="shared" si="64"/>
        <v>2519.949772805247</v>
      </c>
      <c r="K833" s="25">
        <v>1045657253</v>
      </c>
    </row>
    <row r="834" spans="1:11" x14ac:dyDescent="0.3">
      <c r="A834" s="3">
        <v>833</v>
      </c>
      <c r="B834" s="26">
        <v>42000000</v>
      </c>
      <c r="C834" s="26">
        <f t="shared" si="60"/>
        <v>1212.1306009999998</v>
      </c>
      <c r="D834" s="4">
        <f t="shared" si="61"/>
        <v>1232.3914414187332</v>
      </c>
      <c r="E834" s="5">
        <f t="shared" si="62"/>
        <v>666.66666666666663</v>
      </c>
      <c r="F834" s="4">
        <f t="shared" si="63"/>
        <v>20.260840418733324</v>
      </c>
      <c r="G834" s="6">
        <f t="shared" si="64"/>
        <v>1643.0414763272788</v>
      </c>
      <c r="K834" s="25">
        <v>1212130601</v>
      </c>
    </row>
    <row r="835" spans="1:11" x14ac:dyDescent="0.3">
      <c r="A835" s="3">
        <v>834</v>
      </c>
      <c r="B835" s="26">
        <v>30000000</v>
      </c>
      <c r="C835" s="26">
        <f t="shared" ref="C835:C898" si="65">K835*$N$11</f>
        <v>853.22852599999999</v>
      </c>
      <c r="D835" s="4">
        <f t="shared" ref="D835:D898" si="66">B835*$H$3+$I$3</f>
        <v>880.11543883031504</v>
      </c>
      <c r="E835" s="5">
        <f t="shared" ref="E835:E898" si="67">(B835-$H$5)/$H$7</f>
        <v>444.44444444444446</v>
      </c>
      <c r="F835" s="4">
        <f t="shared" ref="F835:F898" si="68">ABS(C835-D835)</f>
        <v>26.886912830315055</v>
      </c>
      <c r="G835" s="6">
        <f t="shared" ref="G835:G898" si="69">(F835-$H$9)^2</f>
        <v>1149.7779364360376</v>
      </c>
      <c r="K835" s="25">
        <v>853228526</v>
      </c>
    </row>
    <row r="836" spans="1:11" x14ac:dyDescent="0.3">
      <c r="A836" s="3">
        <v>835</v>
      </c>
      <c r="B836" s="26">
        <v>42000000</v>
      </c>
      <c r="C836" s="26">
        <f t="shared" si="65"/>
        <v>1210.9768839999999</v>
      </c>
      <c r="D836" s="4">
        <f t="shared" si="66"/>
        <v>1232.3914414187332</v>
      </c>
      <c r="E836" s="5">
        <f t="shared" si="67"/>
        <v>666.66666666666663</v>
      </c>
      <c r="F836" s="4">
        <f t="shared" si="68"/>
        <v>21.414557418733239</v>
      </c>
      <c r="G836" s="6">
        <f t="shared" si="69"/>
        <v>1550.8419757096212</v>
      </c>
      <c r="K836" s="25">
        <v>1210976884</v>
      </c>
    </row>
    <row r="837" spans="1:11" x14ac:dyDescent="0.3">
      <c r="A837" s="3">
        <v>836</v>
      </c>
      <c r="B837" s="26">
        <v>12000000</v>
      </c>
      <c r="C837" s="26">
        <f t="shared" si="65"/>
        <v>366.17148800000001</v>
      </c>
      <c r="D837" s="4">
        <f t="shared" si="66"/>
        <v>351.70143494768786</v>
      </c>
      <c r="E837" s="5">
        <f t="shared" si="67"/>
        <v>111.11111111111111</v>
      </c>
      <c r="F837" s="4">
        <f t="shared" si="68"/>
        <v>14.470053052312153</v>
      </c>
      <c r="G837" s="6">
        <f t="shared" si="69"/>
        <v>2146.0274336544107</v>
      </c>
      <c r="K837" s="25">
        <v>366171488</v>
      </c>
    </row>
    <row r="838" spans="1:11" x14ac:dyDescent="0.3">
      <c r="A838" s="3">
        <v>837</v>
      </c>
      <c r="B838" s="26">
        <v>42000000</v>
      </c>
      <c r="C838" s="26">
        <f t="shared" si="65"/>
        <v>1325.8716809999999</v>
      </c>
      <c r="D838" s="4">
        <f t="shared" si="66"/>
        <v>1232.3914414187332</v>
      </c>
      <c r="E838" s="5">
        <f t="shared" si="67"/>
        <v>666.66666666666663</v>
      </c>
      <c r="F838" s="4">
        <f t="shared" si="68"/>
        <v>93.480239581266687</v>
      </c>
      <c r="G838" s="6">
        <f t="shared" si="69"/>
        <v>1068.3060311565739</v>
      </c>
      <c r="K838" s="25">
        <v>1325871681</v>
      </c>
    </row>
    <row r="839" spans="1:11" x14ac:dyDescent="0.3">
      <c r="A839" s="3">
        <v>838</v>
      </c>
      <c r="B839" s="26">
        <v>24000000</v>
      </c>
      <c r="C839" s="26">
        <f t="shared" si="65"/>
        <v>723.24470799999995</v>
      </c>
      <c r="D839" s="4">
        <f t="shared" si="66"/>
        <v>703.97743753610598</v>
      </c>
      <c r="E839" s="5">
        <f t="shared" si="67"/>
        <v>333.33333333333331</v>
      </c>
      <c r="F839" s="4">
        <f t="shared" si="68"/>
        <v>19.267270463893965</v>
      </c>
      <c r="G839" s="6">
        <f t="shared" si="69"/>
        <v>1724.5762769607877</v>
      </c>
      <c r="K839" s="25">
        <v>723244708</v>
      </c>
    </row>
    <row r="840" spans="1:11" x14ac:dyDescent="0.3">
      <c r="A840" s="3">
        <v>839</v>
      </c>
      <c r="B840" s="26">
        <v>60000000</v>
      </c>
      <c r="C840" s="26">
        <f t="shared" si="65"/>
        <v>1706.2761019999998</v>
      </c>
      <c r="D840" s="4">
        <f t="shared" si="66"/>
        <v>1760.8054453013604</v>
      </c>
      <c r="E840" s="5">
        <f t="shared" si="67"/>
        <v>1000</v>
      </c>
      <c r="F840" s="4">
        <f t="shared" si="68"/>
        <v>54.529343301360541</v>
      </c>
      <c r="G840" s="6">
        <f t="shared" si="69"/>
        <v>39.262068470933983</v>
      </c>
      <c r="K840" s="25">
        <v>1706276102</v>
      </c>
    </row>
    <row r="841" spans="1:11" x14ac:dyDescent="0.3">
      <c r="A841" s="3">
        <v>840</v>
      </c>
      <c r="B841" s="26">
        <v>6000000</v>
      </c>
      <c r="C841" s="26">
        <f t="shared" si="65"/>
        <v>175.08398800000001</v>
      </c>
      <c r="D841" s="4">
        <f t="shared" si="66"/>
        <v>175.5634336534788</v>
      </c>
      <c r="E841" s="5">
        <f t="shared" si="67"/>
        <v>0</v>
      </c>
      <c r="F841" s="4">
        <f t="shared" si="68"/>
        <v>0.4794456534787912</v>
      </c>
      <c r="G841" s="6">
        <f t="shared" si="69"/>
        <v>3638.0008909568428</v>
      </c>
      <c r="K841" s="25">
        <v>175083988</v>
      </c>
    </row>
    <row r="842" spans="1:11" x14ac:dyDescent="0.3">
      <c r="A842" s="3">
        <v>841</v>
      </c>
      <c r="B842" s="26">
        <v>18000000</v>
      </c>
      <c r="C842" s="26">
        <f t="shared" si="65"/>
        <v>515.904627</v>
      </c>
      <c r="D842" s="4">
        <f t="shared" si="66"/>
        <v>527.83943624189692</v>
      </c>
      <c r="E842" s="5">
        <f t="shared" si="67"/>
        <v>222.22222222222223</v>
      </c>
      <c r="F842" s="4">
        <f t="shared" si="68"/>
        <v>11.934809241896915</v>
      </c>
      <c r="G842" s="6">
        <f t="shared" si="69"/>
        <v>2387.3464273941427</v>
      </c>
      <c r="K842" s="25">
        <v>515904627</v>
      </c>
    </row>
    <row r="843" spans="1:11" x14ac:dyDescent="0.3">
      <c r="A843" s="3">
        <v>842</v>
      </c>
      <c r="B843" s="26">
        <v>24000000</v>
      </c>
      <c r="C843" s="26">
        <f t="shared" si="65"/>
        <v>671.33835099999999</v>
      </c>
      <c r="D843" s="4">
        <f t="shared" si="66"/>
        <v>703.97743753610598</v>
      </c>
      <c r="E843" s="5">
        <f t="shared" si="67"/>
        <v>333.33333333333331</v>
      </c>
      <c r="F843" s="4">
        <f t="shared" si="68"/>
        <v>32.639086536105992</v>
      </c>
      <c r="G843" s="6">
        <f t="shared" si="69"/>
        <v>792.77170561013133</v>
      </c>
      <c r="K843" s="25">
        <v>671338351</v>
      </c>
    </row>
    <row r="844" spans="1:11" x14ac:dyDescent="0.3">
      <c r="A844" s="3">
        <v>843</v>
      </c>
      <c r="B844" s="26">
        <v>30000000</v>
      </c>
      <c r="C844" s="26">
        <f t="shared" si="65"/>
        <v>860.41439700000001</v>
      </c>
      <c r="D844" s="4">
        <f t="shared" si="66"/>
        <v>880.11543883031504</v>
      </c>
      <c r="E844" s="5">
        <f t="shared" si="67"/>
        <v>444.44444444444446</v>
      </c>
      <c r="F844" s="4">
        <f t="shared" si="68"/>
        <v>19.701041830315035</v>
      </c>
      <c r="G844" s="6">
        <f t="shared" si="69"/>
        <v>1688.7371043552639</v>
      </c>
      <c r="K844" s="25">
        <v>860414397</v>
      </c>
    </row>
    <row r="845" spans="1:11" x14ac:dyDescent="0.3">
      <c r="A845" s="3">
        <v>844</v>
      </c>
      <c r="B845" s="26">
        <v>18000000</v>
      </c>
      <c r="C845" s="26">
        <f t="shared" si="65"/>
        <v>514.91070100000002</v>
      </c>
      <c r="D845" s="4">
        <f t="shared" si="66"/>
        <v>527.83943624189692</v>
      </c>
      <c r="E845" s="5">
        <f t="shared" si="67"/>
        <v>222.22222222222223</v>
      </c>
      <c r="F845" s="4">
        <f t="shared" si="68"/>
        <v>12.928735241896902</v>
      </c>
      <c r="G845" s="6">
        <f t="shared" si="69"/>
        <v>2291.2069149942199</v>
      </c>
      <c r="K845" s="25">
        <v>514910701</v>
      </c>
    </row>
    <row r="846" spans="1:11" x14ac:dyDescent="0.3">
      <c r="A846" s="3">
        <v>845</v>
      </c>
      <c r="B846" s="26">
        <v>24000000</v>
      </c>
      <c r="C846" s="26">
        <f t="shared" si="65"/>
        <v>673.34025099999997</v>
      </c>
      <c r="D846" s="4">
        <f t="shared" si="66"/>
        <v>703.97743753610598</v>
      </c>
      <c r="E846" s="5">
        <f t="shared" si="67"/>
        <v>333.33333333333331</v>
      </c>
      <c r="F846" s="4">
        <f t="shared" si="68"/>
        <v>30.637186536106015</v>
      </c>
      <c r="G846" s="6">
        <f t="shared" si="69"/>
        <v>909.51111039990394</v>
      </c>
      <c r="K846" s="25">
        <v>673340251</v>
      </c>
    </row>
    <row r="847" spans="1:11" x14ac:dyDescent="0.3">
      <c r="A847" s="3">
        <v>846</v>
      </c>
      <c r="B847" s="26">
        <v>60000000</v>
      </c>
      <c r="C847" s="26">
        <f t="shared" si="65"/>
        <v>1729.1375949999999</v>
      </c>
      <c r="D847" s="4">
        <f t="shared" si="66"/>
        <v>1760.8054453013604</v>
      </c>
      <c r="E847" s="5">
        <f t="shared" si="67"/>
        <v>1000</v>
      </c>
      <c r="F847" s="4">
        <f t="shared" si="68"/>
        <v>31.667850301360431</v>
      </c>
      <c r="G847" s="6">
        <f t="shared" si="69"/>
        <v>848.40765247608829</v>
      </c>
      <c r="K847" s="25">
        <v>1729137595</v>
      </c>
    </row>
    <row r="848" spans="1:11" x14ac:dyDescent="0.3">
      <c r="A848" s="3">
        <v>847</v>
      </c>
      <c r="B848" s="26">
        <v>30000000</v>
      </c>
      <c r="C848" s="26">
        <f t="shared" si="65"/>
        <v>838.230141</v>
      </c>
      <c r="D848" s="4">
        <f t="shared" si="66"/>
        <v>880.11543883031504</v>
      </c>
      <c r="E848" s="5">
        <f t="shared" si="67"/>
        <v>444.44444444444446</v>
      </c>
      <c r="F848" s="4">
        <f t="shared" si="68"/>
        <v>41.885297830315039</v>
      </c>
      <c r="G848" s="6">
        <f t="shared" si="69"/>
        <v>357.58774482968676</v>
      </c>
      <c r="K848" s="25">
        <v>838230141</v>
      </c>
    </row>
    <row r="849" spans="1:11" x14ac:dyDescent="0.3">
      <c r="A849" s="3">
        <v>848</v>
      </c>
      <c r="B849" s="26">
        <v>12000000</v>
      </c>
      <c r="C849" s="26">
        <f t="shared" si="65"/>
        <v>347.31750099999999</v>
      </c>
      <c r="D849" s="4">
        <f t="shared" si="66"/>
        <v>351.70143494768786</v>
      </c>
      <c r="E849" s="5">
        <f t="shared" si="67"/>
        <v>111.11111111111111</v>
      </c>
      <c r="F849" s="4">
        <f t="shared" si="68"/>
        <v>4.3839339476878649</v>
      </c>
      <c r="G849" s="6">
        <f t="shared" si="69"/>
        <v>3182.2409155717278</v>
      </c>
      <c r="K849" s="25">
        <v>347317501</v>
      </c>
    </row>
    <row r="850" spans="1:11" x14ac:dyDescent="0.3">
      <c r="A850" s="3">
        <v>849</v>
      </c>
      <c r="B850" s="26">
        <v>36000000</v>
      </c>
      <c r="C850" s="26">
        <f t="shared" si="65"/>
        <v>1053.265952</v>
      </c>
      <c r="D850" s="4">
        <f t="shared" si="66"/>
        <v>1056.2534401245241</v>
      </c>
      <c r="E850" s="5">
        <f t="shared" si="67"/>
        <v>555.55555555555554</v>
      </c>
      <c r="F850" s="4">
        <f t="shared" si="68"/>
        <v>2.987488124524134</v>
      </c>
      <c r="G850" s="6">
        <f t="shared" si="69"/>
        <v>3341.7417772262365</v>
      </c>
      <c r="K850" s="25">
        <v>1053265952</v>
      </c>
    </row>
    <row r="851" spans="1:11" x14ac:dyDescent="0.3">
      <c r="A851" s="3">
        <v>850</v>
      </c>
      <c r="B851" s="26">
        <v>36000000</v>
      </c>
      <c r="C851" s="26">
        <f t="shared" si="65"/>
        <v>1015.597507</v>
      </c>
      <c r="D851" s="4">
        <f t="shared" si="66"/>
        <v>1056.2534401245241</v>
      </c>
      <c r="E851" s="5">
        <f t="shared" si="67"/>
        <v>555.55555555555554</v>
      </c>
      <c r="F851" s="4">
        <f t="shared" si="68"/>
        <v>40.655933124524154</v>
      </c>
      <c r="G851" s="6">
        <f t="shared" si="69"/>
        <v>405.59363249243364</v>
      </c>
      <c r="K851" s="25">
        <v>1015597507</v>
      </c>
    </row>
    <row r="852" spans="1:11" x14ac:dyDescent="0.3">
      <c r="A852" s="3">
        <v>851</v>
      </c>
      <c r="B852" s="26">
        <v>54000000</v>
      </c>
      <c r="C852" s="26">
        <f t="shared" si="65"/>
        <v>1537.141153</v>
      </c>
      <c r="D852" s="4">
        <f t="shared" si="66"/>
        <v>1584.6674440071513</v>
      </c>
      <c r="E852" s="5">
        <f t="shared" si="67"/>
        <v>888.88888888888891</v>
      </c>
      <c r="F852" s="4">
        <f t="shared" si="68"/>
        <v>47.526291007151258</v>
      </c>
      <c r="G852" s="6">
        <f t="shared" si="69"/>
        <v>176.06629285281733</v>
      </c>
      <c r="K852" s="25">
        <v>1537141153</v>
      </c>
    </row>
    <row r="853" spans="1:11" x14ac:dyDescent="0.3">
      <c r="A853" s="3">
        <v>852</v>
      </c>
      <c r="B853" s="26">
        <v>48000000</v>
      </c>
      <c r="C853" s="26">
        <f t="shared" si="65"/>
        <v>1376.885205</v>
      </c>
      <c r="D853" s="4">
        <f t="shared" si="66"/>
        <v>1408.5294427129422</v>
      </c>
      <c r="E853" s="5">
        <f t="shared" si="67"/>
        <v>777.77777777777783</v>
      </c>
      <c r="F853" s="4">
        <f t="shared" si="68"/>
        <v>31.644237712942186</v>
      </c>
      <c r="G853" s="6">
        <f t="shared" si="69"/>
        <v>849.78375844727555</v>
      </c>
      <c r="K853" s="25">
        <v>1376885205</v>
      </c>
    </row>
    <row r="854" spans="1:11" x14ac:dyDescent="0.3">
      <c r="A854" s="3">
        <v>853</v>
      </c>
      <c r="B854" s="26">
        <v>18000000</v>
      </c>
      <c r="C854" s="26">
        <f t="shared" si="65"/>
        <v>511.03050299999995</v>
      </c>
      <c r="D854" s="4">
        <f t="shared" si="66"/>
        <v>527.83943624189692</v>
      </c>
      <c r="E854" s="5">
        <f t="shared" si="67"/>
        <v>222.22222222222223</v>
      </c>
      <c r="F854" s="4">
        <f t="shared" si="68"/>
        <v>16.808933241896966</v>
      </c>
      <c r="G854" s="6">
        <f t="shared" si="69"/>
        <v>1934.7994435469582</v>
      </c>
      <c r="K854" s="25">
        <v>511030503</v>
      </c>
    </row>
    <row r="855" spans="1:11" x14ac:dyDescent="0.3">
      <c r="A855" s="3">
        <v>854</v>
      </c>
      <c r="B855" s="26">
        <v>6000000</v>
      </c>
      <c r="C855" s="26">
        <f t="shared" si="65"/>
        <v>191.09863099999998</v>
      </c>
      <c r="D855" s="4">
        <f t="shared" si="66"/>
        <v>175.5634336534788</v>
      </c>
      <c r="E855" s="5">
        <f t="shared" si="67"/>
        <v>0</v>
      </c>
      <c r="F855" s="4">
        <f t="shared" si="68"/>
        <v>15.535197346521187</v>
      </c>
      <c r="G855" s="6">
        <f t="shared" si="69"/>
        <v>2048.4758457213402</v>
      </c>
      <c r="K855" s="25">
        <v>191098631</v>
      </c>
    </row>
    <row r="856" spans="1:11" x14ac:dyDescent="0.3">
      <c r="A856" s="3">
        <v>855</v>
      </c>
      <c r="B856" s="26">
        <v>6000000</v>
      </c>
      <c r="C856" s="26">
        <f t="shared" si="65"/>
        <v>173.966883</v>
      </c>
      <c r="D856" s="4">
        <f t="shared" si="66"/>
        <v>175.5634336534788</v>
      </c>
      <c r="E856" s="5">
        <f t="shared" si="67"/>
        <v>0</v>
      </c>
      <c r="F856" s="4">
        <f t="shared" si="68"/>
        <v>1.5965506534788005</v>
      </c>
      <c r="G856" s="6">
        <f t="shared" si="69"/>
        <v>3504.4905554274878</v>
      </c>
      <c r="K856" s="25">
        <v>173966883</v>
      </c>
    </row>
    <row r="857" spans="1:11" x14ac:dyDescent="0.3">
      <c r="A857" s="3">
        <v>856</v>
      </c>
      <c r="B857" s="26">
        <v>18000000</v>
      </c>
      <c r="C857" s="26">
        <f t="shared" si="65"/>
        <v>517.75071600000001</v>
      </c>
      <c r="D857" s="4">
        <f t="shared" si="66"/>
        <v>527.83943624189692</v>
      </c>
      <c r="E857" s="5">
        <f t="shared" si="67"/>
        <v>222.22222222222223</v>
      </c>
      <c r="F857" s="4">
        <f t="shared" si="68"/>
        <v>10.088720241896908</v>
      </c>
      <c r="G857" s="6">
        <f t="shared" si="69"/>
        <v>2571.1560583519577</v>
      </c>
      <c r="K857" s="25">
        <v>517750716</v>
      </c>
    </row>
    <row r="858" spans="1:11" x14ac:dyDescent="0.3">
      <c r="A858" s="3">
        <v>857</v>
      </c>
      <c r="B858" s="26">
        <v>36000000</v>
      </c>
      <c r="C858" s="26">
        <f t="shared" si="65"/>
        <v>1028.119373</v>
      </c>
      <c r="D858" s="4">
        <f t="shared" si="66"/>
        <v>1056.2534401245241</v>
      </c>
      <c r="E858" s="5">
        <f t="shared" si="67"/>
        <v>555.55555555555554</v>
      </c>
      <c r="F858" s="4">
        <f t="shared" si="68"/>
        <v>28.134067124524108</v>
      </c>
      <c r="G858" s="6">
        <f t="shared" si="69"/>
        <v>1066.7553777689493</v>
      </c>
      <c r="K858" s="25">
        <v>1028119373</v>
      </c>
    </row>
    <row r="859" spans="1:11" x14ac:dyDescent="0.3">
      <c r="A859" s="3">
        <v>858</v>
      </c>
      <c r="B859" s="26">
        <v>6000000</v>
      </c>
      <c r="C859" s="26">
        <f t="shared" si="65"/>
        <v>172.530968</v>
      </c>
      <c r="D859" s="4">
        <f t="shared" si="66"/>
        <v>175.5634336534788</v>
      </c>
      <c r="E859" s="5">
        <f t="shared" si="67"/>
        <v>0</v>
      </c>
      <c r="F859" s="4">
        <f t="shared" si="68"/>
        <v>3.0324656534787948</v>
      </c>
      <c r="G859" s="6">
        <f t="shared" si="69"/>
        <v>3336.5436961794267</v>
      </c>
      <c r="K859" s="25">
        <v>172530968</v>
      </c>
    </row>
    <row r="860" spans="1:11" x14ac:dyDescent="0.3">
      <c r="A860" s="3">
        <v>859</v>
      </c>
      <c r="B860" s="26">
        <v>42000000</v>
      </c>
      <c r="C860" s="26">
        <f t="shared" si="65"/>
        <v>1194.106045</v>
      </c>
      <c r="D860" s="4">
        <f t="shared" si="66"/>
        <v>1232.3914414187332</v>
      </c>
      <c r="E860" s="5">
        <f t="shared" si="67"/>
        <v>666.66666666666663</v>
      </c>
      <c r="F860" s="4">
        <f t="shared" si="68"/>
        <v>38.285396418733171</v>
      </c>
      <c r="G860" s="6">
        <f t="shared" si="69"/>
        <v>506.69523877494436</v>
      </c>
      <c r="K860" s="25">
        <v>1194106045</v>
      </c>
    </row>
    <row r="861" spans="1:11" x14ac:dyDescent="0.3">
      <c r="A861" s="3">
        <v>860</v>
      </c>
      <c r="B861" s="26">
        <v>42000000</v>
      </c>
      <c r="C861" s="26">
        <f t="shared" si="65"/>
        <v>1200.272534</v>
      </c>
      <c r="D861" s="4">
        <f t="shared" si="66"/>
        <v>1232.3914414187332</v>
      </c>
      <c r="E861" s="5">
        <f t="shared" si="67"/>
        <v>666.66666666666663</v>
      </c>
      <c r="F861" s="4">
        <f t="shared" si="68"/>
        <v>32.118907418733215</v>
      </c>
      <c r="G861" s="6">
        <f t="shared" si="69"/>
        <v>822.33482843336753</v>
      </c>
      <c r="K861" s="25">
        <v>1200272534</v>
      </c>
    </row>
    <row r="862" spans="1:11" x14ac:dyDescent="0.3">
      <c r="A862" s="3">
        <v>861</v>
      </c>
      <c r="B862" s="26">
        <v>36000000</v>
      </c>
      <c r="C862" s="26">
        <f t="shared" si="65"/>
        <v>1014.6290859999999</v>
      </c>
      <c r="D862" s="4">
        <f t="shared" si="66"/>
        <v>1056.2534401245241</v>
      </c>
      <c r="E862" s="5">
        <f t="shared" si="67"/>
        <v>555.55555555555554</v>
      </c>
      <c r="F862" s="4">
        <f t="shared" si="68"/>
        <v>41.624354124524189</v>
      </c>
      <c r="G862" s="6">
        <f t="shared" si="69"/>
        <v>367.52472249920555</v>
      </c>
      <c r="K862" s="25">
        <v>1014629086</v>
      </c>
    </row>
    <row r="863" spans="1:11" x14ac:dyDescent="0.3">
      <c r="A863" s="3">
        <v>862</v>
      </c>
      <c r="B863" s="26">
        <v>6000000</v>
      </c>
      <c r="C863" s="26">
        <f t="shared" si="65"/>
        <v>175.75534199999998</v>
      </c>
      <c r="D863" s="4">
        <f t="shared" si="66"/>
        <v>175.5634336534788</v>
      </c>
      <c r="E863" s="5">
        <f t="shared" si="67"/>
        <v>0</v>
      </c>
      <c r="F863" s="4">
        <f t="shared" si="68"/>
        <v>0.19190834652118838</v>
      </c>
      <c r="G863" s="6">
        <f t="shared" si="69"/>
        <v>3672.769678662728</v>
      </c>
      <c r="K863" s="25">
        <v>175755342</v>
      </c>
    </row>
    <row r="864" spans="1:11" x14ac:dyDescent="0.3">
      <c r="A864" s="3">
        <v>863</v>
      </c>
      <c r="B864" s="26">
        <v>36000000</v>
      </c>
      <c r="C864" s="26">
        <f t="shared" si="65"/>
        <v>1032.200836</v>
      </c>
      <c r="D864" s="4">
        <f t="shared" si="66"/>
        <v>1056.2534401245241</v>
      </c>
      <c r="E864" s="5">
        <f t="shared" si="67"/>
        <v>555.55555555555554</v>
      </c>
      <c r="F864" s="4">
        <f t="shared" si="68"/>
        <v>24.052604124524123</v>
      </c>
      <c r="G864" s="6">
        <f t="shared" si="69"/>
        <v>1350.0248506509781</v>
      </c>
      <c r="K864" s="25">
        <v>1032200836</v>
      </c>
    </row>
    <row r="865" spans="1:11" x14ac:dyDescent="0.3">
      <c r="A865" s="3">
        <v>864</v>
      </c>
      <c r="B865" s="26">
        <v>6000000</v>
      </c>
      <c r="C865" s="26">
        <f t="shared" si="65"/>
        <v>169.47696499999998</v>
      </c>
      <c r="D865" s="4">
        <f t="shared" si="66"/>
        <v>175.5634336534788</v>
      </c>
      <c r="E865" s="5">
        <f t="shared" si="67"/>
        <v>0</v>
      </c>
      <c r="F865" s="4">
        <f t="shared" si="68"/>
        <v>6.0864686534788177</v>
      </c>
      <c r="G865" s="6">
        <f t="shared" si="69"/>
        <v>2993.0549623510578</v>
      </c>
      <c r="K865" s="25">
        <v>169476965</v>
      </c>
    </row>
    <row r="866" spans="1:11" x14ac:dyDescent="0.3">
      <c r="A866" s="3">
        <v>865</v>
      </c>
      <c r="B866" s="26">
        <v>12000000</v>
      </c>
      <c r="C866" s="26">
        <f t="shared" si="65"/>
        <v>333.55519199999998</v>
      </c>
      <c r="D866" s="4">
        <f t="shared" si="66"/>
        <v>351.70143494768786</v>
      </c>
      <c r="E866" s="5">
        <f t="shared" si="67"/>
        <v>111.11111111111111</v>
      </c>
      <c r="F866" s="4">
        <f t="shared" si="68"/>
        <v>18.146242947687881</v>
      </c>
      <c r="G866" s="6">
        <f t="shared" si="69"/>
        <v>1818.9410813406098</v>
      </c>
      <c r="K866" s="25">
        <v>333555192</v>
      </c>
    </row>
    <row r="867" spans="1:11" x14ac:dyDescent="0.3">
      <c r="A867" s="3">
        <v>866</v>
      </c>
      <c r="B867" s="26">
        <v>48000000</v>
      </c>
      <c r="C867" s="26">
        <f t="shared" si="65"/>
        <v>1366.754799</v>
      </c>
      <c r="D867" s="4">
        <f t="shared" si="66"/>
        <v>1408.5294427129422</v>
      </c>
      <c r="E867" s="5">
        <f t="shared" si="67"/>
        <v>777.77777777777783</v>
      </c>
      <c r="F867" s="4">
        <f t="shared" si="68"/>
        <v>41.774643712942179</v>
      </c>
      <c r="G867" s="6">
        <f t="shared" si="69"/>
        <v>361.78492580409801</v>
      </c>
      <c r="K867" s="25">
        <v>1366754799</v>
      </c>
    </row>
    <row r="868" spans="1:11" x14ac:dyDescent="0.3">
      <c r="A868" s="3">
        <v>867</v>
      </c>
      <c r="B868" s="26">
        <v>30000000</v>
      </c>
      <c r="C868" s="26">
        <f t="shared" si="65"/>
        <v>840.00602299999991</v>
      </c>
      <c r="D868" s="4">
        <f t="shared" si="66"/>
        <v>880.11543883031504</v>
      </c>
      <c r="E868" s="5">
        <f t="shared" si="67"/>
        <v>444.44444444444446</v>
      </c>
      <c r="F868" s="4">
        <f t="shared" si="68"/>
        <v>40.109415830315129</v>
      </c>
      <c r="G868" s="6">
        <f t="shared" si="69"/>
        <v>427.90532559273015</v>
      </c>
      <c r="K868" s="25">
        <v>840006023</v>
      </c>
    </row>
    <row r="869" spans="1:11" x14ac:dyDescent="0.3">
      <c r="A869" s="3">
        <v>868</v>
      </c>
      <c r="B869" s="26">
        <v>48000000</v>
      </c>
      <c r="C869" s="26">
        <f t="shared" si="65"/>
        <v>1372.9039749999999</v>
      </c>
      <c r="D869" s="4">
        <f t="shared" si="66"/>
        <v>1408.5294427129422</v>
      </c>
      <c r="E869" s="5">
        <f t="shared" si="67"/>
        <v>777.77777777777783</v>
      </c>
      <c r="F869" s="4">
        <f t="shared" si="68"/>
        <v>35.625467712942282</v>
      </c>
      <c r="G869" s="6">
        <f t="shared" si="69"/>
        <v>633.51987539404149</v>
      </c>
      <c r="K869" s="25">
        <v>1372903975</v>
      </c>
    </row>
    <row r="870" spans="1:11" x14ac:dyDescent="0.3">
      <c r="A870" s="3">
        <v>869</v>
      </c>
      <c r="B870" s="26">
        <v>18000000</v>
      </c>
      <c r="C870" s="26">
        <f t="shared" si="65"/>
        <v>512.96053199999994</v>
      </c>
      <c r="D870" s="4">
        <f t="shared" si="66"/>
        <v>527.83943624189692</v>
      </c>
      <c r="E870" s="5">
        <f t="shared" si="67"/>
        <v>222.22222222222223</v>
      </c>
      <c r="F870" s="4">
        <f t="shared" si="68"/>
        <v>14.878904241896976</v>
      </c>
      <c r="G870" s="6">
        <f t="shared" si="69"/>
        <v>2108.3143377581496</v>
      </c>
      <c r="K870" s="25">
        <v>512960532</v>
      </c>
    </row>
    <row r="871" spans="1:11" x14ac:dyDescent="0.3">
      <c r="A871" s="3">
        <v>870</v>
      </c>
      <c r="B871" s="26">
        <v>54000000</v>
      </c>
      <c r="C871" s="26">
        <f t="shared" si="65"/>
        <v>1535.8441969999999</v>
      </c>
      <c r="D871" s="4">
        <f t="shared" si="66"/>
        <v>1584.6674440071513</v>
      </c>
      <c r="E871" s="5">
        <f t="shared" si="67"/>
        <v>888.88888888888891</v>
      </c>
      <c r="F871" s="4">
        <f t="shared" si="68"/>
        <v>48.823247007151394</v>
      </c>
      <c r="G871" s="6">
        <f t="shared" si="69"/>
        <v>143.32977605168202</v>
      </c>
      <c r="K871" s="25">
        <v>1535844197</v>
      </c>
    </row>
    <row r="872" spans="1:11" x14ac:dyDescent="0.3">
      <c r="A872" s="3">
        <v>871</v>
      </c>
      <c r="B872" s="26">
        <v>54000000</v>
      </c>
      <c r="C872" s="26">
        <f t="shared" si="65"/>
        <v>1531.2274459999999</v>
      </c>
      <c r="D872" s="4">
        <f t="shared" si="66"/>
        <v>1584.6674440071513</v>
      </c>
      <c r="E872" s="5">
        <f t="shared" si="67"/>
        <v>888.88888888888891</v>
      </c>
      <c r="F872" s="4">
        <f t="shared" si="68"/>
        <v>53.439998007151416</v>
      </c>
      <c r="G872" s="6">
        <f t="shared" si="69"/>
        <v>54.100297340395869</v>
      </c>
      <c r="K872" s="25">
        <v>1531227446</v>
      </c>
    </row>
    <row r="873" spans="1:11" x14ac:dyDescent="0.3">
      <c r="A873" s="3">
        <v>872</v>
      </c>
      <c r="B873" s="26">
        <v>12000000</v>
      </c>
      <c r="C873" s="26">
        <f t="shared" si="65"/>
        <v>344.11855800000001</v>
      </c>
      <c r="D873" s="4">
        <f t="shared" si="66"/>
        <v>351.70143494768786</v>
      </c>
      <c r="E873" s="5">
        <f t="shared" si="67"/>
        <v>111.11111111111111</v>
      </c>
      <c r="F873" s="4">
        <f t="shared" si="68"/>
        <v>7.5828769476878506</v>
      </c>
      <c r="G873" s="6">
        <f t="shared" si="69"/>
        <v>2831.5607367464304</v>
      </c>
      <c r="K873" s="25">
        <v>344118558</v>
      </c>
    </row>
    <row r="874" spans="1:11" x14ac:dyDescent="0.3">
      <c r="A874" s="3">
        <v>873</v>
      </c>
      <c r="B874" s="26">
        <v>36000000</v>
      </c>
      <c r="C874" s="26">
        <f t="shared" si="65"/>
        <v>1030.46641</v>
      </c>
      <c r="D874" s="4">
        <f t="shared" si="66"/>
        <v>1056.2534401245241</v>
      </c>
      <c r="E874" s="5">
        <f t="shared" si="67"/>
        <v>555.55555555555554</v>
      </c>
      <c r="F874" s="4">
        <f t="shared" si="68"/>
        <v>25.787030124524108</v>
      </c>
      <c r="G874" s="6">
        <f t="shared" si="69"/>
        <v>1225.5781502299792</v>
      </c>
      <c r="K874" s="25">
        <v>1030466410</v>
      </c>
    </row>
    <row r="875" spans="1:11" x14ac:dyDescent="0.3">
      <c r="A875" s="3">
        <v>874</v>
      </c>
      <c r="B875" s="26">
        <v>42000000</v>
      </c>
      <c r="C875" s="26">
        <f t="shared" si="65"/>
        <v>1205.8776699999999</v>
      </c>
      <c r="D875" s="4">
        <f t="shared" si="66"/>
        <v>1232.3914414187332</v>
      </c>
      <c r="E875" s="5">
        <f t="shared" si="67"/>
        <v>666.66666666666663</v>
      </c>
      <c r="F875" s="4">
        <f t="shared" si="68"/>
        <v>26.513771418733313</v>
      </c>
      <c r="G875" s="6">
        <f t="shared" si="69"/>
        <v>1175.2224092273923</v>
      </c>
      <c r="K875" s="25">
        <v>1205877670</v>
      </c>
    </row>
    <row r="876" spans="1:11" x14ac:dyDescent="0.3">
      <c r="A876" s="3">
        <v>875</v>
      </c>
      <c r="B876" s="26">
        <v>24000000</v>
      </c>
      <c r="C876" s="26">
        <f t="shared" si="65"/>
        <v>692.59045099999992</v>
      </c>
      <c r="D876" s="4">
        <f t="shared" si="66"/>
        <v>703.97743753610598</v>
      </c>
      <c r="E876" s="5">
        <f t="shared" si="67"/>
        <v>333.33333333333331</v>
      </c>
      <c r="F876" s="4">
        <f t="shared" si="68"/>
        <v>11.386986536106065</v>
      </c>
      <c r="G876" s="6">
        <f t="shared" si="69"/>
        <v>2441.1802969513765</v>
      </c>
      <c r="K876" s="25">
        <v>692590451</v>
      </c>
    </row>
    <row r="877" spans="1:11" x14ac:dyDescent="0.3">
      <c r="A877" s="3">
        <v>876</v>
      </c>
      <c r="B877" s="26">
        <v>12000000</v>
      </c>
      <c r="C877" s="26">
        <f t="shared" si="65"/>
        <v>333.82314299999996</v>
      </c>
      <c r="D877" s="4">
        <f t="shared" si="66"/>
        <v>351.70143494768786</v>
      </c>
      <c r="E877" s="5">
        <f t="shared" si="67"/>
        <v>111.11111111111111</v>
      </c>
      <c r="F877" s="4">
        <f t="shared" si="68"/>
        <v>17.878291947687899</v>
      </c>
      <c r="G877" s="6">
        <f t="shared" si="69"/>
        <v>1841.8685878560239</v>
      </c>
      <c r="K877" s="25">
        <v>333823143</v>
      </c>
    </row>
    <row r="878" spans="1:11" x14ac:dyDescent="0.3">
      <c r="A878" s="3">
        <v>877</v>
      </c>
      <c r="B878" s="26">
        <v>60000000</v>
      </c>
      <c r="C878" s="26">
        <f t="shared" si="65"/>
        <v>1714.418424</v>
      </c>
      <c r="D878" s="4">
        <f t="shared" si="66"/>
        <v>1760.8054453013604</v>
      </c>
      <c r="E878" s="5">
        <f t="shared" si="67"/>
        <v>1000</v>
      </c>
      <c r="F878" s="4">
        <f t="shared" si="68"/>
        <v>46.387021301360392</v>
      </c>
      <c r="G878" s="6">
        <f t="shared" si="69"/>
        <v>207.59816191654454</v>
      </c>
      <c r="K878" s="25">
        <v>1714418424</v>
      </c>
    </row>
    <row r="879" spans="1:11" x14ac:dyDescent="0.3">
      <c r="A879" s="3">
        <v>878</v>
      </c>
      <c r="B879" s="26">
        <v>60000000</v>
      </c>
      <c r="C879" s="26">
        <f t="shared" si="65"/>
        <v>1704.488196</v>
      </c>
      <c r="D879" s="4">
        <f t="shared" si="66"/>
        <v>1760.8054453013604</v>
      </c>
      <c r="E879" s="5">
        <f t="shared" si="67"/>
        <v>1000</v>
      </c>
      <c r="F879" s="4">
        <f t="shared" si="68"/>
        <v>56.317249301360334</v>
      </c>
      <c r="G879" s="6">
        <f t="shared" si="69"/>
        <v>20.052834520395457</v>
      </c>
      <c r="K879" s="25">
        <v>1704488196</v>
      </c>
    </row>
    <row r="880" spans="1:11" x14ac:dyDescent="0.3">
      <c r="A880" s="3">
        <v>879</v>
      </c>
      <c r="B880" s="26">
        <v>12000000</v>
      </c>
      <c r="C880" s="26">
        <f t="shared" si="65"/>
        <v>353.04035599999997</v>
      </c>
      <c r="D880" s="4">
        <f t="shared" si="66"/>
        <v>351.70143494768786</v>
      </c>
      <c r="E880" s="5">
        <f t="shared" si="67"/>
        <v>111.11111111111111</v>
      </c>
      <c r="F880" s="4">
        <f t="shared" si="68"/>
        <v>1.3389210523121164</v>
      </c>
      <c r="G880" s="6">
        <f t="shared" si="69"/>
        <v>3535.0596228495197</v>
      </c>
      <c r="K880" s="25">
        <v>353040356</v>
      </c>
    </row>
    <row r="881" spans="1:11" x14ac:dyDescent="0.3">
      <c r="A881" s="3">
        <v>880</v>
      </c>
      <c r="B881" s="26">
        <v>54000000</v>
      </c>
      <c r="C881" s="26">
        <f t="shared" si="65"/>
        <v>1533.1851789999998</v>
      </c>
      <c r="D881" s="4">
        <f t="shared" si="66"/>
        <v>1584.6674440071513</v>
      </c>
      <c r="E881" s="5">
        <f t="shared" si="67"/>
        <v>888.88888888888891</v>
      </c>
      <c r="F881" s="4">
        <f t="shared" si="68"/>
        <v>51.482265007151454</v>
      </c>
      <c r="G881" s="6">
        <f t="shared" si="69"/>
        <v>86.732405446658177</v>
      </c>
      <c r="K881" s="25">
        <v>1533185179</v>
      </c>
    </row>
    <row r="882" spans="1:11" x14ac:dyDescent="0.3">
      <c r="A882" s="3">
        <v>881</v>
      </c>
      <c r="B882" s="26">
        <v>12000000</v>
      </c>
      <c r="C882" s="26">
        <f t="shared" si="65"/>
        <v>341.64216099999999</v>
      </c>
      <c r="D882" s="4">
        <f t="shared" si="66"/>
        <v>351.70143494768786</v>
      </c>
      <c r="E882" s="5">
        <f t="shared" si="67"/>
        <v>111.11111111111111</v>
      </c>
      <c r="F882" s="4">
        <f t="shared" si="68"/>
        <v>10.059273947687871</v>
      </c>
      <c r="G882" s="6">
        <f t="shared" si="69"/>
        <v>2574.1431664871393</v>
      </c>
      <c r="K882" s="25">
        <v>341642161</v>
      </c>
    </row>
    <row r="883" spans="1:11" x14ac:dyDescent="0.3">
      <c r="A883" s="3">
        <v>882</v>
      </c>
      <c r="B883" s="26">
        <v>60000000</v>
      </c>
      <c r="C883" s="26">
        <f t="shared" si="65"/>
        <v>1702.9319839999998</v>
      </c>
      <c r="D883" s="4">
        <f t="shared" si="66"/>
        <v>1760.8054453013604</v>
      </c>
      <c r="E883" s="5">
        <f t="shared" si="67"/>
        <v>1000</v>
      </c>
      <c r="F883" s="4">
        <f t="shared" si="68"/>
        <v>57.873461301360521</v>
      </c>
      <c r="G883" s="6">
        <f t="shared" si="69"/>
        <v>8.5370738236577282</v>
      </c>
      <c r="K883" s="25">
        <v>1702931984</v>
      </c>
    </row>
    <row r="884" spans="1:11" x14ac:dyDescent="0.3">
      <c r="A884" s="3">
        <v>883</v>
      </c>
      <c r="B884" s="26">
        <v>60000000</v>
      </c>
      <c r="C884" s="26">
        <f t="shared" si="65"/>
        <v>1704.822007</v>
      </c>
      <c r="D884" s="4">
        <f t="shared" si="66"/>
        <v>1760.8054453013604</v>
      </c>
      <c r="E884" s="5">
        <f t="shared" si="67"/>
        <v>1000</v>
      </c>
      <c r="F884" s="4">
        <f t="shared" si="68"/>
        <v>55.983438301360366</v>
      </c>
      <c r="G884" s="6">
        <f t="shared" si="69"/>
        <v>23.153901749426652</v>
      </c>
      <c r="K884" s="25">
        <v>1704822007</v>
      </c>
    </row>
    <row r="885" spans="1:11" x14ac:dyDescent="0.3">
      <c r="A885" s="3">
        <v>884</v>
      </c>
      <c r="B885" s="26">
        <v>6000000</v>
      </c>
      <c r="C885" s="26">
        <f t="shared" si="65"/>
        <v>168.031058</v>
      </c>
      <c r="D885" s="4">
        <f t="shared" si="66"/>
        <v>175.5634336534788</v>
      </c>
      <c r="E885" s="5">
        <f t="shared" si="67"/>
        <v>0</v>
      </c>
      <c r="F885" s="4">
        <f t="shared" si="68"/>
        <v>7.5323756534787947</v>
      </c>
      <c r="G885" s="6">
        <f t="shared" si="69"/>
        <v>2836.9378784237638</v>
      </c>
      <c r="K885" s="25">
        <v>168031058</v>
      </c>
    </row>
    <row r="886" spans="1:11" x14ac:dyDescent="0.3">
      <c r="A886" s="3">
        <v>885</v>
      </c>
      <c r="B886" s="26">
        <v>60000000</v>
      </c>
      <c r="C886" s="26">
        <f t="shared" si="65"/>
        <v>1693.855114</v>
      </c>
      <c r="D886" s="4">
        <f t="shared" si="66"/>
        <v>1760.8054453013604</v>
      </c>
      <c r="E886" s="5">
        <f t="shared" si="67"/>
        <v>1000</v>
      </c>
      <c r="F886" s="4">
        <f t="shared" si="68"/>
        <v>66.950331301360393</v>
      </c>
      <c r="G886" s="6">
        <f t="shared" si="69"/>
        <v>37.884552634520787</v>
      </c>
      <c r="K886" s="25">
        <v>1693855114</v>
      </c>
    </row>
    <row r="887" spans="1:11" x14ac:dyDescent="0.3">
      <c r="A887" s="3">
        <v>886</v>
      </c>
      <c r="B887" s="26">
        <v>12000000</v>
      </c>
      <c r="C887" s="26">
        <f t="shared" si="65"/>
        <v>383.28720399999997</v>
      </c>
      <c r="D887" s="4">
        <f t="shared" si="66"/>
        <v>351.70143494768786</v>
      </c>
      <c r="E887" s="5">
        <f t="shared" si="67"/>
        <v>111.11111111111111</v>
      </c>
      <c r="F887" s="4">
        <f t="shared" si="68"/>
        <v>31.585769052312116</v>
      </c>
      <c r="G887" s="6">
        <f t="shared" si="69"/>
        <v>853.19602281540324</v>
      </c>
      <c r="K887" s="25">
        <v>383287204</v>
      </c>
    </row>
    <row r="888" spans="1:11" x14ac:dyDescent="0.3">
      <c r="A888" s="3">
        <v>887</v>
      </c>
      <c r="B888" s="26">
        <v>48000000</v>
      </c>
      <c r="C888" s="26">
        <f t="shared" si="65"/>
        <v>1406.8670089999998</v>
      </c>
      <c r="D888" s="4">
        <f t="shared" si="66"/>
        <v>1408.5294427129422</v>
      </c>
      <c r="E888" s="5">
        <f t="shared" si="67"/>
        <v>777.77777777777783</v>
      </c>
      <c r="F888" s="4">
        <f t="shared" si="68"/>
        <v>1.6624337129424021</v>
      </c>
      <c r="G888" s="6">
        <f t="shared" si="69"/>
        <v>3496.6945080815931</v>
      </c>
      <c r="K888" s="25">
        <v>1406867009</v>
      </c>
    </row>
    <row r="889" spans="1:11" x14ac:dyDescent="0.3">
      <c r="A889" s="3">
        <v>888</v>
      </c>
      <c r="B889" s="26">
        <v>54000000</v>
      </c>
      <c r="C889" s="26">
        <f t="shared" si="65"/>
        <v>1529.9762129999999</v>
      </c>
      <c r="D889" s="4">
        <f t="shared" si="66"/>
        <v>1584.6674440071513</v>
      </c>
      <c r="E889" s="5">
        <f t="shared" si="67"/>
        <v>888.88888888888891</v>
      </c>
      <c r="F889" s="4">
        <f t="shared" si="68"/>
        <v>54.691231007151373</v>
      </c>
      <c r="G889" s="6">
        <f t="shared" si="69"/>
        <v>37.259517134254665</v>
      </c>
      <c r="K889" s="25">
        <v>1529976213</v>
      </c>
    </row>
    <row r="890" spans="1:11" x14ac:dyDescent="0.3">
      <c r="A890" s="3">
        <v>889</v>
      </c>
      <c r="B890" s="26">
        <v>60000000</v>
      </c>
      <c r="C890" s="26">
        <f t="shared" si="65"/>
        <v>1726.7056479999999</v>
      </c>
      <c r="D890" s="4">
        <f t="shared" si="66"/>
        <v>1760.8054453013604</v>
      </c>
      <c r="E890" s="5">
        <f t="shared" si="67"/>
        <v>1000</v>
      </c>
      <c r="F890" s="4">
        <f t="shared" si="68"/>
        <v>34.099797301360468</v>
      </c>
      <c r="G890" s="6">
        <f t="shared" si="69"/>
        <v>712.6492470926845</v>
      </c>
      <c r="K890" s="25">
        <v>1726705648</v>
      </c>
    </row>
    <row r="891" spans="1:11" x14ac:dyDescent="0.3">
      <c r="A891" s="3">
        <v>890</v>
      </c>
      <c r="B891" s="26">
        <v>36000000</v>
      </c>
      <c r="C891" s="26">
        <f t="shared" si="65"/>
        <v>1020.2261239999999</v>
      </c>
      <c r="D891" s="4">
        <f t="shared" si="66"/>
        <v>1056.2534401245241</v>
      </c>
      <c r="E891" s="5">
        <f t="shared" si="67"/>
        <v>555.55555555555554</v>
      </c>
      <c r="F891" s="4">
        <f t="shared" si="68"/>
        <v>36.027316124524191</v>
      </c>
      <c r="G891" s="6">
        <f t="shared" si="69"/>
        <v>613.45245258260286</v>
      </c>
      <c r="K891" s="25">
        <v>1020226124</v>
      </c>
    </row>
    <row r="892" spans="1:11" x14ac:dyDescent="0.3">
      <c r="A892" s="3">
        <v>891</v>
      </c>
      <c r="B892" s="26">
        <v>18000000</v>
      </c>
      <c r="C892" s="26">
        <f t="shared" si="65"/>
        <v>514.98679600000003</v>
      </c>
      <c r="D892" s="4">
        <f t="shared" si="66"/>
        <v>527.83943624189692</v>
      </c>
      <c r="E892" s="5">
        <f t="shared" si="67"/>
        <v>222.22222222222223</v>
      </c>
      <c r="F892" s="4">
        <f t="shared" si="68"/>
        <v>12.852640241896893</v>
      </c>
      <c r="G892" s="6">
        <f t="shared" si="69"/>
        <v>2298.4975161743496</v>
      </c>
      <c r="K892" s="25">
        <v>514986796</v>
      </c>
    </row>
    <row r="893" spans="1:11" x14ac:dyDescent="0.3">
      <c r="A893" s="3">
        <v>892</v>
      </c>
      <c r="B893" s="26">
        <v>36000000</v>
      </c>
      <c r="C893" s="26">
        <f t="shared" si="65"/>
        <v>1030.185172</v>
      </c>
      <c r="D893" s="4">
        <f t="shared" si="66"/>
        <v>1056.2534401245241</v>
      </c>
      <c r="E893" s="5">
        <f t="shared" si="67"/>
        <v>555.55555555555554</v>
      </c>
      <c r="F893" s="4">
        <f t="shared" si="68"/>
        <v>26.068268124524138</v>
      </c>
      <c r="G893" s="6">
        <f t="shared" si="69"/>
        <v>1205.965939938792</v>
      </c>
      <c r="K893" s="25">
        <v>1030185172</v>
      </c>
    </row>
    <row r="894" spans="1:11" x14ac:dyDescent="0.3">
      <c r="A894" s="3">
        <v>893</v>
      </c>
      <c r="B894" s="26">
        <v>36000000</v>
      </c>
      <c r="C894" s="26">
        <f t="shared" si="65"/>
        <v>1012.299186</v>
      </c>
      <c r="D894" s="4">
        <f t="shared" si="66"/>
        <v>1056.2534401245241</v>
      </c>
      <c r="E894" s="5">
        <f t="shared" si="67"/>
        <v>555.55555555555554</v>
      </c>
      <c r="F894" s="4">
        <f t="shared" si="68"/>
        <v>43.954254124524141</v>
      </c>
      <c r="G894" s="6">
        <f t="shared" si="69"/>
        <v>283.62043678948743</v>
      </c>
      <c r="K894" s="25">
        <v>1012299186</v>
      </c>
    </row>
    <row r="895" spans="1:11" x14ac:dyDescent="0.3">
      <c r="A895" s="3">
        <v>894</v>
      </c>
      <c r="B895" s="26">
        <v>12000000</v>
      </c>
      <c r="C895" s="26">
        <f t="shared" si="65"/>
        <v>338.26038699999998</v>
      </c>
      <c r="D895" s="4">
        <f t="shared" si="66"/>
        <v>351.70143494768786</v>
      </c>
      <c r="E895" s="5">
        <f t="shared" si="67"/>
        <v>111.11111111111111</v>
      </c>
      <c r="F895" s="4">
        <f t="shared" si="68"/>
        <v>13.441047947687878</v>
      </c>
      <c r="G895" s="6">
        <f t="shared" si="69"/>
        <v>2242.4240925318963</v>
      </c>
      <c r="K895" s="25">
        <v>338260387</v>
      </c>
    </row>
    <row r="896" spans="1:11" x14ac:dyDescent="0.3">
      <c r="A896" s="3">
        <v>895</v>
      </c>
      <c r="B896" s="26">
        <v>24000000</v>
      </c>
      <c r="C896" s="26">
        <f t="shared" si="65"/>
        <v>677.41572299999996</v>
      </c>
      <c r="D896" s="4">
        <f t="shared" si="66"/>
        <v>703.97743753610598</v>
      </c>
      <c r="E896" s="5">
        <f t="shared" si="67"/>
        <v>333.33333333333331</v>
      </c>
      <c r="F896" s="4">
        <f t="shared" si="68"/>
        <v>26.561714536106024</v>
      </c>
      <c r="G896" s="6">
        <f t="shared" si="69"/>
        <v>1171.9375821814381</v>
      </c>
      <c r="K896" s="25">
        <v>677415723</v>
      </c>
    </row>
    <row r="897" spans="1:11" x14ac:dyDescent="0.3">
      <c r="A897" s="3">
        <v>896</v>
      </c>
      <c r="B897" s="26">
        <v>60000000</v>
      </c>
      <c r="C897" s="26">
        <f t="shared" si="65"/>
        <v>1707.0031769999998</v>
      </c>
      <c r="D897" s="4">
        <f t="shared" si="66"/>
        <v>1760.8054453013604</v>
      </c>
      <c r="E897" s="5">
        <f t="shared" si="67"/>
        <v>1000</v>
      </c>
      <c r="F897" s="4">
        <f t="shared" si="68"/>
        <v>53.802268301360527</v>
      </c>
      <c r="G897" s="6">
        <f t="shared" si="69"/>
        <v>48.902330648808757</v>
      </c>
      <c r="K897" s="25">
        <v>1707003177</v>
      </c>
    </row>
    <row r="898" spans="1:11" x14ac:dyDescent="0.3">
      <c r="A898" s="3">
        <v>897</v>
      </c>
      <c r="B898" s="26">
        <v>36000000</v>
      </c>
      <c r="C898" s="26">
        <f t="shared" si="65"/>
        <v>1027.6404769999999</v>
      </c>
      <c r="D898" s="4">
        <f t="shared" si="66"/>
        <v>1056.2534401245241</v>
      </c>
      <c r="E898" s="5">
        <f t="shared" si="67"/>
        <v>555.55555555555554</v>
      </c>
      <c r="F898" s="4">
        <f t="shared" si="68"/>
        <v>28.612963124524185</v>
      </c>
      <c r="G898" s="6">
        <f t="shared" si="69"/>
        <v>1035.7020626622946</v>
      </c>
      <c r="K898" s="25">
        <v>1027640477</v>
      </c>
    </row>
    <row r="899" spans="1:11" x14ac:dyDescent="0.3">
      <c r="A899" s="3">
        <v>898</v>
      </c>
      <c r="B899" s="26">
        <v>18000000</v>
      </c>
      <c r="C899" s="26">
        <f t="shared" ref="C899:C962" si="70">K899*$N$11</f>
        <v>521.02775099999997</v>
      </c>
      <c r="D899" s="4">
        <f t="shared" ref="D899:D962" si="71">B899*$H$3+$I$3</f>
        <v>527.83943624189692</v>
      </c>
      <c r="E899" s="5">
        <f t="shared" ref="E899:E962" si="72">(B899-$H$5)/$H$7</f>
        <v>222.22222222222223</v>
      </c>
      <c r="F899" s="4">
        <f t="shared" ref="F899:F962" si="73">ABS(C899-D899)</f>
        <v>6.8116852418969529</v>
      </c>
      <c r="G899" s="6">
        <f t="shared" ref="G899:G962" si="74">(F899-$H$9)^2</f>
        <v>2914.2294141683478</v>
      </c>
      <c r="K899" s="25">
        <v>521027751</v>
      </c>
    </row>
    <row r="900" spans="1:11" x14ac:dyDescent="0.3">
      <c r="A900" s="3">
        <v>899</v>
      </c>
      <c r="B900" s="26">
        <v>12000000</v>
      </c>
      <c r="C900" s="26">
        <f t="shared" si="70"/>
        <v>332.77036999999996</v>
      </c>
      <c r="D900" s="4">
        <f t="shared" si="71"/>
        <v>351.70143494768786</v>
      </c>
      <c r="E900" s="5">
        <f t="shared" si="72"/>
        <v>111.11111111111111</v>
      </c>
      <c r="F900" s="4">
        <f t="shared" si="73"/>
        <v>18.931064947687901</v>
      </c>
      <c r="G900" s="6">
        <f t="shared" si="74"/>
        <v>1752.6132085507479</v>
      </c>
      <c r="K900" s="25">
        <v>332770370</v>
      </c>
    </row>
    <row r="901" spans="1:11" x14ac:dyDescent="0.3">
      <c r="A901" s="3">
        <v>900</v>
      </c>
      <c r="B901" s="26">
        <v>12000000</v>
      </c>
      <c r="C901" s="26">
        <f t="shared" si="70"/>
        <v>347.442477</v>
      </c>
      <c r="D901" s="4">
        <f t="shared" si="71"/>
        <v>351.70143494768786</v>
      </c>
      <c r="E901" s="5">
        <f t="shared" si="72"/>
        <v>111.11111111111111</v>
      </c>
      <c r="F901" s="4">
        <f t="shared" si="73"/>
        <v>4.2589579476878612</v>
      </c>
      <c r="G901" s="6">
        <f t="shared" si="74"/>
        <v>3196.3566654501774</v>
      </c>
      <c r="K901" s="25">
        <v>347442477</v>
      </c>
    </row>
    <row r="902" spans="1:11" x14ac:dyDescent="0.3">
      <c r="A902" s="3">
        <v>901</v>
      </c>
      <c r="B902" s="26">
        <v>36000000</v>
      </c>
      <c r="C902" s="26">
        <f t="shared" si="70"/>
        <v>1017.178856</v>
      </c>
      <c r="D902" s="4">
        <f t="shared" si="71"/>
        <v>1056.2534401245241</v>
      </c>
      <c r="E902" s="5">
        <f t="shared" si="72"/>
        <v>555.55555555555554</v>
      </c>
      <c r="F902" s="4">
        <f t="shared" si="73"/>
        <v>39.074584124524108</v>
      </c>
      <c r="G902" s="6">
        <f t="shared" si="74"/>
        <v>471.78899592738253</v>
      </c>
      <c r="K902" s="25">
        <v>1017178856</v>
      </c>
    </row>
    <row r="903" spans="1:11" x14ac:dyDescent="0.3">
      <c r="A903" s="3">
        <v>902</v>
      </c>
      <c r="B903" s="26">
        <v>48000000</v>
      </c>
      <c r="C903" s="26">
        <f t="shared" si="70"/>
        <v>1358.690343</v>
      </c>
      <c r="D903" s="4">
        <f t="shared" si="71"/>
        <v>1408.5294427129422</v>
      </c>
      <c r="E903" s="5">
        <f t="shared" si="72"/>
        <v>777.77777777777783</v>
      </c>
      <c r="F903" s="4">
        <f t="shared" si="73"/>
        <v>49.839099712942243</v>
      </c>
      <c r="G903" s="6">
        <f t="shared" si="74"/>
        <v>120.03807140628685</v>
      </c>
      <c r="K903" s="25">
        <v>1358690343</v>
      </c>
    </row>
    <row r="904" spans="1:11" x14ac:dyDescent="0.3">
      <c r="A904" s="3">
        <v>903</v>
      </c>
      <c r="B904" s="26">
        <v>6000000</v>
      </c>
      <c r="C904" s="26">
        <f t="shared" si="70"/>
        <v>166.57773</v>
      </c>
      <c r="D904" s="4">
        <f t="shared" si="71"/>
        <v>175.5634336534788</v>
      </c>
      <c r="E904" s="5">
        <f t="shared" si="72"/>
        <v>0</v>
      </c>
      <c r="F904" s="4">
        <f t="shared" si="73"/>
        <v>8.9857036534787937</v>
      </c>
      <c r="G904" s="6">
        <f t="shared" si="74"/>
        <v>2684.233075673134</v>
      </c>
      <c r="K904" s="25">
        <v>166577730</v>
      </c>
    </row>
    <row r="905" spans="1:11" x14ac:dyDescent="0.3">
      <c r="A905" s="3">
        <v>904</v>
      </c>
      <c r="B905" s="26">
        <v>42000000</v>
      </c>
      <c r="C905" s="26">
        <f t="shared" si="70"/>
        <v>1193.205422</v>
      </c>
      <c r="D905" s="4">
        <f t="shared" si="71"/>
        <v>1232.3914414187332</v>
      </c>
      <c r="E905" s="5">
        <f t="shared" si="72"/>
        <v>666.66666666666663</v>
      </c>
      <c r="F905" s="4">
        <f t="shared" si="73"/>
        <v>39.186019418733167</v>
      </c>
      <c r="G905" s="6">
        <f t="shared" si="74"/>
        <v>466.96050760070096</v>
      </c>
      <c r="K905" s="25">
        <v>1193205422</v>
      </c>
    </row>
    <row r="906" spans="1:11" x14ac:dyDescent="0.3">
      <c r="A906" s="3">
        <v>905</v>
      </c>
      <c r="B906" s="26">
        <v>24000000</v>
      </c>
      <c r="C906" s="26">
        <f t="shared" si="70"/>
        <v>678.928451</v>
      </c>
      <c r="D906" s="4">
        <f t="shared" si="71"/>
        <v>703.97743753610598</v>
      </c>
      <c r="E906" s="5">
        <f t="shared" si="72"/>
        <v>333.33333333333331</v>
      </c>
      <c r="F906" s="4">
        <f t="shared" si="73"/>
        <v>25.048986536105986</v>
      </c>
      <c r="G906" s="6">
        <f t="shared" si="74"/>
        <v>1277.7980997501095</v>
      </c>
      <c r="K906" s="25">
        <v>678928451</v>
      </c>
    </row>
    <row r="907" spans="1:11" x14ac:dyDescent="0.3">
      <c r="A907" s="3">
        <v>906</v>
      </c>
      <c r="B907" s="26">
        <v>24000000</v>
      </c>
      <c r="C907" s="26">
        <f t="shared" si="70"/>
        <v>724.99127999999996</v>
      </c>
      <c r="D907" s="4">
        <f t="shared" si="71"/>
        <v>703.97743753610598</v>
      </c>
      <c r="E907" s="5">
        <f t="shared" si="72"/>
        <v>333.33333333333331</v>
      </c>
      <c r="F907" s="4">
        <f t="shared" si="73"/>
        <v>21.01384246389398</v>
      </c>
      <c r="G907" s="6">
        <f t="shared" si="74"/>
        <v>1582.5634438894931</v>
      </c>
      <c r="K907" s="25">
        <v>724991280</v>
      </c>
    </row>
    <row r="908" spans="1:11" x14ac:dyDescent="0.3">
      <c r="A908" s="3">
        <v>907</v>
      </c>
      <c r="B908" s="26">
        <v>48000000</v>
      </c>
      <c r="C908" s="26">
        <f t="shared" si="70"/>
        <v>1375.1578509999999</v>
      </c>
      <c r="D908" s="4">
        <f t="shared" si="71"/>
        <v>1408.5294427129422</v>
      </c>
      <c r="E908" s="5">
        <f t="shared" si="72"/>
        <v>777.77777777777783</v>
      </c>
      <c r="F908" s="4">
        <f t="shared" si="73"/>
        <v>33.371591712942291</v>
      </c>
      <c r="G908" s="6">
        <f t="shared" si="74"/>
        <v>752.05914213603376</v>
      </c>
      <c r="K908" s="25">
        <v>1375157851</v>
      </c>
    </row>
    <row r="909" spans="1:11" x14ac:dyDescent="0.3">
      <c r="A909" s="3">
        <v>908</v>
      </c>
      <c r="B909" s="26">
        <v>54000000</v>
      </c>
      <c r="C909" s="26">
        <f t="shared" si="70"/>
        <v>1569.1253429999999</v>
      </c>
      <c r="D909" s="4">
        <f t="shared" si="71"/>
        <v>1584.6674440071513</v>
      </c>
      <c r="E909" s="5">
        <f t="shared" si="72"/>
        <v>888.88888888888891</v>
      </c>
      <c r="F909" s="4">
        <f t="shared" si="73"/>
        <v>15.542101007151359</v>
      </c>
      <c r="G909" s="6">
        <f t="shared" si="74"/>
        <v>2047.8509727638807</v>
      </c>
      <c r="K909" s="25">
        <v>1569125343</v>
      </c>
    </row>
    <row r="910" spans="1:11" x14ac:dyDescent="0.3">
      <c r="A910" s="3">
        <v>909</v>
      </c>
      <c r="B910" s="26">
        <v>18000000</v>
      </c>
      <c r="C910" s="26">
        <f t="shared" si="70"/>
        <v>500.09829499999995</v>
      </c>
      <c r="D910" s="4">
        <f t="shared" si="71"/>
        <v>527.83943624189692</v>
      </c>
      <c r="E910" s="5">
        <f t="shared" si="72"/>
        <v>222.22222222222223</v>
      </c>
      <c r="F910" s="4">
        <f t="shared" si="73"/>
        <v>27.741141241896969</v>
      </c>
      <c r="G910" s="6">
        <f t="shared" si="74"/>
        <v>1092.576646943719</v>
      </c>
      <c r="K910" s="25">
        <v>500098295</v>
      </c>
    </row>
    <row r="911" spans="1:11" x14ac:dyDescent="0.3">
      <c r="A911" s="3">
        <v>910</v>
      </c>
      <c r="B911" s="26">
        <v>6000000</v>
      </c>
      <c r="C911" s="26">
        <f t="shared" si="70"/>
        <v>164.11981599999999</v>
      </c>
      <c r="D911" s="4">
        <f t="shared" si="71"/>
        <v>175.5634336534788</v>
      </c>
      <c r="E911" s="5">
        <f t="shared" si="72"/>
        <v>0</v>
      </c>
      <c r="F911" s="4">
        <f t="shared" si="73"/>
        <v>11.44361765347881</v>
      </c>
      <c r="G911" s="6">
        <f t="shared" si="74"/>
        <v>2435.5874093463021</v>
      </c>
      <c r="K911" s="25">
        <v>164119816</v>
      </c>
    </row>
    <row r="912" spans="1:11" x14ac:dyDescent="0.3">
      <c r="A912" s="3">
        <v>911</v>
      </c>
      <c r="B912" s="26">
        <v>48000000</v>
      </c>
      <c r="C912" s="26">
        <f t="shared" si="70"/>
        <v>1381.6872779999999</v>
      </c>
      <c r="D912" s="4">
        <f t="shared" si="71"/>
        <v>1408.5294427129422</v>
      </c>
      <c r="E912" s="5">
        <f t="shared" si="72"/>
        <v>777.77777777777783</v>
      </c>
      <c r="F912" s="4">
        <f t="shared" si="73"/>
        <v>26.842164712942349</v>
      </c>
      <c r="G912" s="6">
        <f t="shared" si="74"/>
        <v>1152.814610773378</v>
      </c>
      <c r="K912" s="25">
        <v>1381687278</v>
      </c>
    </row>
    <row r="913" spans="1:11" x14ac:dyDescent="0.3">
      <c r="A913" s="3">
        <v>912</v>
      </c>
      <c r="B913" s="26">
        <v>30000000</v>
      </c>
      <c r="C913" s="26">
        <f t="shared" si="70"/>
        <v>842.59081600000002</v>
      </c>
      <c r="D913" s="4">
        <f t="shared" si="71"/>
        <v>880.11543883031504</v>
      </c>
      <c r="E913" s="5">
        <f t="shared" si="72"/>
        <v>444.44444444444446</v>
      </c>
      <c r="F913" s="4">
        <f t="shared" si="73"/>
        <v>37.524622830315025</v>
      </c>
      <c r="G913" s="6">
        <f t="shared" si="74"/>
        <v>541.52387788247324</v>
      </c>
      <c r="K913" s="25">
        <v>842590816</v>
      </c>
    </row>
    <row r="914" spans="1:11" x14ac:dyDescent="0.3">
      <c r="A914" s="3">
        <v>913</v>
      </c>
      <c r="B914" s="26">
        <v>36000000</v>
      </c>
      <c r="C914" s="26">
        <f t="shared" si="70"/>
        <v>1013.724165</v>
      </c>
      <c r="D914" s="4">
        <f t="shared" si="71"/>
        <v>1056.2534401245241</v>
      </c>
      <c r="E914" s="5">
        <f t="shared" si="72"/>
        <v>555.55555555555554</v>
      </c>
      <c r="F914" s="4">
        <f t="shared" si="73"/>
        <v>42.529275124524133</v>
      </c>
      <c r="G914" s="6">
        <f t="shared" si="74"/>
        <v>333.64724241343197</v>
      </c>
      <c r="K914" s="25">
        <v>1013724165</v>
      </c>
    </row>
    <row r="915" spans="1:11" x14ac:dyDescent="0.3">
      <c r="A915" s="3">
        <v>914</v>
      </c>
      <c r="B915" s="26">
        <v>6000000</v>
      </c>
      <c r="C915" s="26">
        <f t="shared" si="70"/>
        <v>171.21360199999998</v>
      </c>
      <c r="D915" s="4">
        <f t="shared" si="71"/>
        <v>175.5634336534788</v>
      </c>
      <c r="E915" s="5">
        <f t="shared" si="72"/>
        <v>0</v>
      </c>
      <c r="F915" s="4">
        <f t="shared" si="73"/>
        <v>4.349831653478816</v>
      </c>
      <c r="G915" s="6">
        <f t="shared" si="74"/>
        <v>3186.0895917534021</v>
      </c>
      <c r="K915" s="25">
        <v>171213602</v>
      </c>
    </row>
    <row r="916" spans="1:11" x14ac:dyDescent="0.3">
      <c r="A916" s="3">
        <v>915</v>
      </c>
      <c r="B916" s="26">
        <v>30000000</v>
      </c>
      <c r="C916" s="26">
        <f t="shared" si="70"/>
        <v>870.76506899999993</v>
      </c>
      <c r="D916" s="4">
        <f t="shared" si="71"/>
        <v>880.11543883031504</v>
      </c>
      <c r="E916" s="5">
        <f t="shared" si="72"/>
        <v>444.44444444444446</v>
      </c>
      <c r="F916" s="4">
        <f t="shared" si="73"/>
        <v>9.3503698303151168</v>
      </c>
      <c r="G916" s="6">
        <f t="shared" si="74"/>
        <v>2646.5796506790598</v>
      </c>
      <c r="K916" s="25">
        <v>870765069</v>
      </c>
    </row>
    <row r="917" spans="1:11" x14ac:dyDescent="0.3">
      <c r="A917" s="3">
        <v>916</v>
      </c>
      <c r="B917" s="26">
        <v>48000000</v>
      </c>
      <c r="C917" s="26">
        <f t="shared" si="70"/>
        <v>1357.9520259999999</v>
      </c>
      <c r="D917" s="4">
        <f t="shared" si="71"/>
        <v>1408.5294427129422</v>
      </c>
      <c r="E917" s="5">
        <f t="shared" si="72"/>
        <v>777.77777777777783</v>
      </c>
      <c r="F917" s="4">
        <f t="shared" si="73"/>
        <v>50.577416712942295</v>
      </c>
      <c r="G917" s="6">
        <f t="shared" si="74"/>
        <v>104.40490261510462</v>
      </c>
      <c r="K917" s="25">
        <v>1357952026</v>
      </c>
    </row>
    <row r="918" spans="1:11" x14ac:dyDescent="0.3">
      <c r="A918" s="3">
        <v>917</v>
      </c>
      <c r="B918" s="26">
        <v>36000000</v>
      </c>
      <c r="C918" s="26">
        <f t="shared" si="70"/>
        <v>1024.6722609999999</v>
      </c>
      <c r="D918" s="4">
        <f t="shared" si="71"/>
        <v>1056.2534401245241</v>
      </c>
      <c r="E918" s="5">
        <f t="shared" si="72"/>
        <v>555.55555555555554</v>
      </c>
      <c r="F918" s="4">
        <f t="shared" si="73"/>
        <v>31.581179124524169</v>
      </c>
      <c r="G918" s="6">
        <f t="shared" si="74"/>
        <v>853.4641830522537</v>
      </c>
      <c r="K918" s="25">
        <v>1024672261</v>
      </c>
    </row>
    <row r="919" spans="1:11" x14ac:dyDescent="0.3">
      <c r="A919" s="3">
        <v>918</v>
      </c>
      <c r="B919" s="26">
        <v>30000000</v>
      </c>
      <c r="C919" s="26">
        <f t="shared" si="70"/>
        <v>939.78208199999995</v>
      </c>
      <c r="D919" s="4">
        <f t="shared" si="71"/>
        <v>880.11543883031504</v>
      </c>
      <c r="E919" s="5">
        <f t="shared" si="72"/>
        <v>444.44444444444446</v>
      </c>
      <c r="F919" s="4">
        <f t="shared" si="73"/>
        <v>59.666643169684903</v>
      </c>
      <c r="G919" s="6">
        <f t="shared" si="74"/>
        <v>1.2738401444924738</v>
      </c>
      <c r="K919" s="25">
        <v>939782082</v>
      </c>
    </row>
    <row r="920" spans="1:11" x14ac:dyDescent="0.3">
      <c r="A920" s="3">
        <v>919</v>
      </c>
      <c r="B920" s="26">
        <v>24000000</v>
      </c>
      <c r="C920" s="26">
        <f t="shared" si="70"/>
        <v>673.77024099999994</v>
      </c>
      <c r="D920" s="4">
        <f t="shared" si="71"/>
        <v>703.97743753610598</v>
      </c>
      <c r="E920" s="5">
        <f t="shared" si="72"/>
        <v>333.33333333333331</v>
      </c>
      <c r="F920" s="4">
        <f t="shared" si="73"/>
        <v>30.207196536106039</v>
      </c>
      <c r="G920" s="6">
        <f t="shared" si="74"/>
        <v>935.63136627466088</v>
      </c>
      <c r="K920" s="25">
        <v>673770241</v>
      </c>
    </row>
    <row r="921" spans="1:11" x14ac:dyDescent="0.3">
      <c r="A921" s="3">
        <v>920</v>
      </c>
      <c r="B921" s="26">
        <v>60000000</v>
      </c>
      <c r="C921" s="26">
        <f t="shared" si="70"/>
        <v>1718.6875689999999</v>
      </c>
      <c r="D921" s="4">
        <f t="shared" si="71"/>
        <v>1760.8054453013604</v>
      </c>
      <c r="E921" s="5">
        <f t="shared" si="72"/>
        <v>1000</v>
      </c>
      <c r="F921" s="4">
        <f t="shared" si="73"/>
        <v>42.117876301360411</v>
      </c>
      <c r="G921" s="6">
        <f t="shared" si="74"/>
        <v>348.84572416826768</v>
      </c>
      <c r="K921" s="25">
        <v>1718687569</v>
      </c>
    </row>
    <row r="922" spans="1:11" x14ac:dyDescent="0.3">
      <c r="A922" s="3">
        <v>921</v>
      </c>
      <c r="B922" s="26">
        <v>18000000</v>
      </c>
      <c r="C922" s="26">
        <f t="shared" si="70"/>
        <v>513.09179999999992</v>
      </c>
      <c r="D922" s="4">
        <f t="shared" si="71"/>
        <v>527.83943624189692</v>
      </c>
      <c r="E922" s="5">
        <f t="shared" si="72"/>
        <v>222.22222222222223</v>
      </c>
      <c r="F922" s="4">
        <f t="shared" si="73"/>
        <v>14.747636241896998</v>
      </c>
      <c r="G922" s="6">
        <f t="shared" si="74"/>
        <v>2120.3862728876056</v>
      </c>
      <c r="K922" s="25">
        <v>513091800</v>
      </c>
    </row>
    <row r="923" spans="1:11" x14ac:dyDescent="0.3">
      <c r="A923" s="3">
        <v>922</v>
      </c>
      <c r="B923" s="26">
        <v>12000000</v>
      </c>
      <c r="C923" s="26">
        <f t="shared" si="70"/>
        <v>334.12956299999996</v>
      </c>
      <c r="D923" s="4">
        <f t="shared" si="71"/>
        <v>351.70143494768786</v>
      </c>
      <c r="E923" s="5">
        <f t="shared" si="72"/>
        <v>111.11111111111111</v>
      </c>
      <c r="F923" s="4">
        <f t="shared" si="73"/>
        <v>17.571871947687896</v>
      </c>
      <c r="G923" s="6">
        <f t="shared" si="74"/>
        <v>1868.2637332023078</v>
      </c>
      <c r="K923" s="25">
        <v>334129563</v>
      </c>
    </row>
    <row r="924" spans="1:11" x14ac:dyDescent="0.3">
      <c r="A924" s="3">
        <v>923</v>
      </c>
      <c r="B924" s="26">
        <v>60000000</v>
      </c>
      <c r="C924" s="26">
        <f t="shared" si="70"/>
        <v>1700.86313</v>
      </c>
      <c r="D924" s="4">
        <f t="shared" si="71"/>
        <v>1760.8054453013604</v>
      </c>
      <c r="E924" s="5">
        <f t="shared" si="72"/>
        <v>1000</v>
      </c>
      <c r="F924" s="4">
        <f t="shared" si="73"/>
        <v>59.942315301360395</v>
      </c>
      <c r="G924" s="6">
        <f t="shared" si="74"/>
        <v>0.72756317394673131</v>
      </c>
      <c r="K924" s="25">
        <v>1700863130</v>
      </c>
    </row>
    <row r="925" spans="1:11" x14ac:dyDescent="0.3">
      <c r="A925" s="3">
        <v>924</v>
      </c>
      <c r="B925" s="26">
        <v>54000000</v>
      </c>
      <c r="C925" s="26">
        <f t="shared" si="70"/>
        <v>1536.763254</v>
      </c>
      <c r="D925" s="4">
        <f t="shared" si="71"/>
        <v>1584.6674440071513</v>
      </c>
      <c r="E925" s="5">
        <f t="shared" si="72"/>
        <v>888.88888888888891</v>
      </c>
      <c r="F925" s="4">
        <f t="shared" si="73"/>
        <v>47.904190007151328</v>
      </c>
      <c r="G925" s="6">
        <f t="shared" si="74"/>
        <v>166.18041878583759</v>
      </c>
      <c r="K925" s="25">
        <v>1536763254</v>
      </c>
    </row>
    <row r="926" spans="1:11" x14ac:dyDescent="0.3">
      <c r="A926" s="3">
        <v>925</v>
      </c>
      <c r="B926" s="26">
        <v>12000000</v>
      </c>
      <c r="C926" s="26">
        <f t="shared" si="70"/>
        <v>346.84671800000001</v>
      </c>
      <c r="D926" s="4">
        <f t="shared" si="71"/>
        <v>351.70143494768786</v>
      </c>
      <c r="E926" s="5">
        <f t="shared" si="72"/>
        <v>111.11111111111111</v>
      </c>
      <c r="F926" s="4">
        <f t="shared" si="73"/>
        <v>4.854716947687848</v>
      </c>
      <c r="G926" s="6">
        <f t="shared" si="74"/>
        <v>3129.3475388016245</v>
      </c>
      <c r="K926" s="25">
        <v>346846718</v>
      </c>
    </row>
    <row r="927" spans="1:11" x14ac:dyDescent="0.3">
      <c r="A927" s="3">
        <v>926</v>
      </c>
      <c r="B927" s="26">
        <v>36000000</v>
      </c>
      <c r="C927" s="26">
        <f t="shared" si="70"/>
        <v>1015.0190869999999</v>
      </c>
      <c r="D927" s="4">
        <f t="shared" si="71"/>
        <v>1056.2534401245241</v>
      </c>
      <c r="E927" s="5">
        <f t="shared" si="72"/>
        <v>555.55555555555554</v>
      </c>
      <c r="F927" s="4">
        <f t="shared" si="73"/>
        <v>41.234353124524205</v>
      </c>
      <c r="G927" s="6">
        <f t="shared" si="74"/>
        <v>382.63019038655403</v>
      </c>
      <c r="K927" s="25">
        <v>1015019087</v>
      </c>
    </row>
    <row r="928" spans="1:11" x14ac:dyDescent="0.3">
      <c r="A928" s="3">
        <v>927</v>
      </c>
      <c r="B928" s="26">
        <v>42000000</v>
      </c>
      <c r="C928" s="26">
        <f t="shared" si="70"/>
        <v>1190.024103</v>
      </c>
      <c r="D928" s="4">
        <f t="shared" si="71"/>
        <v>1232.3914414187332</v>
      </c>
      <c r="E928" s="5">
        <f t="shared" si="72"/>
        <v>666.66666666666663</v>
      </c>
      <c r="F928" s="4">
        <f t="shared" si="73"/>
        <v>42.367338418733198</v>
      </c>
      <c r="G928" s="6">
        <f t="shared" si="74"/>
        <v>339.58934195835178</v>
      </c>
      <c r="K928" s="25">
        <v>1190024103</v>
      </c>
    </row>
    <row r="929" spans="1:11" x14ac:dyDescent="0.3">
      <c r="A929" s="3">
        <v>928</v>
      </c>
      <c r="B929" s="26">
        <v>18000000</v>
      </c>
      <c r="C929" s="26">
        <f t="shared" si="70"/>
        <v>504.06413899999995</v>
      </c>
      <c r="D929" s="4">
        <f t="shared" si="71"/>
        <v>527.83943624189692</v>
      </c>
      <c r="E929" s="5">
        <f t="shared" si="72"/>
        <v>222.22222222222223</v>
      </c>
      <c r="F929" s="4">
        <f t="shared" si="73"/>
        <v>23.775297241896965</v>
      </c>
      <c r="G929" s="6">
        <f t="shared" si="74"/>
        <v>1370.4797482514666</v>
      </c>
      <c r="K929" s="25">
        <v>504064139</v>
      </c>
    </row>
    <row r="930" spans="1:11" x14ac:dyDescent="0.3">
      <c r="A930" s="3">
        <v>929</v>
      </c>
      <c r="B930" s="26">
        <v>6000000</v>
      </c>
      <c r="C930" s="26">
        <f t="shared" si="70"/>
        <v>174.44178299999999</v>
      </c>
      <c r="D930" s="4">
        <f t="shared" si="71"/>
        <v>175.5634336534788</v>
      </c>
      <c r="E930" s="5">
        <f t="shared" si="72"/>
        <v>0</v>
      </c>
      <c r="F930" s="4">
        <f t="shared" si="73"/>
        <v>1.1216506534788095</v>
      </c>
      <c r="G930" s="6">
        <f t="shared" si="74"/>
        <v>3560.9430465864043</v>
      </c>
      <c r="K930" s="25">
        <v>174441783</v>
      </c>
    </row>
    <row r="931" spans="1:11" x14ac:dyDescent="0.3">
      <c r="A931" s="3">
        <v>930</v>
      </c>
      <c r="B931" s="26">
        <v>42000000</v>
      </c>
      <c r="C931" s="26">
        <f t="shared" si="70"/>
        <v>1189.6062869999998</v>
      </c>
      <c r="D931" s="4">
        <f t="shared" si="71"/>
        <v>1232.3914414187332</v>
      </c>
      <c r="E931" s="5">
        <f t="shared" si="72"/>
        <v>666.66666666666663</v>
      </c>
      <c r="F931" s="4">
        <f t="shared" si="73"/>
        <v>42.785154418733327</v>
      </c>
      <c r="G931" s="6">
        <f t="shared" si="74"/>
        <v>324.36492743666571</v>
      </c>
      <c r="K931" s="25">
        <v>1189606287</v>
      </c>
    </row>
    <row r="932" spans="1:11" x14ac:dyDescent="0.3">
      <c r="A932" s="3">
        <v>931</v>
      </c>
      <c r="B932" s="26">
        <v>36000000</v>
      </c>
      <c r="C932" s="26">
        <f t="shared" si="70"/>
        <v>1016.041924</v>
      </c>
      <c r="D932" s="4">
        <f t="shared" si="71"/>
        <v>1056.2534401245241</v>
      </c>
      <c r="E932" s="5">
        <f t="shared" si="72"/>
        <v>555.55555555555554</v>
      </c>
      <c r="F932" s="4">
        <f t="shared" si="73"/>
        <v>40.21151612452411</v>
      </c>
      <c r="G932" s="6">
        <f t="shared" si="74"/>
        <v>423.69168270412592</v>
      </c>
      <c r="K932" s="25">
        <v>1016041924</v>
      </c>
    </row>
    <row r="933" spans="1:11" x14ac:dyDescent="0.3">
      <c r="A933" s="3">
        <v>932</v>
      </c>
      <c r="B933" s="26">
        <v>12000000</v>
      </c>
      <c r="C933" s="26">
        <f t="shared" si="70"/>
        <v>339.15268499999996</v>
      </c>
      <c r="D933" s="4">
        <f t="shared" si="71"/>
        <v>351.70143494768786</v>
      </c>
      <c r="E933" s="5">
        <f t="shared" si="72"/>
        <v>111.11111111111111</v>
      </c>
      <c r="F933" s="4">
        <f t="shared" si="73"/>
        <v>12.548749947687895</v>
      </c>
      <c r="G933" s="6">
        <f t="shared" si="74"/>
        <v>2327.7284764169631</v>
      </c>
      <c r="K933" s="25">
        <v>339152685</v>
      </c>
    </row>
    <row r="934" spans="1:11" x14ac:dyDescent="0.3">
      <c r="A934" s="3">
        <v>933</v>
      </c>
      <c r="B934" s="26">
        <v>6000000</v>
      </c>
      <c r="C934" s="26">
        <f t="shared" si="70"/>
        <v>166.604502</v>
      </c>
      <c r="D934" s="4">
        <f t="shared" si="71"/>
        <v>175.5634336534788</v>
      </c>
      <c r="E934" s="5">
        <f t="shared" si="72"/>
        <v>0</v>
      </c>
      <c r="F934" s="4">
        <f t="shared" si="73"/>
        <v>8.9589316534787997</v>
      </c>
      <c r="G934" s="6">
        <f t="shared" si="74"/>
        <v>2687.0078848208864</v>
      </c>
      <c r="K934" s="25">
        <v>166604502</v>
      </c>
    </row>
    <row r="935" spans="1:11" x14ac:dyDescent="0.3">
      <c r="A935" s="3">
        <v>934</v>
      </c>
      <c r="B935" s="26">
        <v>42000000</v>
      </c>
      <c r="C935" s="26">
        <f t="shared" si="70"/>
        <v>1198.0115169999999</v>
      </c>
      <c r="D935" s="4">
        <f t="shared" si="71"/>
        <v>1232.3914414187332</v>
      </c>
      <c r="E935" s="5">
        <f t="shared" si="72"/>
        <v>666.66666666666663</v>
      </c>
      <c r="F935" s="4">
        <f t="shared" si="73"/>
        <v>34.379924418733253</v>
      </c>
      <c r="G935" s="6">
        <f t="shared" si="74"/>
        <v>697.77145633596137</v>
      </c>
      <c r="K935" s="25">
        <v>1198011517</v>
      </c>
    </row>
    <row r="936" spans="1:11" x14ac:dyDescent="0.3">
      <c r="A936" s="3">
        <v>935</v>
      </c>
      <c r="B936" s="26">
        <v>54000000</v>
      </c>
      <c r="C936" s="26">
        <f t="shared" si="70"/>
        <v>1516.9046979999998</v>
      </c>
      <c r="D936" s="4">
        <f t="shared" si="71"/>
        <v>1584.6674440071513</v>
      </c>
      <c r="E936" s="5">
        <f t="shared" si="72"/>
        <v>888.88888888888891</v>
      </c>
      <c r="F936" s="4">
        <f t="shared" si="73"/>
        <v>67.762746007151463</v>
      </c>
      <c r="G936" s="6">
        <f t="shared" si="74"/>
        <v>48.545464960625878</v>
      </c>
      <c r="K936" s="25">
        <v>1516904698</v>
      </c>
    </row>
    <row r="937" spans="1:11" x14ac:dyDescent="0.3">
      <c r="A937" s="3">
        <v>936</v>
      </c>
      <c r="B937" s="26">
        <v>60000000</v>
      </c>
      <c r="C937" s="26">
        <f t="shared" si="70"/>
        <v>1718.425524</v>
      </c>
      <c r="D937" s="4">
        <f t="shared" si="71"/>
        <v>1760.8054453013604</v>
      </c>
      <c r="E937" s="5">
        <f t="shared" si="72"/>
        <v>1000</v>
      </c>
      <c r="F937" s="4">
        <f t="shared" si="73"/>
        <v>42.379921301360355</v>
      </c>
      <c r="G937" s="6">
        <f t="shared" si="74"/>
        <v>339.12574682295264</v>
      </c>
      <c r="K937" s="25">
        <v>1718425524</v>
      </c>
    </row>
    <row r="938" spans="1:11" x14ac:dyDescent="0.3">
      <c r="A938" s="3">
        <v>937</v>
      </c>
      <c r="B938" s="26">
        <v>42000000</v>
      </c>
      <c r="C938" s="26">
        <f t="shared" si="70"/>
        <v>1185.055476</v>
      </c>
      <c r="D938" s="4">
        <f t="shared" si="71"/>
        <v>1232.3914414187332</v>
      </c>
      <c r="E938" s="5">
        <f t="shared" si="72"/>
        <v>666.66666666666663</v>
      </c>
      <c r="F938" s="4">
        <f t="shared" si="73"/>
        <v>47.335965418733167</v>
      </c>
      <c r="G938" s="6">
        <f t="shared" si="74"/>
        <v>181.15337617038543</v>
      </c>
      <c r="K938" s="25">
        <v>1185055476</v>
      </c>
    </row>
    <row r="939" spans="1:11" x14ac:dyDescent="0.3">
      <c r="A939" s="3">
        <v>938</v>
      </c>
      <c r="B939" s="26">
        <v>60000000</v>
      </c>
      <c r="C939" s="26">
        <f t="shared" si="70"/>
        <v>1734.5433289999999</v>
      </c>
      <c r="D939" s="4">
        <f t="shared" si="71"/>
        <v>1760.8054453013604</v>
      </c>
      <c r="E939" s="5">
        <f t="shared" si="72"/>
        <v>1000</v>
      </c>
      <c r="F939" s="4">
        <f t="shared" si="73"/>
        <v>26.262116301360493</v>
      </c>
      <c r="G939" s="6">
        <f t="shared" si="74"/>
        <v>1192.5399779045208</v>
      </c>
      <c r="K939" s="25">
        <v>1734543329</v>
      </c>
    </row>
    <row r="940" spans="1:11" x14ac:dyDescent="0.3">
      <c r="A940" s="3">
        <v>939</v>
      </c>
      <c r="B940" s="26">
        <v>24000000</v>
      </c>
      <c r="C940" s="26">
        <f t="shared" si="70"/>
        <v>674.57505800000001</v>
      </c>
      <c r="D940" s="4">
        <f t="shared" si="71"/>
        <v>703.97743753610598</v>
      </c>
      <c r="E940" s="5">
        <f t="shared" si="72"/>
        <v>333.33333333333331</v>
      </c>
      <c r="F940" s="4">
        <f t="shared" si="73"/>
        <v>29.402379536105968</v>
      </c>
      <c r="G940" s="6">
        <f t="shared" si="74"/>
        <v>985.5147294005659</v>
      </c>
      <c r="K940" s="25">
        <v>674575058</v>
      </c>
    </row>
    <row r="941" spans="1:11" x14ac:dyDescent="0.3">
      <c r="A941" s="3">
        <v>940</v>
      </c>
      <c r="B941" s="26">
        <v>12000000</v>
      </c>
      <c r="C941" s="26">
        <f t="shared" si="70"/>
        <v>346.83287100000001</v>
      </c>
      <c r="D941" s="4">
        <f t="shared" si="71"/>
        <v>351.70143494768786</v>
      </c>
      <c r="E941" s="5">
        <f t="shared" si="72"/>
        <v>111.11111111111111</v>
      </c>
      <c r="F941" s="4">
        <f t="shared" si="73"/>
        <v>4.8685639476878464</v>
      </c>
      <c r="G941" s="6">
        <f t="shared" si="74"/>
        <v>3127.7985123541466</v>
      </c>
      <c r="K941" s="25">
        <v>346832871</v>
      </c>
    </row>
    <row r="942" spans="1:11" x14ac:dyDescent="0.3">
      <c r="A942" s="3">
        <v>941</v>
      </c>
      <c r="B942" s="26">
        <v>30000000</v>
      </c>
      <c r="C942" s="26">
        <f t="shared" si="70"/>
        <v>857.842803</v>
      </c>
      <c r="D942" s="4">
        <f t="shared" si="71"/>
        <v>880.11543883031504</v>
      </c>
      <c r="E942" s="5">
        <f t="shared" si="72"/>
        <v>444.44444444444446</v>
      </c>
      <c r="F942" s="4">
        <f t="shared" si="73"/>
        <v>22.272635830315039</v>
      </c>
      <c r="G942" s="6">
        <f t="shared" si="74"/>
        <v>1483.9947640280284</v>
      </c>
      <c r="K942" s="25">
        <v>857842803</v>
      </c>
    </row>
    <row r="943" spans="1:11" x14ac:dyDescent="0.3">
      <c r="A943" s="3">
        <v>942</v>
      </c>
      <c r="B943" s="26">
        <v>54000000</v>
      </c>
      <c r="C943" s="26">
        <f t="shared" si="70"/>
        <v>1523.7490699999998</v>
      </c>
      <c r="D943" s="4">
        <f t="shared" si="71"/>
        <v>1584.6674440071513</v>
      </c>
      <c r="E943" s="5">
        <f t="shared" si="72"/>
        <v>888.88888888888891</v>
      </c>
      <c r="F943" s="4">
        <f t="shared" si="73"/>
        <v>60.918374007151442</v>
      </c>
      <c r="G943" s="6">
        <f t="shared" si="74"/>
        <v>1.5150057027714001E-2</v>
      </c>
      <c r="K943" s="25">
        <v>1523749070</v>
      </c>
    </row>
    <row r="944" spans="1:11" x14ac:dyDescent="0.3">
      <c r="A944" s="3">
        <v>943</v>
      </c>
      <c r="B944" s="26">
        <v>48000000</v>
      </c>
      <c r="C944" s="26">
        <f t="shared" si="70"/>
        <v>1358.836654</v>
      </c>
      <c r="D944" s="4">
        <f t="shared" si="71"/>
        <v>1408.5294427129422</v>
      </c>
      <c r="E944" s="5">
        <f t="shared" si="72"/>
        <v>777.77777777777783</v>
      </c>
      <c r="F944" s="4">
        <f t="shared" si="73"/>
        <v>49.692788712942274</v>
      </c>
      <c r="G944" s="6">
        <f t="shared" si="74"/>
        <v>123.26550017247429</v>
      </c>
      <c r="K944" s="25">
        <v>1358836654</v>
      </c>
    </row>
    <row r="945" spans="1:11" x14ac:dyDescent="0.3">
      <c r="A945" s="3">
        <v>944</v>
      </c>
      <c r="B945" s="26">
        <v>48000000</v>
      </c>
      <c r="C945" s="26">
        <f t="shared" si="70"/>
        <v>1365.889467</v>
      </c>
      <c r="D945" s="4">
        <f t="shared" si="71"/>
        <v>1408.5294427129422</v>
      </c>
      <c r="E945" s="5">
        <f t="shared" si="72"/>
        <v>777.77777777777783</v>
      </c>
      <c r="F945" s="4">
        <f t="shared" si="73"/>
        <v>42.63997571294226</v>
      </c>
      <c r="G945" s="6">
        <f t="shared" si="74"/>
        <v>329.615380189723</v>
      </c>
      <c r="K945" s="25">
        <v>1365889467</v>
      </c>
    </row>
    <row r="946" spans="1:11" x14ac:dyDescent="0.3">
      <c r="A946" s="3">
        <v>945</v>
      </c>
      <c r="B946" s="26">
        <v>12000000</v>
      </c>
      <c r="C946" s="26">
        <f t="shared" si="70"/>
        <v>362.53902099999999</v>
      </c>
      <c r="D946" s="4">
        <f t="shared" si="71"/>
        <v>351.70143494768786</v>
      </c>
      <c r="E946" s="5">
        <f t="shared" si="72"/>
        <v>111.11111111111111</v>
      </c>
      <c r="F946" s="4">
        <f t="shared" si="73"/>
        <v>10.837586052312133</v>
      </c>
      <c r="G946" s="6">
        <f t="shared" si="74"/>
        <v>2495.7720277810076</v>
      </c>
      <c r="K946" s="25">
        <v>362539021</v>
      </c>
    </row>
    <row r="947" spans="1:11" x14ac:dyDescent="0.3">
      <c r="A947" s="3">
        <v>946</v>
      </c>
      <c r="B947" s="26">
        <v>24000000</v>
      </c>
      <c r="C947" s="26">
        <f t="shared" si="70"/>
        <v>695.59963199999993</v>
      </c>
      <c r="D947" s="4">
        <f t="shared" si="71"/>
        <v>703.97743753610598</v>
      </c>
      <c r="E947" s="5">
        <f t="shared" si="72"/>
        <v>333.33333333333331</v>
      </c>
      <c r="F947" s="4">
        <f t="shared" si="73"/>
        <v>8.3778055361060524</v>
      </c>
      <c r="G947" s="6">
        <f t="shared" si="74"/>
        <v>2747.5925139004967</v>
      </c>
      <c r="K947" s="25">
        <v>695599632</v>
      </c>
    </row>
    <row r="948" spans="1:11" x14ac:dyDescent="0.3">
      <c r="A948" s="3">
        <v>947</v>
      </c>
      <c r="B948" s="26">
        <v>54000000</v>
      </c>
      <c r="C948" s="26">
        <f t="shared" si="70"/>
        <v>1542.0563559999998</v>
      </c>
      <c r="D948" s="4">
        <f t="shared" si="71"/>
        <v>1584.6674440071513</v>
      </c>
      <c r="E948" s="5">
        <f t="shared" si="72"/>
        <v>888.88888888888891</v>
      </c>
      <c r="F948" s="4">
        <f t="shared" si="73"/>
        <v>42.611088007151466</v>
      </c>
      <c r="G948" s="6">
        <f t="shared" si="74"/>
        <v>330.66514535442326</v>
      </c>
      <c r="K948" s="25">
        <v>1542056356</v>
      </c>
    </row>
    <row r="949" spans="1:11" x14ac:dyDescent="0.3">
      <c r="A949" s="3">
        <v>948</v>
      </c>
      <c r="B949" s="26">
        <v>60000000</v>
      </c>
      <c r="C949" s="26">
        <f t="shared" si="70"/>
        <v>1785.362764</v>
      </c>
      <c r="D949" s="4">
        <f t="shared" si="71"/>
        <v>1760.8054453013604</v>
      </c>
      <c r="E949" s="5">
        <f t="shared" si="72"/>
        <v>1000</v>
      </c>
      <c r="F949" s="4">
        <f t="shared" si="73"/>
        <v>24.557318698639619</v>
      </c>
      <c r="G949" s="6">
        <f t="shared" si="74"/>
        <v>1313.1904509207773</v>
      </c>
      <c r="K949" s="25">
        <v>1785362764</v>
      </c>
    </row>
    <row r="950" spans="1:11" x14ac:dyDescent="0.3">
      <c r="A950" s="3">
        <v>949</v>
      </c>
      <c r="B950" s="26">
        <v>36000000</v>
      </c>
      <c r="C950" s="26">
        <f t="shared" si="70"/>
        <v>1019.1995989999999</v>
      </c>
      <c r="D950" s="4">
        <f t="shared" si="71"/>
        <v>1056.2534401245241</v>
      </c>
      <c r="E950" s="5">
        <f t="shared" si="72"/>
        <v>555.55555555555554</v>
      </c>
      <c r="F950" s="4">
        <f t="shared" si="73"/>
        <v>37.053841124524183</v>
      </c>
      <c r="G950" s="6">
        <f t="shared" si="74"/>
        <v>563.65632059749794</v>
      </c>
      <c r="K950" s="25">
        <v>1019199599</v>
      </c>
    </row>
    <row r="951" spans="1:11" x14ac:dyDescent="0.3">
      <c r="A951" s="3">
        <v>950</v>
      </c>
      <c r="B951" s="26">
        <v>54000000</v>
      </c>
      <c r="C951" s="26">
        <f t="shared" si="70"/>
        <v>1530.3280669999999</v>
      </c>
      <c r="D951" s="4">
        <f t="shared" si="71"/>
        <v>1584.6674440071513</v>
      </c>
      <c r="E951" s="5">
        <f t="shared" si="72"/>
        <v>888.88888888888891</v>
      </c>
      <c r="F951" s="4">
        <f t="shared" si="73"/>
        <v>54.33937700715137</v>
      </c>
      <c r="G951" s="6">
        <f t="shared" si="74"/>
        <v>41.678792418991982</v>
      </c>
      <c r="K951" s="25">
        <v>1530328067</v>
      </c>
    </row>
    <row r="952" spans="1:11" x14ac:dyDescent="0.3">
      <c r="A952" s="3">
        <v>951</v>
      </c>
      <c r="B952" s="26">
        <v>48000000</v>
      </c>
      <c r="C952" s="26">
        <f t="shared" si="70"/>
        <v>1362.2200619999999</v>
      </c>
      <c r="D952" s="4">
        <f t="shared" si="71"/>
        <v>1408.5294427129422</v>
      </c>
      <c r="E952" s="5">
        <f t="shared" si="72"/>
        <v>777.77777777777783</v>
      </c>
      <c r="F952" s="4">
        <f t="shared" si="73"/>
        <v>46.309380712942357</v>
      </c>
      <c r="G952" s="6">
        <f t="shared" si="74"/>
        <v>209.84152265485309</v>
      </c>
      <c r="K952" s="25">
        <v>1362220062</v>
      </c>
    </row>
    <row r="953" spans="1:11" x14ac:dyDescent="0.3">
      <c r="A953" s="3">
        <v>952</v>
      </c>
      <c r="B953" s="26">
        <v>36000000</v>
      </c>
      <c r="C953" s="26">
        <f t="shared" si="70"/>
        <v>1019.288376</v>
      </c>
      <c r="D953" s="4">
        <f t="shared" si="71"/>
        <v>1056.2534401245241</v>
      </c>
      <c r="E953" s="5">
        <f t="shared" si="72"/>
        <v>555.55555555555554</v>
      </c>
      <c r="F953" s="4">
        <f t="shared" si="73"/>
        <v>36.965064124524133</v>
      </c>
      <c r="G953" s="6">
        <f t="shared" si="74"/>
        <v>567.87959088974662</v>
      </c>
      <c r="K953" s="25">
        <v>1019288376</v>
      </c>
    </row>
    <row r="954" spans="1:11" x14ac:dyDescent="0.3">
      <c r="A954" s="3">
        <v>953</v>
      </c>
      <c r="B954" s="26">
        <v>24000000</v>
      </c>
      <c r="C954" s="26">
        <f t="shared" si="70"/>
        <v>684.42916000000002</v>
      </c>
      <c r="D954" s="4">
        <f t="shared" si="71"/>
        <v>703.97743753610598</v>
      </c>
      <c r="E954" s="5">
        <f t="shared" si="72"/>
        <v>333.33333333333331</v>
      </c>
      <c r="F954" s="4">
        <f t="shared" si="73"/>
        <v>19.548277536105957</v>
      </c>
      <c r="G954" s="6">
        <f t="shared" si="74"/>
        <v>1701.3159084433821</v>
      </c>
      <c r="K954" s="25">
        <v>684429160</v>
      </c>
    </row>
    <row r="955" spans="1:11" x14ac:dyDescent="0.3">
      <c r="A955" s="3">
        <v>954</v>
      </c>
      <c r="B955" s="26">
        <v>48000000</v>
      </c>
      <c r="C955" s="26">
        <f t="shared" si="70"/>
        <v>1366.6251</v>
      </c>
      <c r="D955" s="4">
        <f t="shared" si="71"/>
        <v>1408.5294427129422</v>
      </c>
      <c r="E955" s="5">
        <f t="shared" si="72"/>
        <v>777.77777777777783</v>
      </c>
      <c r="F955" s="4">
        <f t="shared" si="73"/>
        <v>41.904342712942253</v>
      </c>
      <c r="G955" s="6">
        <f t="shared" si="74"/>
        <v>356.86783043398367</v>
      </c>
      <c r="K955" s="25">
        <v>1366625100</v>
      </c>
    </row>
    <row r="956" spans="1:11" x14ac:dyDescent="0.3">
      <c r="A956" s="3">
        <v>955</v>
      </c>
      <c r="B956" s="26">
        <v>6000000</v>
      </c>
      <c r="C956" s="26">
        <f t="shared" si="70"/>
        <v>168.16979499999999</v>
      </c>
      <c r="D956" s="4">
        <f t="shared" si="71"/>
        <v>175.5634336534788</v>
      </c>
      <c r="E956" s="5">
        <f t="shared" si="72"/>
        <v>0</v>
      </c>
      <c r="F956" s="4">
        <f t="shared" si="73"/>
        <v>7.3936386534788028</v>
      </c>
      <c r="G956" s="6">
        <f t="shared" si="74"/>
        <v>2851.7361998412489</v>
      </c>
      <c r="K956" s="25">
        <v>168169795</v>
      </c>
    </row>
    <row r="957" spans="1:11" x14ac:dyDescent="0.3">
      <c r="A957" s="3">
        <v>956</v>
      </c>
      <c r="B957" s="26">
        <v>36000000</v>
      </c>
      <c r="C957" s="26">
        <f t="shared" si="70"/>
        <v>1043.688271</v>
      </c>
      <c r="D957" s="4">
        <f t="shared" si="71"/>
        <v>1056.2534401245241</v>
      </c>
      <c r="E957" s="5">
        <f t="shared" si="72"/>
        <v>555.55555555555554</v>
      </c>
      <c r="F957" s="4">
        <f t="shared" si="73"/>
        <v>12.565169124524118</v>
      </c>
      <c r="G957" s="6">
        <f t="shared" si="74"/>
        <v>2326.1444091118742</v>
      </c>
      <c r="K957" s="25">
        <v>1043688271</v>
      </c>
    </row>
    <row r="958" spans="1:11" x14ac:dyDescent="0.3">
      <c r="A958" s="3">
        <v>957</v>
      </c>
      <c r="B958" s="26">
        <v>54000000</v>
      </c>
      <c r="C958" s="26">
        <f t="shared" si="70"/>
        <v>1536.6016559999998</v>
      </c>
      <c r="D958" s="4">
        <f t="shared" si="71"/>
        <v>1584.6674440071513</v>
      </c>
      <c r="E958" s="5">
        <f t="shared" si="72"/>
        <v>888.88888888888891</v>
      </c>
      <c r="F958" s="4">
        <f t="shared" si="73"/>
        <v>48.065788007151468</v>
      </c>
      <c r="G958" s="6">
        <f t="shared" si="74"/>
        <v>162.04018125058019</v>
      </c>
      <c r="K958" s="25">
        <v>1536601656</v>
      </c>
    </row>
    <row r="959" spans="1:11" x14ac:dyDescent="0.3">
      <c r="A959" s="3">
        <v>958</v>
      </c>
      <c r="B959" s="26">
        <v>48000000</v>
      </c>
      <c r="C959" s="26">
        <f t="shared" si="70"/>
        <v>1361.651709</v>
      </c>
      <c r="D959" s="4">
        <f t="shared" si="71"/>
        <v>1408.5294427129422</v>
      </c>
      <c r="E959" s="5">
        <f t="shared" si="72"/>
        <v>777.77777777777783</v>
      </c>
      <c r="F959" s="4">
        <f t="shared" si="73"/>
        <v>46.877733712942245</v>
      </c>
      <c r="G959" s="6">
        <f t="shared" si="74"/>
        <v>193.69832955953461</v>
      </c>
      <c r="K959" s="25">
        <v>1361651709</v>
      </c>
    </row>
    <row r="960" spans="1:11" x14ac:dyDescent="0.3">
      <c r="A960" s="3">
        <v>959</v>
      </c>
      <c r="B960" s="26">
        <v>12000000</v>
      </c>
      <c r="C960" s="26">
        <f t="shared" si="70"/>
        <v>347.47904499999999</v>
      </c>
      <c r="D960" s="4">
        <f t="shared" si="71"/>
        <v>351.70143494768786</v>
      </c>
      <c r="E960" s="5">
        <f t="shared" si="72"/>
        <v>111.11111111111111</v>
      </c>
      <c r="F960" s="4">
        <f t="shared" si="73"/>
        <v>4.2223899476878728</v>
      </c>
      <c r="G960" s="6">
        <f t="shared" si="74"/>
        <v>3200.4928437356302</v>
      </c>
      <c r="K960" s="25">
        <v>347479045</v>
      </c>
    </row>
    <row r="961" spans="1:11" x14ac:dyDescent="0.3">
      <c r="A961" s="3">
        <v>960</v>
      </c>
      <c r="B961" s="26">
        <v>24000000</v>
      </c>
      <c r="C961" s="26">
        <f t="shared" si="70"/>
        <v>668.982665</v>
      </c>
      <c r="D961" s="4">
        <f t="shared" si="71"/>
        <v>703.97743753610598</v>
      </c>
      <c r="E961" s="5">
        <f t="shared" si="72"/>
        <v>333.33333333333331</v>
      </c>
      <c r="F961" s="4">
        <f t="shared" si="73"/>
        <v>34.994772536105984</v>
      </c>
      <c r="G961" s="6">
        <f t="shared" si="74"/>
        <v>665.6666208679485</v>
      </c>
      <c r="K961" s="25">
        <v>668982665</v>
      </c>
    </row>
    <row r="962" spans="1:11" x14ac:dyDescent="0.3">
      <c r="A962" s="3">
        <v>961</v>
      </c>
      <c r="B962" s="26">
        <v>36000000</v>
      </c>
      <c r="C962" s="26">
        <f t="shared" si="70"/>
        <v>1024.655168</v>
      </c>
      <c r="D962" s="4">
        <f t="shared" si="71"/>
        <v>1056.2534401245241</v>
      </c>
      <c r="E962" s="5">
        <f t="shared" si="72"/>
        <v>555.55555555555554</v>
      </c>
      <c r="F962" s="4">
        <f t="shared" si="73"/>
        <v>31.598272124524101</v>
      </c>
      <c r="G962" s="6">
        <f t="shared" si="74"/>
        <v>852.46576168187369</v>
      </c>
      <c r="K962" s="25">
        <v>1024655168</v>
      </c>
    </row>
    <row r="963" spans="1:11" x14ac:dyDescent="0.3">
      <c r="A963" s="3">
        <v>962</v>
      </c>
      <c r="B963" s="26">
        <v>12000000</v>
      </c>
      <c r="C963" s="26">
        <f t="shared" ref="C963:C1000" si="75">K963*$N$11</f>
        <v>342.28349599999996</v>
      </c>
      <c r="D963" s="4">
        <f t="shared" ref="D963:D1001" si="76">B963*$H$3+$I$3</f>
        <v>351.70143494768786</v>
      </c>
      <c r="E963" s="5">
        <f t="shared" ref="E963:E1001" si="77">(B963-$H$5)/$H$7</f>
        <v>111.11111111111111</v>
      </c>
      <c r="F963" s="4">
        <f t="shared" ref="F963:F1001" si="78">ABS(C963-D963)</f>
        <v>9.417938947687901</v>
      </c>
      <c r="G963" s="6">
        <f t="shared" ref="G963:G1001" si="79">(F963-$H$9)^2</f>
        <v>2639.6320407772423</v>
      </c>
      <c r="K963" s="25">
        <v>342283496</v>
      </c>
    </row>
    <row r="964" spans="1:11" x14ac:dyDescent="0.3">
      <c r="A964" s="3">
        <v>963</v>
      </c>
      <c r="B964" s="26">
        <v>30000000</v>
      </c>
      <c r="C964" s="26">
        <f t="shared" si="75"/>
        <v>838.37789899999996</v>
      </c>
      <c r="D964" s="4">
        <f t="shared" si="76"/>
        <v>880.11543883031504</v>
      </c>
      <c r="E964" s="5">
        <f t="shared" si="77"/>
        <v>444.44444444444446</v>
      </c>
      <c r="F964" s="4">
        <f t="shared" si="78"/>
        <v>41.737539830315086</v>
      </c>
      <c r="G964" s="6">
        <f t="shared" si="79"/>
        <v>363.19778204103653</v>
      </c>
      <c r="K964" s="25">
        <v>838377899</v>
      </c>
    </row>
    <row r="965" spans="1:11" x14ac:dyDescent="0.3">
      <c r="A965" s="3">
        <v>964</v>
      </c>
      <c r="B965" s="26">
        <v>42000000</v>
      </c>
      <c r="C965" s="26">
        <f t="shared" si="75"/>
        <v>1218.054881</v>
      </c>
      <c r="D965" s="4">
        <f t="shared" si="76"/>
        <v>1232.3914414187332</v>
      </c>
      <c r="E965" s="5">
        <f t="shared" si="77"/>
        <v>666.66666666666663</v>
      </c>
      <c r="F965" s="4">
        <f t="shared" si="78"/>
        <v>14.336560418733143</v>
      </c>
      <c r="G965" s="6">
        <f t="shared" si="79"/>
        <v>2158.4134092835679</v>
      </c>
      <c r="K965" s="25">
        <v>1218054881</v>
      </c>
    </row>
    <row r="966" spans="1:11" x14ac:dyDescent="0.3">
      <c r="A966" s="3">
        <v>965</v>
      </c>
      <c r="B966" s="26">
        <v>60000000</v>
      </c>
      <c r="C966" s="26">
        <f t="shared" si="75"/>
        <v>1834.5675859999999</v>
      </c>
      <c r="D966" s="4">
        <f t="shared" si="76"/>
        <v>1760.8054453013604</v>
      </c>
      <c r="E966" s="5">
        <f t="shared" si="77"/>
        <v>1000</v>
      </c>
      <c r="F966" s="4">
        <f t="shared" si="78"/>
        <v>73.762140698639541</v>
      </c>
      <c r="G966" s="6">
        <f t="shared" si="79"/>
        <v>168.13925751705619</v>
      </c>
      <c r="K966" s="25">
        <v>1834567586</v>
      </c>
    </row>
    <row r="967" spans="1:11" x14ac:dyDescent="0.3">
      <c r="A967" s="3">
        <v>966</v>
      </c>
      <c r="B967" s="26">
        <v>24000000</v>
      </c>
      <c r="C967" s="26">
        <f t="shared" si="75"/>
        <v>671.09075699999994</v>
      </c>
      <c r="D967" s="4">
        <f t="shared" si="76"/>
        <v>703.97743753610598</v>
      </c>
      <c r="E967" s="5">
        <f t="shared" si="77"/>
        <v>333.33333333333331</v>
      </c>
      <c r="F967" s="4">
        <f t="shared" si="78"/>
        <v>32.886680536106041</v>
      </c>
      <c r="G967" s="6">
        <f t="shared" si="79"/>
        <v>778.89039509095471</v>
      </c>
      <c r="K967" s="25">
        <v>671090757</v>
      </c>
    </row>
    <row r="968" spans="1:11" x14ac:dyDescent="0.3">
      <c r="A968" s="3">
        <v>967</v>
      </c>
      <c r="B968" s="26">
        <v>6000000</v>
      </c>
      <c r="C968" s="26">
        <f t="shared" si="75"/>
        <v>174.20256699999999</v>
      </c>
      <c r="D968" s="4">
        <f t="shared" si="76"/>
        <v>175.5634336534788</v>
      </c>
      <c r="E968" s="5">
        <f t="shared" si="77"/>
        <v>0</v>
      </c>
      <c r="F968" s="4">
        <f t="shared" si="78"/>
        <v>1.3608666534788085</v>
      </c>
      <c r="G968" s="6">
        <f t="shared" si="79"/>
        <v>3532.4504930079424</v>
      </c>
      <c r="K968" s="25">
        <v>174202567</v>
      </c>
    </row>
    <row r="969" spans="1:11" x14ac:dyDescent="0.3">
      <c r="A969" s="3">
        <v>968</v>
      </c>
      <c r="B969" s="26">
        <v>60000000</v>
      </c>
      <c r="C969" s="26">
        <f t="shared" si="75"/>
        <v>1691.7337089999999</v>
      </c>
      <c r="D969" s="4">
        <f t="shared" si="76"/>
        <v>1760.8054453013604</v>
      </c>
      <c r="E969" s="5">
        <f t="shared" si="77"/>
        <v>1000</v>
      </c>
      <c r="F969" s="4">
        <f t="shared" si="78"/>
        <v>69.071736301360488</v>
      </c>
      <c r="G969" s="6">
        <f t="shared" si="79"/>
        <v>68.499589214374041</v>
      </c>
      <c r="K969" s="25">
        <v>1691733709</v>
      </c>
    </row>
    <row r="970" spans="1:11" x14ac:dyDescent="0.3">
      <c r="A970" s="3">
        <v>969</v>
      </c>
      <c r="B970" s="26">
        <v>24000000</v>
      </c>
      <c r="C970" s="26">
        <f t="shared" si="75"/>
        <v>683.57540599999993</v>
      </c>
      <c r="D970" s="4">
        <f t="shared" si="76"/>
        <v>703.97743753610598</v>
      </c>
      <c r="E970" s="5">
        <f t="shared" si="77"/>
        <v>333.33333333333331</v>
      </c>
      <c r="F970" s="4">
        <f t="shared" si="78"/>
        <v>20.402031536106051</v>
      </c>
      <c r="G970" s="6">
        <f t="shared" si="79"/>
        <v>1631.6152032426992</v>
      </c>
      <c r="K970" s="25">
        <v>683575406</v>
      </c>
    </row>
    <row r="971" spans="1:11" x14ac:dyDescent="0.3">
      <c r="A971" s="3">
        <v>970</v>
      </c>
      <c r="B971" s="26">
        <v>12000000</v>
      </c>
      <c r="C971" s="26">
        <f t="shared" si="75"/>
        <v>336.49023699999998</v>
      </c>
      <c r="D971" s="4">
        <f t="shared" si="76"/>
        <v>351.70143494768786</v>
      </c>
      <c r="E971" s="5">
        <f t="shared" si="77"/>
        <v>111.11111111111111</v>
      </c>
      <c r="F971" s="4">
        <f t="shared" si="78"/>
        <v>15.211197947687879</v>
      </c>
      <c r="G971" s="6">
        <f t="shared" si="79"/>
        <v>2077.9093059421489</v>
      </c>
      <c r="K971" s="25">
        <v>336490237</v>
      </c>
    </row>
    <row r="972" spans="1:11" x14ac:dyDescent="0.3">
      <c r="A972" s="3">
        <v>971</v>
      </c>
      <c r="B972" s="26">
        <v>42000000</v>
      </c>
      <c r="C972" s="26">
        <f t="shared" si="75"/>
        <v>1192.1223689999999</v>
      </c>
      <c r="D972" s="4">
        <f t="shared" si="76"/>
        <v>1232.3914414187332</v>
      </c>
      <c r="E972" s="5">
        <f t="shared" si="77"/>
        <v>666.66666666666663</v>
      </c>
      <c r="F972" s="4">
        <f t="shared" si="78"/>
        <v>40.269072418733231</v>
      </c>
      <c r="G972" s="6">
        <f t="shared" si="79"/>
        <v>421.32554412057016</v>
      </c>
      <c r="K972" s="25">
        <v>1192122369</v>
      </c>
    </row>
    <row r="973" spans="1:11" x14ac:dyDescent="0.3">
      <c r="A973" s="3">
        <v>972</v>
      </c>
      <c r="B973" s="26">
        <v>18000000</v>
      </c>
      <c r="C973" s="26">
        <f t="shared" si="75"/>
        <v>513.83867299999997</v>
      </c>
      <c r="D973" s="4">
        <f t="shared" si="76"/>
        <v>527.83943624189692</v>
      </c>
      <c r="E973" s="5">
        <f t="shared" si="77"/>
        <v>222.22222222222223</v>
      </c>
      <c r="F973" s="4">
        <f t="shared" si="78"/>
        <v>14.000763241896948</v>
      </c>
      <c r="G973" s="6">
        <f t="shared" si="79"/>
        <v>2189.7275884449136</v>
      </c>
      <c r="K973" s="25">
        <v>513838673</v>
      </c>
    </row>
    <row r="974" spans="1:11" x14ac:dyDescent="0.3">
      <c r="A974" s="3">
        <v>973</v>
      </c>
      <c r="B974" s="26">
        <v>48000000</v>
      </c>
      <c r="C974" s="26">
        <f t="shared" si="75"/>
        <v>1371.292921</v>
      </c>
      <c r="D974" s="4">
        <f t="shared" si="76"/>
        <v>1408.5294427129422</v>
      </c>
      <c r="E974" s="5">
        <f t="shared" si="77"/>
        <v>777.77777777777783</v>
      </c>
      <c r="F974" s="4">
        <f t="shared" si="78"/>
        <v>37.236521712942249</v>
      </c>
      <c r="G974" s="6">
        <f t="shared" si="79"/>
        <v>555.01548966418454</v>
      </c>
      <c r="K974" s="25">
        <v>1371292921</v>
      </c>
    </row>
    <row r="975" spans="1:11" x14ac:dyDescent="0.3">
      <c r="A975" s="3">
        <v>974</v>
      </c>
      <c r="B975" s="26">
        <v>12000000</v>
      </c>
      <c r="C975" s="26">
        <f t="shared" si="75"/>
        <v>346.51636300000001</v>
      </c>
      <c r="D975" s="4">
        <f t="shared" si="76"/>
        <v>351.70143494768786</v>
      </c>
      <c r="E975" s="5">
        <f t="shared" si="77"/>
        <v>111.11111111111111</v>
      </c>
      <c r="F975" s="4">
        <f t="shared" si="78"/>
        <v>5.1850719476878453</v>
      </c>
      <c r="G975" s="6">
        <f t="shared" si="79"/>
        <v>3092.4961782374658</v>
      </c>
      <c r="K975" s="25">
        <v>346516363</v>
      </c>
    </row>
    <row r="976" spans="1:11" x14ac:dyDescent="0.3">
      <c r="A976" s="3">
        <v>975</v>
      </c>
      <c r="B976" s="26">
        <v>48000000</v>
      </c>
      <c r="C976" s="26">
        <f t="shared" si="75"/>
        <v>1358.380087</v>
      </c>
      <c r="D976" s="4">
        <f t="shared" si="76"/>
        <v>1408.5294427129422</v>
      </c>
      <c r="E976" s="5">
        <f t="shared" si="77"/>
        <v>777.77777777777783</v>
      </c>
      <c r="F976" s="4">
        <f t="shared" si="78"/>
        <v>50.149355712942224</v>
      </c>
      <c r="G976" s="6">
        <f t="shared" si="79"/>
        <v>113.33588361288984</v>
      </c>
      <c r="K976" s="25">
        <v>1358380087</v>
      </c>
    </row>
    <row r="977" spans="1:11" x14ac:dyDescent="0.3">
      <c r="A977" s="3">
        <v>976</v>
      </c>
      <c r="B977" s="26">
        <v>24000000</v>
      </c>
      <c r="C977" s="26">
        <f t="shared" si="75"/>
        <v>683.30210099999999</v>
      </c>
      <c r="D977" s="4">
        <f t="shared" si="76"/>
        <v>703.97743753610598</v>
      </c>
      <c r="E977" s="5">
        <f t="shared" si="77"/>
        <v>333.33333333333331</v>
      </c>
      <c r="F977" s="4">
        <f t="shared" si="78"/>
        <v>20.675336536105988</v>
      </c>
      <c r="G977" s="6">
        <f t="shared" si="79"/>
        <v>1609.6105407099064</v>
      </c>
      <c r="K977" s="25">
        <v>683302101</v>
      </c>
    </row>
    <row r="978" spans="1:11" x14ac:dyDescent="0.3">
      <c r="A978" s="3">
        <v>977</v>
      </c>
      <c r="B978" s="26">
        <v>60000000</v>
      </c>
      <c r="C978" s="26">
        <f t="shared" si="75"/>
        <v>1690.593388</v>
      </c>
      <c r="D978" s="4">
        <f t="shared" si="76"/>
        <v>1760.8054453013604</v>
      </c>
      <c r="E978" s="5">
        <f t="shared" si="77"/>
        <v>1000</v>
      </c>
      <c r="F978" s="4">
        <f t="shared" si="78"/>
        <v>70.212057301360346</v>
      </c>
      <c r="G978" s="6">
        <f t="shared" si="79"/>
        <v>88.675535802571147</v>
      </c>
      <c r="K978" s="25">
        <v>1690593388</v>
      </c>
    </row>
    <row r="979" spans="1:11" x14ac:dyDescent="0.3">
      <c r="A979" s="3">
        <v>978</v>
      </c>
      <c r="B979" s="26">
        <v>6000000</v>
      </c>
      <c r="C979" s="26">
        <f t="shared" si="75"/>
        <v>175.95979299999999</v>
      </c>
      <c r="D979" s="4">
        <f t="shared" si="76"/>
        <v>175.5634336534788</v>
      </c>
      <c r="E979" s="5">
        <f t="shared" si="77"/>
        <v>0</v>
      </c>
      <c r="F979" s="4">
        <f t="shared" si="78"/>
        <v>0.39635934652119431</v>
      </c>
      <c r="G979" s="6">
        <f t="shared" si="79"/>
        <v>3648.0306355474549</v>
      </c>
      <c r="K979" s="25">
        <v>175959793</v>
      </c>
    </row>
    <row r="980" spans="1:11" x14ac:dyDescent="0.3">
      <c r="A980" s="3">
        <v>979</v>
      </c>
      <c r="B980" s="26">
        <v>48000000</v>
      </c>
      <c r="C980" s="26">
        <f t="shared" si="75"/>
        <v>1350.604742</v>
      </c>
      <c r="D980" s="4">
        <f t="shared" si="76"/>
        <v>1408.5294427129422</v>
      </c>
      <c r="E980" s="5">
        <f t="shared" si="77"/>
        <v>777.77777777777783</v>
      </c>
      <c r="F980" s="4">
        <f t="shared" si="78"/>
        <v>57.92470071294224</v>
      </c>
      <c r="G980" s="6">
        <f t="shared" si="79"/>
        <v>8.2402738943799321</v>
      </c>
      <c r="K980" s="25">
        <v>1350604742</v>
      </c>
    </row>
    <row r="981" spans="1:11" x14ac:dyDescent="0.3">
      <c r="A981" s="3">
        <v>980</v>
      </c>
      <c r="B981" s="26">
        <v>30000000</v>
      </c>
      <c r="C981" s="26">
        <f t="shared" si="75"/>
        <v>865.46562899999992</v>
      </c>
      <c r="D981" s="4">
        <f t="shared" si="76"/>
        <v>880.11543883031504</v>
      </c>
      <c r="E981" s="5">
        <f t="shared" si="77"/>
        <v>444.44444444444446</v>
      </c>
      <c r="F981" s="4">
        <f t="shared" si="78"/>
        <v>14.649809830315121</v>
      </c>
      <c r="G981" s="6">
        <f t="shared" si="79"/>
        <v>2129.4051960468814</v>
      </c>
      <c r="K981" s="25">
        <v>865465629</v>
      </c>
    </row>
    <row r="982" spans="1:11" x14ac:dyDescent="0.3">
      <c r="A982" s="3">
        <v>981</v>
      </c>
      <c r="B982" s="26">
        <v>60000000</v>
      </c>
      <c r="C982" s="26">
        <f t="shared" si="75"/>
        <v>1696.4251439999998</v>
      </c>
      <c r="D982" s="4">
        <f t="shared" si="76"/>
        <v>1760.8054453013604</v>
      </c>
      <c r="E982" s="5">
        <f t="shared" si="77"/>
        <v>1000</v>
      </c>
      <c r="F982" s="4">
        <f t="shared" si="78"/>
        <v>64.380301301360532</v>
      </c>
      <c r="G982" s="6">
        <f t="shared" si="79"/>
        <v>12.852317221558925</v>
      </c>
      <c r="K982" s="25">
        <v>1696425144</v>
      </c>
    </row>
    <row r="983" spans="1:11" x14ac:dyDescent="0.3">
      <c r="A983" s="3">
        <v>982</v>
      </c>
      <c r="B983" s="26">
        <v>24000000</v>
      </c>
      <c r="C983" s="26">
        <f t="shared" si="75"/>
        <v>677.83057599999995</v>
      </c>
      <c r="D983" s="4">
        <f t="shared" si="76"/>
        <v>703.97743753610598</v>
      </c>
      <c r="E983" s="5">
        <f t="shared" si="77"/>
        <v>333.33333333333331</v>
      </c>
      <c r="F983" s="4">
        <f t="shared" si="78"/>
        <v>26.14686153610603</v>
      </c>
      <c r="G983" s="6">
        <f t="shared" si="79"/>
        <v>1200.5134868619216</v>
      </c>
      <c r="K983" s="25">
        <v>677830576</v>
      </c>
    </row>
    <row r="984" spans="1:11" x14ac:dyDescent="0.3">
      <c r="A984" s="3">
        <v>983</v>
      </c>
      <c r="B984" s="26">
        <v>60000000</v>
      </c>
      <c r="C984" s="26">
        <f t="shared" si="75"/>
        <v>1705.2491849999999</v>
      </c>
      <c r="D984" s="4">
        <f t="shared" si="76"/>
        <v>1760.8054453013604</v>
      </c>
      <c r="E984" s="5">
        <f t="shared" si="77"/>
        <v>1000</v>
      </c>
      <c r="F984" s="4">
        <f t="shared" si="78"/>
        <v>55.556260301360453</v>
      </c>
      <c r="G984" s="6">
        <f t="shared" si="79"/>
        <v>27.447415829509307</v>
      </c>
      <c r="K984" s="25">
        <v>1705249185</v>
      </c>
    </row>
    <row r="985" spans="1:11" x14ac:dyDescent="0.3">
      <c r="A985" s="3">
        <v>984</v>
      </c>
      <c r="B985" s="26">
        <v>54000000</v>
      </c>
      <c r="C985" s="26">
        <f t="shared" si="75"/>
        <v>1533.5046479999999</v>
      </c>
      <c r="D985" s="4">
        <f t="shared" si="76"/>
        <v>1584.6674440071513</v>
      </c>
      <c r="E985" s="5">
        <f t="shared" si="77"/>
        <v>888.88888888888891</v>
      </c>
      <c r="F985" s="4">
        <f t="shared" si="78"/>
        <v>51.162796007151428</v>
      </c>
      <c r="G985" s="6">
        <f t="shared" si="79"/>
        <v>92.784910454272435</v>
      </c>
      <c r="K985" s="25">
        <v>1533504648</v>
      </c>
    </row>
    <row r="986" spans="1:11" x14ac:dyDescent="0.3">
      <c r="A986" s="3">
        <v>985</v>
      </c>
      <c r="B986" s="26">
        <v>54000000</v>
      </c>
      <c r="C986" s="26">
        <f t="shared" si="75"/>
        <v>1529.8728039999999</v>
      </c>
      <c r="D986" s="4">
        <f t="shared" si="76"/>
        <v>1584.6674440071513</v>
      </c>
      <c r="E986" s="5">
        <f t="shared" si="77"/>
        <v>888.88888888888891</v>
      </c>
      <c r="F986" s="4">
        <f t="shared" si="78"/>
        <v>54.794640007151429</v>
      </c>
      <c r="G986" s="6">
        <f t="shared" si="79"/>
        <v>36.007781605544977</v>
      </c>
      <c r="K986" s="25">
        <v>1529872804</v>
      </c>
    </row>
    <row r="987" spans="1:11" x14ac:dyDescent="0.3">
      <c r="A987" s="3">
        <v>986</v>
      </c>
      <c r="B987" s="26">
        <v>24000000</v>
      </c>
      <c r="C987" s="26">
        <f t="shared" si="75"/>
        <v>685.82710499999996</v>
      </c>
      <c r="D987" s="4">
        <f t="shared" si="76"/>
        <v>703.97743753610598</v>
      </c>
      <c r="E987" s="5">
        <f t="shared" si="77"/>
        <v>333.33333333333331</v>
      </c>
      <c r="F987" s="4">
        <f t="shared" si="78"/>
        <v>18.150332536106021</v>
      </c>
      <c r="G987" s="6">
        <f t="shared" si="79"/>
        <v>1818.5922639803691</v>
      </c>
      <c r="K987" s="25">
        <v>685827105</v>
      </c>
    </row>
    <row r="988" spans="1:11" x14ac:dyDescent="0.3">
      <c r="A988" s="3">
        <v>987</v>
      </c>
      <c r="B988" s="26">
        <v>12000000</v>
      </c>
      <c r="C988" s="26">
        <f t="shared" si="75"/>
        <v>337.75551200000001</v>
      </c>
      <c r="D988" s="4">
        <f t="shared" si="76"/>
        <v>351.70143494768786</v>
      </c>
      <c r="E988" s="5">
        <f t="shared" si="77"/>
        <v>111.11111111111111</v>
      </c>
      <c r="F988" s="4">
        <f t="shared" si="78"/>
        <v>13.945922947687848</v>
      </c>
      <c r="G988" s="6">
        <f t="shared" si="79"/>
        <v>2194.8630469611776</v>
      </c>
      <c r="K988" s="25">
        <v>337755512</v>
      </c>
    </row>
    <row r="989" spans="1:11" x14ac:dyDescent="0.3">
      <c r="A989" s="3">
        <v>988</v>
      </c>
      <c r="B989" s="26">
        <v>30000000</v>
      </c>
      <c r="C989" s="26">
        <f t="shared" si="75"/>
        <v>869.31400499999995</v>
      </c>
      <c r="D989" s="4">
        <f t="shared" si="76"/>
        <v>880.11543883031504</v>
      </c>
      <c r="E989" s="5">
        <f t="shared" si="77"/>
        <v>444.44444444444446</v>
      </c>
      <c r="F989" s="4">
        <f t="shared" si="78"/>
        <v>10.801433830315091</v>
      </c>
      <c r="G989" s="6">
        <f t="shared" si="79"/>
        <v>2499.385498658472</v>
      </c>
      <c r="K989" s="25">
        <v>869314005</v>
      </c>
    </row>
    <row r="990" spans="1:11" x14ac:dyDescent="0.3">
      <c r="A990" s="3">
        <v>989</v>
      </c>
      <c r="B990" s="26">
        <v>24000000</v>
      </c>
      <c r="C990" s="26">
        <f t="shared" si="75"/>
        <v>684.52443199999993</v>
      </c>
      <c r="D990" s="4">
        <f t="shared" si="76"/>
        <v>703.97743753610598</v>
      </c>
      <c r="E990" s="5">
        <f t="shared" si="77"/>
        <v>333.33333333333331</v>
      </c>
      <c r="F990" s="4">
        <f t="shared" si="78"/>
        <v>19.453005536106048</v>
      </c>
      <c r="G990" s="6">
        <f t="shared" si="79"/>
        <v>1709.1843556428855</v>
      </c>
      <c r="K990" s="25">
        <v>684524432</v>
      </c>
    </row>
    <row r="991" spans="1:11" x14ac:dyDescent="0.3">
      <c r="A991" s="3">
        <v>990</v>
      </c>
      <c r="B991" s="26">
        <v>48000000</v>
      </c>
      <c r="C991" s="26">
        <f t="shared" si="75"/>
        <v>1423.4504569999999</v>
      </c>
      <c r="D991" s="4">
        <f t="shared" si="76"/>
        <v>1408.5294427129422</v>
      </c>
      <c r="E991" s="5">
        <f t="shared" si="77"/>
        <v>777.77777777777783</v>
      </c>
      <c r="F991" s="4">
        <f t="shared" si="78"/>
        <v>14.921014287057687</v>
      </c>
      <c r="G991" s="6">
        <f t="shared" si="79"/>
        <v>2104.4490289897194</v>
      </c>
      <c r="K991" s="25">
        <v>1423450457</v>
      </c>
    </row>
    <row r="992" spans="1:11" x14ac:dyDescent="0.3">
      <c r="A992" s="3">
        <v>991</v>
      </c>
      <c r="B992" s="26">
        <v>6000000</v>
      </c>
      <c r="C992" s="26">
        <f t="shared" si="75"/>
        <v>174.561452</v>
      </c>
      <c r="D992" s="4">
        <f t="shared" si="76"/>
        <v>175.5634336534788</v>
      </c>
      <c r="E992" s="5">
        <f t="shared" si="77"/>
        <v>0</v>
      </c>
      <c r="F992" s="4">
        <f t="shared" si="78"/>
        <v>1.0019816534787935</v>
      </c>
      <c r="G992" s="6">
        <f t="shared" si="79"/>
        <v>3575.2395363763362</v>
      </c>
      <c r="K992" s="25">
        <v>174561452</v>
      </c>
    </row>
    <row r="993" spans="1:11" x14ac:dyDescent="0.3">
      <c r="A993" s="3">
        <v>992</v>
      </c>
      <c r="B993" s="26">
        <v>30000000</v>
      </c>
      <c r="C993" s="26">
        <f t="shared" si="75"/>
        <v>852.47815700000001</v>
      </c>
      <c r="D993" s="4">
        <f t="shared" si="76"/>
        <v>880.11543883031504</v>
      </c>
      <c r="E993" s="5">
        <f t="shared" si="77"/>
        <v>444.44444444444446</v>
      </c>
      <c r="F993" s="4">
        <f t="shared" si="78"/>
        <v>27.637281830315032</v>
      </c>
      <c r="G993" s="6">
        <f t="shared" si="79"/>
        <v>1099.4534022776111</v>
      </c>
      <c r="K993" s="25">
        <v>852478157</v>
      </c>
    </row>
    <row r="994" spans="1:11" x14ac:dyDescent="0.3">
      <c r="A994" s="3">
        <v>993</v>
      </c>
      <c r="B994" s="26">
        <v>6000000</v>
      </c>
      <c r="C994" s="26">
        <f t="shared" si="75"/>
        <v>169.65506600000001</v>
      </c>
      <c r="D994" s="4">
        <f t="shared" si="76"/>
        <v>175.5634336534788</v>
      </c>
      <c r="E994" s="5">
        <f t="shared" si="77"/>
        <v>0</v>
      </c>
      <c r="F994" s="4">
        <f t="shared" si="78"/>
        <v>5.9083676534787912</v>
      </c>
      <c r="G994" s="6">
        <f t="shared" si="79"/>
        <v>3012.5740733425901</v>
      </c>
      <c r="K994" s="25">
        <v>169655066</v>
      </c>
    </row>
    <row r="995" spans="1:11" x14ac:dyDescent="0.3">
      <c r="A995" s="3">
        <v>994</v>
      </c>
      <c r="B995" s="26">
        <v>48000000</v>
      </c>
      <c r="C995" s="26">
        <f t="shared" si="75"/>
        <v>1361.155295</v>
      </c>
      <c r="D995" s="4">
        <f t="shared" si="76"/>
        <v>1408.5294427129422</v>
      </c>
      <c r="E995" s="5">
        <f t="shared" si="77"/>
        <v>777.77777777777783</v>
      </c>
      <c r="F995" s="4">
        <f t="shared" si="78"/>
        <v>47.374147712942204</v>
      </c>
      <c r="G995" s="6">
        <f t="shared" si="79"/>
        <v>180.12701839512948</v>
      </c>
      <c r="K995" s="25">
        <v>1361155295</v>
      </c>
    </row>
    <row r="996" spans="1:11" x14ac:dyDescent="0.3">
      <c r="A996" s="3">
        <v>995</v>
      </c>
      <c r="B996" s="26">
        <v>12000000</v>
      </c>
      <c r="C996" s="26">
        <f t="shared" si="75"/>
        <v>335.32924700000001</v>
      </c>
      <c r="D996" s="4">
        <f t="shared" si="76"/>
        <v>351.70143494768786</v>
      </c>
      <c r="E996" s="5">
        <f t="shared" si="77"/>
        <v>111.11111111111111</v>
      </c>
      <c r="F996" s="4">
        <f t="shared" si="78"/>
        <v>16.372187947687848</v>
      </c>
      <c r="G996" s="6">
        <f t="shared" si="79"/>
        <v>1973.411857282674</v>
      </c>
      <c r="K996" s="25">
        <v>335329247</v>
      </c>
    </row>
    <row r="997" spans="1:11" x14ac:dyDescent="0.3">
      <c r="A997" s="3">
        <v>996</v>
      </c>
      <c r="B997" s="26">
        <v>30000000</v>
      </c>
      <c r="C997" s="26">
        <f t="shared" si="75"/>
        <v>873.77073399999995</v>
      </c>
      <c r="D997" s="4">
        <f t="shared" si="76"/>
        <v>880.11543883031504</v>
      </c>
      <c r="E997" s="5">
        <f t="shared" si="77"/>
        <v>444.44444444444446</v>
      </c>
      <c r="F997" s="4">
        <f t="shared" si="78"/>
        <v>6.344704830315095</v>
      </c>
      <c r="G997" s="6">
        <f t="shared" si="79"/>
        <v>2964.8660553526843</v>
      </c>
      <c r="K997" s="25">
        <v>873770734</v>
      </c>
    </row>
    <row r="998" spans="1:11" x14ac:dyDescent="0.3">
      <c r="A998" s="3">
        <v>997</v>
      </c>
      <c r="B998" s="26">
        <v>6000000</v>
      </c>
      <c r="C998" s="26">
        <f t="shared" si="75"/>
        <v>166.532366</v>
      </c>
      <c r="D998" s="4">
        <f t="shared" si="76"/>
        <v>175.5634336534788</v>
      </c>
      <c r="E998" s="5">
        <f t="shared" si="77"/>
        <v>0</v>
      </c>
      <c r="F998" s="4">
        <f t="shared" si="78"/>
        <v>9.0310676534788001</v>
      </c>
      <c r="G998" s="6">
        <f t="shared" si="79"/>
        <v>2679.5345535571869</v>
      </c>
      <c r="K998" s="25">
        <v>166532366</v>
      </c>
    </row>
    <row r="999" spans="1:11" x14ac:dyDescent="0.3">
      <c r="A999" s="3">
        <v>998</v>
      </c>
      <c r="B999" s="26">
        <v>48000000</v>
      </c>
      <c r="C999" s="26">
        <f t="shared" si="75"/>
        <v>1359.168725</v>
      </c>
      <c r="D999" s="4">
        <f t="shared" si="76"/>
        <v>1408.5294427129422</v>
      </c>
      <c r="E999" s="5">
        <f t="shared" si="77"/>
        <v>777.77777777777783</v>
      </c>
      <c r="F999" s="4">
        <f t="shared" si="78"/>
        <v>49.360717712942233</v>
      </c>
      <c r="G999" s="6">
        <f t="shared" si="79"/>
        <v>130.74940769474006</v>
      </c>
      <c r="K999" s="25">
        <v>1359168725</v>
      </c>
    </row>
    <row r="1000" spans="1:11" x14ac:dyDescent="0.3">
      <c r="A1000" s="3">
        <v>999</v>
      </c>
      <c r="B1000" s="26">
        <v>12000000</v>
      </c>
      <c r="C1000" s="26">
        <f t="shared" si="75"/>
        <v>338.35218699999996</v>
      </c>
      <c r="D1000" s="4">
        <f t="shared" si="76"/>
        <v>351.70143494768786</v>
      </c>
      <c r="E1000" s="5">
        <f t="shared" si="77"/>
        <v>111.11111111111111</v>
      </c>
      <c r="F1000" s="4">
        <f t="shared" si="78"/>
        <v>13.3492479476879</v>
      </c>
      <c r="G1000" s="6">
        <f t="shared" si="79"/>
        <v>2251.1267583261433</v>
      </c>
      <c r="K1000" s="25">
        <v>338352187</v>
      </c>
    </row>
    <row r="1001" spans="1:11" x14ac:dyDescent="0.3">
      <c r="A1001" s="3">
        <v>1000</v>
      </c>
      <c r="B1001" s="27">
        <v>12000000</v>
      </c>
      <c r="C1001" s="26">
        <f>K1001*$N$11</f>
        <v>337.00839999999999</v>
      </c>
      <c r="D1001" s="4">
        <f t="shared" si="76"/>
        <v>351.70143494768786</v>
      </c>
      <c r="E1001" s="5">
        <f t="shared" si="77"/>
        <v>111.11111111111111</v>
      </c>
      <c r="F1001" s="4">
        <f t="shared" si="78"/>
        <v>14.693034947687863</v>
      </c>
      <c r="G1001" s="6">
        <f t="shared" si="79"/>
        <v>2125.417776999469</v>
      </c>
      <c r="K1001">
        <v>337008400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Лист1</vt:lpstr>
      <vt:lpstr>анализ повторяемости </vt:lpstr>
      <vt:lpstr>Диаграмма1</vt:lpstr>
      <vt:lpstr>Диаграмма3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Пользователь Windows</cp:lastModifiedBy>
  <dcterms:created xsi:type="dcterms:W3CDTF">2019-02-16T17:16:00Z</dcterms:created>
  <dcterms:modified xsi:type="dcterms:W3CDTF">2019-03-10T14:27:50Z</dcterms:modified>
</cp:coreProperties>
</file>