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.m.sinitsyn/Desktop/"/>
    </mc:Choice>
  </mc:AlternateContent>
  <xr:revisionPtr revIDLastSave="0" documentId="8_{48120780-FC0C-E74D-B402-EC9E0597AE46}" xr6:coauthVersionLast="47" xr6:coauthVersionMax="47" xr10:uidLastSave="{00000000-0000-0000-0000-000000000000}"/>
  <bookViews>
    <workbookView xWindow="0" yWindow="740" windowWidth="34560" windowHeight="21600" xr2:uid="{CEB7E7AC-A7BC-4E45-BE8C-B6D88865D6C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0" i="1" l="1"/>
  <c r="U10" i="1" s="1"/>
  <c r="V11" i="1" s="1"/>
  <c r="V30" i="1"/>
  <c r="V42" i="1"/>
  <c r="V54" i="1"/>
  <c r="V66" i="1"/>
  <c r="V78" i="1"/>
  <c r="V90" i="1"/>
  <c r="V102" i="1"/>
  <c r="V114" i="1"/>
  <c r="V186" i="1"/>
  <c r="V198" i="1"/>
  <c r="V210" i="1"/>
  <c r="V222" i="1"/>
  <c r="V234" i="1"/>
  <c r="V246" i="1"/>
  <c r="V258" i="1"/>
  <c r="V354" i="1"/>
  <c r="V366" i="1"/>
  <c r="V378" i="1"/>
  <c r="V390" i="1"/>
  <c r="V402" i="1"/>
  <c r="U79" i="1"/>
  <c r="V80" i="1" s="1"/>
  <c r="U91" i="1"/>
  <c r="V92" i="1" s="1"/>
  <c r="U103" i="1"/>
  <c r="V104" i="1" s="1"/>
  <c r="U115" i="1"/>
  <c r="V116" i="1" s="1"/>
  <c r="U127" i="1"/>
  <c r="V128" i="1" s="1"/>
  <c r="U223" i="1"/>
  <c r="V224" i="1" s="1"/>
  <c r="U235" i="1"/>
  <c r="V236" i="1" s="1"/>
  <c r="U247" i="1"/>
  <c r="V248" i="1" s="1"/>
  <c r="U259" i="1"/>
  <c r="V260" i="1" s="1"/>
  <c r="U367" i="1"/>
  <c r="V368" i="1" s="1"/>
  <c r="U379" i="1"/>
  <c r="V380" i="1" s="1"/>
  <c r="U391" i="1"/>
  <c r="V392" i="1" s="1"/>
  <c r="U403" i="1"/>
  <c r="V404" i="1" s="1"/>
  <c r="T3" i="1"/>
  <c r="U3" i="1" s="1"/>
  <c r="V4" i="1" s="1"/>
  <c r="T4" i="1"/>
  <c r="U4" i="1" s="1"/>
  <c r="V5" i="1" s="1"/>
  <c r="T5" i="1"/>
  <c r="U5" i="1" s="1"/>
  <c r="V6" i="1" s="1"/>
  <c r="T6" i="1"/>
  <c r="U6" i="1" s="1"/>
  <c r="V7" i="1" s="1"/>
  <c r="T7" i="1"/>
  <c r="T8" i="1"/>
  <c r="U8" i="1" s="1"/>
  <c r="V9" i="1" s="1"/>
  <c r="T9" i="1"/>
  <c r="U9" i="1" s="1"/>
  <c r="V10" i="1" s="1"/>
  <c r="T11" i="1"/>
  <c r="U11" i="1" s="1"/>
  <c r="V12" i="1" s="1"/>
  <c r="T12" i="1"/>
  <c r="U12" i="1" s="1"/>
  <c r="V13" i="1" s="1"/>
  <c r="T13" i="1"/>
  <c r="U13" i="1" s="1"/>
  <c r="V14" i="1" s="1"/>
  <c r="T14" i="1"/>
  <c r="U14" i="1" s="1"/>
  <c r="V15" i="1" s="1"/>
  <c r="T15" i="1"/>
  <c r="U15" i="1" s="1"/>
  <c r="V16" i="1" s="1"/>
  <c r="T16" i="1"/>
  <c r="U16" i="1" s="1"/>
  <c r="V17" i="1" s="1"/>
  <c r="T17" i="1"/>
  <c r="U17" i="1" s="1"/>
  <c r="V18" i="1" s="1"/>
  <c r="T18" i="1"/>
  <c r="U18" i="1" s="1"/>
  <c r="V19" i="1" s="1"/>
  <c r="T19" i="1"/>
  <c r="U19" i="1" s="1"/>
  <c r="V20" i="1" s="1"/>
  <c r="T20" i="1"/>
  <c r="T21" i="1"/>
  <c r="U21" i="1" s="1"/>
  <c r="V22" i="1" s="1"/>
  <c r="T22" i="1"/>
  <c r="U22" i="1" s="1"/>
  <c r="V23" i="1" s="1"/>
  <c r="T23" i="1"/>
  <c r="U23" i="1" s="1"/>
  <c r="V24" i="1" s="1"/>
  <c r="T24" i="1"/>
  <c r="U24" i="1" s="1"/>
  <c r="V25" i="1" s="1"/>
  <c r="T25" i="1"/>
  <c r="U25" i="1" s="1"/>
  <c r="V26" i="1" s="1"/>
  <c r="T26" i="1"/>
  <c r="U26" i="1" s="1"/>
  <c r="V27" i="1" s="1"/>
  <c r="T27" i="1"/>
  <c r="U27" i="1" s="1"/>
  <c r="V28" i="1" s="1"/>
  <c r="T28" i="1"/>
  <c r="U28" i="1" s="1"/>
  <c r="V29" i="1" s="1"/>
  <c r="T29" i="1"/>
  <c r="U29" i="1" s="1"/>
  <c r="T30" i="1"/>
  <c r="U30" i="1" s="1"/>
  <c r="V31" i="1" s="1"/>
  <c r="T31" i="1"/>
  <c r="U31" i="1" s="1"/>
  <c r="V32" i="1" s="1"/>
  <c r="T32" i="1"/>
  <c r="U32" i="1" s="1"/>
  <c r="V33" i="1" s="1"/>
  <c r="T33" i="1"/>
  <c r="T34" i="1"/>
  <c r="U34" i="1" s="1"/>
  <c r="V35" i="1" s="1"/>
  <c r="T35" i="1"/>
  <c r="U35" i="1" s="1"/>
  <c r="V36" i="1" s="1"/>
  <c r="T36" i="1"/>
  <c r="U36" i="1" s="1"/>
  <c r="V37" i="1" s="1"/>
  <c r="T37" i="1"/>
  <c r="U37" i="1" s="1"/>
  <c r="V38" i="1" s="1"/>
  <c r="T38" i="1"/>
  <c r="U38" i="1" s="1"/>
  <c r="V39" i="1" s="1"/>
  <c r="T39" i="1"/>
  <c r="T40" i="1"/>
  <c r="U40" i="1" s="1"/>
  <c r="V41" i="1" s="1"/>
  <c r="T41" i="1"/>
  <c r="U41" i="1" s="1"/>
  <c r="T42" i="1"/>
  <c r="U42" i="1" s="1"/>
  <c r="V43" i="1" s="1"/>
  <c r="T43" i="1"/>
  <c r="U43" i="1" s="1"/>
  <c r="V44" i="1" s="1"/>
  <c r="T44" i="1"/>
  <c r="U44" i="1" s="1"/>
  <c r="V45" i="1" s="1"/>
  <c r="T45" i="1"/>
  <c r="T46" i="1"/>
  <c r="U46" i="1" s="1"/>
  <c r="V47" i="1" s="1"/>
  <c r="T47" i="1"/>
  <c r="U47" i="1" s="1"/>
  <c r="V48" i="1" s="1"/>
  <c r="T48" i="1"/>
  <c r="U48" i="1" s="1"/>
  <c r="V49" i="1" s="1"/>
  <c r="T49" i="1"/>
  <c r="U49" i="1" s="1"/>
  <c r="V50" i="1" s="1"/>
  <c r="T50" i="1"/>
  <c r="U50" i="1" s="1"/>
  <c r="V51" i="1" s="1"/>
  <c r="T51" i="1"/>
  <c r="T52" i="1"/>
  <c r="U52" i="1" s="1"/>
  <c r="V53" i="1" s="1"/>
  <c r="T53" i="1"/>
  <c r="U53" i="1" s="1"/>
  <c r="T54" i="1"/>
  <c r="U54" i="1" s="1"/>
  <c r="V55" i="1" s="1"/>
  <c r="T55" i="1"/>
  <c r="U55" i="1" s="1"/>
  <c r="V56" i="1" s="1"/>
  <c r="T56" i="1"/>
  <c r="U56" i="1" s="1"/>
  <c r="V57" i="1" s="1"/>
  <c r="T57" i="1"/>
  <c r="T58" i="1"/>
  <c r="U58" i="1" s="1"/>
  <c r="V59" i="1" s="1"/>
  <c r="T59" i="1"/>
  <c r="U59" i="1" s="1"/>
  <c r="V60" i="1" s="1"/>
  <c r="T60" i="1"/>
  <c r="U60" i="1" s="1"/>
  <c r="V61" i="1" s="1"/>
  <c r="T61" i="1"/>
  <c r="U61" i="1" s="1"/>
  <c r="V62" i="1" s="1"/>
  <c r="T62" i="1"/>
  <c r="U62" i="1" s="1"/>
  <c r="V63" i="1" s="1"/>
  <c r="T63" i="1"/>
  <c r="T64" i="1"/>
  <c r="U64" i="1" s="1"/>
  <c r="V65" i="1" s="1"/>
  <c r="T65" i="1"/>
  <c r="U65" i="1" s="1"/>
  <c r="T66" i="1"/>
  <c r="U66" i="1" s="1"/>
  <c r="V67" i="1" s="1"/>
  <c r="T67" i="1"/>
  <c r="U67" i="1" s="1"/>
  <c r="V68" i="1" s="1"/>
  <c r="T68" i="1"/>
  <c r="U68" i="1" s="1"/>
  <c r="V69" i="1" s="1"/>
  <c r="T69" i="1"/>
  <c r="T70" i="1"/>
  <c r="U70" i="1" s="1"/>
  <c r="V71" i="1" s="1"/>
  <c r="T71" i="1"/>
  <c r="U71" i="1" s="1"/>
  <c r="V72" i="1" s="1"/>
  <c r="T72" i="1"/>
  <c r="U72" i="1" s="1"/>
  <c r="V73" i="1" s="1"/>
  <c r="T73" i="1"/>
  <c r="U73" i="1" s="1"/>
  <c r="V74" i="1" s="1"/>
  <c r="T74" i="1"/>
  <c r="U74" i="1" s="1"/>
  <c r="V75" i="1" s="1"/>
  <c r="T75" i="1"/>
  <c r="T76" i="1"/>
  <c r="U76" i="1" s="1"/>
  <c r="V77" i="1" s="1"/>
  <c r="T77" i="1"/>
  <c r="U77" i="1" s="1"/>
  <c r="T78" i="1"/>
  <c r="U78" i="1" s="1"/>
  <c r="V79" i="1" s="1"/>
  <c r="T79" i="1"/>
  <c r="T80" i="1"/>
  <c r="U80" i="1" s="1"/>
  <c r="V81" i="1" s="1"/>
  <c r="T81" i="1"/>
  <c r="T82" i="1"/>
  <c r="U82" i="1" s="1"/>
  <c r="V83" i="1" s="1"/>
  <c r="T83" i="1"/>
  <c r="U83" i="1" s="1"/>
  <c r="V84" i="1" s="1"/>
  <c r="T84" i="1"/>
  <c r="U84" i="1" s="1"/>
  <c r="V85" i="1" s="1"/>
  <c r="T85" i="1"/>
  <c r="U85" i="1" s="1"/>
  <c r="V86" i="1" s="1"/>
  <c r="T86" i="1"/>
  <c r="U86" i="1" s="1"/>
  <c r="V87" i="1" s="1"/>
  <c r="T87" i="1"/>
  <c r="T88" i="1"/>
  <c r="U88" i="1" s="1"/>
  <c r="V89" i="1" s="1"/>
  <c r="T89" i="1"/>
  <c r="U89" i="1" s="1"/>
  <c r="T90" i="1"/>
  <c r="U90" i="1" s="1"/>
  <c r="V91" i="1" s="1"/>
  <c r="T91" i="1"/>
  <c r="T92" i="1"/>
  <c r="U92" i="1" s="1"/>
  <c r="V93" i="1" s="1"/>
  <c r="T93" i="1"/>
  <c r="T94" i="1"/>
  <c r="U94" i="1" s="1"/>
  <c r="V95" i="1" s="1"/>
  <c r="T95" i="1"/>
  <c r="U95" i="1" s="1"/>
  <c r="V96" i="1" s="1"/>
  <c r="T96" i="1"/>
  <c r="U96" i="1" s="1"/>
  <c r="V97" i="1" s="1"/>
  <c r="T97" i="1"/>
  <c r="U97" i="1" s="1"/>
  <c r="V98" i="1" s="1"/>
  <c r="T98" i="1"/>
  <c r="U98" i="1" s="1"/>
  <c r="V99" i="1" s="1"/>
  <c r="T99" i="1"/>
  <c r="T100" i="1"/>
  <c r="U100" i="1" s="1"/>
  <c r="V101" i="1" s="1"/>
  <c r="T101" i="1"/>
  <c r="U101" i="1" s="1"/>
  <c r="T102" i="1"/>
  <c r="U102" i="1" s="1"/>
  <c r="V103" i="1" s="1"/>
  <c r="T103" i="1"/>
  <c r="T104" i="1"/>
  <c r="U104" i="1" s="1"/>
  <c r="V105" i="1" s="1"/>
  <c r="T105" i="1"/>
  <c r="T106" i="1"/>
  <c r="U106" i="1" s="1"/>
  <c r="V107" i="1" s="1"/>
  <c r="T107" i="1"/>
  <c r="U107" i="1" s="1"/>
  <c r="V108" i="1" s="1"/>
  <c r="T108" i="1"/>
  <c r="U108" i="1" s="1"/>
  <c r="V109" i="1" s="1"/>
  <c r="T109" i="1"/>
  <c r="U109" i="1" s="1"/>
  <c r="V110" i="1" s="1"/>
  <c r="T110" i="1"/>
  <c r="U110" i="1" s="1"/>
  <c r="V111" i="1" s="1"/>
  <c r="T111" i="1"/>
  <c r="T112" i="1"/>
  <c r="U112" i="1" s="1"/>
  <c r="V113" i="1" s="1"/>
  <c r="T113" i="1"/>
  <c r="U113" i="1" s="1"/>
  <c r="T114" i="1"/>
  <c r="U114" i="1" s="1"/>
  <c r="V115" i="1" s="1"/>
  <c r="T115" i="1"/>
  <c r="T116" i="1"/>
  <c r="U116" i="1" s="1"/>
  <c r="V117" i="1" s="1"/>
  <c r="T117" i="1"/>
  <c r="T118" i="1"/>
  <c r="U118" i="1" s="1"/>
  <c r="V119" i="1" s="1"/>
  <c r="T119" i="1"/>
  <c r="U119" i="1" s="1"/>
  <c r="V120" i="1" s="1"/>
  <c r="T120" i="1"/>
  <c r="U120" i="1" s="1"/>
  <c r="V121" i="1" s="1"/>
  <c r="T121" i="1"/>
  <c r="U121" i="1" s="1"/>
  <c r="V122" i="1" s="1"/>
  <c r="T122" i="1"/>
  <c r="U122" i="1" s="1"/>
  <c r="V123" i="1" s="1"/>
  <c r="T123" i="1"/>
  <c r="T124" i="1"/>
  <c r="U124" i="1" s="1"/>
  <c r="V125" i="1" s="1"/>
  <c r="T125" i="1"/>
  <c r="U125" i="1" s="1"/>
  <c r="V126" i="1" s="1"/>
  <c r="T126" i="1"/>
  <c r="U126" i="1" s="1"/>
  <c r="V127" i="1" s="1"/>
  <c r="T127" i="1"/>
  <c r="T128" i="1"/>
  <c r="U128" i="1" s="1"/>
  <c r="V129" i="1" s="1"/>
  <c r="T129" i="1"/>
  <c r="T130" i="1"/>
  <c r="U130" i="1" s="1"/>
  <c r="V131" i="1" s="1"/>
  <c r="T131" i="1"/>
  <c r="U131" i="1" s="1"/>
  <c r="V132" i="1" s="1"/>
  <c r="T132" i="1"/>
  <c r="U132" i="1" s="1"/>
  <c r="V133" i="1" s="1"/>
  <c r="T133" i="1"/>
  <c r="U133" i="1" s="1"/>
  <c r="V134" i="1" s="1"/>
  <c r="T134" i="1"/>
  <c r="U134" i="1" s="1"/>
  <c r="V135" i="1" s="1"/>
  <c r="T135" i="1"/>
  <c r="T136" i="1"/>
  <c r="U136" i="1" s="1"/>
  <c r="V137" i="1" s="1"/>
  <c r="T137" i="1"/>
  <c r="U137" i="1" s="1"/>
  <c r="V138" i="1" s="1"/>
  <c r="T138" i="1"/>
  <c r="U138" i="1" s="1"/>
  <c r="V139" i="1" s="1"/>
  <c r="T139" i="1"/>
  <c r="U139" i="1" s="1"/>
  <c r="V140" i="1" s="1"/>
  <c r="T140" i="1"/>
  <c r="U140" i="1" s="1"/>
  <c r="V141" i="1" s="1"/>
  <c r="T141" i="1"/>
  <c r="T142" i="1"/>
  <c r="U142" i="1" s="1"/>
  <c r="V143" i="1" s="1"/>
  <c r="T143" i="1"/>
  <c r="U143" i="1" s="1"/>
  <c r="V144" i="1" s="1"/>
  <c r="T144" i="1"/>
  <c r="U144" i="1" s="1"/>
  <c r="V145" i="1" s="1"/>
  <c r="T145" i="1"/>
  <c r="U145" i="1" s="1"/>
  <c r="V146" i="1" s="1"/>
  <c r="T146" i="1"/>
  <c r="U146" i="1" s="1"/>
  <c r="V147" i="1" s="1"/>
  <c r="T147" i="1"/>
  <c r="T148" i="1"/>
  <c r="U148" i="1" s="1"/>
  <c r="V149" i="1" s="1"/>
  <c r="T149" i="1"/>
  <c r="U149" i="1" s="1"/>
  <c r="V150" i="1" s="1"/>
  <c r="T150" i="1"/>
  <c r="U150" i="1" s="1"/>
  <c r="V151" i="1" s="1"/>
  <c r="T151" i="1"/>
  <c r="U151" i="1" s="1"/>
  <c r="V152" i="1" s="1"/>
  <c r="T152" i="1"/>
  <c r="U152" i="1" s="1"/>
  <c r="V153" i="1" s="1"/>
  <c r="T153" i="1"/>
  <c r="T154" i="1"/>
  <c r="U154" i="1" s="1"/>
  <c r="V155" i="1" s="1"/>
  <c r="T155" i="1"/>
  <c r="U155" i="1" s="1"/>
  <c r="V156" i="1" s="1"/>
  <c r="T156" i="1"/>
  <c r="U156" i="1" s="1"/>
  <c r="V157" i="1" s="1"/>
  <c r="T157" i="1"/>
  <c r="U157" i="1" s="1"/>
  <c r="V158" i="1" s="1"/>
  <c r="T158" i="1"/>
  <c r="U158" i="1" s="1"/>
  <c r="V159" i="1" s="1"/>
  <c r="T159" i="1"/>
  <c r="T160" i="1"/>
  <c r="U160" i="1" s="1"/>
  <c r="V161" i="1" s="1"/>
  <c r="T161" i="1"/>
  <c r="U161" i="1" s="1"/>
  <c r="V162" i="1" s="1"/>
  <c r="T162" i="1"/>
  <c r="U162" i="1" s="1"/>
  <c r="V163" i="1" s="1"/>
  <c r="T163" i="1"/>
  <c r="U163" i="1" s="1"/>
  <c r="V164" i="1" s="1"/>
  <c r="T164" i="1"/>
  <c r="U164" i="1" s="1"/>
  <c r="V165" i="1" s="1"/>
  <c r="T165" i="1"/>
  <c r="T166" i="1"/>
  <c r="U166" i="1" s="1"/>
  <c r="V167" i="1" s="1"/>
  <c r="T167" i="1"/>
  <c r="U167" i="1" s="1"/>
  <c r="V168" i="1" s="1"/>
  <c r="T168" i="1"/>
  <c r="U168" i="1" s="1"/>
  <c r="V169" i="1" s="1"/>
  <c r="T169" i="1"/>
  <c r="U169" i="1" s="1"/>
  <c r="V170" i="1" s="1"/>
  <c r="T170" i="1"/>
  <c r="U170" i="1" s="1"/>
  <c r="V171" i="1" s="1"/>
  <c r="T171" i="1"/>
  <c r="T172" i="1"/>
  <c r="U172" i="1" s="1"/>
  <c r="V173" i="1" s="1"/>
  <c r="T173" i="1"/>
  <c r="U173" i="1" s="1"/>
  <c r="V174" i="1" s="1"/>
  <c r="T174" i="1"/>
  <c r="U174" i="1" s="1"/>
  <c r="V175" i="1" s="1"/>
  <c r="T175" i="1"/>
  <c r="U175" i="1" s="1"/>
  <c r="V176" i="1" s="1"/>
  <c r="T176" i="1"/>
  <c r="U176" i="1" s="1"/>
  <c r="V177" i="1" s="1"/>
  <c r="T177" i="1"/>
  <c r="T178" i="1"/>
  <c r="U178" i="1" s="1"/>
  <c r="V179" i="1" s="1"/>
  <c r="T179" i="1"/>
  <c r="U179" i="1" s="1"/>
  <c r="V180" i="1" s="1"/>
  <c r="T180" i="1"/>
  <c r="U180" i="1" s="1"/>
  <c r="V181" i="1" s="1"/>
  <c r="T181" i="1"/>
  <c r="U181" i="1" s="1"/>
  <c r="V182" i="1" s="1"/>
  <c r="T182" i="1"/>
  <c r="U182" i="1" s="1"/>
  <c r="V183" i="1" s="1"/>
  <c r="T183" i="1"/>
  <c r="T184" i="1"/>
  <c r="U184" i="1" s="1"/>
  <c r="V185" i="1" s="1"/>
  <c r="T185" i="1"/>
  <c r="U185" i="1" s="1"/>
  <c r="T186" i="1"/>
  <c r="U186" i="1" s="1"/>
  <c r="V187" i="1" s="1"/>
  <c r="T187" i="1"/>
  <c r="U187" i="1" s="1"/>
  <c r="V188" i="1" s="1"/>
  <c r="T188" i="1"/>
  <c r="U188" i="1" s="1"/>
  <c r="V189" i="1" s="1"/>
  <c r="T189" i="1"/>
  <c r="T190" i="1"/>
  <c r="U190" i="1" s="1"/>
  <c r="V191" i="1" s="1"/>
  <c r="T191" i="1"/>
  <c r="U191" i="1" s="1"/>
  <c r="V192" i="1" s="1"/>
  <c r="T192" i="1"/>
  <c r="U192" i="1" s="1"/>
  <c r="V193" i="1" s="1"/>
  <c r="T193" i="1"/>
  <c r="U193" i="1" s="1"/>
  <c r="V194" i="1" s="1"/>
  <c r="T194" i="1"/>
  <c r="U194" i="1" s="1"/>
  <c r="V195" i="1" s="1"/>
  <c r="T195" i="1"/>
  <c r="T196" i="1"/>
  <c r="U196" i="1" s="1"/>
  <c r="V197" i="1" s="1"/>
  <c r="T197" i="1"/>
  <c r="U197" i="1" s="1"/>
  <c r="T198" i="1"/>
  <c r="U198" i="1" s="1"/>
  <c r="V199" i="1" s="1"/>
  <c r="T199" i="1"/>
  <c r="U199" i="1" s="1"/>
  <c r="V200" i="1" s="1"/>
  <c r="T200" i="1"/>
  <c r="U200" i="1" s="1"/>
  <c r="V201" i="1" s="1"/>
  <c r="T201" i="1"/>
  <c r="T202" i="1"/>
  <c r="U202" i="1" s="1"/>
  <c r="V203" i="1" s="1"/>
  <c r="T203" i="1"/>
  <c r="U203" i="1" s="1"/>
  <c r="V204" i="1" s="1"/>
  <c r="T204" i="1"/>
  <c r="U204" i="1" s="1"/>
  <c r="V205" i="1" s="1"/>
  <c r="T205" i="1"/>
  <c r="U205" i="1" s="1"/>
  <c r="V206" i="1" s="1"/>
  <c r="T206" i="1"/>
  <c r="U206" i="1" s="1"/>
  <c r="V207" i="1" s="1"/>
  <c r="T207" i="1"/>
  <c r="T208" i="1"/>
  <c r="U208" i="1" s="1"/>
  <c r="V209" i="1" s="1"/>
  <c r="T209" i="1"/>
  <c r="U209" i="1" s="1"/>
  <c r="T210" i="1"/>
  <c r="U210" i="1" s="1"/>
  <c r="V211" i="1" s="1"/>
  <c r="T211" i="1"/>
  <c r="U211" i="1" s="1"/>
  <c r="V212" i="1" s="1"/>
  <c r="T212" i="1"/>
  <c r="U212" i="1" s="1"/>
  <c r="V213" i="1" s="1"/>
  <c r="T213" i="1"/>
  <c r="T214" i="1"/>
  <c r="U214" i="1" s="1"/>
  <c r="V215" i="1" s="1"/>
  <c r="T215" i="1"/>
  <c r="U215" i="1" s="1"/>
  <c r="V216" i="1" s="1"/>
  <c r="T216" i="1"/>
  <c r="U216" i="1" s="1"/>
  <c r="V217" i="1" s="1"/>
  <c r="T217" i="1"/>
  <c r="U217" i="1" s="1"/>
  <c r="V218" i="1" s="1"/>
  <c r="T218" i="1"/>
  <c r="U218" i="1" s="1"/>
  <c r="V219" i="1" s="1"/>
  <c r="T219" i="1"/>
  <c r="T220" i="1"/>
  <c r="U220" i="1" s="1"/>
  <c r="V221" i="1" s="1"/>
  <c r="T221" i="1"/>
  <c r="U221" i="1" s="1"/>
  <c r="T222" i="1"/>
  <c r="U222" i="1" s="1"/>
  <c r="V223" i="1" s="1"/>
  <c r="T223" i="1"/>
  <c r="T224" i="1"/>
  <c r="U224" i="1" s="1"/>
  <c r="V225" i="1" s="1"/>
  <c r="T225" i="1"/>
  <c r="T226" i="1"/>
  <c r="U226" i="1" s="1"/>
  <c r="V227" i="1" s="1"/>
  <c r="T227" i="1"/>
  <c r="U227" i="1" s="1"/>
  <c r="V228" i="1" s="1"/>
  <c r="T228" i="1"/>
  <c r="U228" i="1" s="1"/>
  <c r="V229" i="1" s="1"/>
  <c r="T229" i="1"/>
  <c r="U229" i="1" s="1"/>
  <c r="V230" i="1" s="1"/>
  <c r="T230" i="1"/>
  <c r="U230" i="1" s="1"/>
  <c r="V231" i="1" s="1"/>
  <c r="T231" i="1"/>
  <c r="T232" i="1"/>
  <c r="U232" i="1" s="1"/>
  <c r="V233" i="1" s="1"/>
  <c r="T233" i="1"/>
  <c r="U233" i="1" s="1"/>
  <c r="T234" i="1"/>
  <c r="U234" i="1" s="1"/>
  <c r="V235" i="1" s="1"/>
  <c r="T235" i="1"/>
  <c r="T236" i="1"/>
  <c r="U236" i="1" s="1"/>
  <c r="V237" i="1" s="1"/>
  <c r="T237" i="1"/>
  <c r="T238" i="1"/>
  <c r="U238" i="1" s="1"/>
  <c r="V239" i="1" s="1"/>
  <c r="T239" i="1"/>
  <c r="U239" i="1" s="1"/>
  <c r="V240" i="1" s="1"/>
  <c r="T240" i="1"/>
  <c r="U240" i="1" s="1"/>
  <c r="V241" i="1" s="1"/>
  <c r="T241" i="1"/>
  <c r="U241" i="1" s="1"/>
  <c r="V242" i="1" s="1"/>
  <c r="T242" i="1"/>
  <c r="U242" i="1" s="1"/>
  <c r="V243" i="1" s="1"/>
  <c r="T243" i="1"/>
  <c r="T244" i="1"/>
  <c r="U244" i="1" s="1"/>
  <c r="V245" i="1" s="1"/>
  <c r="T245" i="1"/>
  <c r="U245" i="1" s="1"/>
  <c r="T246" i="1"/>
  <c r="U246" i="1" s="1"/>
  <c r="V247" i="1" s="1"/>
  <c r="T247" i="1"/>
  <c r="T248" i="1"/>
  <c r="U248" i="1" s="1"/>
  <c r="V249" i="1" s="1"/>
  <c r="T249" i="1"/>
  <c r="T250" i="1"/>
  <c r="U250" i="1" s="1"/>
  <c r="V251" i="1" s="1"/>
  <c r="T251" i="1"/>
  <c r="U251" i="1" s="1"/>
  <c r="V252" i="1" s="1"/>
  <c r="T252" i="1"/>
  <c r="U252" i="1" s="1"/>
  <c r="V253" i="1" s="1"/>
  <c r="T253" i="1"/>
  <c r="U253" i="1" s="1"/>
  <c r="V254" i="1" s="1"/>
  <c r="T254" i="1"/>
  <c r="U254" i="1" s="1"/>
  <c r="V255" i="1" s="1"/>
  <c r="T255" i="1"/>
  <c r="T256" i="1"/>
  <c r="U256" i="1" s="1"/>
  <c r="V257" i="1" s="1"/>
  <c r="T257" i="1"/>
  <c r="U257" i="1" s="1"/>
  <c r="T258" i="1"/>
  <c r="U258" i="1" s="1"/>
  <c r="V259" i="1" s="1"/>
  <c r="T259" i="1"/>
  <c r="T260" i="1"/>
  <c r="U260" i="1" s="1"/>
  <c r="V261" i="1" s="1"/>
  <c r="T261" i="1"/>
  <c r="T262" i="1"/>
  <c r="U262" i="1" s="1"/>
  <c r="V263" i="1" s="1"/>
  <c r="T263" i="1"/>
  <c r="U263" i="1" s="1"/>
  <c r="V264" i="1" s="1"/>
  <c r="T264" i="1"/>
  <c r="U264" i="1" s="1"/>
  <c r="V265" i="1" s="1"/>
  <c r="T265" i="1"/>
  <c r="U265" i="1" s="1"/>
  <c r="V266" i="1" s="1"/>
  <c r="T266" i="1"/>
  <c r="U266" i="1" s="1"/>
  <c r="V267" i="1" s="1"/>
  <c r="T267" i="1"/>
  <c r="T268" i="1"/>
  <c r="U268" i="1" s="1"/>
  <c r="V269" i="1" s="1"/>
  <c r="T269" i="1"/>
  <c r="U269" i="1" s="1"/>
  <c r="V270" i="1" s="1"/>
  <c r="T270" i="1"/>
  <c r="U270" i="1" s="1"/>
  <c r="V271" i="1" s="1"/>
  <c r="T271" i="1"/>
  <c r="U271" i="1" s="1"/>
  <c r="V272" i="1" s="1"/>
  <c r="T272" i="1"/>
  <c r="U272" i="1" s="1"/>
  <c r="V273" i="1" s="1"/>
  <c r="T273" i="1"/>
  <c r="T274" i="1"/>
  <c r="U274" i="1" s="1"/>
  <c r="V275" i="1" s="1"/>
  <c r="T275" i="1"/>
  <c r="U275" i="1" s="1"/>
  <c r="V276" i="1" s="1"/>
  <c r="T276" i="1"/>
  <c r="U276" i="1" s="1"/>
  <c r="V277" i="1" s="1"/>
  <c r="T277" i="1"/>
  <c r="U277" i="1" s="1"/>
  <c r="V278" i="1" s="1"/>
  <c r="T278" i="1"/>
  <c r="U278" i="1" s="1"/>
  <c r="V279" i="1" s="1"/>
  <c r="T279" i="1"/>
  <c r="T280" i="1"/>
  <c r="U280" i="1" s="1"/>
  <c r="V281" i="1" s="1"/>
  <c r="T281" i="1"/>
  <c r="U281" i="1" s="1"/>
  <c r="V282" i="1" s="1"/>
  <c r="T282" i="1"/>
  <c r="U282" i="1" s="1"/>
  <c r="V283" i="1" s="1"/>
  <c r="T283" i="1"/>
  <c r="U283" i="1" s="1"/>
  <c r="V284" i="1" s="1"/>
  <c r="T284" i="1"/>
  <c r="U284" i="1" s="1"/>
  <c r="V285" i="1" s="1"/>
  <c r="T285" i="1"/>
  <c r="T286" i="1"/>
  <c r="U286" i="1" s="1"/>
  <c r="V287" i="1" s="1"/>
  <c r="T287" i="1"/>
  <c r="U287" i="1" s="1"/>
  <c r="V288" i="1" s="1"/>
  <c r="T288" i="1"/>
  <c r="T289" i="1"/>
  <c r="U289" i="1" s="1"/>
  <c r="V290" i="1" s="1"/>
  <c r="T290" i="1"/>
  <c r="T291" i="1"/>
  <c r="T292" i="1"/>
  <c r="U292" i="1" s="1"/>
  <c r="V293" i="1" s="1"/>
  <c r="T293" i="1"/>
  <c r="U293" i="1" s="1"/>
  <c r="V294" i="1" s="1"/>
  <c r="T294" i="1"/>
  <c r="U294" i="1" s="1"/>
  <c r="V295" i="1" s="1"/>
  <c r="T295" i="1"/>
  <c r="U295" i="1" s="1"/>
  <c r="V296" i="1" s="1"/>
  <c r="T296" i="1"/>
  <c r="U296" i="1" s="1"/>
  <c r="V297" i="1" s="1"/>
  <c r="T297" i="1"/>
  <c r="U297" i="1" s="1"/>
  <c r="V298" i="1" s="1"/>
  <c r="T298" i="1"/>
  <c r="U298" i="1" s="1"/>
  <c r="V299" i="1" s="1"/>
  <c r="T299" i="1"/>
  <c r="U299" i="1" s="1"/>
  <c r="V300" i="1" s="1"/>
  <c r="T300" i="1"/>
  <c r="U300" i="1" s="1"/>
  <c r="V301" i="1" s="1"/>
  <c r="T301" i="1"/>
  <c r="U301" i="1" s="1"/>
  <c r="V302" i="1" s="1"/>
  <c r="T302" i="1"/>
  <c r="U302" i="1" s="1"/>
  <c r="V303" i="1" s="1"/>
  <c r="T303" i="1"/>
  <c r="T304" i="1"/>
  <c r="U304" i="1" s="1"/>
  <c r="V305" i="1" s="1"/>
  <c r="T305" i="1"/>
  <c r="U305" i="1" s="1"/>
  <c r="V306" i="1" s="1"/>
  <c r="T306" i="1"/>
  <c r="U306" i="1" s="1"/>
  <c r="V307" i="1" s="1"/>
  <c r="T307" i="1"/>
  <c r="U307" i="1" s="1"/>
  <c r="V308" i="1" s="1"/>
  <c r="T308" i="1"/>
  <c r="U308" i="1" s="1"/>
  <c r="V309" i="1" s="1"/>
  <c r="T309" i="1"/>
  <c r="U309" i="1" s="1"/>
  <c r="V310" i="1" s="1"/>
  <c r="T310" i="1"/>
  <c r="U310" i="1" s="1"/>
  <c r="V311" i="1" s="1"/>
  <c r="T311" i="1"/>
  <c r="U311" i="1" s="1"/>
  <c r="V312" i="1" s="1"/>
  <c r="T312" i="1"/>
  <c r="T313" i="1"/>
  <c r="U313" i="1" s="1"/>
  <c r="V314" i="1" s="1"/>
  <c r="T314" i="1"/>
  <c r="U314" i="1" s="1"/>
  <c r="V315" i="1" s="1"/>
  <c r="T315" i="1"/>
  <c r="T316" i="1"/>
  <c r="U316" i="1" s="1"/>
  <c r="V317" i="1" s="1"/>
  <c r="T317" i="1"/>
  <c r="U317" i="1" s="1"/>
  <c r="V318" i="1" s="1"/>
  <c r="T318" i="1"/>
  <c r="U318" i="1" s="1"/>
  <c r="V319" i="1" s="1"/>
  <c r="T319" i="1"/>
  <c r="U319" i="1" s="1"/>
  <c r="V320" i="1" s="1"/>
  <c r="T320" i="1"/>
  <c r="U320" i="1" s="1"/>
  <c r="V321" i="1" s="1"/>
  <c r="T321" i="1"/>
  <c r="U321" i="1" s="1"/>
  <c r="V322" i="1" s="1"/>
  <c r="T322" i="1"/>
  <c r="U322" i="1" s="1"/>
  <c r="V323" i="1" s="1"/>
  <c r="T323" i="1"/>
  <c r="U323" i="1" s="1"/>
  <c r="V324" i="1" s="1"/>
  <c r="T324" i="1"/>
  <c r="T325" i="1"/>
  <c r="U325" i="1" s="1"/>
  <c r="V326" i="1" s="1"/>
  <c r="T326" i="1"/>
  <c r="U326" i="1" s="1"/>
  <c r="V327" i="1" s="1"/>
  <c r="T327" i="1"/>
  <c r="T328" i="1"/>
  <c r="U328" i="1" s="1"/>
  <c r="V329" i="1" s="1"/>
  <c r="T329" i="1"/>
  <c r="U329" i="1" s="1"/>
  <c r="V330" i="1" s="1"/>
  <c r="T330" i="1"/>
  <c r="U330" i="1" s="1"/>
  <c r="V331" i="1" s="1"/>
  <c r="T331" i="1"/>
  <c r="U331" i="1" s="1"/>
  <c r="V332" i="1" s="1"/>
  <c r="T332" i="1"/>
  <c r="U332" i="1" s="1"/>
  <c r="V333" i="1" s="1"/>
  <c r="T333" i="1"/>
  <c r="U333" i="1" s="1"/>
  <c r="V334" i="1" s="1"/>
  <c r="T334" i="1"/>
  <c r="U334" i="1" s="1"/>
  <c r="V335" i="1" s="1"/>
  <c r="T335" i="1"/>
  <c r="U335" i="1" s="1"/>
  <c r="V336" i="1" s="1"/>
  <c r="T336" i="1"/>
  <c r="T337" i="1"/>
  <c r="U337" i="1" s="1"/>
  <c r="V338" i="1" s="1"/>
  <c r="T338" i="1"/>
  <c r="U338" i="1" s="1"/>
  <c r="V339" i="1" s="1"/>
  <c r="T339" i="1"/>
  <c r="T340" i="1"/>
  <c r="U340" i="1" s="1"/>
  <c r="V341" i="1" s="1"/>
  <c r="T341" i="1"/>
  <c r="U341" i="1" s="1"/>
  <c r="V342" i="1" s="1"/>
  <c r="T342" i="1"/>
  <c r="U342" i="1" s="1"/>
  <c r="V343" i="1" s="1"/>
  <c r="T343" i="1"/>
  <c r="U343" i="1" s="1"/>
  <c r="V344" i="1" s="1"/>
  <c r="T344" i="1"/>
  <c r="U344" i="1" s="1"/>
  <c r="V345" i="1" s="1"/>
  <c r="T345" i="1"/>
  <c r="U345" i="1" s="1"/>
  <c r="V346" i="1" s="1"/>
  <c r="T346" i="1"/>
  <c r="U346" i="1" s="1"/>
  <c r="V347" i="1" s="1"/>
  <c r="T347" i="1"/>
  <c r="U347" i="1" s="1"/>
  <c r="V348" i="1" s="1"/>
  <c r="T348" i="1"/>
  <c r="T349" i="1"/>
  <c r="U349" i="1" s="1"/>
  <c r="V350" i="1" s="1"/>
  <c r="T350" i="1"/>
  <c r="U350" i="1" s="1"/>
  <c r="V351" i="1" s="1"/>
  <c r="T351" i="1"/>
  <c r="T352" i="1"/>
  <c r="U352" i="1" s="1"/>
  <c r="V353" i="1" s="1"/>
  <c r="T353" i="1"/>
  <c r="U353" i="1" s="1"/>
  <c r="T354" i="1"/>
  <c r="U354" i="1" s="1"/>
  <c r="V355" i="1" s="1"/>
  <c r="T355" i="1"/>
  <c r="U355" i="1" s="1"/>
  <c r="V356" i="1" s="1"/>
  <c r="T356" i="1"/>
  <c r="U356" i="1" s="1"/>
  <c r="V357" i="1" s="1"/>
  <c r="T357" i="1"/>
  <c r="U357" i="1" s="1"/>
  <c r="V358" i="1" s="1"/>
  <c r="T358" i="1"/>
  <c r="U358" i="1" s="1"/>
  <c r="V359" i="1" s="1"/>
  <c r="T359" i="1"/>
  <c r="U359" i="1" s="1"/>
  <c r="V360" i="1" s="1"/>
  <c r="T360" i="1"/>
  <c r="T361" i="1"/>
  <c r="U361" i="1" s="1"/>
  <c r="V362" i="1" s="1"/>
  <c r="T362" i="1"/>
  <c r="U362" i="1" s="1"/>
  <c r="V363" i="1" s="1"/>
  <c r="T363" i="1"/>
  <c r="T364" i="1"/>
  <c r="U364" i="1" s="1"/>
  <c r="V365" i="1" s="1"/>
  <c r="T365" i="1"/>
  <c r="U365" i="1" s="1"/>
  <c r="T366" i="1"/>
  <c r="U366" i="1" s="1"/>
  <c r="V367" i="1" s="1"/>
  <c r="T367" i="1"/>
  <c r="T368" i="1"/>
  <c r="U368" i="1" s="1"/>
  <c r="V369" i="1" s="1"/>
  <c r="T369" i="1"/>
  <c r="U369" i="1" s="1"/>
  <c r="V370" i="1" s="1"/>
  <c r="T370" i="1"/>
  <c r="U370" i="1" s="1"/>
  <c r="V371" i="1" s="1"/>
  <c r="T371" i="1"/>
  <c r="U371" i="1" s="1"/>
  <c r="V372" i="1" s="1"/>
  <c r="T372" i="1"/>
  <c r="T373" i="1"/>
  <c r="U373" i="1" s="1"/>
  <c r="V374" i="1" s="1"/>
  <c r="T374" i="1"/>
  <c r="U374" i="1" s="1"/>
  <c r="V375" i="1" s="1"/>
  <c r="T375" i="1"/>
  <c r="T376" i="1"/>
  <c r="U376" i="1" s="1"/>
  <c r="V377" i="1" s="1"/>
  <c r="T377" i="1"/>
  <c r="U377" i="1" s="1"/>
  <c r="T378" i="1"/>
  <c r="U378" i="1" s="1"/>
  <c r="V379" i="1" s="1"/>
  <c r="T379" i="1"/>
  <c r="T380" i="1"/>
  <c r="U380" i="1" s="1"/>
  <c r="V381" i="1" s="1"/>
  <c r="T381" i="1"/>
  <c r="U381" i="1" s="1"/>
  <c r="V382" i="1" s="1"/>
  <c r="T382" i="1"/>
  <c r="U382" i="1" s="1"/>
  <c r="V383" i="1" s="1"/>
  <c r="T383" i="1"/>
  <c r="U383" i="1" s="1"/>
  <c r="V384" i="1" s="1"/>
  <c r="T384" i="1"/>
  <c r="T385" i="1"/>
  <c r="U385" i="1" s="1"/>
  <c r="V386" i="1" s="1"/>
  <c r="T386" i="1"/>
  <c r="U386" i="1" s="1"/>
  <c r="V387" i="1" s="1"/>
  <c r="T387" i="1"/>
  <c r="T388" i="1"/>
  <c r="U388" i="1" s="1"/>
  <c r="V389" i="1" s="1"/>
  <c r="T389" i="1"/>
  <c r="U389" i="1" s="1"/>
  <c r="T390" i="1"/>
  <c r="U390" i="1" s="1"/>
  <c r="V391" i="1" s="1"/>
  <c r="T391" i="1"/>
  <c r="T392" i="1"/>
  <c r="U392" i="1" s="1"/>
  <c r="V393" i="1" s="1"/>
  <c r="T393" i="1"/>
  <c r="U393" i="1" s="1"/>
  <c r="V394" i="1" s="1"/>
  <c r="T394" i="1"/>
  <c r="U394" i="1" s="1"/>
  <c r="V395" i="1" s="1"/>
  <c r="T395" i="1"/>
  <c r="U395" i="1" s="1"/>
  <c r="V396" i="1" s="1"/>
  <c r="T396" i="1"/>
  <c r="T397" i="1"/>
  <c r="U397" i="1" s="1"/>
  <c r="V398" i="1" s="1"/>
  <c r="T398" i="1"/>
  <c r="U398" i="1" s="1"/>
  <c r="V399" i="1" s="1"/>
  <c r="T399" i="1"/>
  <c r="T400" i="1"/>
  <c r="U400" i="1" s="1"/>
  <c r="V401" i="1" s="1"/>
  <c r="T401" i="1"/>
  <c r="U401" i="1" s="1"/>
  <c r="T402" i="1"/>
  <c r="U402" i="1" s="1"/>
  <c r="V403" i="1" s="1"/>
  <c r="T403" i="1"/>
  <c r="T404" i="1"/>
  <c r="U404" i="1" s="1"/>
  <c r="V405" i="1" s="1"/>
  <c r="T405" i="1"/>
  <c r="U405" i="1" s="1"/>
  <c r="V406" i="1" s="1"/>
  <c r="T406" i="1"/>
  <c r="U406" i="1" s="1"/>
  <c r="V407" i="1" s="1"/>
  <c r="T407" i="1"/>
  <c r="U407" i="1" s="1"/>
  <c r="V408" i="1" s="1"/>
  <c r="T408" i="1"/>
  <c r="T409" i="1"/>
  <c r="U409" i="1" s="1"/>
  <c r="V410" i="1" s="1"/>
  <c r="T410" i="1"/>
  <c r="U410" i="1" s="1"/>
  <c r="V411" i="1" s="1"/>
  <c r="T411" i="1"/>
  <c r="T412" i="1"/>
  <c r="U412" i="1" s="1"/>
  <c r="V413" i="1" s="1"/>
  <c r="T413" i="1"/>
  <c r="U413" i="1" s="1"/>
  <c r="V414" i="1" s="1"/>
  <c r="T414" i="1"/>
  <c r="U414" i="1" s="1"/>
  <c r="V415" i="1" s="1"/>
  <c r="T415" i="1"/>
  <c r="U415" i="1" s="1"/>
  <c r="V416" i="1" s="1"/>
  <c r="T416" i="1"/>
  <c r="U416" i="1" s="1"/>
  <c r="V417" i="1" s="1"/>
  <c r="T417" i="1"/>
  <c r="U417" i="1" s="1"/>
  <c r="V418" i="1" s="1"/>
  <c r="T418" i="1"/>
  <c r="U418" i="1" s="1"/>
  <c r="V419" i="1" s="1"/>
  <c r="T419" i="1"/>
  <c r="U419" i="1" s="1"/>
  <c r="V420" i="1" s="1"/>
  <c r="T420" i="1"/>
  <c r="T421" i="1"/>
  <c r="U421" i="1" s="1"/>
  <c r="V422" i="1" s="1"/>
  <c r="T422" i="1"/>
  <c r="U422" i="1" s="1"/>
  <c r="T2" i="1"/>
  <c r="G2" i="1"/>
  <c r="J10" i="1"/>
  <c r="I5" i="1"/>
  <c r="H16" i="1"/>
  <c r="G11" i="1"/>
  <c r="G8" i="1"/>
  <c r="G3" i="1"/>
  <c r="H5" i="1"/>
  <c r="I11" i="1"/>
  <c r="J19" i="1"/>
  <c r="J3" i="1"/>
  <c r="J4" i="1"/>
  <c r="J5" i="1"/>
  <c r="J6" i="1"/>
  <c r="J7" i="1"/>
  <c r="J8" i="1"/>
  <c r="J9" i="1"/>
  <c r="N10" i="1" s="1"/>
  <c r="R11" i="1" s="1"/>
  <c r="J11" i="1"/>
  <c r="N11" i="1" s="1"/>
  <c r="R12" i="1" s="1"/>
  <c r="J12" i="1"/>
  <c r="J13" i="1"/>
  <c r="N13" i="1" s="1"/>
  <c r="R14" i="1" s="1"/>
  <c r="J14" i="1"/>
  <c r="J15" i="1"/>
  <c r="N15" i="1" s="1"/>
  <c r="R16" i="1" s="1"/>
  <c r="J16" i="1"/>
  <c r="J17" i="1"/>
  <c r="J18" i="1"/>
  <c r="J20" i="1"/>
  <c r="J21" i="1"/>
  <c r="J22" i="1"/>
  <c r="J23" i="1"/>
  <c r="J24" i="1"/>
  <c r="J25" i="1"/>
  <c r="J26" i="1"/>
  <c r="J27" i="1"/>
  <c r="J28" i="1"/>
  <c r="N28" i="1" s="1"/>
  <c r="R29" i="1" s="1"/>
  <c r="J29" i="1"/>
  <c r="J30" i="1"/>
  <c r="J31" i="1"/>
  <c r="J32" i="1"/>
  <c r="J33" i="1"/>
  <c r="J34" i="1"/>
  <c r="J35" i="1"/>
  <c r="J36" i="1"/>
  <c r="N36" i="1" s="1"/>
  <c r="R37" i="1" s="1"/>
  <c r="J37" i="1"/>
  <c r="J38" i="1"/>
  <c r="J39" i="1"/>
  <c r="J40" i="1"/>
  <c r="N40" i="1" s="1"/>
  <c r="R41" i="1" s="1"/>
  <c r="J41" i="1"/>
  <c r="J42" i="1"/>
  <c r="J43" i="1"/>
  <c r="J44" i="1"/>
  <c r="J45" i="1"/>
  <c r="J46" i="1"/>
  <c r="J47" i="1"/>
  <c r="J48" i="1"/>
  <c r="J49" i="1"/>
  <c r="J50" i="1"/>
  <c r="J51" i="1"/>
  <c r="J52" i="1"/>
  <c r="N52" i="1" s="1"/>
  <c r="R53" i="1" s="1"/>
  <c r="J53" i="1"/>
  <c r="J54" i="1"/>
  <c r="J55" i="1"/>
  <c r="J56" i="1"/>
  <c r="J57" i="1"/>
  <c r="J58" i="1"/>
  <c r="J59" i="1"/>
  <c r="J60" i="1"/>
  <c r="J61" i="1"/>
  <c r="J62" i="1"/>
  <c r="N62" i="1" s="1"/>
  <c r="R63" i="1" s="1"/>
  <c r="J63" i="1"/>
  <c r="J64" i="1"/>
  <c r="N64" i="1" s="1"/>
  <c r="R65" i="1" s="1"/>
  <c r="J65" i="1"/>
  <c r="J66" i="1"/>
  <c r="J67" i="1"/>
  <c r="J68" i="1"/>
  <c r="J69" i="1"/>
  <c r="J70" i="1"/>
  <c r="J71" i="1"/>
  <c r="J72" i="1"/>
  <c r="J73" i="1"/>
  <c r="J74" i="1"/>
  <c r="J75" i="1"/>
  <c r="J76" i="1"/>
  <c r="N76" i="1" s="1"/>
  <c r="R77" i="1" s="1"/>
  <c r="J77" i="1"/>
  <c r="J78" i="1"/>
  <c r="J79" i="1"/>
  <c r="J80" i="1"/>
  <c r="J81" i="1"/>
  <c r="J82" i="1"/>
  <c r="J83" i="1"/>
  <c r="J84" i="1"/>
  <c r="J85" i="1"/>
  <c r="J86" i="1"/>
  <c r="J87" i="1"/>
  <c r="J88" i="1"/>
  <c r="N88" i="1" s="1"/>
  <c r="R89" i="1" s="1"/>
  <c r="J89" i="1"/>
  <c r="J90" i="1"/>
  <c r="J91" i="1"/>
  <c r="J92" i="1"/>
  <c r="J93" i="1"/>
  <c r="J94" i="1"/>
  <c r="J95" i="1"/>
  <c r="J96" i="1"/>
  <c r="J97" i="1"/>
  <c r="J98" i="1"/>
  <c r="J99" i="1"/>
  <c r="J100" i="1"/>
  <c r="N100" i="1" s="1"/>
  <c r="R101" i="1" s="1"/>
  <c r="J101" i="1"/>
  <c r="J102" i="1"/>
  <c r="J103" i="1"/>
  <c r="J104" i="1"/>
  <c r="J105" i="1"/>
  <c r="J106" i="1"/>
  <c r="J107" i="1"/>
  <c r="J108" i="1"/>
  <c r="J109" i="1"/>
  <c r="J110" i="1"/>
  <c r="J111" i="1"/>
  <c r="J112" i="1"/>
  <c r="N112" i="1" s="1"/>
  <c r="R113" i="1" s="1"/>
  <c r="J113" i="1"/>
  <c r="J114" i="1"/>
  <c r="J115" i="1"/>
  <c r="J116" i="1"/>
  <c r="J117" i="1"/>
  <c r="J118" i="1"/>
  <c r="J119" i="1"/>
  <c r="J120" i="1"/>
  <c r="J121" i="1"/>
  <c r="J122" i="1"/>
  <c r="J123" i="1"/>
  <c r="J124" i="1"/>
  <c r="N124" i="1" s="1"/>
  <c r="R125" i="1" s="1"/>
  <c r="J125" i="1"/>
  <c r="J126" i="1"/>
  <c r="J127" i="1"/>
  <c r="J128" i="1"/>
  <c r="J129" i="1"/>
  <c r="J130" i="1"/>
  <c r="J131" i="1"/>
  <c r="J132" i="1"/>
  <c r="N132" i="1" s="1"/>
  <c r="R133" i="1" s="1"/>
  <c r="J133" i="1"/>
  <c r="J134" i="1"/>
  <c r="J135" i="1"/>
  <c r="J136" i="1"/>
  <c r="N136" i="1" s="1"/>
  <c r="R137" i="1" s="1"/>
  <c r="J137" i="1"/>
  <c r="J138" i="1"/>
  <c r="J139" i="1"/>
  <c r="J140" i="1"/>
  <c r="J141" i="1"/>
  <c r="J142" i="1"/>
  <c r="J143" i="1"/>
  <c r="J144" i="1"/>
  <c r="J145" i="1"/>
  <c r="J146" i="1"/>
  <c r="J147" i="1"/>
  <c r="J148" i="1"/>
  <c r="N148" i="1" s="1"/>
  <c r="R149" i="1" s="1"/>
  <c r="J149" i="1"/>
  <c r="J150" i="1"/>
  <c r="J151" i="1"/>
  <c r="J152" i="1"/>
  <c r="J153" i="1"/>
  <c r="J154" i="1"/>
  <c r="J155" i="1"/>
  <c r="J156" i="1"/>
  <c r="J157" i="1"/>
  <c r="J158" i="1"/>
  <c r="J159" i="1"/>
  <c r="J160" i="1"/>
  <c r="N160" i="1" s="1"/>
  <c r="R161" i="1" s="1"/>
  <c r="J161" i="1"/>
  <c r="J162" i="1"/>
  <c r="J163" i="1"/>
  <c r="J164" i="1"/>
  <c r="J165" i="1"/>
  <c r="J166" i="1"/>
  <c r="J167" i="1"/>
  <c r="N167" i="1" s="1"/>
  <c r="R168" i="1" s="1"/>
  <c r="J168" i="1"/>
  <c r="N168" i="1" s="1"/>
  <c r="R169" i="1" s="1"/>
  <c r="J169" i="1"/>
  <c r="J170" i="1"/>
  <c r="J171" i="1"/>
  <c r="J172" i="1"/>
  <c r="N172" i="1" s="1"/>
  <c r="R173" i="1" s="1"/>
  <c r="J173" i="1"/>
  <c r="J174" i="1"/>
  <c r="J175" i="1"/>
  <c r="J176" i="1"/>
  <c r="J177" i="1"/>
  <c r="J178" i="1"/>
  <c r="J179" i="1"/>
  <c r="J180" i="1"/>
  <c r="J181" i="1"/>
  <c r="J182" i="1"/>
  <c r="J183" i="1"/>
  <c r="J184" i="1"/>
  <c r="N184" i="1" s="1"/>
  <c r="R185" i="1" s="1"/>
  <c r="J185" i="1"/>
  <c r="J186" i="1"/>
  <c r="J187" i="1"/>
  <c r="J188" i="1"/>
  <c r="J189" i="1"/>
  <c r="J190" i="1"/>
  <c r="J191" i="1"/>
  <c r="J192" i="1"/>
  <c r="J193" i="1"/>
  <c r="J194" i="1"/>
  <c r="N194" i="1" s="1"/>
  <c r="R195" i="1" s="1"/>
  <c r="J195" i="1"/>
  <c r="J196" i="1"/>
  <c r="N196" i="1" s="1"/>
  <c r="R197" i="1" s="1"/>
  <c r="J197" i="1"/>
  <c r="J198" i="1"/>
  <c r="J199" i="1"/>
  <c r="J200" i="1"/>
  <c r="J201" i="1"/>
  <c r="J202" i="1"/>
  <c r="J203" i="1"/>
  <c r="J204" i="1"/>
  <c r="J205" i="1"/>
  <c r="J206" i="1"/>
  <c r="J207" i="1"/>
  <c r="J208" i="1"/>
  <c r="N208" i="1" s="1"/>
  <c r="R209" i="1" s="1"/>
  <c r="J209" i="1"/>
  <c r="J210" i="1"/>
  <c r="J211" i="1"/>
  <c r="J212" i="1"/>
  <c r="J213" i="1"/>
  <c r="J214" i="1"/>
  <c r="J215" i="1"/>
  <c r="J216" i="1"/>
  <c r="J217" i="1"/>
  <c r="J218" i="1"/>
  <c r="N218" i="1" s="1"/>
  <c r="R219" i="1" s="1"/>
  <c r="J219" i="1"/>
  <c r="J220" i="1"/>
  <c r="N220" i="1" s="1"/>
  <c r="R221" i="1" s="1"/>
  <c r="J221" i="1"/>
  <c r="J222" i="1"/>
  <c r="J223" i="1"/>
  <c r="J224" i="1"/>
  <c r="J225" i="1"/>
  <c r="J226" i="1"/>
  <c r="J227" i="1"/>
  <c r="J228" i="1"/>
  <c r="J229" i="1"/>
  <c r="J230" i="1"/>
  <c r="J231" i="1"/>
  <c r="J232" i="1"/>
  <c r="N232" i="1" s="1"/>
  <c r="R233" i="1" s="1"/>
  <c r="J233" i="1"/>
  <c r="J234" i="1"/>
  <c r="J235" i="1"/>
  <c r="J236" i="1"/>
  <c r="J237" i="1"/>
  <c r="J238" i="1"/>
  <c r="J239" i="1"/>
  <c r="J240" i="1"/>
  <c r="J241" i="1"/>
  <c r="J242" i="1"/>
  <c r="J243" i="1"/>
  <c r="J244" i="1"/>
  <c r="N244" i="1" s="1"/>
  <c r="R245" i="1" s="1"/>
  <c r="J245" i="1"/>
  <c r="J246" i="1"/>
  <c r="J247" i="1"/>
  <c r="J248" i="1"/>
  <c r="J249" i="1"/>
  <c r="N249" i="1" s="1"/>
  <c r="R250" i="1" s="1"/>
  <c r="J250" i="1"/>
  <c r="J251" i="1"/>
  <c r="J252" i="1"/>
  <c r="J253" i="1"/>
  <c r="J254" i="1"/>
  <c r="J255" i="1"/>
  <c r="J256" i="1"/>
  <c r="N256" i="1" s="1"/>
  <c r="R257" i="1" s="1"/>
  <c r="J257" i="1"/>
  <c r="J258" i="1"/>
  <c r="J259" i="1"/>
  <c r="J260" i="1"/>
  <c r="J261" i="1"/>
  <c r="J262" i="1"/>
  <c r="J263" i="1"/>
  <c r="J264" i="1"/>
  <c r="J265" i="1"/>
  <c r="J266" i="1"/>
  <c r="J267" i="1"/>
  <c r="J268" i="1"/>
  <c r="N268" i="1" s="1"/>
  <c r="R269" i="1" s="1"/>
  <c r="J269" i="1"/>
  <c r="J270" i="1"/>
  <c r="J271" i="1"/>
  <c r="J272" i="1"/>
  <c r="J273" i="1"/>
  <c r="J274" i="1"/>
  <c r="J275" i="1"/>
  <c r="J276" i="1"/>
  <c r="J277" i="1"/>
  <c r="J278" i="1"/>
  <c r="J279" i="1"/>
  <c r="J280" i="1"/>
  <c r="N280" i="1" s="1"/>
  <c r="R281" i="1" s="1"/>
  <c r="J281" i="1"/>
  <c r="J282" i="1"/>
  <c r="J283" i="1"/>
  <c r="J284" i="1"/>
  <c r="J285" i="1"/>
  <c r="J286" i="1"/>
  <c r="J287" i="1"/>
  <c r="J288" i="1"/>
  <c r="J289" i="1"/>
  <c r="J290" i="1"/>
  <c r="N290" i="1" s="1"/>
  <c r="R291" i="1" s="1"/>
  <c r="J291" i="1"/>
  <c r="J292" i="1"/>
  <c r="N292" i="1" s="1"/>
  <c r="R293" i="1" s="1"/>
  <c r="J293" i="1"/>
  <c r="J294" i="1"/>
  <c r="J295" i="1"/>
  <c r="J296" i="1"/>
  <c r="J297" i="1"/>
  <c r="J298" i="1"/>
  <c r="J299" i="1"/>
  <c r="J300" i="1"/>
  <c r="J301" i="1"/>
  <c r="J302" i="1"/>
  <c r="J303" i="1"/>
  <c r="J304" i="1"/>
  <c r="N304" i="1" s="1"/>
  <c r="R305" i="1" s="1"/>
  <c r="J305" i="1"/>
  <c r="J306" i="1"/>
  <c r="J307" i="1"/>
  <c r="J308" i="1"/>
  <c r="J309" i="1"/>
  <c r="J310" i="1"/>
  <c r="J311" i="1"/>
  <c r="J312" i="1"/>
  <c r="N312" i="1" s="1"/>
  <c r="R313" i="1" s="1"/>
  <c r="J313" i="1"/>
  <c r="J314" i="1"/>
  <c r="J315" i="1"/>
  <c r="J316" i="1"/>
  <c r="N316" i="1" s="1"/>
  <c r="R317" i="1" s="1"/>
  <c r="J317" i="1"/>
  <c r="J318" i="1"/>
  <c r="J319" i="1"/>
  <c r="J320" i="1"/>
  <c r="J321" i="1"/>
  <c r="J322" i="1"/>
  <c r="J323" i="1"/>
  <c r="J324" i="1"/>
  <c r="J325" i="1"/>
  <c r="J326" i="1"/>
  <c r="J327" i="1"/>
  <c r="J328" i="1"/>
  <c r="N328" i="1" s="1"/>
  <c r="R329" i="1" s="1"/>
  <c r="J329" i="1"/>
  <c r="J330" i="1"/>
  <c r="J331" i="1"/>
  <c r="J332" i="1"/>
  <c r="J333" i="1"/>
  <c r="J334" i="1"/>
  <c r="J335" i="1"/>
  <c r="J336" i="1"/>
  <c r="N336" i="1" s="1"/>
  <c r="R337" i="1" s="1"/>
  <c r="J337" i="1"/>
  <c r="J338" i="1"/>
  <c r="J339" i="1"/>
  <c r="J340" i="1"/>
  <c r="N340" i="1" s="1"/>
  <c r="R341" i="1" s="1"/>
  <c r="J341" i="1"/>
  <c r="J342" i="1"/>
  <c r="J343" i="1"/>
  <c r="J344" i="1"/>
  <c r="J345" i="1"/>
  <c r="J346" i="1"/>
  <c r="J347" i="1"/>
  <c r="J348" i="1"/>
  <c r="J349" i="1"/>
  <c r="J350" i="1"/>
  <c r="J351" i="1"/>
  <c r="J352" i="1"/>
  <c r="N352" i="1" s="1"/>
  <c r="R353" i="1" s="1"/>
  <c r="J353" i="1"/>
  <c r="J354" i="1"/>
  <c r="J355" i="1"/>
  <c r="J356" i="1"/>
  <c r="J357" i="1"/>
  <c r="J358" i="1"/>
  <c r="J359" i="1"/>
  <c r="J360" i="1"/>
  <c r="J361" i="1"/>
  <c r="J362" i="1"/>
  <c r="J363" i="1"/>
  <c r="J364" i="1"/>
  <c r="N364" i="1" s="1"/>
  <c r="R365" i="1" s="1"/>
  <c r="J365" i="1"/>
  <c r="J366" i="1"/>
  <c r="J367" i="1"/>
  <c r="J368" i="1"/>
  <c r="J369" i="1"/>
  <c r="J370" i="1"/>
  <c r="J371" i="1"/>
  <c r="J372" i="1"/>
  <c r="J373" i="1"/>
  <c r="J374" i="1"/>
  <c r="J375" i="1"/>
  <c r="J376" i="1"/>
  <c r="N376" i="1" s="1"/>
  <c r="R377" i="1" s="1"/>
  <c r="J377" i="1"/>
  <c r="J378" i="1"/>
  <c r="J379" i="1"/>
  <c r="J380" i="1"/>
  <c r="J381" i="1"/>
  <c r="J382" i="1"/>
  <c r="J383" i="1"/>
  <c r="J384" i="1"/>
  <c r="J385" i="1"/>
  <c r="J386" i="1"/>
  <c r="J387" i="1"/>
  <c r="N387" i="1" s="1"/>
  <c r="R388" i="1" s="1"/>
  <c r="J388" i="1"/>
  <c r="N388" i="1" s="1"/>
  <c r="R389" i="1" s="1"/>
  <c r="J389" i="1"/>
  <c r="J390" i="1"/>
  <c r="J391" i="1"/>
  <c r="J392" i="1"/>
  <c r="J393" i="1"/>
  <c r="J394" i="1"/>
  <c r="J395" i="1"/>
  <c r="N395" i="1" s="1"/>
  <c r="R396" i="1" s="1"/>
  <c r="J396" i="1"/>
  <c r="J397" i="1"/>
  <c r="J398" i="1"/>
  <c r="J399" i="1"/>
  <c r="N399" i="1" s="1"/>
  <c r="R400" i="1" s="1"/>
  <c r="J400" i="1"/>
  <c r="N400" i="1" s="1"/>
  <c r="R401" i="1" s="1"/>
  <c r="J401" i="1"/>
  <c r="J402" i="1"/>
  <c r="J403" i="1"/>
  <c r="J404" i="1"/>
  <c r="J405" i="1"/>
  <c r="J406" i="1"/>
  <c r="J407" i="1"/>
  <c r="N408" i="1" s="1"/>
  <c r="R409" i="1" s="1"/>
  <c r="J408" i="1"/>
  <c r="J409" i="1"/>
  <c r="J410" i="1"/>
  <c r="J411" i="1"/>
  <c r="N411" i="1" s="1"/>
  <c r="R412" i="1" s="1"/>
  <c r="J412" i="1"/>
  <c r="J413" i="1"/>
  <c r="J414" i="1"/>
  <c r="J415" i="1"/>
  <c r="J416" i="1"/>
  <c r="J417" i="1"/>
  <c r="J418" i="1"/>
  <c r="J419" i="1"/>
  <c r="N419" i="1" s="1"/>
  <c r="R420" i="1" s="1"/>
  <c r="J420" i="1"/>
  <c r="J421" i="1"/>
  <c r="J422" i="1"/>
  <c r="J2" i="1"/>
  <c r="I6" i="1"/>
  <c r="M6" i="1" s="1"/>
  <c r="Q7" i="1" s="1"/>
  <c r="I3" i="1"/>
  <c r="I4" i="1"/>
  <c r="I7" i="1"/>
  <c r="I8" i="1"/>
  <c r="I9" i="1"/>
  <c r="I10" i="1"/>
  <c r="I12" i="1"/>
  <c r="I13" i="1"/>
  <c r="I14" i="1"/>
  <c r="I15" i="1"/>
  <c r="I16" i="1"/>
  <c r="M16" i="1" s="1"/>
  <c r="Q17" i="1" s="1"/>
  <c r="I17" i="1"/>
  <c r="M17" i="1" s="1"/>
  <c r="Q18" i="1" s="1"/>
  <c r="I18" i="1"/>
  <c r="I19" i="1"/>
  <c r="I20" i="1"/>
  <c r="I21" i="1"/>
  <c r="I22" i="1"/>
  <c r="I23" i="1"/>
  <c r="I24" i="1"/>
  <c r="M24" i="1" s="1"/>
  <c r="Q25" i="1" s="1"/>
  <c r="I25" i="1"/>
  <c r="I26" i="1"/>
  <c r="M26" i="1" s="1"/>
  <c r="Q27" i="1" s="1"/>
  <c r="I27" i="1"/>
  <c r="I28" i="1"/>
  <c r="M28" i="1" s="1"/>
  <c r="Q29" i="1" s="1"/>
  <c r="I29" i="1"/>
  <c r="I30" i="1"/>
  <c r="I31" i="1"/>
  <c r="I32" i="1"/>
  <c r="I33" i="1"/>
  <c r="I34" i="1"/>
  <c r="I35" i="1"/>
  <c r="I36" i="1"/>
  <c r="M36" i="1" s="1"/>
  <c r="Q37" i="1" s="1"/>
  <c r="I37" i="1"/>
  <c r="I38" i="1"/>
  <c r="I39" i="1"/>
  <c r="I40" i="1"/>
  <c r="M40" i="1" s="1"/>
  <c r="Q41" i="1" s="1"/>
  <c r="I41" i="1"/>
  <c r="I42" i="1"/>
  <c r="I43" i="1"/>
  <c r="I44" i="1"/>
  <c r="I45" i="1"/>
  <c r="I46" i="1"/>
  <c r="I47" i="1"/>
  <c r="I48" i="1"/>
  <c r="M48" i="1" s="1"/>
  <c r="Q49" i="1" s="1"/>
  <c r="I49" i="1"/>
  <c r="I50" i="1"/>
  <c r="M50" i="1" s="1"/>
  <c r="Q51" i="1" s="1"/>
  <c r="I51" i="1"/>
  <c r="I52" i="1"/>
  <c r="M52" i="1" s="1"/>
  <c r="Q53" i="1" s="1"/>
  <c r="I53" i="1"/>
  <c r="I54" i="1"/>
  <c r="I55" i="1"/>
  <c r="I56" i="1"/>
  <c r="I57" i="1"/>
  <c r="I58" i="1"/>
  <c r="M58" i="1" s="1"/>
  <c r="Q59" i="1" s="1"/>
  <c r="I59" i="1"/>
  <c r="I60" i="1"/>
  <c r="M60" i="1" s="1"/>
  <c r="Q61" i="1" s="1"/>
  <c r="I61" i="1"/>
  <c r="I62" i="1"/>
  <c r="M62" i="1" s="1"/>
  <c r="Q63" i="1" s="1"/>
  <c r="I63" i="1"/>
  <c r="I64" i="1"/>
  <c r="M64" i="1" s="1"/>
  <c r="Q65" i="1" s="1"/>
  <c r="I65" i="1"/>
  <c r="I66" i="1"/>
  <c r="I67" i="1"/>
  <c r="I68" i="1"/>
  <c r="I69" i="1"/>
  <c r="I70" i="1"/>
  <c r="M70" i="1" s="1"/>
  <c r="Q71" i="1" s="1"/>
  <c r="I71" i="1"/>
  <c r="I72" i="1"/>
  <c r="M72" i="1" s="1"/>
  <c r="Q73" i="1" s="1"/>
  <c r="I73" i="1"/>
  <c r="I74" i="1"/>
  <c r="M74" i="1" s="1"/>
  <c r="Q75" i="1" s="1"/>
  <c r="I75" i="1"/>
  <c r="I76" i="1"/>
  <c r="M76" i="1" s="1"/>
  <c r="Q77" i="1" s="1"/>
  <c r="I77" i="1"/>
  <c r="I78" i="1"/>
  <c r="I79" i="1"/>
  <c r="I80" i="1"/>
  <c r="I81" i="1"/>
  <c r="I82" i="1"/>
  <c r="M82" i="1" s="1"/>
  <c r="Q83" i="1" s="1"/>
  <c r="I83" i="1"/>
  <c r="I84" i="1"/>
  <c r="M84" i="1" s="1"/>
  <c r="Q85" i="1" s="1"/>
  <c r="I85" i="1"/>
  <c r="I86" i="1"/>
  <c r="M86" i="1" s="1"/>
  <c r="Q87" i="1" s="1"/>
  <c r="I87" i="1"/>
  <c r="I88" i="1"/>
  <c r="M88" i="1" s="1"/>
  <c r="Q89" i="1" s="1"/>
  <c r="I89" i="1"/>
  <c r="I90" i="1"/>
  <c r="I91" i="1"/>
  <c r="I92" i="1"/>
  <c r="I93" i="1"/>
  <c r="I94" i="1"/>
  <c r="M94" i="1" s="1"/>
  <c r="Q95" i="1" s="1"/>
  <c r="I95" i="1"/>
  <c r="I96" i="1"/>
  <c r="M96" i="1" s="1"/>
  <c r="Q97" i="1" s="1"/>
  <c r="I97" i="1"/>
  <c r="I98" i="1"/>
  <c r="M98" i="1" s="1"/>
  <c r="Q99" i="1" s="1"/>
  <c r="I99" i="1"/>
  <c r="I100" i="1"/>
  <c r="M100" i="1" s="1"/>
  <c r="Q101" i="1" s="1"/>
  <c r="I101" i="1"/>
  <c r="I102" i="1"/>
  <c r="I103" i="1"/>
  <c r="I104" i="1"/>
  <c r="I105" i="1"/>
  <c r="I106" i="1"/>
  <c r="M106" i="1" s="1"/>
  <c r="Q107" i="1" s="1"/>
  <c r="I107" i="1"/>
  <c r="I108" i="1"/>
  <c r="M108" i="1" s="1"/>
  <c r="Q109" i="1" s="1"/>
  <c r="I109" i="1"/>
  <c r="I110" i="1"/>
  <c r="M110" i="1" s="1"/>
  <c r="Q111" i="1" s="1"/>
  <c r="I111" i="1"/>
  <c r="I112" i="1"/>
  <c r="M112" i="1" s="1"/>
  <c r="Q113" i="1" s="1"/>
  <c r="I113" i="1"/>
  <c r="I114" i="1"/>
  <c r="I115" i="1"/>
  <c r="I116" i="1"/>
  <c r="I117" i="1"/>
  <c r="I118" i="1"/>
  <c r="M118" i="1" s="1"/>
  <c r="Q119" i="1" s="1"/>
  <c r="I119" i="1"/>
  <c r="I120" i="1"/>
  <c r="M120" i="1" s="1"/>
  <c r="Q121" i="1" s="1"/>
  <c r="I121" i="1"/>
  <c r="I122" i="1"/>
  <c r="M122" i="1" s="1"/>
  <c r="Q123" i="1" s="1"/>
  <c r="I123" i="1"/>
  <c r="I124" i="1"/>
  <c r="M124" i="1" s="1"/>
  <c r="Q125" i="1" s="1"/>
  <c r="I125" i="1"/>
  <c r="I126" i="1"/>
  <c r="I127" i="1"/>
  <c r="I128" i="1"/>
  <c r="I129" i="1"/>
  <c r="I130" i="1"/>
  <c r="M130" i="1" s="1"/>
  <c r="Q131" i="1" s="1"/>
  <c r="I131" i="1"/>
  <c r="I132" i="1"/>
  <c r="M132" i="1" s="1"/>
  <c r="Q133" i="1" s="1"/>
  <c r="I133" i="1"/>
  <c r="I134" i="1"/>
  <c r="M134" i="1" s="1"/>
  <c r="Q135" i="1" s="1"/>
  <c r="I135" i="1"/>
  <c r="I136" i="1"/>
  <c r="M136" i="1" s="1"/>
  <c r="Q137" i="1" s="1"/>
  <c r="I137" i="1"/>
  <c r="I138" i="1"/>
  <c r="I139" i="1"/>
  <c r="I140" i="1"/>
  <c r="I141" i="1"/>
  <c r="I142" i="1"/>
  <c r="M142" i="1" s="1"/>
  <c r="Q143" i="1" s="1"/>
  <c r="I143" i="1"/>
  <c r="I144" i="1"/>
  <c r="M144" i="1" s="1"/>
  <c r="Q145" i="1" s="1"/>
  <c r="I145" i="1"/>
  <c r="I146" i="1"/>
  <c r="M146" i="1" s="1"/>
  <c r="Q147" i="1" s="1"/>
  <c r="I147" i="1"/>
  <c r="I148" i="1"/>
  <c r="M148" i="1" s="1"/>
  <c r="Q149" i="1" s="1"/>
  <c r="I149" i="1"/>
  <c r="I150" i="1"/>
  <c r="I151" i="1"/>
  <c r="I152" i="1"/>
  <c r="I153" i="1"/>
  <c r="I154" i="1"/>
  <c r="M154" i="1" s="1"/>
  <c r="Q155" i="1" s="1"/>
  <c r="I155" i="1"/>
  <c r="I156" i="1"/>
  <c r="M156" i="1" s="1"/>
  <c r="Q157" i="1" s="1"/>
  <c r="I157" i="1"/>
  <c r="I158" i="1"/>
  <c r="M158" i="1" s="1"/>
  <c r="Q159" i="1" s="1"/>
  <c r="I159" i="1"/>
  <c r="I160" i="1"/>
  <c r="M160" i="1" s="1"/>
  <c r="Q161" i="1" s="1"/>
  <c r="I161" i="1"/>
  <c r="I162" i="1"/>
  <c r="I163" i="1"/>
  <c r="I164" i="1"/>
  <c r="I165" i="1"/>
  <c r="I166" i="1"/>
  <c r="M166" i="1" s="1"/>
  <c r="Q167" i="1" s="1"/>
  <c r="I167" i="1"/>
  <c r="I168" i="1"/>
  <c r="M168" i="1" s="1"/>
  <c r="Q169" i="1" s="1"/>
  <c r="I169" i="1"/>
  <c r="I170" i="1"/>
  <c r="M170" i="1" s="1"/>
  <c r="Q171" i="1" s="1"/>
  <c r="I171" i="1"/>
  <c r="I172" i="1"/>
  <c r="M172" i="1" s="1"/>
  <c r="Q173" i="1" s="1"/>
  <c r="I173" i="1"/>
  <c r="I174" i="1"/>
  <c r="I175" i="1"/>
  <c r="I176" i="1"/>
  <c r="I177" i="1"/>
  <c r="I178" i="1"/>
  <c r="M178" i="1" s="1"/>
  <c r="Q179" i="1" s="1"/>
  <c r="I179" i="1"/>
  <c r="I180" i="1"/>
  <c r="M180" i="1" s="1"/>
  <c r="Q181" i="1" s="1"/>
  <c r="I181" i="1"/>
  <c r="I182" i="1"/>
  <c r="M182" i="1" s="1"/>
  <c r="Q183" i="1" s="1"/>
  <c r="I183" i="1"/>
  <c r="I184" i="1"/>
  <c r="M184" i="1" s="1"/>
  <c r="Q185" i="1" s="1"/>
  <c r="I185" i="1"/>
  <c r="I186" i="1"/>
  <c r="I187" i="1"/>
  <c r="I188" i="1"/>
  <c r="I189" i="1"/>
  <c r="I190" i="1"/>
  <c r="M190" i="1" s="1"/>
  <c r="Q191" i="1" s="1"/>
  <c r="I191" i="1"/>
  <c r="I192" i="1"/>
  <c r="M192" i="1" s="1"/>
  <c r="Q193" i="1" s="1"/>
  <c r="I193" i="1"/>
  <c r="I194" i="1"/>
  <c r="M194" i="1" s="1"/>
  <c r="Q195" i="1" s="1"/>
  <c r="I195" i="1"/>
  <c r="I196" i="1"/>
  <c r="M196" i="1" s="1"/>
  <c r="Q197" i="1" s="1"/>
  <c r="I197" i="1"/>
  <c r="I198" i="1"/>
  <c r="I199" i="1"/>
  <c r="I200" i="1"/>
  <c r="I201" i="1"/>
  <c r="I202" i="1"/>
  <c r="M202" i="1" s="1"/>
  <c r="Q203" i="1" s="1"/>
  <c r="I203" i="1"/>
  <c r="I204" i="1"/>
  <c r="M204" i="1" s="1"/>
  <c r="Q205" i="1" s="1"/>
  <c r="I205" i="1"/>
  <c r="I206" i="1"/>
  <c r="M206" i="1" s="1"/>
  <c r="Q207" i="1" s="1"/>
  <c r="I207" i="1"/>
  <c r="I208" i="1"/>
  <c r="M208" i="1" s="1"/>
  <c r="Q209" i="1" s="1"/>
  <c r="I209" i="1"/>
  <c r="I210" i="1"/>
  <c r="I211" i="1"/>
  <c r="I212" i="1"/>
  <c r="I213" i="1"/>
  <c r="I214" i="1"/>
  <c r="M214" i="1" s="1"/>
  <c r="Q215" i="1" s="1"/>
  <c r="I215" i="1"/>
  <c r="I216" i="1"/>
  <c r="M216" i="1" s="1"/>
  <c r="Q217" i="1" s="1"/>
  <c r="I217" i="1"/>
  <c r="I218" i="1"/>
  <c r="M218" i="1" s="1"/>
  <c r="Q219" i="1" s="1"/>
  <c r="I219" i="1"/>
  <c r="I220" i="1"/>
  <c r="M220" i="1" s="1"/>
  <c r="Q221" i="1" s="1"/>
  <c r="I221" i="1"/>
  <c r="I222" i="1"/>
  <c r="I223" i="1"/>
  <c r="I224" i="1"/>
  <c r="I225" i="1"/>
  <c r="I226" i="1"/>
  <c r="M226" i="1" s="1"/>
  <c r="Q227" i="1" s="1"/>
  <c r="I227" i="1"/>
  <c r="I228" i="1"/>
  <c r="M228" i="1" s="1"/>
  <c r="Q229" i="1" s="1"/>
  <c r="I229" i="1"/>
  <c r="I230" i="1"/>
  <c r="M230" i="1" s="1"/>
  <c r="Q231" i="1" s="1"/>
  <c r="I231" i="1"/>
  <c r="I232" i="1"/>
  <c r="I233" i="1"/>
  <c r="I234" i="1"/>
  <c r="I235" i="1"/>
  <c r="I236" i="1"/>
  <c r="I237" i="1"/>
  <c r="I238" i="1"/>
  <c r="M238" i="1" s="1"/>
  <c r="Q239" i="1" s="1"/>
  <c r="I239" i="1"/>
  <c r="I240" i="1"/>
  <c r="M240" i="1" s="1"/>
  <c r="Q241" i="1" s="1"/>
  <c r="I241" i="1"/>
  <c r="I242" i="1"/>
  <c r="M242" i="1" s="1"/>
  <c r="Q243" i="1" s="1"/>
  <c r="I243" i="1"/>
  <c r="I244" i="1"/>
  <c r="M244" i="1" s="1"/>
  <c r="Q245" i="1" s="1"/>
  <c r="I245" i="1"/>
  <c r="I246" i="1"/>
  <c r="I247" i="1"/>
  <c r="I248" i="1"/>
  <c r="I249" i="1"/>
  <c r="I250" i="1"/>
  <c r="M250" i="1" s="1"/>
  <c r="Q251" i="1" s="1"/>
  <c r="I251" i="1"/>
  <c r="I252" i="1"/>
  <c r="M252" i="1" s="1"/>
  <c r="Q253" i="1" s="1"/>
  <c r="I253" i="1"/>
  <c r="I254" i="1"/>
  <c r="M254" i="1" s="1"/>
  <c r="Q255" i="1" s="1"/>
  <c r="I255" i="1"/>
  <c r="I256" i="1"/>
  <c r="M256" i="1" s="1"/>
  <c r="Q257" i="1" s="1"/>
  <c r="I257" i="1"/>
  <c r="I258" i="1"/>
  <c r="I259" i="1"/>
  <c r="I260" i="1"/>
  <c r="I261" i="1"/>
  <c r="I262" i="1"/>
  <c r="I263" i="1"/>
  <c r="I264" i="1"/>
  <c r="M264" i="1" s="1"/>
  <c r="Q265" i="1" s="1"/>
  <c r="I265" i="1"/>
  <c r="I266" i="1"/>
  <c r="M266" i="1" s="1"/>
  <c r="Q267" i="1" s="1"/>
  <c r="I267" i="1"/>
  <c r="I268" i="1"/>
  <c r="M268" i="1" s="1"/>
  <c r="Q269" i="1" s="1"/>
  <c r="I269" i="1"/>
  <c r="I270" i="1"/>
  <c r="I271" i="1"/>
  <c r="I272" i="1"/>
  <c r="I273" i="1"/>
  <c r="I274" i="1"/>
  <c r="M274" i="1" s="1"/>
  <c r="Q275" i="1" s="1"/>
  <c r="I275" i="1"/>
  <c r="I276" i="1"/>
  <c r="M276" i="1" s="1"/>
  <c r="Q277" i="1" s="1"/>
  <c r="I277" i="1"/>
  <c r="I278" i="1"/>
  <c r="M278" i="1" s="1"/>
  <c r="Q279" i="1" s="1"/>
  <c r="I279" i="1"/>
  <c r="I280" i="1"/>
  <c r="M280" i="1" s="1"/>
  <c r="Q281" i="1" s="1"/>
  <c r="I281" i="1"/>
  <c r="I282" i="1"/>
  <c r="I283" i="1"/>
  <c r="I284" i="1"/>
  <c r="I285" i="1"/>
  <c r="I286" i="1"/>
  <c r="M286" i="1" s="1"/>
  <c r="Q287" i="1" s="1"/>
  <c r="I287" i="1"/>
  <c r="I288" i="1"/>
  <c r="M288" i="1" s="1"/>
  <c r="Q289" i="1" s="1"/>
  <c r="I289" i="1"/>
  <c r="I290" i="1"/>
  <c r="M290" i="1" s="1"/>
  <c r="Q291" i="1" s="1"/>
  <c r="I291" i="1"/>
  <c r="I292" i="1"/>
  <c r="M292" i="1" s="1"/>
  <c r="Q293" i="1" s="1"/>
  <c r="I293" i="1"/>
  <c r="I294" i="1"/>
  <c r="I295" i="1"/>
  <c r="I296" i="1"/>
  <c r="I297" i="1"/>
  <c r="I298" i="1"/>
  <c r="M298" i="1" s="1"/>
  <c r="Q299" i="1" s="1"/>
  <c r="I299" i="1"/>
  <c r="I300" i="1"/>
  <c r="M300" i="1" s="1"/>
  <c r="Q301" i="1" s="1"/>
  <c r="I301" i="1"/>
  <c r="I302" i="1"/>
  <c r="M302" i="1" s="1"/>
  <c r="Q303" i="1" s="1"/>
  <c r="I303" i="1"/>
  <c r="I304" i="1"/>
  <c r="M304" i="1" s="1"/>
  <c r="Q305" i="1" s="1"/>
  <c r="I305" i="1"/>
  <c r="I306" i="1"/>
  <c r="I307" i="1"/>
  <c r="I308" i="1"/>
  <c r="I309" i="1"/>
  <c r="I310" i="1"/>
  <c r="M310" i="1" s="1"/>
  <c r="Q311" i="1" s="1"/>
  <c r="I311" i="1"/>
  <c r="I312" i="1"/>
  <c r="M312" i="1" s="1"/>
  <c r="Q313" i="1" s="1"/>
  <c r="I313" i="1"/>
  <c r="I314" i="1"/>
  <c r="M314" i="1" s="1"/>
  <c r="Q315" i="1" s="1"/>
  <c r="I315" i="1"/>
  <c r="I316" i="1"/>
  <c r="M316" i="1" s="1"/>
  <c r="Q317" i="1" s="1"/>
  <c r="I317" i="1"/>
  <c r="I318" i="1"/>
  <c r="I319" i="1"/>
  <c r="I320" i="1"/>
  <c r="I321" i="1"/>
  <c r="I322" i="1"/>
  <c r="M322" i="1" s="1"/>
  <c r="Q323" i="1" s="1"/>
  <c r="I323" i="1"/>
  <c r="I324" i="1"/>
  <c r="M324" i="1" s="1"/>
  <c r="Q325" i="1" s="1"/>
  <c r="I325" i="1"/>
  <c r="I326" i="1"/>
  <c r="M326" i="1" s="1"/>
  <c r="Q327" i="1" s="1"/>
  <c r="I327" i="1"/>
  <c r="I328" i="1"/>
  <c r="M328" i="1" s="1"/>
  <c r="Q329" i="1" s="1"/>
  <c r="I329" i="1"/>
  <c r="I330" i="1"/>
  <c r="I331" i="1"/>
  <c r="I332" i="1"/>
  <c r="I333" i="1"/>
  <c r="I334" i="1"/>
  <c r="M334" i="1" s="1"/>
  <c r="Q335" i="1" s="1"/>
  <c r="I335" i="1"/>
  <c r="I336" i="1"/>
  <c r="M336" i="1" s="1"/>
  <c r="Q337" i="1" s="1"/>
  <c r="I337" i="1"/>
  <c r="I338" i="1"/>
  <c r="M338" i="1" s="1"/>
  <c r="Q339" i="1" s="1"/>
  <c r="I339" i="1"/>
  <c r="I340" i="1"/>
  <c r="M340" i="1" s="1"/>
  <c r="Q341" i="1" s="1"/>
  <c r="I341" i="1"/>
  <c r="I342" i="1"/>
  <c r="I343" i="1"/>
  <c r="I344" i="1"/>
  <c r="I345" i="1"/>
  <c r="I346" i="1"/>
  <c r="M346" i="1" s="1"/>
  <c r="Q347" i="1" s="1"/>
  <c r="I347" i="1"/>
  <c r="I348" i="1"/>
  <c r="M348" i="1" s="1"/>
  <c r="Q349" i="1" s="1"/>
  <c r="I349" i="1"/>
  <c r="I350" i="1"/>
  <c r="M350" i="1" s="1"/>
  <c r="Q351" i="1" s="1"/>
  <c r="I351" i="1"/>
  <c r="I352" i="1"/>
  <c r="M352" i="1" s="1"/>
  <c r="Q353" i="1" s="1"/>
  <c r="I353" i="1"/>
  <c r="I354" i="1"/>
  <c r="I355" i="1"/>
  <c r="I356" i="1"/>
  <c r="I357" i="1"/>
  <c r="I358" i="1"/>
  <c r="M358" i="1" s="1"/>
  <c r="Q359" i="1" s="1"/>
  <c r="I359" i="1"/>
  <c r="I360" i="1"/>
  <c r="M360" i="1" s="1"/>
  <c r="Q361" i="1" s="1"/>
  <c r="I361" i="1"/>
  <c r="I362" i="1"/>
  <c r="M362" i="1" s="1"/>
  <c r="Q363" i="1" s="1"/>
  <c r="I363" i="1"/>
  <c r="I364" i="1"/>
  <c r="M364" i="1" s="1"/>
  <c r="Q365" i="1" s="1"/>
  <c r="I365" i="1"/>
  <c r="I366" i="1"/>
  <c r="I367" i="1"/>
  <c r="I368" i="1"/>
  <c r="I369" i="1"/>
  <c r="I370" i="1"/>
  <c r="I371" i="1"/>
  <c r="I372" i="1"/>
  <c r="M372" i="1" s="1"/>
  <c r="Q373" i="1" s="1"/>
  <c r="I373" i="1"/>
  <c r="I374" i="1"/>
  <c r="M374" i="1" s="1"/>
  <c r="Q375" i="1" s="1"/>
  <c r="I375" i="1"/>
  <c r="I376" i="1"/>
  <c r="M376" i="1" s="1"/>
  <c r="Q377" i="1" s="1"/>
  <c r="I377" i="1"/>
  <c r="I378" i="1"/>
  <c r="I379" i="1"/>
  <c r="I380" i="1"/>
  <c r="I381" i="1"/>
  <c r="I382" i="1"/>
  <c r="I383" i="1"/>
  <c r="I384" i="1"/>
  <c r="M384" i="1" s="1"/>
  <c r="Q385" i="1" s="1"/>
  <c r="I385" i="1"/>
  <c r="I386" i="1"/>
  <c r="M386" i="1" s="1"/>
  <c r="Q387" i="1" s="1"/>
  <c r="I387" i="1"/>
  <c r="I388" i="1"/>
  <c r="M388" i="1" s="1"/>
  <c r="Q389" i="1" s="1"/>
  <c r="I389" i="1"/>
  <c r="I390" i="1"/>
  <c r="I391" i="1"/>
  <c r="I392" i="1"/>
  <c r="I393" i="1"/>
  <c r="I394" i="1"/>
  <c r="M394" i="1" s="1"/>
  <c r="Q395" i="1" s="1"/>
  <c r="I395" i="1"/>
  <c r="I396" i="1"/>
  <c r="M396" i="1" s="1"/>
  <c r="Q397" i="1" s="1"/>
  <c r="I397" i="1"/>
  <c r="I398" i="1"/>
  <c r="M398" i="1" s="1"/>
  <c r="Q399" i="1" s="1"/>
  <c r="I399" i="1"/>
  <c r="I400" i="1"/>
  <c r="M400" i="1" s="1"/>
  <c r="Q401" i="1" s="1"/>
  <c r="I401" i="1"/>
  <c r="I402" i="1"/>
  <c r="I403" i="1"/>
  <c r="I404" i="1"/>
  <c r="I405" i="1"/>
  <c r="I406" i="1"/>
  <c r="M406" i="1" s="1"/>
  <c r="Q407" i="1" s="1"/>
  <c r="I407" i="1"/>
  <c r="I408" i="1"/>
  <c r="M408" i="1" s="1"/>
  <c r="Q409" i="1" s="1"/>
  <c r="I409" i="1"/>
  <c r="I410" i="1"/>
  <c r="M410" i="1" s="1"/>
  <c r="Q411" i="1" s="1"/>
  <c r="I411" i="1"/>
  <c r="I412" i="1"/>
  <c r="M412" i="1" s="1"/>
  <c r="Q413" i="1" s="1"/>
  <c r="I413" i="1"/>
  <c r="I414" i="1"/>
  <c r="I415" i="1"/>
  <c r="I416" i="1"/>
  <c r="I417" i="1"/>
  <c r="M417" i="1" s="1"/>
  <c r="Q418" i="1" s="1"/>
  <c r="I418" i="1"/>
  <c r="M418" i="1" s="1"/>
  <c r="Q419" i="1" s="1"/>
  <c r="I419" i="1"/>
  <c r="I420" i="1"/>
  <c r="M420" i="1" s="1"/>
  <c r="Q421" i="1" s="1"/>
  <c r="I421" i="1"/>
  <c r="I422" i="1"/>
  <c r="M422" i="1" s="1"/>
  <c r="I2" i="1"/>
  <c r="H4" i="1"/>
  <c r="G5" i="1"/>
  <c r="H3" i="1"/>
  <c r="H6" i="1"/>
  <c r="H7" i="1"/>
  <c r="H8" i="1"/>
  <c r="H9" i="1"/>
  <c r="L9" i="1" s="1"/>
  <c r="P10" i="1" s="1"/>
  <c r="H10" i="1"/>
  <c r="H11" i="1"/>
  <c r="L11" i="1" s="1"/>
  <c r="P12" i="1" s="1"/>
  <c r="H12" i="1"/>
  <c r="H13" i="1"/>
  <c r="L13" i="1" s="1"/>
  <c r="P14" i="1" s="1"/>
  <c r="H14" i="1"/>
  <c r="H15" i="1"/>
  <c r="H17" i="1"/>
  <c r="L17" i="1" s="1"/>
  <c r="P18" i="1" s="1"/>
  <c r="H18" i="1"/>
  <c r="H19" i="1"/>
  <c r="H20" i="1"/>
  <c r="H21" i="1"/>
  <c r="H22" i="1"/>
  <c r="L22" i="1" s="1"/>
  <c r="P23" i="1" s="1"/>
  <c r="H23" i="1"/>
  <c r="H24" i="1"/>
  <c r="L24" i="1" s="1"/>
  <c r="P25" i="1" s="1"/>
  <c r="H25" i="1"/>
  <c r="H26" i="1"/>
  <c r="L26" i="1" s="1"/>
  <c r="P27" i="1" s="1"/>
  <c r="H27" i="1"/>
  <c r="H28" i="1"/>
  <c r="L28" i="1" s="1"/>
  <c r="P29" i="1" s="1"/>
  <c r="H29" i="1"/>
  <c r="H30" i="1"/>
  <c r="H31" i="1"/>
  <c r="H32" i="1"/>
  <c r="H33" i="1"/>
  <c r="H34" i="1"/>
  <c r="L34" i="1" s="1"/>
  <c r="P35" i="1" s="1"/>
  <c r="H35" i="1"/>
  <c r="H36" i="1"/>
  <c r="L36" i="1" s="1"/>
  <c r="P37" i="1" s="1"/>
  <c r="H37" i="1"/>
  <c r="H38" i="1"/>
  <c r="L38" i="1" s="1"/>
  <c r="P39" i="1" s="1"/>
  <c r="H39" i="1"/>
  <c r="H40" i="1"/>
  <c r="L40" i="1" s="1"/>
  <c r="P41" i="1" s="1"/>
  <c r="H41" i="1"/>
  <c r="H42" i="1"/>
  <c r="H43" i="1"/>
  <c r="H44" i="1"/>
  <c r="H45" i="1"/>
  <c r="H46" i="1"/>
  <c r="H47" i="1"/>
  <c r="H48" i="1"/>
  <c r="L48" i="1" s="1"/>
  <c r="P49" i="1" s="1"/>
  <c r="H49" i="1"/>
  <c r="H50" i="1"/>
  <c r="L50" i="1" s="1"/>
  <c r="P51" i="1" s="1"/>
  <c r="H51" i="1"/>
  <c r="H52" i="1"/>
  <c r="L52" i="1" s="1"/>
  <c r="P53" i="1" s="1"/>
  <c r="H53" i="1"/>
  <c r="H54" i="1"/>
  <c r="H55" i="1"/>
  <c r="H56" i="1"/>
  <c r="H57" i="1"/>
  <c r="H58" i="1"/>
  <c r="L58" i="1" s="1"/>
  <c r="P59" i="1" s="1"/>
  <c r="H59" i="1"/>
  <c r="H60" i="1"/>
  <c r="L60" i="1" s="1"/>
  <c r="P61" i="1" s="1"/>
  <c r="H61" i="1"/>
  <c r="L61" i="1" s="1"/>
  <c r="P62" i="1" s="1"/>
  <c r="H62" i="1"/>
  <c r="L62" i="1" s="1"/>
  <c r="P63" i="1" s="1"/>
  <c r="H63" i="1"/>
  <c r="H64" i="1"/>
  <c r="L64" i="1" s="1"/>
  <c r="P65" i="1" s="1"/>
  <c r="H65" i="1"/>
  <c r="H66" i="1"/>
  <c r="H67" i="1"/>
  <c r="H68" i="1"/>
  <c r="H69" i="1"/>
  <c r="H70" i="1"/>
  <c r="L70" i="1" s="1"/>
  <c r="P71" i="1" s="1"/>
  <c r="H71" i="1"/>
  <c r="H72" i="1"/>
  <c r="L72" i="1" s="1"/>
  <c r="P73" i="1" s="1"/>
  <c r="H73" i="1"/>
  <c r="H74" i="1"/>
  <c r="L74" i="1" s="1"/>
  <c r="P75" i="1" s="1"/>
  <c r="H75" i="1"/>
  <c r="H76" i="1"/>
  <c r="L76" i="1" s="1"/>
  <c r="P77" i="1" s="1"/>
  <c r="H77" i="1"/>
  <c r="H78" i="1"/>
  <c r="H79" i="1"/>
  <c r="H80" i="1"/>
  <c r="H81" i="1"/>
  <c r="H82" i="1"/>
  <c r="L82" i="1" s="1"/>
  <c r="P83" i="1" s="1"/>
  <c r="H83" i="1"/>
  <c r="H84" i="1"/>
  <c r="L84" i="1" s="1"/>
  <c r="P85" i="1" s="1"/>
  <c r="H85" i="1"/>
  <c r="H86" i="1"/>
  <c r="L86" i="1" s="1"/>
  <c r="P87" i="1" s="1"/>
  <c r="H87" i="1"/>
  <c r="H88" i="1"/>
  <c r="L88" i="1" s="1"/>
  <c r="P89" i="1" s="1"/>
  <c r="H89" i="1"/>
  <c r="H90" i="1"/>
  <c r="H91" i="1"/>
  <c r="H92" i="1"/>
  <c r="H93" i="1"/>
  <c r="H94" i="1"/>
  <c r="L94" i="1" s="1"/>
  <c r="P95" i="1" s="1"/>
  <c r="H95" i="1"/>
  <c r="H96" i="1"/>
  <c r="L96" i="1" s="1"/>
  <c r="P97" i="1" s="1"/>
  <c r="H97" i="1"/>
  <c r="H98" i="1"/>
  <c r="L98" i="1" s="1"/>
  <c r="P99" i="1" s="1"/>
  <c r="H99" i="1"/>
  <c r="H100" i="1"/>
  <c r="L100" i="1" s="1"/>
  <c r="P101" i="1" s="1"/>
  <c r="H101" i="1"/>
  <c r="H102" i="1"/>
  <c r="H103" i="1"/>
  <c r="H104" i="1"/>
  <c r="H105" i="1"/>
  <c r="H106" i="1"/>
  <c r="L106" i="1" s="1"/>
  <c r="P107" i="1" s="1"/>
  <c r="H107" i="1"/>
  <c r="H108" i="1"/>
  <c r="L108" i="1" s="1"/>
  <c r="P109" i="1" s="1"/>
  <c r="H109" i="1"/>
  <c r="H110" i="1"/>
  <c r="L110" i="1" s="1"/>
  <c r="P111" i="1" s="1"/>
  <c r="H111" i="1"/>
  <c r="H112" i="1"/>
  <c r="L112" i="1" s="1"/>
  <c r="P113" i="1" s="1"/>
  <c r="H113" i="1"/>
  <c r="H114" i="1"/>
  <c r="H115" i="1"/>
  <c r="H116" i="1"/>
  <c r="H117" i="1"/>
  <c r="H118" i="1"/>
  <c r="L118" i="1" s="1"/>
  <c r="P119" i="1" s="1"/>
  <c r="H119" i="1"/>
  <c r="H120" i="1"/>
  <c r="L120" i="1" s="1"/>
  <c r="P121" i="1" s="1"/>
  <c r="H121" i="1"/>
  <c r="H122" i="1"/>
  <c r="L122" i="1" s="1"/>
  <c r="P123" i="1" s="1"/>
  <c r="H123" i="1"/>
  <c r="H124" i="1"/>
  <c r="L124" i="1" s="1"/>
  <c r="P125" i="1" s="1"/>
  <c r="H125" i="1"/>
  <c r="H126" i="1"/>
  <c r="H127" i="1"/>
  <c r="H128" i="1"/>
  <c r="H129" i="1"/>
  <c r="H130" i="1"/>
  <c r="L130" i="1" s="1"/>
  <c r="P131" i="1" s="1"/>
  <c r="H131" i="1"/>
  <c r="H132" i="1"/>
  <c r="L132" i="1" s="1"/>
  <c r="P133" i="1" s="1"/>
  <c r="H133" i="1"/>
  <c r="H134" i="1"/>
  <c r="L134" i="1" s="1"/>
  <c r="P135" i="1" s="1"/>
  <c r="H135" i="1"/>
  <c r="H136" i="1"/>
  <c r="L136" i="1" s="1"/>
  <c r="P137" i="1" s="1"/>
  <c r="H137" i="1"/>
  <c r="H138" i="1"/>
  <c r="H139" i="1"/>
  <c r="H140" i="1"/>
  <c r="H141" i="1"/>
  <c r="H142" i="1"/>
  <c r="L142" i="1" s="1"/>
  <c r="P143" i="1" s="1"/>
  <c r="H143" i="1"/>
  <c r="H144" i="1"/>
  <c r="L144" i="1" s="1"/>
  <c r="P145" i="1" s="1"/>
  <c r="H145" i="1"/>
  <c r="H146" i="1"/>
  <c r="L146" i="1" s="1"/>
  <c r="P147" i="1" s="1"/>
  <c r="H147" i="1"/>
  <c r="H148" i="1"/>
  <c r="L148" i="1" s="1"/>
  <c r="P149" i="1" s="1"/>
  <c r="H149" i="1"/>
  <c r="H150" i="1"/>
  <c r="H151" i="1"/>
  <c r="H152" i="1"/>
  <c r="H153" i="1"/>
  <c r="H154" i="1"/>
  <c r="L154" i="1" s="1"/>
  <c r="P155" i="1" s="1"/>
  <c r="H155" i="1"/>
  <c r="H156" i="1"/>
  <c r="L156" i="1" s="1"/>
  <c r="P157" i="1" s="1"/>
  <c r="H157" i="1"/>
  <c r="H158" i="1"/>
  <c r="L158" i="1" s="1"/>
  <c r="P159" i="1" s="1"/>
  <c r="H159" i="1"/>
  <c r="H160" i="1"/>
  <c r="L160" i="1" s="1"/>
  <c r="P161" i="1" s="1"/>
  <c r="H161" i="1"/>
  <c r="H162" i="1"/>
  <c r="H163" i="1"/>
  <c r="H164" i="1"/>
  <c r="H165" i="1"/>
  <c r="H166" i="1"/>
  <c r="L166" i="1" s="1"/>
  <c r="P167" i="1" s="1"/>
  <c r="H167" i="1"/>
  <c r="H168" i="1"/>
  <c r="L168" i="1" s="1"/>
  <c r="P169" i="1" s="1"/>
  <c r="H169" i="1"/>
  <c r="H170" i="1"/>
  <c r="L170" i="1" s="1"/>
  <c r="P171" i="1" s="1"/>
  <c r="H171" i="1"/>
  <c r="H172" i="1"/>
  <c r="L172" i="1" s="1"/>
  <c r="P173" i="1" s="1"/>
  <c r="H173" i="1"/>
  <c r="H174" i="1"/>
  <c r="H175" i="1"/>
  <c r="H176" i="1"/>
  <c r="H177" i="1"/>
  <c r="H178" i="1"/>
  <c r="L178" i="1" s="1"/>
  <c r="P179" i="1" s="1"/>
  <c r="H179" i="1"/>
  <c r="H180" i="1"/>
  <c r="L180" i="1" s="1"/>
  <c r="P181" i="1" s="1"/>
  <c r="H181" i="1"/>
  <c r="H182" i="1"/>
  <c r="L182" i="1" s="1"/>
  <c r="P183" i="1" s="1"/>
  <c r="H183" i="1"/>
  <c r="H184" i="1"/>
  <c r="L184" i="1" s="1"/>
  <c r="P185" i="1" s="1"/>
  <c r="H185" i="1"/>
  <c r="H186" i="1"/>
  <c r="L186" i="1" s="1"/>
  <c r="P187" i="1" s="1"/>
  <c r="H187" i="1"/>
  <c r="H188" i="1"/>
  <c r="H189" i="1"/>
  <c r="H190" i="1"/>
  <c r="L190" i="1" s="1"/>
  <c r="P191" i="1" s="1"/>
  <c r="H191" i="1"/>
  <c r="H192" i="1"/>
  <c r="L192" i="1" s="1"/>
  <c r="P193" i="1" s="1"/>
  <c r="H193" i="1"/>
  <c r="H194" i="1"/>
  <c r="L194" i="1" s="1"/>
  <c r="P195" i="1" s="1"/>
  <c r="H195" i="1"/>
  <c r="H196" i="1"/>
  <c r="L196" i="1" s="1"/>
  <c r="P197" i="1" s="1"/>
  <c r="H197" i="1"/>
  <c r="H198" i="1"/>
  <c r="H199" i="1"/>
  <c r="H200" i="1"/>
  <c r="H201" i="1"/>
  <c r="H202" i="1"/>
  <c r="L202" i="1" s="1"/>
  <c r="P203" i="1" s="1"/>
  <c r="H203" i="1"/>
  <c r="H204" i="1"/>
  <c r="L204" i="1" s="1"/>
  <c r="P205" i="1" s="1"/>
  <c r="H205" i="1"/>
  <c r="H206" i="1"/>
  <c r="L206" i="1" s="1"/>
  <c r="P207" i="1" s="1"/>
  <c r="H207" i="1"/>
  <c r="H208" i="1"/>
  <c r="L208" i="1" s="1"/>
  <c r="P209" i="1" s="1"/>
  <c r="H209" i="1"/>
  <c r="H210" i="1"/>
  <c r="H211" i="1"/>
  <c r="H212" i="1"/>
  <c r="H213" i="1"/>
  <c r="H214" i="1"/>
  <c r="L214" i="1" s="1"/>
  <c r="P215" i="1" s="1"/>
  <c r="H215" i="1"/>
  <c r="H216" i="1"/>
  <c r="L216" i="1" s="1"/>
  <c r="P217" i="1" s="1"/>
  <c r="H217" i="1"/>
  <c r="H218" i="1"/>
  <c r="L218" i="1" s="1"/>
  <c r="P219" i="1" s="1"/>
  <c r="H219" i="1"/>
  <c r="H220" i="1"/>
  <c r="L220" i="1" s="1"/>
  <c r="P221" i="1" s="1"/>
  <c r="H221" i="1"/>
  <c r="H222" i="1"/>
  <c r="H223" i="1"/>
  <c r="H224" i="1"/>
  <c r="H225" i="1"/>
  <c r="H226" i="1"/>
  <c r="L226" i="1" s="1"/>
  <c r="P227" i="1" s="1"/>
  <c r="H227" i="1"/>
  <c r="H228" i="1"/>
  <c r="L228" i="1" s="1"/>
  <c r="P229" i="1" s="1"/>
  <c r="H229" i="1"/>
  <c r="H230" i="1"/>
  <c r="L230" i="1" s="1"/>
  <c r="P231" i="1" s="1"/>
  <c r="H231" i="1"/>
  <c r="H232" i="1"/>
  <c r="L232" i="1" s="1"/>
  <c r="P233" i="1" s="1"/>
  <c r="H233" i="1"/>
  <c r="H234" i="1"/>
  <c r="H235" i="1"/>
  <c r="H236" i="1"/>
  <c r="H237" i="1"/>
  <c r="H238" i="1"/>
  <c r="L238" i="1" s="1"/>
  <c r="P239" i="1" s="1"/>
  <c r="H239" i="1"/>
  <c r="H240" i="1"/>
  <c r="L240" i="1" s="1"/>
  <c r="P241" i="1" s="1"/>
  <c r="H241" i="1"/>
  <c r="H242" i="1"/>
  <c r="L242" i="1" s="1"/>
  <c r="P243" i="1" s="1"/>
  <c r="H243" i="1"/>
  <c r="H244" i="1"/>
  <c r="L244" i="1" s="1"/>
  <c r="P245" i="1" s="1"/>
  <c r="H245" i="1"/>
  <c r="H246" i="1"/>
  <c r="H247" i="1"/>
  <c r="H248" i="1"/>
  <c r="H249" i="1"/>
  <c r="H250" i="1"/>
  <c r="L250" i="1" s="1"/>
  <c r="P251" i="1" s="1"/>
  <c r="H251" i="1"/>
  <c r="H252" i="1"/>
  <c r="L252" i="1" s="1"/>
  <c r="P253" i="1" s="1"/>
  <c r="H253" i="1"/>
  <c r="H254" i="1"/>
  <c r="L254" i="1" s="1"/>
  <c r="P255" i="1" s="1"/>
  <c r="H255" i="1"/>
  <c r="H256" i="1"/>
  <c r="L256" i="1" s="1"/>
  <c r="P257" i="1" s="1"/>
  <c r="H257" i="1"/>
  <c r="H258" i="1"/>
  <c r="H259" i="1"/>
  <c r="H260" i="1"/>
  <c r="H261" i="1"/>
  <c r="H262" i="1"/>
  <c r="H263" i="1"/>
  <c r="H264" i="1"/>
  <c r="L264" i="1" s="1"/>
  <c r="P265" i="1" s="1"/>
  <c r="H265" i="1"/>
  <c r="H266" i="1"/>
  <c r="L266" i="1" s="1"/>
  <c r="P267" i="1" s="1"/>
  <c r="H267" i="1"/>
  <c r="H268" i="1"/>
  <c r="L268" i="1" s="1"/>
  <c r="P269" i="1" s="1"/>
  <c r="H269" i="1"/>
  <c r="H270" i="1"/>
  <c r="H271" i="1"/>
  <c r="H272" i="1"/>
  <c r="H273" i="1"/>
  <c r="H274" i="1"/>
  <c r="L274" i="1" s="1"/>
  <c r="P275" i="1" s="1"/>
  <c r="H275" i="1"/>
  <c r="H276" i="1"/>
  <c r="L276" i="1" s="1"/>
  <c r="P277" i="1" s="1"/>
  <c r="H277" i="1"/>
  <c r="H278" i="1"/>
  <c r="L278" i="1" s="1"/>
  <c r="P279" i="1" s="1"/>
  <c r="H279" i="1"/>
  <c r="H280" i="1"/>
  <c r="L280" i="1" s="1"/>
  <c r="P281" i="1" s="1"/>
  <c r="H281" i="1"/>
  <c r="H282" i="1"/>
  <c r="H283" i="1"/>
  <c r="H284" i="1"/>
  <c r="H285" i="1"/>
  <c r="H286" i="1"/>
  <c r="L286" i="1" s="1"/>
  <c r="P287" i="1" s="1"/>
  <c r="H287" i="1"/>
  <c r="H288" i="1"/>
  <c r="L288" i="1" s="1"/>
  <c r="P289" i="1" s="1"/>
  <c r="H289" i="1"/>
  <c r="H290" i="1"/>
  <c r="L290" i="1" s="1"/>
  <c r="P291" i="1" s="1"/>
  <c r="H291" i="1"/>
  <c r="H292" i="1"/>
  <c r="L292" i="1" s="1"/>
  <c r="P293" i="1" s="1"/>
  <c r="H293" i="1"/>
  <c r="H294" i="1"/>
  <c r="H295" i="1"/>
  <c r="H296" i="1"/>
  <c r="H297" i="1"/>
  <c r="H298" i="1"/>
  <c r="L298" i="1" s="1"/>
  <c r="P299" i="1" s="1"/>
  <c r="H299" i="1"/>
  <c r="H300" i="1"/>
  <c r="L300" i="1" s="1"/>
  <c r="P301" i="1" s="1"/>
  <c r="H301" i="1"/>
  <c r="H302" i="1"/>
  <c r="L302" i="1" s="1"/>
  <c r="P303" i="1" s="1"/>
  <c r="H303" i="1"/>
  <c r="H304" i="1"/>
  <c r="L304" i="1" s="1"/>
  <c r="P305" i="1" s="1"/>
  <c r="H305" i="1"/>
  <c r="H306" i="1"/>
  <c r="H307" i="1"/>
  <c r="H308" i="1"/>
  <c r="H309" i="1"/>
  <c r="H310" i="1"/>
  <c r="L310" i="1" s="1"/>
  <c r="P311" i="1" s="1"/>
  <c r="H311" i="1"/>
  <c r="H312" i="1"/>
  <c r="L312" i="1" s="1"/>
  <c r="P313" i="1" s="1"/>
  <c r="H313" i="1"/>
  <c r="H314" i="1"/>
  <c r="L314" i="1" s="1"/>
  <c r="P315" i="1" s="1"/>
  <c r="H315" i="1"/>
  <c r="H316" i="1"/>
  <c r="L316" i="1" s="1"/>
  <c r="P317" i="1" s="1"/>
  <c r="H317" i="1"/>
  <c r="H318" i="1"/>
  <c r="H319" i="1"/>
  <c r="H320" i="1"/>
  <c r="H321" i="1"/>
  <c r="H322" i="1"/>
  <c r="L322" i="1" s="1"/>
  <c r="P323" i="1" s="1"/>
  <c r="H323" i="1"/>
  <c r="H324" i="1"/>
  <c r="L324" i="1" s="1"/>
  <c r="P325" i="1" s="1"/>
  <c r="H325" i="1"/>
  <c r="H326" i="1"/>
  <c r="L326" i="1" s="1"/>
  <c r="P327" i="1" s="1"/>
  <c r="H327" i="1"/>
  <c r="H328" i="1"/>
  <c r="L328" i="1" s="1"/>
  <c r="P329" i="1" s="1"/>
  <c r="H329" i="1"/>
  <c r="H330" i="1"/>
  <c r="H331" i="1"/>
  <c r="H332" i="1"/>
  <c r="H333" i="1"/>
  <c r="H334" i="1"/>
  <c r="L334" i="1" s="1"/>
  <c r="P335" i="1" s="1"/>
  <c r="H335" i="1"/>
  <c r="H336" i="1"/>
  <c r="L336" i="1" s="1"/>
  <c r="P337" i="1" s="1"/>
  <c r="H337" i="1"/>
  <c r="H338" i="1"/>
  <c r="L338" i="1" s="1"/>
  <c r="P339" i="1" s="1"/>
  <c r="H339" i="1"/>
  <c r="H340" i="1"/>
  <c r="L340" i="1" s="1"/>
  <c r="P341" i="1" s="1"/>
  <c r="H341" i="1"/>
  <c r="H342" i="1"/>
  <c r="H343" i="1"/>
  <c r="H344" i="1"/>
  <c r="H345" i="1"/>
  <c r="H346" i="1"/>
  <c r="H347" i="1"/>
  <c r="H348" i="1"/>
  <c r="L348" i="1" s="1"/>
  <c r="P349" i="1" s="1"/>
  <c r="H349" i="1"/>
  <c r="H350" i="1"/>
  <c r="L350" i="1" s="1"/>
  <c r="P351" i="1" s="1"/>
  <c r="H351" i="1"/>
  <c r="H352" i="1"/>
  <c r="L352" i="1" s="1"/>
  <c r="P353" i="1" s="1"/>
  <c r="H353" i="1"/>
  <c r="H354" i="1"/>
  <c r="H355" i="1"/>
  <c r="H356" i="1"/>
  <c r="H357" i="1"/>
  <c r="H358" i="1"/>
  <c r="L358" i="1" s="1"/>
  <c r="P359" i="1" s="1"/>
  <c r="H359" i="1"/>
  <c r="H360" i="1"/>
  <c r="L360" i="1" s="1"/>
  <c r="P361" i="1" s="1"/>
  <c r="H361" i="1"/>
  <c r="H362" i="1"/>
  <c r="L362" i="1" s="1"/>
  <c r="P363" i="1" s="1"/>
  <c r="H363" i="1"/>
  <c r="H364" i="1"/>
  <c r="L364" i="1" s="1"/>
  <c r="P365" i="1" s="1"/>
  <c r="H365" i="1"/>
  <c r="H366" i="1"/>
  <c r="H367" i="1"/>
  <c r="H368" i="1"/>
  <c r="H369" i="1"/>
  <c r="H370" i="1"/>
  <c r="L370" i="1" s="1"/>
  <c r="P371" i="1" s="1"/>
  <c r="H371" i="1"/>
  <c r="H372" i="1"/>
  <c r="L372" i="1" s="1"/>
  <c r="P373" i="1" s="1"/>
  <c r="H373" i="1"/>
  <c r="H374" i="1"/>
  <c r="L374" i="1" s="1"/>
  <c r="P375" i="1" s="1"/>
  <c r="H375" i="1"/>
  <c r="H376" i="1"/>
  <c r="L376" i="1" s="1"/>
  <c r="P377" i="1" s="1"/>
  <c r="H377" i="1"/>
  <c r="H378" i="1"/>
  <c r="H379" i="1"/>
  <c r="H380" i="1"/>
  <c r="H381" i="1"/>
  <c r="H382" i="1"/>
  <c r="H383" i="1"/>
  <c r="H384" i="1"/>
  <c r="L384" i="1" s="1"/>
  <c r="P385" i="1" s="1"/>
  <c r="H385" i="1"/>
  <c r="H386" i="1"/>
  <c r="L386" i="1" s="1"/>
  <c r="P387" i="1" s="1"/>
  <c r="H387" i="1"/>
  <c r="H388" i="1"/>
  <c r="L388" i="1" s="1"/>
  <c r="P389" i="1" s="1"/>
  <c r="H389" i="1"/>
  <c r="H390" i="1"/>
  <c r="H391" i="1"/>
  <c r="H392" i="1"/>
  <c r="H393" i="1"/>
  <c r="H394" i="1"/>
  <c r="L394" i="1" s="1"/>
  <c r="P395" i="1" s="1"/>
  <c r="H395" i="1"/>
  <c r="H396" i="1"/>
  <c r="L396" i="1" s="1"/>
  <c r="P397" i="1" s="1"/>
  <c r="H397" i="1"/>
  <c r="H398" i="1"/>
  <c r="L398" i="1" s="1"/>
  <c r="P399" i="1" s="1"/>
  <c r="H399" i="1"/>
  <c r="H400" i="1"/>
  <c r="L400" i="1" s="1"/>
  <c r="P401" i="1" s="1"/>
  <c r="H401" i="1"/>
  <c r="H402" i="1"/>
  <c r="H403" i="1"/>
  <c r="H404" i="1"/>
  <c r="H405" i="1"/>
  <c r="H406" i="1"/>
  <c r="L406" i="1" s="1"/>
  <c r="P407" i="1" s="1"/>
  <c r="H407" i="1"/>
  <c r="H408" i="1"/>
  <c r="L408" i="1" s="1"/>
  <c r="P409" i="1" s="1"/>
  <c r="H409" i="1"/>
  <c r="H410" i="1"/>
  <c r="L410" i="1" s="1"/>
  <c r="P411" i="1" s="1"/>
  <c r="H411" i="1"/>
  <c r="L411" i="1" s="1"/>
  <c r="P412" i="1" s="1"/>
  <c r="H412" i="1"/>
  <c r="L412" i="1" s="1"/>
  <c r="P413" i="1" s="1"/>
  <c r="H413" i="1"/>
  <c r="H414" i="1"/>
  <c r="H415" i="1"/>
  <c r="H416" i="1"/>
  <c r="H417" i="1"/>
  <c r="H418" i="1"/>
  <c r="L418" i="1" s="1"/>
  <c r="P419" i="1" s="1"/>
  <c r="H419" i="1"/>
  <c r="H420" i="1"/>
  <c r="L420" i="1" s="1"/>
  <c r="P421" i="1" s="1"/>
  <c r="H421" i="1"/>
  <c r="H422" i="1"/>
  <c r="L422" i="1" s="1"/>
  <c r="H2" i="1"/>
  <c r="G10" i="1"/>
  <c r="G4" i="1"/>
  <c r="K4" i="1" s="1"/>
  <c r="O5" i="1" s="1"/>
  <c r="G6" i="1"/>
  <c r="K6" i="1" s="1"/>
  <c r="O7" i="1" s="1"/>
  <c r="G7" i="1"/>
  <c r="G9" i="1"/>
  <c r="G12" i="1"/>
  <c r="K12" i="1" s="1"/>
  <c r="O13" i="1" s="1"/>
  <c r="G13" i="1"/>
  <c r="G14" i="1"/>
  <c r="K14" i="1" s="1"/>
  <c r="O15" i="1" s="1"/>
  <c r="G15" i="1"/>
  <c r="G16" i="1"/>
  <c r="K16" i="1" s="1"/>
  <c r="O17" i="1" s="1"/>
  <c r="G17" i="1"/>
  <c r="G18" i="1"/>
  <c r="K18" i="1" s="1"/>
  <c r="O19" i="1" s="1"/>
  <c r="G19" i="1"/>
  <c r="G20" i="1"/>
  <c r="G21" i="1"/>
  <c r="K21" i="1" s="1"/>
  <c r="O22" i="1" s="1"/>
  <c r="G22" i="1"/>
  <c r="G23" i="1"/>
  <c r="G24" i="1"/>
  <c r="K24" i="1" s="1"/>
  <c r="O25" i="1" s="1"/>
  <c r="G25" i="1"/>
  <c r="G26" i="1"/>
  <c r="K26" i="1" s="1"/>
  <c r="O27" i="1" s="1"/>
  <c r="G27" i="1"/>
  <c r="G28" i="1"/>
  <c r="K28" i="1" s="1"/>
  <c r="O29" i="1" s="1"/>
  <c r="G29" i="1"/>
  <c r="G30" i="1"/>
  <c r="K30" i="1" s="1"/>
  <c r="O31" i="1" s="1"/>
  <c r="G31" i="1"/>
  <c r="G32" i="1"/>
  <c r="G33" i="1"/>
  <c r="K33" i="1" s="1"/>
  <c r="O34" i="1" s="1"/>
  <c r="G34" i="1"/>
  <c r="G35" i="1"/>
  <c r="G36" i="1"/>
  <c r="K36" i="1" s="1"/>
  <c r="O37" i="1" s="1"/>
  <c r="G37" i="1"/>
  <c r="G38" i="1"/>
  <c r="K38" i="1" s="1"/>
  <c r="O39" i="1" s="1"/>
  <c r="G39" i="1"/>
  <c r="G40" i="1"/>
  <c r="K40" i="1" s="1"/>
  <c r="O41" i="1" s="1"/>
  <c r="G41" i="1"/>
  <c r="G42" i="1"/>
  <c r="K42" i="1" s="1"/>
  <c r="O43" i="1" s="1"/>
  <c r="G43" i="1"/>
  <c r="G44" i="1"/>
  <c r="K44" i="1" s="1"/>
  <c r="O45" i="1" s="1"/>
  <c r="G45" i="1"/>
  <c r="G46" i="1"/>
  <c r="G47" i="1"/>
  <c r="G48" i="1"/>
  <c r="K48" i="1" s="1"/>
  <c r="O49" i="1" s="1"/>
  <c r="G49" i="1"/>
  <c r="G50" i="1"/>
  <c r="K50" i="1" s="1"/>
  <c r="O51" i="1" s="1"/>
  <c r="G51" i="1"/>
  <c r="G52" i="1"/>
  <c r="K52" i="1" s="1"/>
  <c r="O53" i="1" s="1"/>
  <c r="G53" i="1"/>
  <c r="G54" i="1"/>
  <c r="K54" i="1" s="1"/>
  <c r="O55" i="1" s="1"/>
  <c r="G55" i="1"/>
  <c r="G56" i="1"/>
  <c r="G57" i="1"/>
  <c r="G58" i="1"/>
  <c r="G59" i="1"/>
  <c r="G60" i="1"/>
  <c r="K60" i="1" s="1"/>
  <c r="O61" i="1" s="1"/>
  <c r="G61" i="1"/>
  <c r="G62" i="1"/>
  <c r="K62" i="1" s="1"/>
  <c r="O63" i="1" s="1"/>
  <c r="G63" i="1"/>
  <c r="G64" i="1"/>
  <c r="K64" i="1" s="1"/>
  <c r="O65" i="1" s="1"/>
  <c r="G65" i="1"/>
  <c r="G66" i="1"/>
  <c r="K66" i="1" s="1"/>
  <c r="O67" i="1" s="1"/>
  <c r="G67" i="1"/>
  <c r="G68" i="1"/>
  <c r="G69" i="1"/>
  <c r="G70" i="1"/>
  <c r="G71" i="1"/>
  <c r="G72" i="1"/>
  <c r="K72" i="1" s="1"/>
  <c r="O73" i="1" s="1"/>
  <c r="G73" i="1"/>
  <c r="G74" i="1"/>
  <c r="K74" i="1" s="1"/>
  <c r="O75" i="1" s="1"/>
  <c r="G75" i="1"/>
  <c r="G76" i="1"/>
  <c r="K76" i="1" s="1"/>
  <c r="O77" i="1" s="1"/>
  <c r="G77" i="1"/>
  <c r="G78" i="1"/>
  <c r="K78" i="1" s="1"/>
  <c r="O79" i="1" s="1"/>
  <c r="G79" i="1"/>
  <c r="G80" i="1"/>
  <c r="G81" i="1"/>
  <c r="G82" i="1"/>
  <c r="G83" i="1"/>
  <c r="G84" i="1"/>
  <c r="G85" i="1"/>
  <c r="G86" i="1"/>
  <c r="K86" i="1" s="1"/>
  <c r="O87" i="1" s="1"/>
  <c r="G87" i="1"/>
  <c r="G88" i="1"/>
  <c r="K88" i="1" s="1"/>
  <c r="O89" i="1" s="1"/>
  <c r="G89" i="1"/>
  <c r="G90" i="1"/>
  <c r="K90" i="1" s="1"/>
  <c r="O91" i="1" s="1"/>
  <c r="G91" i="1"/>
  <c r="G92" i="1"/>
  <c r="G93" i="1"/>
  <c r="G94" i="1"/>
  <c r="G95" i="1"/>
  <c r="G96" i="1"/>
  <c r="K96" i="1" s="1"/>
  <c r="O97" i="1" s="1"/>
  <c r="G97" i="1"/>
  <c r="G98" i="1"/>
  <c r="K98" i="1" s="1"/>
  <c r="O99" i="1" s="1"/>
  <c r="G99" i="1"/>
  <c r="G100" i="1"/>
  <c r="K100" i="1" s="1"/>
  <c r="O101" i="1" s="1"/>
  <c r="G101" i="1"/>
  <c r="G102" i="1"/>
  <c r="K102" i="1" s="1"/>
  <c r="O103" i="1" s="1"/>
  <c r="G103" i="1"/>
  <c r="G104" i="1"/>
  <c r="G105" i="1"/>
  <c r="G106" i="1"/>
  <c r="G107" i="1"/>
  <c r="G108" i="1"/>
  <c r="K108" i="1" s="1"/>
  <c r="O109" i="1" s="1"/>
  <c r="G109" i="1"/>
  <c r="G110" i="1"/>
  <c r="K110" i="1" s="1"/>
  <c r="O111" i="1" s="1"/>
  <c r="G111" i="1"/>
  <c r="G112" i="1"/>
  <c r="K112" i="1" s="1"/>
  <c r="O113" i="1" s="1"/>
  <c r="G113" i="1"/>
  <c r="G114" i="1"/>
  <c r="K114" i="1" s="1"/>
  <c r="O115" i="1" s="1"/>
  <c r="G115" i="1"/>
  <c r="G116" i="1"/>
  <c r="G117" i="1"/>
  <c r="G118" i="1"/>
  <c r="G119" i="1"/>
  <c r="G120" i="1"/>
  <c r="G121" i="1"/>
  <c r="G122" i="1"/>
  <c r="K122" i="1" s="1"/>
  <c r="O123" i="1" s="1"/>
  <c r="G123" i="1"/>
  <c r="G124" i="1"/>
  <c r="K124" i="1" s="1"/>
  <c r="O125" i="1" s="1"/>
  <c r="G125" i="1"/>
  <c r="G126" i="1"/>
  <c r="K126" i="1" s="1"/>
  <c r="O127" i="1" s="1"/>
  <c r="G127" i="1"/>
  <c r="G128" i="1"/>
  <c r="G129" i="1"/>
  <c r="G130" i="1"/>
  <c r="G131" i="1"/>
  <c r="G132" i="1"/>
  <c r="K132" i="1" s="1"/>
  <c r="O133" i="1" s="1"/>
  <c r="G133" i="1"/>
  <c r="G134" i="1"/>
  <c r="K134" i="1" s="1"/>
  <c r="O135" i="1" s="1"/>
  <c r="G135" i="1"/>
  <c r="G136" i="1"/>
  <c r="K136" i="1" s="1"/>
  <c r="O137" i="1" s="1"/>
  <c r="G137" i="1"/>
  <c r="G138" i="1"/>
  <c r="K138" i="1" s="1"/>
  <c r="O139" i="1" s="1"/>
  <c r="G139" i="1"/>
  <c r="G140" i="1"/>
  <c r="G141" i="1"/>
  <c r="G142" i="1"/>
  <c r="G143" i="1"/>
  <c r="G144" i="1"/>
  <c r="K144" i="1" s="1"/>
  <c r="O145" i="1" s="1"/>
  <c r="G145" i="1"/>
  <c r="G146" i="1"/>
  <c r="K146" i="1" s="1"/>
  <c r="O147" i="1" s="1"/>
  <c r="G147" i="1"/>
  <c r="G148" i="1"/>
  <c r="K148" i="1" s="1"/>
  <c r="O149" i="1" s="1"/>
  <c r="G149" i="1"/>
  <c r="G150" i="1"/>
  <c r="K150" i="1" s="1"/>
  <c r="O151" i="1" s="1"/>
  <c r="G151" i="1"/>
  <c r="G152" i="1"/>
  <c r="G153" i="1"/>
  <c r="G154" i="1"/>
  <c r="G155" i="1"/>
  <c r="G156" i="1"/>
  <c r="K156" i="1" s="1"/>
  <c r="O157" i="1" s="1"/>
  <c r="G157" i="1"/>
  <c r="G158" i="1"/>
  <c r="K158" i="1" s="1"/>
  <c r="O159" i="1" s="1"/>
  <c r="G159" i="1"/>
  <c r="G160" i="1"/>
  <c r="K160" i="1" s="1"/>
  <c r="O161" i="1" s="1"/>
  <c r="G161" i="1"/>
  <c r="G162" i="1"/>
  <c r="K162" i="1" s="1"/>
  <c r="O163" i="1" s="1"/>
  <c r="G163" i="1"/>
  <c r="G164" i="1"/>
  <c r="G165" i="1"/>
  <c r="G166" i="1"/>
  <c r="G167" i="1"/>
  <c r="G168" i="1"/>
  <c r="K168" i="1" s="1"/>
  <c r="O169" i="1" s="1"/>
  <c r="G169" i="1"/>
  <c r="G170" i="1"/>
  <c r="K170" i="1" s="1"/>
  <c r="O171" i="1" s="1"/>
  <c r="G171" i="1"/>
  <c r="G172" i="1"/>
  <c r="K172" i="1" s="1"/>
  <c r="O173" i="1" s="1"/>
  <c r="G173" i="1"/>
  <c r="G174" i="1"/>
  <c r="K174" i="1" s="1"/>
  <c r="O175" i="1" s="1"/>
  <c r="G175" i="1"/>
  <c r="G176" i="1"/>
  <c r="G177" i="1"/>
  <c r="G178" i="1"/>
  <c r="G179" i="1"/>
  <c r="G180" i="1"/>
  <c r="K180" i="1" s="1"/>
  <c r="O181" i="1" s="1"/>
  <c r="G181" i="1"/>
  <c r="G182" i="1"/>
  <c r="K182" i="1" s="1"/>
  <c r="O183" i="1" s="1"/>
  <c r="G183" i="1"/>
  <c r="G184" i="1"/>
  <c r="K184" i="1" s="1"/>
  <c r="O185" i="1" s="1"/>
  <c r="G185" i="1"/>
  <c r="G186" i="1"/>
  <c r="K186" i="1" s="1"/>
  <c r="O187" i="1" s="1"/>
  <c r="G187" i="1"/>
  <c r="G188" i="1"/>
  <c r="G189" i="1"/>
  <c r="G190" i="1"/>
  <c r="G191" i="1"/>
  <c r="G192" i="1"/>
  <c r="K192" i="1" s="1"/>
  <c r="O193" i="1" s="1"/>
  <c r="G193" i="1"/>
  <c r="G194" i="1"/>
  <c r="K194" i="1" s="1"/>
  <c r="O195" i="1" s="1"/>
  <c r="G195" i="1"/>
  <c r="G196" i="1"/>
  <c r="K196" i="1" s="1"/>
  <c r="O197" i="1" s="1"/>
  <c r="G197" i="1"/>
  <c r="G198" i="1"/>
  <c r="K198" i="1" s="1"/>
  <c r="O199" i="1" s="1"/>
  <c r="G199" i="1"/>
  <c r="G200" i="1"/>
  <c r="G201" i="1"/>
  <c r="G202" i="1"/>
  <c r="G203" i="1"/>
  <c r="G204" i="1"/>
  <c r="K204" i="1" s="1"/>
  <c r="O205" i="1" s="1"/>
  <c r="G205" i="1"/>
  <c r="G206" i="1"/>
  <c r="K206" i="1" s="1"/>
  <c r="O207" i="1" s="1"/>
  <c r="G207" i="1"/>
  <c r="G208" i="1"/>
  <c r="K208" i="1" s="1"/>
  <c r="O209" i="1" s="1"/>
  <c r="G209" i="1"/>
  <c r="G210" i="1"/>
  <c r="K210" i="1" s="1"/>
  <c r="O211" i="1" s="1"/>
  <c r="G211" i="1"/>
  <c r="G212" i="1"/>
  <c r="G213" i="1"/>
  <c r="G214" i="1"/>
  <c r="G215" i="1"/>
  <c r="G216" i="1"/>
  <c r="G217" i="1"/>
  <c r="G218" i="1"/>
  <c r="K218" i="1" s="1"/>
  <c r="O219" i="1" s="1"/>
  <c r="G219" i="1"/>
  <c r="G220" i="1"/>
  <c r="K220" i="1" s="1"/>
  <c r="O221" i="1" s="1"/>
  <c r="G221" i="1"/>
  <c r="G222" i="1"/>
  <c r="K222" i="1" s="1"/>
  <c r="O223" i="1" s="1"/>
  <c r="G223" i="1"/>
  <c r="G224" i="1"/>
  <c r="G225" i="1"/>
  <c r="G226" i="1"/>
  <c r="G227" i="1"/>
  <c r="G228" i="1"/>
  <c r="K228" i="1" s="1"/>
  <c r="O229" i="1" s="1"/>
  <c r="G229" i="1"/>
  <c r="G230" i="1"/>
  <c r="K230" i="1" s="1"/>
  <c r="O231" i="1" s="1"/>
  <c r="G231" i="1"/>
  <c r="G232" i="1"/>
  <c r="K232" i="1" s="1"/>
  <c r="O233" i="1" s="1"/>
  <c r="G233" i="1"/>
  <c r="G234" i="1"/>
  <c r="K234" i="1" s="1"/>
  <c r="O235" i="1" s="1"/>
  <c r="G235" i="1"/>
  <c r="G236" i="1"/>
  <c r="G237" i="1"/>
  <c r="G238" i="1"/>
  <c r="G239" i="1"/>
  <c r="G240" i="1"/>
  <c r="G241" i="1"/>
  <c r="G242" i="1"/>
  <c r="K242" i="1" s="1"/>
  <c r="O243" i="1" s="1"/>
  <c r="G243" i="1"/>
  <c r="G244" i="1"/>
  <c r="K244" i="1" s="1"/>
  <c r="O245" i="1" s="1"/>
  <c r="G245" i="1"/>
  <c r="G246" i="1"/>
  <c r="K246" i="1" s="1"/>
  <c r="O247" i="1" s="1"/>
  <c r="G247" i="1"/>
  <c r="G248" i="1"/>
  <c r="G249" i="1"/>
  <c r="G250" i="1"/>
  <c r="G251" i="1"/>
  <c r="G252" i="1"/>
  <c r="K252" i="1" s="1"/>
  <c r="O253" i="1" s="1"/>
  <c r="G253" i="1"/>
  <c r="G254" i="1"/>
  <c r="K254" i="1" s="1"/>
  <c r="O255" i="1" s="1"/>
  <c r="G255" i="1"/>
  <c r="G256" i="1"/>
  <c r="K256" i="1" s="1"/>
  <c r="O257" i="1" s="1"/>
  <c r="G257" i="1"/>
  <c r="G258" i="1"/>
  <c r="K258" i="1" s="1"/>
  <c r="O259" i="1" s="1"/>
  <c r="G259" i="1"/>
  <c r="G260" i="1"/>
  <c r="G261" i="1"/>
  <c r="G262" i="1"/>
  <c r="G263" i="1"/>
  <c r="G264" i="1"/>
  <c r="K264" i="1" s="1"/>
  <c r="O265" i="1" s="1"/>
  <c r="G265" i="1"/>
  <c r="G266" i="1"/>
  <c r="K266" i="1" s="1"/>
  <c r="O267" i="1" s="1"/>
  <c r="G267" i="1"/>
  <c r="G268" i="1"/>
  <c r="K268" i="1" s="1"/>
  <c r="O269" i="1" s="1"/>
  <c r="G269" i="1"/>
  <c r="G270" i="1"/>
  <c r="K270" i="1" s="1"/>
  <c r="O271" i="1" s="1"/>
  <c r="G271" i="1"/>
  <c r="G272" i="1"/>
  <c r="G273" i="1"/>
  <c r="G274" i="1"/>
  <c r="G275" i="1"/>
  <c r="G276" i="1"/>
  <c r="K276" i="1" s="1"/>
  <c r="O277" i="1" s="1"/>
  <c r="G277" i="1"/>
  <c r="G278" i="1"/>
  <c r="K278" i="1" s="1"/>
  <c r="O279" i="1" s="1"/>
  <c r="G279" i="1"/>
  <c r="G280" i="1"/>
  <c r="K280" i="1" s="1"/>
  <c r="O281" i="1" s="1"/>
  <c r="G281" i="1"/>
  <c r="G282" i="1"/>
  <c r="K282" i="1" s="1"/>
  <c r="O283" i="1" s="1"/>
  <c r="G283" i="1"/>
  <c r="G284" i="1"/>
  <c r="G285" i="1"/>
  <c r="G286" i="1"/>
  <c r="G287" i="1"/>
  <c r="G288" i="1"/>
  <c r="K288" i="1" s="1"/>
  <c r="O289" i="1" s="1"/>
  <c r="G289" i="1"/>
  <c r="G290" i="1"/>
  <c r="K290" i="1" s="1"/>
  <c r="O291" i="1" s="1"/>
  <c r="G291" i="1"/>
  <c r="G292" i="1"/>
  <c r="K292" i="1" s="1"/>
  <c r="O293" i="1" s="1"/>
  <c r="G293" i="1"/>
  <c r="G294" i="1"/>
  <c r="K294" i="1" s="1"/>
  <c r="O295" i="1" s="1"/>
  <c r="G295" i="1"/>
  <c r="G296" i="1"/>
  <c r="G297" i="1"/>
  <c r="G298" i="1"/>
  <c r="G299" i="1"/>
  <c r="G300" i="1"/>
  <c r="K300" i="1" s="1"/>
  <c r="O301" i="1" s="1"/>
  <c r="G301" i="1"/>
  <c r="G302" i="1"/>
  <c r="K302" i="1" s="1"/>
  <c r="O303" i="1" s="1"/>
  <c r="G303" i="1"/>
  <c r="G304" i="1"/>
  <c r="K304" i="1" s="1"/>
  <c r="O305" i="1" s="1"/>
  <c r="G305" i="1"/>
  <c r="G306" i="1"/>
  <c r="K306" i="1" s="1"/>
  <c r="O307" i="1" s="1"/>
  <c r="G307" i="1"/>
  <c r="G308" i="1"/>
  <c r="G309" i="1"/>
  <c r="G310" i="1"/>
  <c r="G311" i="1"/>
  <c r="G312" i="1"/>
  <c r="K312" i="1" s="1"/>
  <c r="O313" i="1" s="1"/>
  <c r="G313" i="1"/>
  <c r="G314" i="1"/>
  <c r="K314" i="1" s="1"/>
  <c r="O315" i="1" s="1"/>
  <c r="G315" i="1"/>
  <c r="G316" i="1"/>
  <c r="K316" i="1" s="1"/>
  <c r="O317" i="1" s="1"/>
  <c r="G317" i="1"/>
  <c r="G318" i="1"/>
  <c r="K318" i="1" s="1"/>
  <c r="O319" i="1" s="1"/>
  <c r="G319" i="1"/>
  <c r="G320" i="1"/>
  <c r="G321" i="1"/>
  <c r="G322" i="1"/>
  <c r="G323" i="1"/>
  <c r="G324" i="1"/>
  <c r="K324" i="1" s="1"/>
  <c r="O325" i="1" s="1"/>
  <c r="G325" i="1"/>
  <c r="G326" i="1"/>
  <c r="K326" i="1" s="1"/>
  <c r="O327" i="1" s="1"/>
  <c r="G327" i="1"/>
  <c r="G328" i="1"/>
  <c r="K328" i="1" s="1"/>
  <c r="O329" i="1" s="1"/>
  <c r="G329" i="1"/>
  <c r="G330" i="1"/>
  <c r="K330" i="1" s="1"/>
  <c r="O331" i="1" s="1"/>
  <c r="G331" i="1"/>
  <c r="G332" i="1"/>
  <c r="G333" i="1"/>
  <c r="G334" i="1"/>
  <c r="G335" i="1"/>
  <c r="G336" i="1"/>
  <c r="K336" i="1" s="1"/>
  <c r="O337" i="1" s="1"/>
  <c r="G337" i="1"/>
  <c r="G338" i="1"/>
  <c r="K338" i="1" s="1"/>
  <c r="O339" i="1" s="1"/>
  <c r="G339" i="1"/>
  <c r="G340" i="1"/>
  <c r="K340" i="1" s="1"/>
  <c r="O341" i="1" s="1"/>
  <c r="G341" i="1"/>
  <c r="G342" i="1"/>
  <c r="G343" i="1"/>
  <c r="G344" i="1"/>
  <c r="K344" i="1" s="1"/>
  <c r="O345" i="1" s="1"/>
  <c r="G345" i="1"/>
  <c r="G346" i="1"/>
  <c r="G347" i="1"/>
  <c r="G348" i="1"/>
  <c r="K348" i="1" s="1"/>
  <c r="O349" i="1" s="1"/>
  <c r="G349" i="1"/>
  <c r="G350" i="1"/>
  <c r="K350" i="1" s="1"/>
  <c r="O351" i="1" s="1"/>
  <c r="G351" i="1"/>
  <c r="G352" i="1"/>
  <c r="K352" i="1" s="1"/>
  <c r="O353" i="1" s="1"/>
  <c r="G353" i="1"/>
  <c r="G354" i="1"/>
  <c r="K354" i="1" s="1"/>
  <c r="O355" i="1" s="1"/>
  <c r="G355" i="1"/>
  <c r="G356" i="1"/>
  <c r="G357" i="1"/>
  <c r="G358" i="1"/>
  <c r="G359" i="1"/>
  <c r="G360" i="1"/>
  <c r="K360" i="1" s="1"/>
  <c r="O361" i="1" s="1"/>
  <c r="G361" i="1"/>
  <c r="G362" i="1"/>
  <c r="K362" i="1" s="1"/>
  <c r="O363" i="1" s="1"/>
  <c r="G363" i="1"/>
  <c r="G364" i="1"/>
  <c r="K364" i="1" s="1"/>
  <c r="O365" i="1" s="1"/>
  <c r="G365" i="1"/>
  <c r="G366" i="1"/>
  <c r="K366" i="1" s="1"/>
  <c r="O367" i="1" s="1"/>
  <c r="G367" i="1"/>
  <c r="G368" i="1"/>
  <c r="G369" i="1"/>
  <c r="G370" i="1"/>
  <c r="G371" i="1"/>
  <c r="G372" i="1"/>
  <c r="K372" i="1" s="1"/>
  <c r="O373" i="1" s="1"/>
  <c r="G373" i="1"/>
  <c r="G374" i="1"/>
  <c r="K374" i="1" s="1"/>
  <c r="O375" i="1" s="1"/>
  <c r="G375" i="1"/>
  <c r="G376" i="1"/>
  <c r="K376" i="1" s="1"/>
  <c r="O377" i="1" s="1"/>
  <c r="G377" i="1"/>
  <c r="G378" i="1"/>
  <c r="K378" i="1" s="1"/>
  <c r="O379" i="1" s="1"/>
  <c r="G379" i="1"/>
  <c r="G380" i="1"/>
  <c r="G381" i="1"/>
  <c r="G382" i="1"/>
  <c r="G383" i="1"/>
  <c r="G384" i="1"/>
  <c r="K384" i="1" s="1"/>
  <c r="O385" i="1" s="1"/>
  <c r="G385" i="1"/>
  <c r="G386" i="1"/>
  <c r="K386" i="1" s="1"/>
  <c r="O387" i="1" s="1"/>
  <c r="G387" i="1"/>
  <c r="G388" i="1"/>
  <c r="K388" i="1" s="1"/>
  <c r="O389" i="1" s="1"/>
  <c r="G389" i="1"/>
  <c r="G390" i="1"/>
  <c r="K390" i="1" s="1"/>
  <c r="O391" i="1" s="1"/>
  <c r="G391" i="1"/>
  <c r="G392" i="1"/>
  <c r="G393" i="1"/>
  <c r="G394" i="1"/>
  <c r="G395" i="1"/>
  <c r="G396" i="1"/>
  <c r="G397" i="1"/>
  <c r="G398" i="1"/>
  <c r="K398" i="1" s="1"/>
  <c r="O399" i="1" s="1"/>
  <c r="G399" i="1"/>
  <c r="G400" i="1"/>
  <c r="K400" i="1" s="1"/>
  <c r="O401" i="1" s="1"/>
  <c r="G401" i="1"/>
  <c r="G402" i="1"/>
  <c r="K402" i="1" s="1"/>
  <c r="O403" i="1" s="1"/>
  <c r="G403" i="1"/>
  <c r="G404" i="1"/>
  <c r="G405" i="1"/>
  <c r="G406" i="1"/>
  <c r="G407" i="1"/>
  <c r="G408" i="1"/>
  <c r="K408" i="1" s="1"/>
  <c r="O409" i="1" s="1"/>
  <c r="G409" i="1"/>
  <c r="G410" i="1"/>
  <c r="K410" i="1" s="1"/>
  <c r="O411" i="1" s="1"/>
  <c r="G411" i="1"/>
  <c r="G412" i="1"/>
  <c r="K412" i="1" s="1"/>
  <c r="O413" i="1" s="1"/>
  <c r="G413" i="1"/>
  <c r="G414" i="1"/>
  <c r="K414" i="1" s="1"/>
  <c r="O415" i="1" s="1"/>
  <c r="G415" i="1"/>
  <c r="G416" i="1"/>
  <c r="G417" i="1"/>
  <c r="G418" i="1"/>
  <c r="G419" i="1"/>
  <c r="G420" i="1"/>
  <c r="K420" i="1" s="1"/>
  <c r="O421" i="1" s="1"/>
  <c r="G421" i="1"/>
  <c r="G422" i="1"/>
  <c r="K422" i="1" s="1"/>
  <c r="K286" i="1" l="1"/>
  <c r="O287" i="1" s="1"/>
  <c r="K226" i="1"/>
  <c r="O227" i="1" s="1"/>
  <c r="K202" i="1"/>
  <c r="O203" i="1" s="1"/>
  <c r="L415" i="1"/>
  <c r="P416" i="1" s="1"/>
  <c r="L403" i="1"/>
  <c r="P404" i="1" s="1"/>
  <c r="L391" i="1"/>
  <c r="P392" i="1" s="1"/>
  <c r="L379" i="1"/>
  <c r="P380" i="1" s="1"/>
  <c r="L367" i="1"/>
  <c r="P368" i="1" s="1"/>
  <c r="L6" i="1"/>
  <c r="P7" i="1" s="1"/>
  <c r="M43" i="1"/>
  <c r="Q44" i="1" s="1"/>
  <c r="M31" i="1"/>
  <c r="Q32" i="1" s="1"/>
  <c r="M4" i="1"/>
  <c r="Q5" i="1" s="1"/>
  <c r="N414" i="1"/>
  <c r="R415" i="1" s="1"/>
  <c r="N402" i="1"/>
  <c r="R403" i="1" s="1"/>
  <c r="N390" i="1"/>
  <c r="R391" i="1" s="1"/>
  <c r="N378" i="1"/>
  <c r="R379" i="1" s="1"/>
  <c r="N366" i="1"/>
  <c r="R367" i="1" s="1"/>
  <c r="N354" i="1"/>
  <c r="R355" i="1" s="1"/>
  <c r="N342" i="1"/>
  <c r="R343" i="1" s="1"/>
  <c r="N330" i="1"/>
  <c r="R331" i="1" s="1"/>
  <c r="N318" i="1"/>
  <c r="R319" i="1" s="1"/>
  <c r="N306" i="1"/>
  <c r="R307" i="1" s="1"/>
  <c r="N294" i="1"/>
  <c r="R295" i="1" s="1"/>
  <c r="N282" i="1"/>
  <c r="R283" i="1" s="1"/>
  <c r="N270" i="1"/>
  <c r="R271" i="1" s="1"/>
  <c r="N258" i="1"/>
  <c r="R259" i="1" s="1"/>
  <c r="N246" i="1"/>
  <c r="R247" i="1" s="1"/>
  <c r="N234" i="1"/>
  <c r="R235" i="1" s="1"/>
  <c r="N222" i="1"/>
  <c r="R223" i="1" s="1"/>
  <c r="N210" i="1"/>
  <c r="R211" i="1" s="1"/>
  <c r="U411" i="1"/>
  <c r="V412" i="1" s="1"/>
  <c r="U399" i="1"/>
  <c r="V400" i="1" s="1"/>
  <c r="U387" i="1"/>
  <c r="V388" i="1" s="1"/>
  <c r="U375" i="1"/>
  <c r="V376" i="1" s="1"/>
  <c r="U363" i="1"/>
  <c r="V364" i="1" s="1"/>
  <c r="U351" i="1"/>
  <c r="V352" i="1" s="1"/>
  <c r="U339" i="1"/>
  <c r="V340" i="1" s="1"/>
  <c r="U327" i="1"/>
  <c r="V328" i="1" s="1"/>
  <c r="U315" i="1"/>
  <c r="V316" i="1" s="1"/>
  <c r="U303" i="1"/>
  <c r="V304" i="1" s="1"/>
  <c r="U291" i="1"/>
  <c r="V292" i="1" s="1"/>
  <c r="U279" i="1"/>
  <c r="V280" i="1" s="1"/>
  <c r="U267" i="1"/>
  <c r="V268" i="1" s="1"/>
  <c r="U255" i="1"/>
  <c r="V256" i="1" s="1"/>
  <c r="U243" i="1"/>
  <c r="V244" i="1" s="1"/>
  <c r="U231" i="1"/>
  <c r="V232" i="1" s="1"/>
  <c r="U219" i="1"/>
  <c r="V220" i="1" s="1"/>
  <c r="U207" i="1"/>
  <c r="V208" i="1" s="1"/>
  <c r="U195" i="1"/>
  <c r="V196" i="1" s="1"/>
  <c r="U183" i="1"/>
  <c r="V184" i="1" s="1"/>
  <c r="U171" i="1"/>
  <c r="V172" i="1" s="1"/>
  <c r="U159" i="1"/>
  <c r="V160" i="1" s="1"/>
  <c r="U147" i="1"/>
  <c r="V148" i="1" s="1"/>
  <c r="U135" i="1"/>
  <c r="V136" i="1" s="1"/>
  <c r="U123" i="1"/>
  <c r="V124" i="1" s="1"/>
  <c r="U111" i="1"/>
  <c r="V112" i="1" s="1"/>
  <c r="U99" i="1"/>
  <c r="V100" i="1" s="1"/>
  <c r="U87" i="1"/>
  <c r="V88" i="1" s="1"/>
  <c r="U75" i="1"/>
  <c r="V76" i="1" s="1"/>
  <c r="U63" i="1"/>
  <c r="V64" i="1" s="1"/>
  <c r="U51" i="1"/>
  <c r="V52" i="1" s="1"/>
  <c r="U39" i="1"/>
  <c r="V40" i="1" s="1"/>
  <c r="M354" i="1"/>
  <c r="Q355" i="1" s="1"/>
  <c r="U290" i="1"/>
  <c r="V291" i="1" s="1"/>
  <c r="U420" i="1"/>
  <c r="V421" i="1" s="1"/>
  <c r="U408" i="1"/>
  <c r="V409" i="1" s="1"/>
  <c r="U396" i="1"/>
  <c r="V397" i="1" s="1"/>
  <c r="U384" i="1"/>
  <c r="V385" i="1" s="1"/>
  <c r="U372" i="1"/>
  <c r="V373" i="1" s="1"/>
  <c r="U360" i="1"/>
  <c r="V361" i="1" s="1"/>
  <c r="U348" i="1"/>
  <c r="V349" i="1" s="1"/>
  <c r="U336" i="1"/>
  <c r="V337" i="1" s="1"/>
  <c r="U324" i="1"/>
  <c r="V325" i="1" s="1"/>
  <c r="U312" i="1"/>
  <c r="V313" i="1" s="1"/>
  <c r="U288" i="1"/>
  <c r="V289" i="1" s="1"/>
  <c r="U285" i="1"/>
  <c r="V286" i="1" s="1"/>
  <c r="U273" i="1"/>
  <c r="V274" i="1" s="1"/>
  <c r="U261" i="1"/>
  <c r="V262" i="1" s="1"/>
  <c r="U249" i="1"/>
  <c r="V250" i="1" s="1"/>
  <c r="U237" i="1"/>
  <c r="V238" i="1" s="1"/>
  <c r="U225" i="1"/>
  <c r="V226" i="1" s="1"/>
  <c r="U213" i="1"/>
  <c r="V214" i="1" s="1"/>
  <c r="U201" i="1"/>
  <c r="V202" i="1" s="1"/>
  <c r="U189" i="1"/>
  <c r="V190" i="1" s="1"/>
  <c r="U177" i="1"/>
  <c r="V178" i="1" s="1"/>
  <c r="U165" i="1"/>
  <c r="V166" i="1" s="1"/>
  <c r="U153" i="1"/>
  <c r="V154" i="1" s="1"/>
  <c r="U141" i="1"/>
  <c r="V142" i="1" s="1"/>
  <c r="U129" i="1"/>
  <c r="V130" i="1" s="1"/>
  <c r="U117" i="1"/>
  <c r="V118" i="1" s="1"/>
  <c r="U105" i="1"/>
  <c r="V106" i="1" s="1"/>
  <c r="U93" i="1"/>
  <c r="V94" i="1" s="1"/>
  <c r="U81" i="1"/>
  <c r="V82" i="1" s="1"/>
  <c r="U69" i="1"/>
  <c r="V70" i="1" s="1"/>
  <c r="U57" i="1"/>
  <c r="V58" i="1" s="1"/>
  <c r="U45" i="1"/>
  <c r="V46" i="1" s="1"/>
  <c r="U33" i="1"/>
  <c r="V34" i="1" s="1"/>
  <c r="U20" i="1"/>
  <c r="V21" i="1" s="1"/>
  <c r="U7" i="1"/>
  <c r="V8" i="1" s="1"/>
  <c r="M232" i="1"/>
  <c r="Q233" i="1" s="1"/>
  <c r="N20" i="1"/>
  <c r="R21" i="1" s="1"/>
  <c r="K9" i="1"/>
  <c r="O10" i="1" s="1"/>
  <c r="L248" i="1"/>
  <c r="P249" i="1" s="1"/>
  <c r="N198" i="1"/>
  <c r="R199" i="1" s="1"/>
  <c r="N186" i="1"/>
  <c r="R187" i="1" s="1"/>
  <c r="N174" i="1"/>
  <c r="R175" i="1" s="1"/>
  <c r="N162" i="1"/>
  <c r="R163" i="1" s="1"/>
  <c r="N150" i="1"/>
  <c r="R151" i="1" s="1"/>
  <c r="N138" i="1"/>
  <c r="R139" i="1" s="1"/>
  <c r="N126" i="1"/>
  <c r="R127" i="1" s="1"/>
  <c r="N114" i="1"/>
  <c r="R115" i="1" s="1"/>
  <c r="N102" i="1"/>
  <c r="R103" i="1" s="1"/>
  <c r="N90" i="1"/>
  <c r="R91" i="1" s="1"/>
  <c r="N78" i="1"/>
  <c r="R79" i="1" s="1"/>
  <c r="N66" i="1"/>
  <c r="R67" i="1" s="1"/>
  <c r="N54" i="1"/>
  <c r="R55" i="1" s="1"/>
  <c r="N42" i="1"/>
  <c r="R43" i="1" s="1"/>
  <c r="N4" i="1"/>
  <c r="R5" i="1" s="1"/>
  <c r="K417" i="1"/>
  <c r="O418" i="1" s="1"/>
  <c r="K413" i="1"/>
  <c r="O414" i="1" s="1"/>
  <c r="K405" i="1"/>
  <c r="O406" i="1" s="1"/>
  <c r="K401" i="1"/>
  <c r="O402" i="1" s="1"/>
  <c r="K393" i="1"/>
  <c r="O394" i="1" s="1"/>
  <c r="K389" i="1"/>
  <c r="O390" i="1" s="1"/>
  <c r="K381" i="1"/>
  <c r="O382" i="1" s="1"/>
  <c r="K377" i="1"/>
  <c r="O378" i="1" s="1"/>
  <c r="K369" i="1"/>
  <c r="O370" i="1" s="1"/>
  <c r="K365" i="1"/>
  <c r="O366" i="1" s="1"/>
  <c r="K357" i="1"/>
  <c r="O358" i="1" s="1"/>
  <c r="K353" i="1"/>
  <c r="O354" i="1" s="1"/>
  <c r="K345" i="1"/>
  <c r="O346" i="1" s="1"/>
  <c r="K341" i="1"/>
  <c r="O342" i="1" s="1"/>
  <c r="K333" i="1"/>
  <c r="O334" i="1" s="1"/>
  <c r="K329" i="1"/>
  <c r="O330" i="1" s="1"/>
  <c r="K321" i="1"/>
  <c r="O322" i="1" s="1"/>
  <c r="K317" i="1"/>
  <c r="O318" i="1" s="1"/>
  <c r="K309" i="1"/>
  <c r="O310" i="1" s="1"/>
  <c r="K305" i="1"/>
  <c r="O306" i="1" s="1"/>
  <c r="K297" i="1"/>
  <c r="O298" i="1" s="1"/>
  <c r="K293" i="1"/>
  <c r="O294" i="1" s="1"/>
  <c r="K285" i="1"/>
  <c r="O286" i="1" s="1"/>
  <c r="K281" i="1"/>
  <c r="O282" i="1" s="1"/>
  <c r="K273" i="1"/>
  <c r="O274" i="1" s="1"/>
  <c r="K269" i="1"/>
  <c r="O270" i="1" s="1"/>
  <c r="K261" i="1"/>
  <c r="O262" i="1" s="1"/>
  <c r="K257" i="1"/>
  <c r="O258" i="1" s="1"/>
  <c r="K249" i="1"/>
  <c r="O250" i="1" s="1"/>
  <c r="K245" i="1"/>
  <c r="O246" i="1" s="1"/>
  <c r="K237" i="1"/>
  <c r="O238" i="1" s="1"/>
  <c r="K225" i="1"/>
  <c r="O226" i="1" s="1"/>
  <c r="K213" i="1"/>
  <c r="O214" i="1" s="1"/>
  <c r="K201" i="1"/>
  <c r="O202" i="1" s="1"/>
  <c r="K189" i="1"/>
  <c r="O190" i="1" s="1"/>
  <c r="K177" i="1"/>
  <c r="O178" i="1" s="1"/>
  <c r="K165" i="1"/>
  <c r="O166" i="1" s="1"/>
  <c r="K153" i="1"/>
  <c r="O154" i="1" s="1"/>
  <c r="K149" i="1"/>
  <c r="O150" i="1" s="1"/>
  <c r="K141" i="1"/>
  <c r="O142" i="1" s="1"/>
  <c r="K129" i="1"/>
  <c r="O130" i="1" s="1"/>
  <c r="K117" i="1"/>
  <c r="O118" i="1" s="1"/>
  <c r="K105" i="1"/>
  <c r="O106" i="1" s="1"/>
  <c r="K93" i="1"/>
  <c r="O94" i="1" s="1"/>
  <c r="K81" i="1"/>
  <c r="O82" i="1" s="1"/>
  <c r="K69" i="1"/>
  <c r="O70" i="1" s="1"/>
  <c r="K57" i="1"/>
  <c r="O58" i="1" s="1"/>
  <c r="K45" i="1"/>
  <c r="O46" i="1" s="1"/>
  <c r="L355" i="1"/>
  <c r="P356" i="1" s="1"/>
  <c r="K419" i="1"/>
  <c r="O420" i="1" s="1"/>
  <c r="K415" i="1"/>
  <c r="O416" i="1" s="1"/>
  <c r="K411" i="1"/>
  <c r="O412" i="1" s="1"/>
  <c r="K403" i="1"/>
  <c r="O404" i="1" s="1"/>
  <c r="K399" i="1"/>
  <c r="O400" i="1" s="1"/>
  <c r="K391" i="1"/>
  <c r="O392" i="1" s="1"/>
  <c r="K387" i="1"/>
  <c r="O388" i="1" s="1"/>
  <c r="K383" i="1"/>
  <c r="O384" i="1" s="1"/>
  <c r="K379" i="1"/>
  <c r="O380" i="1" s="1"/>
  <c r="K375" i="1"/>
  <c r="O376" i="1" s="1"/>
  <c r="K367" i="1"/>
  <c r="O368" i="1" s="1"/>
  <c r="K363" i="1"/>
  <c r="O364" i="1" s="1"/>
  <c r="K355" i="1"/>
  <c r="O356" i="1" s="1"/>
  <c r="K351" i="1"/>
  <c r="O352" i="1" s="1"/>
  <c r="K343" i="1"/>
  <c r="O344" i="1" s="1"/>
  <c r="K339" i="1"/>
  <c r="O340" i="1" s="1"/>
  <c r="K331" i="1"/>
  <c r="O332" i="1" s="1"/>
  <c r="K327" i="1"/>
  <c r="O328" i="1" s="1"/>
  <c r="K319" i="1"/>
  <c r="O320" i="1" s="1"/>
  <c r="K315" i="1"/>
  <c r="O316" i="1" s="1"/>
  <c r="K307" i="1"/>
  <c r="O308" i="1" s="1"/>
  <c r="K303" i="1"/>
  <c r="O304" i="1" s="1"/>
  <c r="K295" i="1"/>
  <c r="O296" i="1" s="1"/>
  <c r="K291" i="1"/>
  <c r="O292" i="1" s="1"/>
  <c r="K283" i="1"/>
  <c r="O284" i="1" s="1"/>
  <c r="K279" i="1"/>
  <c r="O280" i="1" s="1"/>
  <c r="K271" i="1"/>
  <c r="O272" i="1" s="1"/>
  <c r="K267" i="1"/>
  <c r="O268" i="1" s="1"/>
  <c r="K259" i="1"/>
  <c r="O260" i="1" s="1"/>
  <c r="K255" i="1"/>
  <c r="O256" i="1" s="1"/>
  <c r="K247" i="1"/>
  <c r="O248" i="1" s="1"/>
  <c r="K243" i="1"/>
  <c r="O244" i="1" s="1"/>
  <c r="K235" i="1"/>
  <c r="O236" i="1" s="1"/>
  <c r="K231" i="1"/>
  <c r="O232" i="1" s="1"/>
  <c r="K223" i="1"/>
  <c r="O224" i="1" s="1"/>
  <c r="K219" i="1"/>
  <c r="O220" i="1" s="1"/>
  <c r="K211" i="1"/>
  <c r="O212" i="1" s="1"/>
  <c r="K207" i="1"/>
  <c r="O208" i="1" s="1"/>
  <c r="K199" i="1"/>
  <c r="O200" i="1" s="1"/>
  <c r="K195" i="1"/>
  <c r="O196" i="1" s="1"/>
  <c r="K187" i="1"/>
  <c r="O188" i="1" s="1"/>
  <c r="K183" i="1"/>
  <c r="O184" i="1" s="1"/>
  <c r="K175" i="1"/>
  <c r="O176" i="1" s="1"/>
  <c r="K171" i="1"/>
  <c r="O172" i="1" s="1"/>
  <c r="K163" i="1"/>
  <c r="O164" i="1" s="1"/>
  <c r="K159" i="1"/>
  <c r="O160" i="1" s="1"/>
  <c r="K151" i="1"/>
  <c r="O152" i="1" s="1"/>
  <c r="K147" i="1"/>
  <c r="O148" i="1" s="1"/>
  <c r="K139" i="1"/>
  <c r="O140" i="1" s="1"/>
  <c r="K135" i="1"/>
  <c r="O136" i="1" s="1"/>
  <c r="K127" i="1"/>
  <c r="O128" i="1" s="1"/>
  <c r="K123" i="1"/>
  <c r="O124" i="1" s="1"/>
  <c r="K115" i="1"/>
  <c r="O116" i="1" s="1"/>
  <c r="K111" i="1"/>
  <c r="O112" i="1" s="1"/>
  <c r="K99" i="1"/>
  <c r="O100" i="1" s="1"/>
  <c r="K91" i="1"/>
  <c r="O92" i="1" s="1"/>
  <c r="K87" i="1"/>
  <c r="O88" i="1" s="1"/>
  <c r="K79" i="1"/>
  <c r="O80" i="1" s="1"/>
  <c r="K75" i="1"/>
  <c r="O76" i="1" s="1"/>
  <c r="K71" i="1"/>
  <c r="O72" i="1" s="1"/>
  <c r="K67" i="1"/>
  <c r="O68" i="1" s="1"/>
  <c r="K63" i="1"/>
  <c r="O64" i="1" s="1"/>
  <c r="K55" i="1"/>
  <c r="O56" i="1" s="1"/>
  <c r="K51" i="1"/>
  <c r="O52" i="1" s="1"/>
  <c r="K43" i="1"/>
  <c r="O44" i="1" s="1"/>
  <c r="K39" i="1"/>
  <c r="O40" i="1" s="1"/>
  <c r="K31" i="1"/>
  <c r="O32" i="1" s="1"/>
  <c r="K27" i="1"/>
  <c r="O28" i="1" s="1"/>
  <c r="K19" i="1"/>
  <c r="O20" i="1" s="1"/>
  <c r="K15" i="1"/>
  <c r="O16" i="1" s="1"/>
  <c r="L421" i="1"/>
  <c r="P422" i="1" s="1"/>
  <c r="L413" i="1"/>
  <c r="P414" i="1" s="1"/>
  <c r="L409" i="1"/>
  <c r="P410" i="1" s="1"/>
  <c r="L401" i="1"/>
  <c r="P402" i="1" s="1"/>
  <c r="L397" i="1"/>
  <c r="P398" i="1" s="1"/>
  <c r="L389" i="1"/>
  <c r="P390" i="1" s="1"/>
  <c r="L385" i="1"/>
  <c r="P386" i="1" s="1"/>
  <c r="L377" i="1"/>
  <c r="P378" i="1" s="1"/>
  <c r="L373" i="1"/>
  <c r="P374" i="1" s="1"/>
  <c r="L365" i="1"/>
  <c r="P366" i="1" s="1"/>
  <c r="L361" i="1"/>
  <c r="P362" i="1" s="1"/>
  <c r="L353" i="1"/>
  <c r="P354" i="1" s="1"/>
  <c r="L349" i="1"/>
  <c r="P350" i="1" s="1"/>
  <c r="L341" i="1"/>
  <c r="P342" i="1" s="1"/>
  <c r="L337" i="1"/>
  <c r="P338" i="1" s="1"/>
  <c r="M46" i="1"/>
  <c r="Q47" i="1" s="1"/>
  <c r="M38" i="1"/>
  <c r="Q39" i="1" s="1"/>
  <c r="M34" i="1"/>
  <c r="Q35" i="1" s="1"/>
  <c r="M22" i="1"/>
  <c r="Q23" i="1" s="1"/>
  <c r="M14" i="1"/>
  <c r="Q15" i="1" s="1"/>
  <c r="M9" i="1"/>
  <c r="Q10" i="1" s="1"/>
  <c r="M3" i="1"/>
  <c r="Q4" i="1" s="1"/>
  <c r="N421" i="1"/>
  <c r="R422" i="1" s="1"/>
  <c r="N417" i="1"/>
  <c r="R418" i="1" s="1"/>
  <c r="N409" i="1"/>
  <c r="R410" i="1" s="1"/>
  <c r="N397" i="1"/>
  <c r="R398" i="1" s="1"/>
  <c r="N393" i="1"/>
  <c r="R394" i="1" s="1"/>
  <c r="N385" i="1"/>
  <c r="R386" i="1" s="1"/>
  <c r="N381" i="1"/>
  <c r="R382" i="1" s="1"/>
  <c r="N373" i="1"/>
  <c r="R374" i="1" s="1"/>
  <c r="N369" i="1"/>
  <c r="R370" i="1" s="1"/>
  <c r="N361" i="1"/>
  <c r="R362" i="1" s="1"/>
  <c r="N357" i="1"/>
  <c r="R358" i="1" s="1"/>
  <c r="N349" i="1"/>
  <c r="R350" i="1" s="1"/>
  <c r="N345" i="1"/>
  <c r="R346" i="1" s="1"/>
  <c r="N337" i="1"/>
  <c r="R338" i="1" s="1"/>
  <c r="N333" i="1"/>
  <c r="R334" i="1" s="1"/>
  <c r="N325" i="1"/>
  <c r="R326" i="1" s="1"/>
  <c r="N321" i="1"/>
  <c r="R322" i="1" s="1"/>
  <c r="N313" i="1"/>
  <c r="R314" i="1" s="1"/>
  <c r="N309" i="1"/>
  <c r="R310" i="1" s="1"/>
  <c r="N301" i="1"/>
  <c r="R302" i="1" s="1"/>
  <c r="N297" i="1"/>
  <c r="R298" i="1" s="1"/>
  <c r="N289" i="1"/>
  <c r="R290" i="1" s="1"/>
  <c r="N285" i="1"/>
  <c r="R286" i="1" s="1"/>
  <c r="N277" i="1"/>
  <c r="R278" i="1" s="1"/>
  <c r="N273" i="1"/>
  <c r="R274" i="1" s="1"/>
  <c r="N265" i="1"/>
  <c r="R266" i="1" s="1"/>
  <c r="N261" i="1"/>
  <c r="R262" i="1" s="1"/>
  <c r="N253" i="1"/>
  <c r="R254" i="1" s="1"/>
  <c r="N241" i="1"/>
  <c r="R242" i="1" s="1"/>
  <c r="N237" i="1"/>
  <c r="R238" i="1" s="1"/>
  <c r="N229" i="1"/>
  <c r="R230" i="1" s="1"/>
  <c r="N225" i="1"/>
  <c r="R226" i="1" s="1"/>
  <c r="N217" i="1"/>
  <c r="R218" i="1" s="1"/>
  <c r="N213" i="1"/>
  <c r="R214" i="1" s="1"/>
  <c r="N205" i="1"/>
  <c r="R206" i="1" s="1"/>
  <c r="N201" i="1"/>
  <c r="R202" i="1" s="1"/>
  <c r="N193" i="1"/>
  <c r="R194" i="1" s="1"/>
  <c r="N189" i="1"/>
  <c r="R190" i="1" s="1"/>
  <c r="N181" i="1"/>
  <c r="R182" i="1" s="1"/>
  <c r="N177" i="1"/>
  <c r="R178" i="1" s="1"/>
  <c r="N169" i="1"/>
  <c r="R170" i="1" s="1"/>
  <c r="N165" i="1"/>
  <c r="R166" i="1" s="1"/>
  <c r="N157" i="1"/>
  <c r="R158" i="1" s="1"/>
  <c r="N153" i="1"/>
  <c r="R154" i="1" s="1"/>
  <c r="N145" i="1"/>
  <c r="R146" i="1" s="1"/>
  <c r="N133" i="1"/>
  <c r="R134" i="1" s="1"/>
  <c r="N129" i="1"/>
  <c r="R130" i="1" s="1"/>
  <c r="N121" i="1"/>
  <c r="R122" i="1" s="1"/>
  <c r="N117" i="1"/>
  <c r="R118" i="1" s="1"/>
  <c r="N109" i="1"/>
  <c r="R110" i="1" s="1"/>
  <c r="N105" i="1"/>
  <c r="R106" i="1" s="1"/>
  <c r="N97" i="1"/>
  <c r="R98" i="1" s="1"/>
  <c r="N93" i="1"/>
  <c r="R94" i="1" s="1"/>
  <c r="N85" i="1"/>
  <c r="R86" i="1" s="1"/>
  <c r="N81" i="1"/>
  <c r="R82" i="1" s="1"/>
  <c r="N73" i="1"/>
  <c r="R74" i="1" s="1"/>
  <c r="N69" i="1"/>
  <c r="R70" i="1" s="1"/>
  <c r="N61" i="1"/>
  <c r="R62" i="1" s="1"/>
  <c r="N57" i="1"/>
  <c r="R58" i="1" s="1"/>
  <c r="N49" i="1"/>
  <c r="R50" i="1" s="1"/>
  <c r="N45" i="1"/>
  <c r="R46" i="1" s="1"/>
  <c r="N41" i="1"/>
  <c r="R42" i="1" s="1"/>
  <c r="N37" i="1"/>
  <c r="R38" i="1" s="1"/>
  <c r="N33" i="1"/>
  <c r="R34" i="1" s="1"/>
  <c r="N29" i="1"/>
  <c r="R30" i="1" s="1"/>
  <c r="N25" i="1"/>
  <c r="R26" i="1" s="1"/>
  <c r="N21" i="1"/>
  <c r="R22" i="1" s="1"/>
  <c r="N12" i="1"/>
  <c r="R13" i="1" s="1"/>
  <c r="N7" i="1"/>
  <c r="R8" i="1" s="1"/>
  <c r="N3" i="1"/>
  <c r="R4" i="1" s="1"/>
  <c r="L333" i="1"/>
  <c r="P334" i="1" s="1"/>
  <c r="L329" i="1"/>
  <c r="P330" i="1" s="1"/>
  <c r="L325" i="1"/>
  <c r="P326" i="1" s="1"/>
  <c r="L317" i="1"/>
  <c r="P318" i="1" s="1"/>
  <c r="L313" i="1"/>
  <c r="P314" i="1" s="1"/>
  <c r="L305" i="1"/>
  <c r="P306" i="1" s="1"/>
  <c r="L301" i="1"/>
  <c r="P302" i="1" s="1"/>
  <c r="L293" i="1"/>
  <c r="P294" i="1" s="1"/>
  <c r="L289" i="1"/>
  <c r="P290" i="1" s="1"/>
  <c r="L281" i="1"/>
  <c r="P282" i="1" s="1"/>
  <c r="L277" i="1"/>
  <c r="P278" i="1" s="1"/>
  <c r="L269" i="1"/>
  <c r="P270" i="1" s="1"/>
  <c r="L265" i="1"/>
  <c r="P266" i="1" s="1"/>
  <c r="L257" i="1"/>
  <c r="P258" i="1" s="1"/>
  <c r="L253" i="1"/>
  <c r="P254" i="1" s="1"/>
  <c r="L245" i="1"/>
  <c r="P246" i="1" s="1"/>
  <c r="L233" i="1"/>
  <c r="P234" i="1" s="1"/>
  <c r="L221" i="1"/>
  <c r="P222" i="1" s="1"/>
  <c r="L217" i="1"/>
  <c r="P218" i="1" s="1"/>
  <c r="L209" i="1"/>
  <c r="P210" i="1" s="1"/>
  <c r="L205" i="1"/>
  <c r="P206" i="1" s="1"/>
  <c r="L197" i="1"/>
  <c r="P198" i="1" s="1"/>
  <c r="L185" i="1"/>
  <c r="P186" i="1" s="1"/>
  <c r="L173" i="1"/>
  <c r="P174" i="1" s="1"/>
  <c r="L169" i="1"/>
  <c r="P170" i="1" s="1"/>
  <c r="L161" i="1"/>
  <c r="P162" i="1" s="1"/>
  <c r="L157" i="1"/>
  <c r="P158" i="1" s="1"/>
  <c r="L149" i="1"/>
  <c r="P150" i="1" s="1"/>
  <c r="L137" i="1"/>
  <c r="P138" i="1" s="1"/>
  <c r="L125" i="1"/>
  <c r="P126" i="1" s="1"/>
  <c r="L121" i="1"/>
  <c r="P122" i="1" s="1"/>
  <c r="L113" i="1"/>
  <c r="P114" i="1" s="1"/>
  <c r="L109" i="1"/>
  <c r="P110" i="1" s="1"/>
  <c r="L101" i="1"/>
  <c r="P102" i="1" s="1"/>
  <c r="L89" i="1"/>
  <c r="P90" i="1" s="1"/>
  <c r="L77" i="1"/>
  <c r="P78" i="1" s="1"/>
  <c r="L73" i="1"/>
  <c r="P74" i="1" s="1"/>
  <c r="L65" i="1"/>
  <c r="P66" i="1" s="1"/>
  <c r="L53" i="1"/>
  <c r="P54" i="1" s="1"/>
  <c r="L41" i="1"/>
  <c r="P42" i="1" s="1"/>
  <c r="L29" i="1"/>
  <c r="P30" i="1" s="1"/>
  <c r="L25" i="1"/>
  <c r="P26" i="1" s="1"/>
  <c r="L12" i="1"/>
  <c r="P13" i="1" s="1"/>
  <c r="K5" i="1"/>
  <c r="O6" i="1" s="1"/>
  <c r="M413" i="1"/>
  <c r="Q414" i="1" s="1"/>
  <c r="M401" i="1"/>
  <c r="Q402" i="1" s="1"/>
  <c r="M389" i="1"/>
  <c r="Q390" i="1" s="1"/>
  <c r="M377" i="1"/>
  <c r="Q378" i="1" s="1"/>
  <c r="M365" i="1"/>
  <c r="Q366" i="1" s="1"/>
  <c r="M353" i="1"/>
  <c r="Q354" i="1" s="1"/>
  <c r="M341" i="1"/>
  <c r="Q342" i="1" s="1"/>
  <c r="M329" i="1"/>
  <c r="Q330" i="1" s="1"/>
  <c r="M317" i="1"/>
  <c r="Q318" i="1" s="1"/>
  <c r="M305" i="1"/>
  <c r="Q306" i="1" s="1"/>
  <c r="M293" i="1"/>
  <c r="Q294" i="1" s="1"/>
  <c r="M281" i="1"/>
  <c r="Q282" i="1" s="1"/>
  <c r="M269" i="1"/>
  <c r="Q270" i="1" s="1"/>
  <c r="M257" i="1"/>
  <c r="Q258" i="1" s="1"/>
  <c r="M245" i="1"/>
  <c r="Q246" i="1" s="1"/>
  <c r="M233" i="1"/>
  <c r="Q234" i="1" s="1"/>
  <c r="M221" i="1"/>
  <c r="Q222" i="1" s="1"/>
  <c r="M209" i="1"/>
  <c r="Q210" i="1" s="1"/>
  <c r="M197" i="1"/>
  <c r="Q198" i="1" s="1"/>
  <c r="M193" i="1"/>
  <c r="Q194" i="1" s="1"/>
  <c r="M185" i="1"/>
  <c r="Q186" i="1" s="1"/>
  <c r="M173" i="1"/>
  <c r="Q174" i="1" s="1"/>
  <c r="M165" i="1"/>
  <c r="Q166" i="1" s="1"/>
  <c r="M161" i="1"/>
  <c r="Q162" i="1" s="1"/>
  <c r="M149" i="1"/>
  <c r="Q150" i="1" s="1"/>
  <c r="M137" i="1"/>
  <c r="Q138" i="1" s="1"/>
  <c r="M125" i="1"/>
  <c r="Q126" i="1" s="1"/>
  <c r="M121" i="1"/>
  <c r="Q122" i="1" s="1"/>
  <c r="M113" i="1"/>
  <c r="Q114" i="1" s="1"/>
  <c r="M101" i="1"/>
  <c r="Q102" i="1" s="1"/>
  <c r="M89" i="1"/>
  <c r="Q90" i="1" s="1"/>
  <c r="M77" i="1"/>
  <c r="Q78" i="1" s="1"/>
  <c r="M65" i="1"/>
  <c r="Q66" i="1" s="1"/>
  <c r="M53" i="1"/>
  <c r="Q54" i="1" s="1"/>
  <c r="M41" i="1"/>
  <c r="Q42" i="1" s="1"/>
  <c r="M29" i="1"/>
  <c r="Q30" i="1" s="1"/>
  <c r="N412" i="1"/>
  <c r="R413" i="1" s="1"/>
  <c r="L4" i="1"/>
  <c r="P5" i="1" s="1"/>
  <c r="N383" i="1"/>
  <c r="R384" i="1" s="1"/>
  <c r="N375" i="1"/>
  <c r="R376" i="1" s="1"/>
  <c r="N371" i="1"/>
  <c r="R372" i="1" s="1"/>
  <c r="N363" i="1"/>
  <c r="R364" i="1" s="1"/>
  <c r="N359" i="1"/>
  <c r="R360" i="1" s="1"/>
  <c r="N351" i="1"/>
  <c r="R352" i="1" s="1"/>
  <c r="N347" i="1"/>
  <c r="R348" i="1" s="1"/>
  <c r="N339" i="1"/>
  <c r="R340" i="1" s="1"/>
  <c r="N335" i="1"/>
  <c r="R336" i="1" s="1"/>
  <c r="N327" i="1"/>
  <c r="R328" i="1" s="1"/>
  <c r="N323" i="1"/>
  <c r="R324" i="1" s="1"/>
  <c r="N315" i="1"/>
  <c r="R316" i="1" s="1"/>
  <c r="N311" i="1"/>
  <c r="R312" i="1" s="1"/>
  <c r="N303" i="1"/>
  <c r="R304" i="1" s="1"/>
  <c r="N299" i="1"/>
  <c r="R300" i="1" s="1"/>
  <c r="N291" i="1"/>
  <c r="R292" i="1" s="1"/>
  <c r="N287" i="1"/>
  <c r="R288" i="1" s="1"/>
  <c r="N279" i="1"/>
  <c r="R280" i="1" s="1"/>
  <c r="N275" i="1"/>
  <c r="R276" i="1" s="1"/>
  <c r="N267" i="1"/>
  <c r="R268" i="1" s="1"/>
  <c r="N263" i="1"/>
  <c r="R264" i="1" s="1"/>
  <c r="N255" i="1"/>
  <c r="R256" i="1" s="1"/>
  <c r="N251" i="1"/>
  <c r="R252" i="1" s="1"/>
  <c r="N243" i="1"/>
  <c r="R244" i="1" s="1"/>
  <c r="N239" i="1"/>
  <c r="R240" i="1" s="1"/>
  <c r="N231" i="1"/>
  <c r="R232" i="1" s="1"/>
  <c r="N227" i="1"/>
  <c r="R228" i="1" s="1"/>
  <c r="N219" i="1"/>
  <c r="R220" i="1" s="1"/>
  <c r="N215" i="1"/>
  <c r="R216" i="1" s="1"/>
  <c r="N207" i="1"/>
  <c r="R208" i="1" s="1"/>
  <c r="N203" i="1"/>
  <c r="R204" i="1" s="1"/>
  <c r="N195" i="1"/>
  <c r="R196" i="1" s="1"/>
  <c r="N191" i="1"/>
  <c r="R192" i="1" s="1"/>
  <c r="N183" i="1"/>
  <c r="R184" i="1" s="1"/>
  <c r="N179" i="1"/>
  <c r="R180" i="1" s="1"/>
  <c r="N171" i="1"/>
  <c r="R172" i="1" s="1"/>
  <c r="N159" i="1"/>
  <c r="R160" i="1" s="1"/>
  <c r="N147" i="1"/>
  <c r="R148" i="1" s="1"/>
  <c r="N143" i="1"/>
  <c r="R144" i="1" s="1"/>
  <c r="N135" i="1"/>
  <c r="R136" i="1" s="1"/>
  <c r="N131" i="1"/>
  <c r="R132" i="1" s="1"/>
  <c r="N123" i="1"/>
  <c r="R124" i="1" s="1"/>
  <c r="N119" i="1"/>
  <c r="R120" i="1" s="1"/>
  <c r="N111" i="1"/>
  <c r="R112" i="1" s="1"/>
  <c r="N107" i="1"/>
  <c r="R108" i="1" s="1"/>
  <c r="N99" i="1"/>
  <c r="R100" i="1" s="1"/>
  <c r="N95" i="1"/>
  <c r="R96" i="1" s="1"/>
  <c r="N87" i="1"/>
  <c r="R88" i="1" s="1"/>
  <c r="N83" i="1"/>
  <c r="R84" i="1" s="1"/>
  <c r="N75" i="1"/>
  <c r="R76" i="1" s="1"/>
  <c r="N71" i="1"/>
  <c r="R72" i="1" s="1"/>
  <c r="N63" i="1"/>
  <c r="R64" i="1" s="1"/>
  <c r="N59" i="1"/>
  <c r="R60" i="1" s="1"/>
  <c r="N51" i="1"/>
  <c r="R52" i="1" s="1"/>
  <c r="N47" i="1"/>
  <c r="R48" i="1" s="1"/>
  <c r="N39" i="1"/>
  <c r="R40" i="1" s="1"/>
  <c r="N35" i="1"/>
  <c r="R36" i="1" s="1"/>
  <c r="N31" i="1"/>
  <c r="R32" i="1" s="1"/>
  <c r="N27" i="1"/>
  <c r="R28" i="1" s="1"/>
  <c r="N23" i="1"/>
  <c r="R24" i="1" s="1"/>
  <c r="N18" i="1"/>
  <c r="R19" i="1" s="1"/>
  <c r="N14" i="1"/>
  <c r="R15" i="1" s="1"/>
  <c r="N5" i="1"/>
  <c r="R6" i="1" s="1"/>
  <c r="M11" i="1"/>
  <c r="Q12" i="1" s="1"/>
  <c r="L343" i="1"/>
  <c r="P344" i="1" s="1"/>
  <c r="L331" i="1"/>
  <c r="P332" i="1" s="1"/>
  <c r="L319" i="1"/>
  <c r="P320" i="1" s="1"/>
  <c r="L307" i="1"/>
  <c r="P308" i="1" s="1"/>
  <c r="L295" i="1"/>
  <c r="P296" i="1" s="1"/>
  <c r="L283" i="1"/>
  <c r="P284" i="1" s="1"/>
  <c r="L271" i="1"/>
  <c r="P272" i="1" s="1"/>
  <c r="L259" i="1"/>
  <c r="P260" i="1" s="1"/>
  <c r="L247" i="1"/>
  <c r="P248" i="1" s="1"/>
  <c r="L235" i="1"/>
  <c r="P236" i="1" s="1"/>
  <c r="L223" i="1"/>
  <c r="P224" i="1" s="1"/>
  <c r="L219" i="1"/>
  <c r="P220" i="1" s="1"/>
  <c r="L211" i="1"/>
  <c r="P212" i="1" s="1"/>
  <c r="L199" i="1"/>
  <c r="P200" i="1" s="1"/>
  <c r="L187" i="1"/>
  <c r="P188" i="1" s="1"/>
  <c r="L175" i="1"/>
  <c r="P176" i="1" s="1"/>
  <c r="L163" i="1"/>
  <c r="P164" i="1" s="1"/>
  <c r="L151" i="1"/>
  <c r="P152" i="1" s="1"/>
  <c r="L139" i="1"/>
  <c r="P140" i="1" s="1"/>
  <c r="L127" i="1"/>
  <c r="P128" i="1" s="1"/>
  <c r="L123" i="1"/>
  <c r="P124" i="1" s="1"/>
  <c r="L115" i="1"/>
  <c r="P116" i="1" s="1"/>
  <c r="L103" i="1"/>
  <c r="P104" i="1" s="1"/>
  <c r="L91" i="1"/>
  <c r="P92" i="1" s="1"/>
  <c r="L79" i="1"/>
  <c r="P80" i="1" s="1"/>
  <c r="L67" i="1"/>
  <c r="P68" i="1" s="1"/>
  <c r="L55" i="1"/>
  <c r="P56" i="1" s="1"/>
  <c r="L43" i="1"/>
  <c r="P44" i="1" s="1"/>
  <c r="L31" i="1"/>
  <c r="P32" i="1" s="1"/>
  <c r="L19" i="1"/>
  <c r="P20" i="1" s="1"/>
  <c r="M415" i="1"/>
  <c r="Q416" i="1" s="1"/>
  <c r="M403" i="1"/>
  <c r="Q404" i="1" s="1"/>
  <c r="M391" i="1"/>
  <c r="Q392" i="1" s="1"/>
  <c r="M379" i="1"/>
  <c r="Q380" i="1" s="1"/>
  <c r="M367" i="1"/>
  <c r="Q368" i="1" s="1"/>
  <c r="M355" i="1"/>
  <c r="Q356" i="1" s="1"/>
  <c r="M343" i="1"/>
  <c r="Q344" i="1" s="1"/>
  <c r="M331" i="1"/>
  <c r="Q332" i="1" s="1"/>
  <c r="M319" i="1"/>
  <c r="Q320" i="1" s="1"/>
  <c r="M307" i="1"/>
  <c r="Q308" i="1" s="1"/>
  <c r="M295" i="1"/>
  <c r="Q296" i="1" s="1"/>
  <c r="M283" i="1"/>
  <c r="Q284" i="1" s="1"/>
  <c r="M271" i="1"/>
  <c r="Q272" i="1" s="1"/>
  <c r="M259" i="1"/>
  <c r="Q260" i="1" s="1"/>
  <c r="M247" i="1"/>
  <c r="Q248" i="1" s="1"/>
  <c r="M235" i="1"/>
  <c r="Q236" i="1" s="1"/>
  <c r="M223" i="1"/>
  <c r="Q224" i="1" s="1"/>
  <c r="M211" i="1"/>
  <c r="Q212" i="1" s="1"/>
  <c r="M199" i="1"/>
  <c r="Q200" i="1" s="1"/>
  <c r="M187" i="1"/>
  <c r="Q188" i="1" s="1"/>
  <c r="M175" i="1"/>
  <c r="Q176" i="1" s="1"/>
  <c r="M163" i="1"/>
  <c r="Q164" i="1" s="1"/>
  <c r="M151" i="1"/>
  <c r="Q152" i="1" s="1"/>
  <c r="M139" i="1"/>
  <c r="Q140" i="1" s="1"/>
  <c r="M127" i="1"/>
  <c r="Q128" i="1" s="1"/>
  <c r="M115" i="1"/>
  <c r="Q116" i="1" s="1"/>
  <c r="M103" i="1"/>
  <c r="Q104" i="1" s="1"/>
  <c r="M91" i="1"/>
  <c r="Q92" i="1" s="1"/>
  <c r="M79" i="1"/>
  <c r="Q80" i="1" s="1"/>
  <c r="M67" i="1"/>
  <c r="Q68" i="1" s="1"/>
  <c r="M63" i="1"/>
  <c r="Q64" i="1" s="1"/>
  <c r="M55" i="1"/>
  <c r="Q56" i="1" s="1"/>
  <c r="M27" i="1"/>
  <c r="Q28" i="1" s="1"/>
  <c r="M19" i="1"/>
  <c r="Q20" i="1" s="1"/>
  <c r="N407" i="1"/>
  <c r="R408" i="1" s="1"/>
  <c r="L92" i="1"/>
  <c r="P93" i="1" s="1"/>
  <c r="K416" i="1"/>
  <c r="O417" i="1" s="1"/>
  <c r="K404" i="1"/>
  <c r="O405" i="1" s="1"/>
  <c r="K392" i="1"/>
  <c r="O393" i="1" s="1"/>
  <c r="K380" i="1"/>
  <c r="O381" i="1" s="1"/>
  <c r="K368" i="1"/>
  <c r="O369" i="1" s="1"/>
  <c r="K356" i="1"/>
  <c r="O357" i="1" s="1"/>
  <c r="K332" i="1"/>
  <c r="O333" i="1" s="1"/>
  <c r="K320" i="1"/>
  <c r="O321" i="1" s="1"/>
  <c r="K308" i="1"/>
  <c r="O309" i="1" s="1"/>
  <c r="K296" i="1"/>
  <c r="O297" i="1" s="1"/>
  <c r="K284" i="1"/>
  <c r="O285" i="1" s="1"/>
  <c r="K272" i="1"/>
  <c r="O273" i="1" s="1"/>
  <c r="K260" i="1"/>
  <c r="O261" i="1" s="1"/>
  <c r="K248" i="1"/>
  <c r="O249" i="1" s="1"/>
  <c r="K236" i="1"/>
  <c r="O237" i="1" s="1"/>
  <c r="K224" i="1"/>
  <c r="O225" i="1" s="1"/>
  <c r="K212" i="1"/>
  <c r="O213" i="1" s="1"/>
  <c r="K200" i="1"/>
  <c r="O201" i="1" s="1"/>
  <c r="K188" i="1"/>
  <c r="O189" i="1" s="1"/>
  <c r="K176" i="1"/>
  <c r="O177" i="1" s="1"/>
  <c r="K164" i="1"/>
  <c r="O165" i="1" s="1"/>
  <c r="K152" i="1"/>
  <c r="O153" i="1" s="1"/>
  <c r="K140" i="1"/>
  <c r="O141" i="1" s="1"/>
  <c r="K128" i="1"/>
  <c r="O129" i="1" s="1"/>
  <c r="K116" i="1"/>
  <c r="O117" i="1" s="1"/>
  <c r="K104" i="1"/>
  <c r="O105" i="1" s="1"/>
  <c r="K92" i="1"/>
  <c r="O93" i="1" s="1"/>
  <c r="K80" i="1"/>
  <c r="O81" i="1" s="1"/>
  <c r="K68" i="1"/>
  <c r="O69" i="1" s="1"/>
  <c r="K56" i="1"/>
  <c r="O57" i="1" s="1"/>
  <c r="K32" i="1"/>
  <c r="O33" i="1" s="1"/>
  <c r="K20" i="1"/>
  <c r="O21" i="1" s="1"/>
  <c r="L414" i="1"/>
  <c r="P415" i="1" s="1"/>
  <c r="L402" i="1"/>
  <c r="P403" i="1" s="1"/>
  <c r="L390" i="1"/>
  <c r="P391" i="1" s="1"/>
  <c r="L378" i="1"/>
  <c r="P379" i="1" s="1"/>
  <c r="L366" i="1"/>
  <c r="P367" i="1" s="1"/>
  <c r="L354" i="1"/>
  <c r="P355" i="1" s="1"/>
  <c r="L342" i="1"/>
  <c r="P343" i="1" s="1"/>
  <c r="L330" i="1"/>
  <c r="P331" i="1" s="1"/>
  <c r="L318" i="1"/>
  <c r="P319" i="1" s="1"/>
  <c r="L306" i="1"/>
  <c r="P307" i="1" s="1"/>
  <c r="L294" i="1"/>
  <c r="P295" i="1" s="1"/>
  <c r="L282" i="1"/>
  <c r="P283" i="1" s="1"/>
  <c r="L270" i="1"/>
  <c r="P271" i="1" s="1"/>
  <c r="L258" i="1"/>
  <c r="P259" i="1" s="1"/>
  <c r="L246" i="1"/>
  <c r="P247" i="1" s="1"/>
  <c r="L234" i="1"/>
  <c r="P235" i="1" s="1"/>
  <c r="L222" i="1"/>
  <c r="P223" i="1" s="1"/>
  <c r="L210" i="1"/>
  <c r="P211" i="1" s="1"/>
  <c r="L198" i="1"/>
  <c r="P199" i="1" s="1"/>
  <c r="L174" i="1"/>
  <c r="P175" i="1" s="1"/>
  <c r="L162" i="1"/>
  <c r="P163" i="1" s="1"/>
  <c r="L150" i="1"/>
  <c r="P151" i="1" s="1"/>
  <c r="L138" i="1"/>
  <c r="P139" i="1" s="1"/>
  <c r="L126" i="1"/>
  <c r="P127" i="1" s="1"/>
  <c r="L114" i="1"/>
  <c r="P115" i="1" s="1"/>
  <c r="L102" i="1"/>
  <c r="P103" i="1" s="1"/>
  <c r="L90" i="1"/>
  <c r="P91" i="1" s="1"/>
  <c r="L78" i="1"/>
  <c r="P79" i="1" s="1"/>
  <c r="L66" i="1"/>
  <c r="P67" i="1" s="1"/>
  <c r="L54" i="1"/>
  <c r="P55" i="1" s="1"/>
  <c r="L42" i="1"/>
  <c r="P43" i="1" s="1"/>
  <c r="L30" i="1"/>
  <c r="P31" i="1" s="1"/>
  <c r="L18" i="1"/>
  <c r="P19" i="1" s="1"/>
  <c r="L3" i="1"/>
  <c r="P4" i="1" s="1"/>
  <c r="M414" i="1"/>
  <c r="Q415" i="1" s="1"/>
  <c r="M402" i="1"/>
  <c r="Q403" i="1" s="1"/>
  <c r="M390" i="1"/>
  <c r="Q391" i="1" s="1"/>
  <c r="M378" i="1"/>
  <c r="Q379" i="1" s="1"/>
  <c r="M366" i="1"/>
  <c r="Q367" i="1" s="1"/>
  <c r="M342" i="1"/>
  <c r="Q343" i="1" s="1"/>
  <c r="M330" i="1"/>
  <c r="Q331" i="1" s="1"/>
  <c r="M318" i="1"/>
  <c r="Q319" i="1" s="1"/>
  <c r="M306" i="1"/>
  <c r="Q307" i="1" s="1"/>
  <c r="M294" i="1"/>
  <c r="Q295" i="1" s="1"/>
  <c r="M282" i="1"/>
  <c r="Q283" i="1" s="1"/>
  <c r="M270" i="1"/>
  <c r="Q271" i="1" s="1"/>
  <c r="M258" i="1"/>
  <c r="Q259" i="1" s="1"/>
  <c r="M246" i="1"/>
  <c r="Q247" i="1" s="1"/>
  <c r="M234" i="1"/>
  <c r="Q235" i="1" s="1"/>
  <c r="M222" i="1"/>
  <c r="Q223" i="1" s="1"/>
  <c r="M210" i="1"/>
  <c r="Q211" i="1" s="1"/>
  <c r="M198" i="1"/>
  <c r="Q199" i="1" s="1"/>
  <c r="M186" i="1"/>
  <c r="Q187" i="1" s="1"/>
  <c r="M174" i="1"/>
  <c r="Q175" i="1" s="1"/>
  <c r="M162" i="1"/>
  <c r="Q163" i="1" s="1"/>
  <c r="M150" i="1"/>
  <c r="Q151" i="1" s="1"/>
  <c r="M138" i="1"/>
  <c r="Q139" i="1" s="1"/>
  <c r="M126" i="1"/>
  <c r="Q127" i="1" s="1"/>
  <c r="M114" i="1"/>
  <c r="Q115" i="1" s="1"/>
  <c r="M102" i="1"/>
  <c r="Q103" i="1" s="1"/>
  <c r="M90" i="1"/>
  <c r="Q91" i="1" s="1"/>
  <c r="M78" i="1"/>
  <c r="Q79" i="1" s="1"/>
  <c r="M66" i="1"/>
  <c r="Q67" i="1" s="1"/>
  <c r="M54" i="1"/>
  <c r="Q55" i="1" s="1"/>
  <c r="M42" i="1"/>
  <c r="Q43" i="1" s="1"/>
  <c r="M30" i="1"/>
  <c r="Q31" i="1" s="1"/>
  <c r="M18" i="1"/>
  <c r="Q19" i="1" s="1"/>
  <c r="N413" i="1"/>
  <c r="R414" i="1" s="1"/>
  <c r="N401" i="1"/>
  <c r="R402" i="1" s="1"/>
  <c r="N389" i="1"/>
  <c r="R390" i="1" s="1"/>
  <c r="N377" i="1"/>
  <c r="R378" i="1" s="1"/>
  <c r="N365" i="1"/>
  <c r="R366" i="1" s="1"/>
  <c r="N353" i="1"/>
  <c r="R354" i="1" s="1"/>
  <c r="N341" i="1"/>
  <c r="R342" i="1" s="1"/>
  <c r="N329" i="1"/>
  <c r="R330" i="1" s="1"/>
  <c r="N317" i="1"/>
  <c r="R318" i="1" s="1"/>
  <c r="N305" i="1"/>
  <c r="R306" i="1" s="1"/>
  <c r="N293" i="1"/>
  <c r="R294" i="1" s="1"/>
  <c r="N281" i="1"/>
  <c r="R282" i="1" s="1"/>
  <c r="N269" i="1"/>
  <c r="R270" i="1" s="1"/>
  <c r="N257" i="1"/>
  <c r="R258" i="1" s="1"/>
  <c r="N245" i="1"/>
  <c r="R246" i="1" s="1"/>
  <c r="N233" i="1"/>
  <c r="R234" i="1" s="1"/>
  <c r="N221" i="1"/>
  <c r="R222" i="1" s="1"/>
  <c r="N209" i="1"/>
  <c r="R210" i="1" s="1"/>
  <c r="N197" i="1"/>
  <c r="R198" i="1" s="1"/>
  <c r="N185" i="1"/>
  <c r="R186" i="1" s="1"/>
  <c r="N173" i="1"/>
  <c r="R174" i="1" s="1"/>
  <c r="N161" i="1"/>
  <c r="R162" i="1" s="1"/>
  <c r="N149" i="1"/>
  <c r="R150" i="1" s="1"/>
  <c r="N137" i="1"/>
  <c r="R138" i="1" s="1"/>
  <c r="N125" i="1"/>
  <c r="R126" i="1" s="1"/>
  <c r="N113" i="1"/>
  <c r="R114" i="1" s="1"/>
  <c r="N101" i="1"/>
  <c r="R102" i="1" s="1"/>
  <c r="N89" i="1"/>
  <c r="R90" i="1" s="1"/>
  <c r="N77" i="1"/>
  <c r="R78" i="1" s="1"/>
  <c r="N65" i="1"/>
  <c r="R66" i="1" s="1"/>
  <c r="N53" i="1"/>
  <c r="R54" i="1" s="1"/>
  <c r="K10" i="1"/>
  <c r="O11" i="1" s="1"/>
  <c r="K11" i="1"/>
  <c r="O12" i="1" s="1"/>
  <c r="L15" i="1"/>
  <c r="P16" i="1" s="1"/>
  <c r="L16" i="1"/>
  <c r="P17" i="1" s="1"/>
  <c r="L359" i="1"/>
  <c r="P360" i="1" s="1"/>
  <c r="K233" i="1"/>
  <c r="O234" i="1" s="1"/>
  <c r="K221" i="1"/>
  <c r="O222" i="1" s="1"/>
  <c r="K209" i="1"/>
  <c r="O210" i="1" s="1"/>
  <c r="K197" i="1"/>
  <c r="O198" i="1" s="1"/>
  <c r="K185" i="1"/>
  <c r="O186" i="1" s="1"/>
  <c r="K173" i="1"/>
  <c r="O174" i="1" s="1"/>
  <c r="K161" i="1"/>
  <c r="O162" i="1" s="1"/>
  <c r="K137" i="1"/>
  <c r="O138" i="1" s="1"/>
  <c r="K125" i="1"/>
  <c r="O126" i="1" s="1"/>
  <c r="K113" i="1"/>
  <c r="O114" i="1" s="1"/>
  <c r="K101" i="1"/>
  <c r="O102" i="1" s="1"/>
  <c r="K89" i="1"/>
  <c r="O90" i="1" s="1"/>
  <c r="K77" i="1"/>
  <c r="O78" i="1" s="1"/>
  <c r="K65" i="1"/>
  <c r="O66" i="1" s="1"/>
  <c r="K53" i="1"/>
  <c r="O54" i="1" s="1"/>
  <c r="K41" i="1"/>
  <c r="O42" i="1" s="1"/>
  <c r="K29" i="1"/>
  <c r="O30" i="1" s="1"/>
  <c r="K17" i="1"/>
  <c r="O18" i="1" s="1"/>
  <c r="L399" i="1"/>
  <c r="P400" i="1" s="1"/>
  <c r="L387" i="1"/>
  <c r="P388" i="1" s="1"/>
  <c r="L375" i="1"/>
  <c r="P376" i="1" s="1"/>
  <c r="L363" i="1"/>
  <c r="P364" i="1" s="1"/>
  <c r="L351" i="1"/>
  <c r="P352" i="1" s="1"/>
  <c r="L339" i="1"/>
  <c r="P340" i="1" s="1"/>
  <c r="L327" i="1"/>
  <c r="P328" i="1" s="1"/>
  <c r="L315" i="1"/>
  <c r="P316" i="1" s="1"/>
  <c r="L303" i="1"/>
  <c r="P304" i="1" s="1"/>
  <c r="L291" i="1"/>
  <c r="P292" i="1" s="1"/>
  <c r="L279" i="1"/>
  <c r="P280" i="1" s="1"/>
  <c r="L267" i="1"/>
  <c r="P268" i="1" s="1"/>
  <c r="L255" i="1"/>
  <c r="P256" i="1" s="1"/>
  <c r="L243" i="1"/>
  <c r="P244" i="1" s="1"/>
  <c r="L231" i="1"/>
  <c r="P232" i="1" s="1"/>
  <c r="L207" i="1"/>
  <c r="P208" i="1" s="1"/>
  <c r="L195" i="1"/>
  <c r="P196" i="1" s="1"/>
  <c r="L183" i="1"/>
  <c r="P184" i="1" s="1"/>
  <c r="L171" i="1"/>
  <c r="P172" i="1" s="1"/>
  <c r="L159" i="1"/>
  <c r="P160" i="1" s="1"/>
  <c r="L147" i="1"/>
  <c r="P148" i="1" s="1"/>
  <c r="L135" i="1"/>
  <c r="P136" i="1" s="1"/>
  <c r="L111" i="1"/>
  <c r="P112" i="1" s="1"/>
  <c r="L99" i="1"/>
  <c r="P100" i="1" s="1"/>
  <c r="L87" i="1"/>
  <c r="P88" i="1" s="1"/>
  <c r="L75" i="1"/>
  <c r="P76" i="1" s="1"/>
  <c r="L63" i="1"/>
  <c r="P64" i="1" s="1"/>
  <c r="L51" i="1"/>
  <c r="P52" i="1" s="1"/>
  <c r="L27" i="1"/>
  <c r="P28" i="1" s="1"/>
  <c r="M351" i="1"/>
  <c r="Q352" i="1" s="1"/>
  <c r="M339" i="1"/>
  <c r="Q340" i="1" s="1"/>
  <c r="M303" i="1"/>
  <c r="Q304" i="1" s="1"/>
  <c r="M279" i="1"/>
  <c r="Q280" i="1" s="1"/>
  <c r="K342" i="1"/>
  <c r="O343" i="1" s="1"/>
  <c r="K103" i="1"/>
  <c r="O104" i="1" s="1"/>
  <c r="K421" i="1"/>
  <c r="O422" i="1" s="1"/>
  <c r="K409" i="1"/>
  <c r="O410" i="1" s="1"/>
  <c r="K385" i="1"/>
  <c r="O386" i="1" s="1"/>
  <c r="K373" i="1"/>
  <c r="O374" i="1" s="1"/>
  <c r="K361" i="1"/>
  <c r="O362" i="1" s="1"/>
  <c r="K289" i="1"/>
  <c r="O290" i="1" s="1"/>
  <c r="K277" i="1"/>
  <c r="O278" i="1" s="1"/>
  <c r="K265" i="1"/>
  <c r="O266" i="1" s="1"/>
  <c r="K253" i="1"/>
  <c r="O254" i="1" s="1"/>
  <c r="K229" i="1"/>
  <c r="O230" i="1" s="1"/>
  <c r="K133" i="1"/>
  <c r="O134" i="1" s="1"/>
  <c r="K109" i="1"/>
  <c r="O110" i="1" s="1"/>
  <c r="K73" i="1"/>
  <c r="O74" i="1" s="1"/>
  <c r="L395" i="1"/>
  <c r="P396" i="1" s="1"/>
  <c r="L371" i="1"/>
  <c r="P372" i="1" s="1"/>
  <c r="L335" i="1"/>
  <c r="P336" i="1" s="1"/>
  <c r="L287" i="1"/>
  <c r="P288" i="1" s="1"/>
  <c r="L275" i="1"/>
  <c r="P276" i="1" s="1"/>
  <c r="L167" i="1"/>
  <c r="P168" i="1" s="1"/>
  <c r="L119" i="1"/>
  <c r="P120" i="1" s="1"/>
  <c r="L107" i="1"/>
  <c r="P108" i="1" s="1"/>
  <c r="M419" i="1"/>
  <c r="Q420" i="1" s="1"/>
  <c r="M335" i="1"/>
  <c r="Q336" i="1" s="1"/>
  <c r="M299" i="1"/>
  <c r="Q300" i="1" s="1"/>
  <c r="M287" i="1"/>
  <c r="Q288" i="1" s="1"/>
  <c r="N394" i="1"/>
  <c r="R395" i="1" s="1"/>
  <c r="K396" i="1"/>
  <c r="O397" i="1" s="1"/>
  <c r="K397" i="1"/>
  <c r="O398" i="1" s="1"/>
  <c r="K216" i="1"/>
  <c r="O217" i="1" s="1"/>
  <c r="K217" i="1"/>
  <c r="O218" i="1" s="1"/>
  <c r="L46" i="1"/>
  <c r="P47" i="1" s="1"/>
  <c r="L47" i="1"/>
  <c r="P48" i="1" s="1"/>
  <c r="M382" i="1"/>
  <c r="Q383" i="1" s="1"/>
  <c r="M383" i="1"/>
  <c r="Q384" i="1" s="1"/>
  <c r="M370" i="1"/>
  <c r="Q371" i="1" s="1"/>
  <c r="M371" i="1"/>
  <c r="Q372" i="1" s="1"/>
  <c r="M262" i="1"/>
  <c r="Q263" i="1" s="1"/>
  <c r="M263" i="1"/>
  <c r="Q264" i="1" s="1"/>
  <c r="N405" i="1"/>
  <c r="R406" i="1" s="1"/>
  <c r="N406" i="1"/>
  <c r="R407" i="1" s="1"/>
  <c r="N141" i="1"/>
  <c r="R142" i="1" s="1"/>
  <c r="N142" i="1"/>
  <c r="R143" i="1" s="1"/>
  <c r="K97" i="1"/>
  <c r="O98" i="1" s="1"/>
  <c r="L382" i="1"/>
  <c r="P383" i="1" s="1"/>
  <c r="L383" i="1"/>
  <c r="P384" i="1" s="1"/>
  <c r="L262" i="1"/>
  <c r="P263" i="1" s="1"/>
  <c r="L263" i="1"/>
  <c r="P264" i="1" s="1"/>
  <c r="K407" i="1"/>
  <c r="O408" i="1" s="1"/>
  <c r="K395" i="1"/>
  <c r="O396" i="1" s="1"/>
  <c r="K371" i="1"/>
  <c r="O372" i="1" s="1"/>
  <c r="K359" i="1"/>
  <c r="O360" i="1" s="1"/>
  <c r="K347" i="1"/>
  <c r="O348" i="1" s="1"/>
  <c r="K335" i="1"/>
  <c r="O336" i="1" s="1"/>
  <c r="K323" i="1"/>
  <c r="O324" i="1" s="1"/>
  <c r="K311" i="1"/>
  <c r="O312" i="1" s="1"/>
  <c r="K299" i="1"/>
  <c r="O300" i="1" s="1"/>
  <c r="K287" i="1"/>
  <c r="O288" i="1" s="1"/>
  <c r="K275" i="1"/>
  <c r="O276" i="1" s="1"/>
  <c r="K263" i="1"/>
  <c r="O264" i="1" s="1"/>
  <c r="K251" i="1"/>
  <c r="O252" i="1" s="1"/>
  <c r="K239" i="1"/>
  <c r="O240" i="1" s="1"/>
  <c r="K227" i="1"/>
  <c r="O228" i="1" s="1"/>
  <c r="K215" i="1"/>
  <c r="O216" i="1" s="1"/>
  <c r="K203" i="1"/>
  <c r="O204" i="1" s="1"/>
  <c r="K191" i="1"/>
  <c r="O192" i="1" s="1"/>
  <c r="K179" i="1"/>
  <c r="O180" i="1" s="1"/>
  <c r="K167" i="1"/>
  <c r="O168" i="1" s="1"/>
  <c r="K155" i="1"/>
  <c r="O156" i="1" s="1"/>
  <c r="K143" i="1"/>
  <c r="O144" i="1" s="1"/>
  <c r="K131" i="1"/>
  <c r="O132" i="1" s="1"/>
  <c r="K119" i="1"/>
  <c r="O120" i="1" s="1"/>
  <c r="K107" i="1"/>
  <c r="O108" i="1" s="1"/>
  <c r="K95" i="1"/>
  <c r="O96" i="1" s="1"/>
  <c r="K83" i="1"/>
  <c r="O84" i="1" s="1"/>
  <c r="K59" i="1"/>
  <c r="O60" i="1" s="1"/>
  <c r="K47" i="1"/>
  <c r="O48" i="1" s="1"/>
  <c r="K35" i="1"/>
  <c r="O36" i="1" s="1"/>
  <c r="K23" i="1"/>
  <c r="O24" i="1" s="1"/>
  <c r="L417" i="1"/>
  <c r="P418" i="1" s="1"/>
  <c r="L405" i="1"/>
  <c r="P406" i="1" s="1"/>
  <c r="L393" i="1"/>
  <c r="P394" i="1" s="1"/>
  <c r="L381" i="1"/>
  <c r="P382" i="1" s="1"/>
  <c r="L369" i="1"/>
  <c r="P370" i="1" s="1"/>
  <c r="L357" i="1"/>
  <c r="P358" i="1" s="1"/>
  <c r="L345" i="1"/>
  <c r="P346" i="1" s="1"/>
  <c r="L321" i="1"/>
  <c r="P322" i="1" s="1"/>
  <c r="L309" i="1"/>
  <c r="P310" i="1" s="1"/>
  <c r="L297" i="1"/>
  <c r="P298" i="1" s="1"/>
  <c r="L285" i="1"/>
  <c r="P286" i="1" s="1"/>
  <c r="L273" i="1"/>
  <c r="P274" i="1" s="1"/>
  <c r="L261" i="1"/>
  <c r="P262" i="1" s="1"/>
  <c r="L249" i="1"/>
  <c r="P250" i="1" s="1"/>
  <c r="L237" i="1"/>
  <c r="P238" i="1" s="1"/>
  <c r="L225" i="1"/>
  <c r="P226" i="1" s="1"/>
  <c r="L213" i="1"/>
  <c r="P214" i="1" s="1"/>
  <c r="L201" i="1"/>
  <c r="P202" i="1" s="1"/>
  <c r="L189" i="1"/>
  <c r="P190" i="1" s="1"/>
  <c r="L177" i="1"/>
  <c r="P178" i="1" s="1"/>
  <c r="L165" i="1"/>
  <c r="P166" i="1" s="1"/>
  <c r="L153" i="1"/>
  <c r="P154" i="1" s="1"/>
  <c r="L141" i="1"/>
  <c r="P142" i="1" s="1"/>
  <c r="L129" i="1"/>
  <c r="P130" i="1" s="1"/>
  <c r="L117" i="1"/>
  <c r="P118" i="1" s="1"/>
  <c r="L105" i="1"/>
  <c r="P106" i="1" s="1"/>
  <c r="L93" i="1"/>
  <c r="P94" i="1" s="1"/>
  <c r="L81" i="1"/>
  <c r="P82" i="1" s="1"/>
  <c r="L69" i="1"/>
  <c r="P70" i="1" s="1"/>
  <c r="L57" i="1"/>
  <c r="P58" i="1" s="1"/>
  <c r="L45" i="1"/>
  <c r="P46" i="1" s="1"/>
  <c r="L33" i="1"/>
  <c r="P34" i="1" s="1"/>
  <c r="L21" i="1"/>
  <c r="P22" i="1" s="1"/>
  <c r="L8" i="1"/>
  <c r="P9" i="1" s="1"/>
  <c r="M405" i="1"/>
  <c r="Q406" i="1" s="1"/>
  <c r="M393" i="1"/>
  <c r="Q394" i="1" s="1"/>
  <c r="M381" i="1"/>
  <c r="Q382" i="1" s="1"/>
  <c r="M369" i="1"/>
  <c r="Q370" i="1" s="1"/>
  <c r="M357" i="1"/>
  <c r="Q358" i="1" s="1"/>
  <c r="M345" i="1"/>
  <c r="Q346" i="1" s="1"/>
  <c r="M333" i="1"/>
  <c r="Q334" i="1" s="1"/>
  <c r="M321" i="1"/>
  <c r="Q322" i="1" s="1"/>
  <c r="M309" i="1"/>
  <c r="Q310" i="1" s="1"/>
  <c r="M297" i="1"/>
  <c r="Q298" i="1" s="1"/>
  <c r="M285" i="1"/>
  <c r="Q286" i="1" s="1"/>
  <c r="M273" i="1"/>
  <c r="Q274" i="1" s="1"/>
  <c r="M261" i="1"/>
  <c r="Q262" i="1" s="1"/>
  <c r="M249" i="1"/>
  <c r="Q250" i="1" s="1"/>
  <c r="M237" i="1"/>
  <c r="Q238" i="1" s="1"/>
  <c r="M225" i="1"/>
  <c r="Q226" i="1" s="1"/>
  <c r="M213" i="1"/>
  <c r="Q214" i="1" s="1"/>
  <c r="M201" i="1"/>
  <c r="Q202" i="1" s="1"/>
  <c r="M189" i="1"/>
  <c r="Q190" i="1" s="1"/>
  <c r="M177" i="1"/>
  <c r="Q178" i="1" s="1"/>
  <c r="M153" i="1"/>
  <c r="Q154" i="1" s="1"/>
  <c r="M141" i="1"/>
  <c r="Q142" i="1" s="1"/>
  <c r="M129" i="1"/>
  <c r="Q130" i="1" s="1"/>
  <c r="M117" i="1"/>
  <c r="Q118" i="1" s="1"/>
  <c r="M105" i="1"/>
  <c r="Q106" i="1" s="1"/>
  <c r="M93" i="1"/>
  <c r="Q94" i="1" s="1"/>
  <c r="M81" i="1"/>
  <c r="Q82" i="1" s="1"/>
  <c r="L155" i="1"/>
  <c r="P156" i="1" s="1"/>
  <c r="K240" i="1"/>
  <c r="O241" i="1" s="1"/>
  <c r="K241" i="1"/>
  <c r="O242" i="1" s="1"/>
  <c r="K120" i="1"/>
  <c r="O121" i="1" s="1"/>
  <c r="K121" i="1"/>
  <c r="O122" i="1" s="1"/>
  <c r="K84" i="1"/>
  <c r="O85" i="1" s="1"/>
  <c r="K85" i="1"/>
  <c r="O86" i="1" s="1"/>
  <c r="L346" i="1"/>
  <c r="P347" i="1" s="1"/>
  <c r="L347" i="1"/>
  <c r="P348" i="1" s="1"/>
  <c r="K418" i="1"/>
  <c r="O419" i="1" s="1"/>
  <c r="K406" i="1"/>
  <c r="O407" i="1" s="1"/>
  <c r="K394" i="1"/>
  <c r="O395" i="1" s="1"/>
  <c r="K382" i="1"/>
  <c r="O383" i="1" s="1"/>
  <c r="K370" i="1"/>
  <c r="O371" i="1" s="1"/>
  <c r="K358" i="1"/>
  <c r="O359" i="1" s="1"/>
  <c r="K346" i="1"/>
  <c r="O347" i="1" s="1"/>
  <c r="K334" i="1"/>
  <c r="O335" i="1" s="1"/>
  <c r="K322" i="1"/>
  <c r="O323" i="1" s="1"/>
  <c r="K310" i="1"/>
  <c r="O311" i="1" s="1"/>
  <c r="K298" i="1"/>
  <c r="O299" i="1" s="1"/>
  <c r="K274" i="1"/>
  <c r="O275" i="1" s="1"/>
  <c r="K262" i="1"/>
  <c r="O263" i="1" s="1"/>
  <c r="K250" i="1"/>
  <c r="O251" i="1" s="1"/>
  <c r="K238" i="1"/>
  <c r="O239" i="1" s="1"/>
  <c r="K214" i="1"/>
  <c r="O215" i="1" s="1"/>
  <c r="K190" i="1"/>
  <c r="O191" i="1" s="1"/>
  <c r="K178" i="1"/>
  <c r="O179" i="1" s="1"/>
  <c r="K166" i="1"/>
  <c r="O167" i="1" s="1"/>
  <c r="K154" i="1"/>
  <c r="O155" i="1" s="1"/>
  <c r="K142" i="1"/>
  <c r="O143" i="1" s="1"/>
  <c r="K130" i="1"/>
  <c r="O131" i="1" s="1"/>
  <c r="K118" i="1"/>
  <c r="O119" i="1" s="1"/>
  <c r="K106" i="1"/>
  <c r="O107" i="1" s="1"/>
  <c r="K94" i="1"/>
  <c r="O95" i="1" s="1"/>
  <c r="K82" i="1"/>
  <c r="O83" i="1" s="1"/>
  <c r="K70" i="1"/>
  <c r="O71" i="1" s="1"/>
  <c r="K58" i="1"/>
  <c r="O59" i="1" s="1"/>
  <c r="K46" i="1"/>
  <c r="O47" i="1" s="1"/>
  <c r="K34" i="1"/>
  <c r="O35" i="1" s="1"/>
  <c r="K22" i="1"/>
  <c r="O23" i="1" s="1"/>
  <c r="K8" i="1"/>
  <c r="O9" i="1" s="1"/>
  <c r="K7" i="1"/>
  <c r="O8" i="1" s="1"/>
  <c r="L416" i="1"/>
  <c r="P417" i="1" s="1"/>
  <c r="L404" i="1"/>
  <c r="P405" i="1" s="1"/>
  <c r="L392" i="1"/>
  <c r="P393" i="1" s="1"/>
  <c r="L380" i="1"/>
  <c r="P381" i="1" s="1"/>
  <c r="L368" i="1"/>
  <c r="P369" i="1" s="1"/>
  <c r="L356" i="1"/>
  <c r="P357" i="1" s="1"/>
  <c r="L344" i="1"/>
  <c r="P345" i="1" s="1"/>
  <c r="L332" i="1"/>
  <c r="P333" i="1" s="1"/>
  <c r="L320" i="1"/>
  <c r="P321" i="1" s="1"/>
  <c r="L308" i="1"/>
  <c r="P309" i="1" s="1"/>
  <c r="L296" i="1"/>
  <c r="P297" i="1" s="1"/>
  <c r="L284" i="1"/>
  <c r="P285" i="1" s="1"/>
  <c r="L272" i="1"/>
  <c r="P273" i="1" s="1"/>
  <c r="L260" i="1"/>
  <c r="P261" i="1" s="1"/>
  <c r="L236" i="1"/>
  <c r="P237" i="1" s="1"/>
  <c r="L224" i="1"/>
  <c r="P225" i="1" s="1"/>
  <c r="L212" i="1"/>
  <c r="P213" i="1" s="1"/>
  <c r="L200" i="1"/>
  <c r="P201" i="1" s="1"/>
  <c r="L188" i="1"/>
  <c r="P189" i="1" s="1"/>
  <c r="L176" i="1"/>
  <c r="P177" i="1" s="1"/>
  <c r="L164" i="1"/>
  <c r="P165" i="1" s="1"/>
  <c r="L152" i="1"/>
  <c r="P153" i="1" s="1"/>
  <c r="L140" i="1"/>
  <c r="P141" i="1" s="1"/>
  <c r="L128" i="1"/>
  <c r="P129" i="1" s="1"/>
  <c r="L116" i="1"/>
  <c r="P117" i="1" s="1"/>
  <c r="L104" i="1"/>
  <c r="P105" i="1" s="1"/>
  <c r="L80" i="1"/>
  <c r="P81" i="1" s="1"/>
  <c r="L68" i="1"/>
  <c r="P69" i="1" s="1"/>
  <c r="L56" i="1"/>
  <c r="P57" i="1" s="1"/>
  <c r="L44" i="1"/>
  <c r="P45" i="1" s="1"/>
  <c r="L32" i="1"/>
  <c r="P33" i="1" s="1"/>
  <c r="L20" i="1"/>
  <c r="P21" i="1" s="1"/>
  <c r="L7" i="1"/>
  <c r="P8" i="1" s="1"/>
  <c r="M416" i="1"/>
  <c r="Q417" i="1" s="1"/>
  <c r="M404" i="1"/>
  <c r="Q405" i="1" s="1"/>
  <c r="M392" i="1"/>
  <c r="Q393" i="1" s="1"/>
  <c r="M380" i="1"/>
  <c r="Q381" i="1" s="1"/>
  <c r="M368" i="1"/>
  <c r="Q369" i="1" s="1"/>
  <c r="M356" i="1"/>
  <c r="Q357" i="1" s="1"/>
  <c r="M344" i="1"/>
  <c r="Q345" i="1" s="1"/>
  <c r="M332" i="1"/>
  <c r="Q333" i="1" s="1"/>
  <c r="M320" i="1"/>
  <c r="Q321" i="1" s="1"/>
  <c r="M308" i="1"/>
  <c r="Q309" i="1" s="1"/>
  <c r="M296" i="1"/>
  <c r="Q297" i="1" s="1"/>
  <c r="M284" i="1"/>
  <c r="Q285" i="1" s="1"/>
  <c r="M272" i="1"/>
  <c r="Q273" i="1" s="1"/>
  <c r="M260" i="1"/>
  <c r="Q261" i="1" s="1"/>
  <c r="M248" i="1"/>
  <c r="Q249" i="1" s="1"/>
  <c r="M236" i="1"/>
  <c r="Q237" i="1" s="1"/>
  <c r="M224" i="1"/>
  <c r="Q225" i="1" s="1"/>
  <c r="M212" i="1"/>
  <c r="Q213" i="1" s="1"/>
  <c r="M200" i="1"/>
  <c r="Q201" i="1" s="1"/>
  <c r="M188" i="1"/>
  <c r="Q189" i="1" s="1"/>
  <c r="M176" i="1"/>
  <c r="Q177" i="1" s="1"/>
  <c r="M164" i="1"/>
  <c r="Q165" i="1" s="1"/>
  <c r="M152" i="1"/>
  <c r="Q153" i="1" s="1"/>
  <c r="M140" i="1"/>
  <c r="Q141" i="1" s="1"/>
  <c r="M128" i="1"/>
  <c r="Q129" i="1" s="1"/>
  <c r="M116" i="1"/>
  <c r="Q117" i="1" s="1"/>
  <c r="M104" i="1"/>
  <c r="Q105" i="1" s="1"/>
  <c r="M92" i="1"/>
  <c r="Q93" i="1" s="1"/>
  <c r="M80" i="1"/>
  <c r="Q81" i="1" s="1"/>
  <c r="M68" i="1"/>
  <c r="Q69" i="1" s="1"/>
  <c r="M56" i="1"/>
  <c r="Q57" i="1" s="1"/>
  <c r="M44" i="1"/>
  <c r="Q45" i="1" s="1"/>
  <c r="M32" i="1"/>
  <c r="Q33" i="1" s="1"/>
  <c r="M20" i="1"/>
  <c r="Q21" i="1" s="1"/>
  <c r="M7" i="1"/>
  <c r="Q8" i="1" s="1"/>
  <c r="N415" i="1"/>
  <c r="R416" i="1" s="1"/>
  <c r="N403" i="1"/>
  <c r="R404" i="1" s="1"/>
  <c r="N391" i="1"/>
  <c r="R392" i="1" s="1"/>
  <c r="N379" i="1"/>
  <c r="R380" i="1" s="1"/>
  <c r="N367" i="1"/>
  <c r="R368" i="1" s="1"/>
  <c r="N355" i="1"/>
  <c r="R356" i="1" s="1"/>
  <c r="N343" i="1"/>
  <c r="R344" i="1" s="1"/>
  <c r="N331" i="1"/>
  <c r="R332" i="1" s="1"/>
  <c r="N319" i="1"/>
  <c r="R320" i="1" s="1"/>
  <c r="N307" i="1"/>
  <c r="R308" i="1" s="1"/>
  <c r="N295" i="1"/>
  <c r="R296" i="1" s="1"/>
  <c r="N283" i="1"/>
  <c r="R284" i="1" s="1"/>
  <c r="N271" i="1"/>
  <c r="R272" i="1" s="1"/>
  <c r="N259" i="1"/>
  <c r="R260" i="1" s="1"/>
  <c r="N247" i="1"/>
  <c r="R248" i="1" s="1"/>
  <c r="N235" i="1"/>
  <c r="R236" i="1" s="1"/>
  <c r="N223" i="1"/>
  <c r="R224" i="1" s="1"/>
  <c r="N211" i="1"/>
  <c r="R212" i="1" s="1"/>
  <c r="N199" i="1"/>
  <c r="R200" i="1" s="1"/>
  <c r="N187" i="1"/>
  <c r="R188" i="1" s="1"/>
  <c r="N175" i="1"/>
  <c r="R176" i="1" s="1"/>
  <c r="N163" i="1"/>
  <c r="R164" i="1" s="1"/>
  <c r="N151" i="1"/>
  <c r="R152" i="1" s="1"/>
  <c r="N139" i="1"/>
  <c r="R140" i="1" s="1"/>
  <c r="N127" i="1"/>
  <c r="R128" i="1" s="1"/>
  <c r="N115" i="1"/>
  <c r="R116" i="1" s="1"/>
  <c r="N103" i="1"/>
  <c r="R104" i="1" s="1"/>
  <c r="N91" i="1"/>
  <c r="R92" i="1" s="1"/>
  <c r="N79" i="1"/>
  <c r="R80" i="1" s="1"/>
  <c r="N67" i="1"/>
  <c r="R68" i="1" s="1"/>
  <c r="N55" i="1"/>
  <c r="R56" i="1" s="1"/>
  <c r="N43" i="1"/>
  <c r="R44" i="1" s="1"/>
  <c r="K325" i="1"/>
  <c r="O326" i="1" s="1"/>
  <c r="M69" i="1"/>
  <c r="Q70" i="1" s="1"/>
  <c r="M57" i="1"/>
  <c r="Q58" i="1" s="1"/>
  <c r="M45" i="1"/>
  <c r="Q46" i="1" s="1"/>
  <c r="M33" i="1"/>
  <c r="Q34" i="1" s="1"/>
  <c r="M21" i="1"/>
  <c r="Q22" i="1" s="1"/>
  <c r="M8" i="1"/>
  <c r="Q9" i="1" s="1"/>
  <c r="N416" i="1"/>
  <c r="R417" i="1" s="1"/>
  <c r="N404" i="1"/>
  <c r="R405" i="1" s="1"/>
  <c r="N392" i="1"/>
  <c r="R393" i="1" s="1"/>
  <c r="N380" i="1"/>
  <c r="R381" i="1" s="1"/>
  <c r="N368" i="1"/>
  <c r="R369" i="1" s="1"/>
  <c r="N356" i="1"/>
  <c r="R357" i="1" s="1"/>
  <c r="N344" i="1"/>
  <c r="R345" i="1" s="1"/>
  <c r="N332" i="1"/>
  <c r="R333" i="1" s="1"/>
  <c r="N320" i="1"/>
  <c r="R321" i="1" s="1"/>
  <c r="N308" i="1"/>
  <c r="R309" i="1" s="1"/>
  <c r="N296" i="1"/>
  <c r="R297" i="1" s="1"/>
  <c r="N284" i="1"/>
  <c r="R285" i="1" s="1"/>
  <c r="N272" i="1"/>
  <c r="R273" i="1" s="1"/>
  <c r="N260" i="1"/>
  <c r="R261" i="1" s="1"/>
  <c r="N248" i="1"/>
  <c r="R249" i="1" s="1"/>
  <c r="N236" i="1"/>
  <c r="R237" i="1" s="1"/>
  <c r="N224" i="1"/>
  <c r="R225" i="1" s="1"/>
  <c r="N212" i="1"/>
  <c r="R213" i="1" s="1"/>
  <c r="N200" i="1"/>
  <c r="R201" i="1" s="1"/>
  <c r="N188" i="1"/>
  <c r="R189" i="1" s="1"/>
  <c r="N176" i="1"/>
  <c r="R177" i="1" s="1"/>
  <c r="N164" i="1"/>
  <c r="R165" i="1" s="1"/>
  <c r="N152" i="1"/>
  <c r="R153" i="1" s="1"/>
  <c r="N140" i="1"/>
  <c r="R141" i="1" s="1"/>
  <c r="N128" i="1"/>
  <c r="R129" i="1" s="1"/>
  <c r="N116" i="1"/>
  <c r="R117" i="1" s="1"/>
  <c r="N104" i="1"/>
  <c r="R105" i="1" s="1"/>
  <c r="N92" i="1"/>
  <c r="R93" i="1" s="1"/>
  <c r="N80" i="1"/>
  <c r="R81" i="1" s="1"/>
  <c r="N68" i="1"/>
  <c r="R69" i="1" s="1"/>
  <c r="N56" i="1"/>
  <c r="R57" i="1" s="1"/>
  <c r="N44" i="1"/>
  <c r="R45" i="1" s="1"/>
  <c r="N32" i="1"/>
  <c r="R33" i="1" s="1"/>
  <c r="N6" i="1"/>
  <c r="R7" i="1" s="1"/>
  <c r="M25" i="1"/>
  <c r="Q26" i="1" s="1"/>
  <c r="N30" i="1"/>
  <c r="R31" i="1" s="1"/>
  <c r="N17" i="1"/>
  <c r="R18" i="1" s="1"/>
  <c r="N16" i="1"/>
  <c r="R17" i="1" s="1"/>
  <c r="N19" i="1"/>
  <c r="R20" i="1" s="1"/>
  <c r="L39" i="1"/>
  <c r="P40" i="1" s="1"/>
  <c r="L14" i="1"/>
  <c r="P15" i="1" s="1"/>
  <c r="M411" i="1"/>
  <c r="Q412" i="1" s="1"/>
  <c r="M399" i="1"/>
  <c r="Q400" i="1" s="1"/>
  <c r="M387" i="1"/>
  <c r="Q388" i="1" s="1"/>
  <c r="M375" i="1"/>
  <c r="Q376" i="1" s="1"/>
  <c r="M363" i="1"/>
  <c r="Q364" i="1" s="1"/>
  <c r="M327" i="1"/>
  <c r="Q328" i="1" s="1"/>
  <c r="M315" i="1"/>
  <c r="Q316" i="1" s="1"/>
  <c r="M291" i="1"/>
  <c r="Q292" i="1" s="1"/>
  <c r="M267" i="1"/>
  <c r="Q268" i="1" s="1"/>
  <c r="M255" i="1"/>
  <c r="Q256" i="1" s="1"/>
  <c r="M243" i="1"/>
  <c r="Q244" i="1" s="1"/>
  <c r="M231" i="1"/>
  <c r="Q232" i="1" s="1"/>
  <c r="M219" i="1"/>
  <c r="Q220" i="1" s="1"/>
  <c r="M207" i="1"/>
  <c r="Q208" i="1" s="1"/>
  <c r="M195" i="1"/>
  <c r="Q196" i="1" s="1"/>
  <c r="M183" i="1"/>
  <c r="Q184" i="1" s="1"/>
  <c r="M171" i="1"/>
  <c r="Q172" i="1" s="1"/>
  <c r="M159" i="1"/>
  <c r="Q160" i="1" s="1"/>
  <c r="M147" i="1"/>
  <c r="Q148" i="1" s="1"/>
  <c r="M135" i="1"/>
  <c r="Q136" i="1" s="1"/>
  <c r="M123" i="1"/>
  <c r="Q124" i="1" s="1"/>
  <c r="M111" i="1"/>
  <c r="Q112" i="1" s="1"/>
  <c r="M99" i="1"/>
  <c r="Q100" i="1" s="1"/>
  <c r="M87" i="1"/>
  <c r="Q88" i="1" s="1"/>
  <c r="M75" i="1"/>
  <c r="Q76" i="1" s="1"/>
  <c r="M51" i="1"/>
  <c r="Q52" i="1" s="1"/>
  <c r="M39" i="1"/>
  <c r="Q40" i="1" s="1"/>
  <c r="M15" i="1"/>
  <c r="Q16" i="1" s="1"/>
  <c r="N422" i="1"/>
  <c r="N410" i="1"/>
  <c r="R411" i="1" s="1"/>
  <c r="N398" i="1"/>
  <c r="R399" i="1" s="1"/>
  <c r="N386" i="1"/>
  <c r="R387" i="1" s="1"/>
  <c r="N374" i="1"/>
  <c r="R375" i="1" s="1"/>
  <c r="N362" i="1"/>
  <c r="R363" i="1" s="1"/>
  <c r="N350" i="1"/>
  <c r="R351" i="1" s="1"/>
  <c r="N338" i="1"/>
  <c r="R339" i="1" s="1"/>
  <c r="N326" i="1"/>
  <c r="R327" i="1" s="1"/>
  <c r="N314" i="1"/>
  <c r="R315" i="1" s="1"/>
  <c r="N302" i="1"/>
  <c r="R303" i="1" s="1"/>
  <c r="N278" i="1"/>
  <c r="R279" i="1" s="1"/>
  <c r="N266" i="1"/>
  <c r="R267" i="1" s="1"/>
  <c r="N254" i="1"/>
  <c r="R255" i="1" s="1"/>
  <c r="N242" i="1"/>
  <c r="R243" i="1" s="1"/>
  <c r="N230" i="1"/>
  <c r="R231" i="1" s="1"/>
  <c r="N206" i="1"/>
  <c r="R207" i="1" s="1"/>
  <c r="N182" i="1"/>
  <c r="R183" i="1" s="1"/>
  <c r="N170" i="1"/>
  <c r="R171" i="1" s="1"/>
  <c r="N158" i="1"/>
  <c r="R159" i="1" s="1"/>
  <c r="N146" i="1"/>
  <c r="R147" i="1" s="1"/>
  <c r="N134" i="1"/>
  <c r="R135" i="1" s="1"/>
  <c r="N122" i="1"/>
  <c r="R123" i="1" s="1"/>
  <c r="N110" i="1"/>
  <c r="R111" i="1" s="1"/>
  <c r="N98" i="1"/>
  <c r="R99" i="1" s="1"/>
  <c r="N86" i="1"/>
  <c r="R87" i="1" s="1"/>
  <c r="N74" i="1"/>
  <c r="R75" i="1" s="1"/>
  <c r="N50" i="1"/>
  <c r="R51" i="1" s="1"/>
  <c r="N38" i="1"/>
  <c r="R39" i="1" s="1"/>
  <c r="N26" i="1"/>
  <c r="R27" i="1" s="1"/>
  <c r="L5" i="1"/>
  <c r="P6" i="1" s="1"/>
  <c r="K3" i="1"/>
  <c r="O4" i="1" s="1"/>
  <c r="L241" i="1"/>
  <c r="P242" i="1" s="1"/>
  <c r="L229" i="1"/>
  <c r="P230" i="1" s="1"/>
  <c r="L193" i="1"/>
  <c r="P194" i="1" s="1"/>
  <c r="L181" i="1"/>
  <c r="P182" i="1" s="1"/>
  <c r="L145" i="1"/>
  <c r="P146" i="1" s="1"/>
  <c r="L133" i="1"/>
  <c r="P134" i="1" s="1"/>
  <c r="L97" i="1"/>
  <c r="P98" i="1" s="1"/>
  <c r="L85" i="1"/>
  <c r="P86" i="1" s="1"/>
  <c r="L49" i="1"/>
  <c r="P50" i="1" s="1"/>
  <c r="L37" i="1"/>
  <c r="P38" i="1" s="1"/>
  <c r="M421" i="1"/>
  <c r="Q422" i="1" s="1"/>
  <c r="M409" i="1"/>
  <c r="Q410" i="1" s="1"/>
  <c r="M397" i="1"/>
  <c r="Q398" i="1" s="1"/>
  <c r="M385" i="1"/>
  <c r="Q386" i="1" s="1"/>
  <c r="M373" i="1"/>
  <c r="Q374" i="1" s="1"/>
  <c r="M361" i="1"/>
  <c r="Q362" i="1" s="1"/>
  <c r="M349" i="1"/>
  <c r="Q350" i="1" s="1"/>
  <c r="M337" i="1"/>
  <c r="Q338" i="1" s="1"/>
  <c r="M325" i="1"/>
  <c r="Q326" i="1" s="1"/>
  <c r="M313" i="1"/>
  <c r="Q314" i="1" s="1"/>
  <c r="M301" i="1"/>
  <c r="Q302" i="1" s="1"/>
  <c r="M289" i="1"/>
  <c r="Q290" i="1" s="1"/>
  <c r="M277" i="1"/>
  <c r="Q278" i="1" s="1"/>
  <c r="M265" i="1"/>
  <c r="Q266" i="1" s="1"/>
  <c r="M253" i="1"/>
  <c r="Q254" i="1" s="1"/>
  <c r="M241" i="1"/>
  <c r="Q242" i="1" s="1"/>
  <c r="M229" i="1"/>
  <c r="Q230" i="1" s="1"/>
  <c r="M217" i="1"/>
  <c r="Q218" i="1" s="1"/>
  <c r="M205" i="1"/>
  <c r="Q206" i="1" s="1"/>
  <c r="M181" i="1"/>
  <c r="Q182" i="1" s="1"/>
  <c r="M169" i="1"/>
  <c r="Q170" i="1" s="1"/>
  <c r="M157" i="1"/>
  <c r="Q158" i="1" s="1"/>
  <c r="M145" i="1"/>
  <c r="Q146" i="1" s="1"/>
  <c r="M133" i="1"/>
  <c r="Q134" i="1" s="1"/>
  <c r="M109" i="1"/>
  <c r="Q110" i="1" s="1"/>
  <c r="M97" i="1"/>
  <c r="Q98" i="1" s="1"/>
  <c r="M85" i="1"/>
  <c r="Q86" i="1" s="1"/>
  <c r="M49" i="1"/>
  <c r="Q50" i="1" s="1"/>
  <c r="M13" i="1"/>
  <c r="Q14" i="1" s="1"/>
  <c r="N288" i="1"/>
  <c r="R289" i="1" s="1"/>
  <c r="M12" i="1"/>
  <c r="Q13" i="1" s="1"/>
  <c r="N155" i="1"/>
  <c r="R156" i="1" s="1"/>
  <c r="N156" i="1"/>
  <c r="R157" i="1" s="1"/>
  <c r="N276" i="1"/>
  <c r="R277" i="1" s="1"/>
  <c r="K349" i="1"/>
  <c r="O350" i="1" s="1"/>
  <c r="K337" i="1"/>
  <c r="O338" i="1" s="1"/>
  <c r="K313" i="1"/>
  <c r="O314" i="1" s="1"/>
  <c r="K301" i="1"/>
  <c r="O302" i="1" s="1"/>
  <c r="K205" i="1"/>
  <c r="O206" i="1" s="1"/>
  <c r="K193" i="1"/>
  <c r="O194" i="1" s="1"/>
  <c r="K181" i="1"/>
  <c r="O182" i="1" s="1"/>
  <c r="K169" i="1"/>
  <c r="O170" i="1" s="1"/>
  <c r="K157" i="1"/>
  <c r="O158" i="1" s="1"/>
  <c r="K145" i="1"/>
  <c r="O146" i="1" s="1"/>
  <c r="K61" i="1"/>
  <c r="O62" i="1" s="1"/>
  <c r="K49" i="1"/>
  <c r="O50" i="1" s="1"/>
  <c r="K37" i="1"/>
  <c r="O38" i="1" s="1"/>
  <c r="K25" i="1"/>
  <c r="O26" i="1" s="1"/>
  <c r="K13" i="1"/>
  <c r="O14" i="1" s="1"/>
  <c r="L419" i="1"/>
  <c r="P420" i="1" s="1"/>
  <c r="L407" i="1"/>
  <c r="P408" i="1" s="1"/>
  <c r="L323" i="1"/>
  <c r="P324" i="1" s="1"/>
  <c r="L311" i="1"/>
  <c r="P312" i="1" s="1"/>
  <c r="L299" i="1"/>
  <c r="P300" i="1" s="1"/>
  <c r="L251" i="1"/>
  <c r="P252" i="1" s="1"/>
  <c r="L239" i="1"/>
  <c r="P240" i="1" s="1"/>
  <c r="L227" i="1"/>
  <c r="P228" i="1" s="1"/>
  <c r="L215" i="1"/>
  <c r="P216" i="1" s="1"/>
  <c r="L203" i="1"/>
  <c r="P204" i="1" s="1"/>
  <c r="L191" i="1"/>
  <c r="P192" i="1" s="1"/>
  <c r="L179" i="1"/>
  <c r="P180" i="1" s="1"/>
  <c r="L143" i="1"/>
  <c r="P144" i="1" s="1"/>
  <c r="L131" i="1"/>
  <c r="P132" i="1" s="1"/>
  <c r="L95" i="1"/>
  <c r="P96" i="1" s="1"/>
  <c r="L83" i="1"/>
  <c r="P84" i="1" s="1"/>
  <c r="L71" i="1"/>
  <c r="P72" i="1" s="1"/>
  <c r="L59" i="1"/>
  <c r="P60" i="1" s="1"/>
  <c r="L35" i="1"/>
  <c r="P36" i="1" s="1"/>
  <c r="L23" i="1"/>
  <c r="P24" i="1" s="1"/>
  <c r="L10" i="1"/>
  <c r="P11" i="1" s="1"/>
  <c r="M407" i="1"/>
  <c r="Q408" i="1" s="1"/>
  <c r="M395" i="1"/>
  <c r="Q396" i="1" s="1"/>
  <c r="M359" i="1"/>
  <c r="Q360" i="1" s="1"/>
  <c r="M347" i="1"/>
  <c r="Q348" i="1" s="1"/>
  <c r="M323" i="1"/>
  <c r="Q324" i="1" s="1"/>
  <c r="M311" i="1"/>
  <c r="Q312" i="1" s="1"/>
  <c r="M275" i="1"/>
  <c r="Q276" i="1" s="1"/>
  <c r="M251" i="1"/>
  <c r="Q252" i="1" s="1"/>
  <c r="M239" i="1"/>
  <c r="Q240" i="1" s="1"/>
  <c r="M227" i="1"/>
  <c r="Q228" i="1" s="1"/>
  <c r="M215" i="1"/>
  <c r="Q216" i="1" s="1"/>
  <c r="M203" i="1"/>
  <c r="Q204" i="1" s="1"/>
  <c r="M191" i="1"/>
  <c r="Q192" i="1" s="1"/>
  <c r="M179" i="1"/>
  <c r="Q180" i="1" s="1"/>
  <c r="M167" i="1"/>
  <c r="Q168" i="1" s="1"/>
  <c r="M155" i="1"/>
  <c r="Q156" i="1" s="1"/>
  <c r="M143" i="1"/>
  <c r="Q144" i="1" s="1"/>
  <c r="M131" i="1"/>
  <c r="Q132" i="1" s="1"/>
  <c r="M119" i="1"/>
  <c r="Q120" i="1" s="1"/>
  <c r="M107" i="1"/>
  <c r="Q108" i="1" s="1"/>
  <c r="M95" i="1"/>
  <c r="Q96" i="1" s="1"/>
  <c r="M83" i="1"/>
  <c r="Q84" i="1" s="1"/>
  <c r="M71" i="1"/>
  <c r="Q72" i="1" s="1"/>
  <c r="M59" i="1"/>
  <c r="Q60" i="1" s="1"/>
  <c r="M47" i="1"/>
  <c r="Q48" i="1" s="1"/>
  <c r="M35" i="1"/>
  <c r="Q36" i="1" s="1"/>
  <c r="M23" i="1"/>
  <c r="Q24" i="1" s="1"/>
  <c r="M10" i="1"/>
  <c r="Q11" i="1" s="1"/>
  <c r="N418" i="1"/>
  <c r="R419" i="1" s="1"/>
  <c r="N382" i="1"/>
  <c r="R383" i="1" s="1"/>
  <c r="N370" i="1"/>
  <c r="R371" i="1" s="1"/>
  <c r="N358" i="1"/>
  <c r="R359" i="1" s="1"/>
  <c r="N346" i="1"/>
  <c r="R347" i="1" s="1"/>
  <c r="N334" i="1"/>
  <c r="R335" i="1" s="1"/>
  <c r="N322" i="1"/>
  <c r="R323" i="1" s="1"/>
  <c r="N310" i="1"/>
  <c r="R311" i="1" s="1"/>
  <c r="N298" i="1"/>
  <c r="R299" i="1" s="1"/>
  <c r="N286" i="1"/>
  <c r="R287" i="1" s="1"/>
  <c r="N274" i="1"/>
  <c r="R275" i="1" s="1"/>
  <c r="N262" i="1"/>
  <c r="R263" i="1" s="1"/>
  <c r="N250" i="1"/>
  <c r="R251" i="1" s="1"/>
  <c r="N238" i="1"/>
  <c r="R239" i="1" s="1"/>
  <c r="N226" i="1"/>
  <c r="R227" i="1" s="1"/>
  <c r="N214" i="1"/>
  <c r="R215" i="1" s="1"/>
  <c r="N202" i="1"/>
  <c r="R203" i="1" s="1"/>
  <c r="N190" i="1"/>
  <c r="R191" i="1" s="1"/>
  <c r="N178" i="1"/>
  <c r="R179" i="1" s="1"/>
  <c r="N166" i="1"/>
  <c r="R167" i="1" s="1"/>
  <c r="N154" i="1"/>
  <c r="R155" i="1" s="1"/>
  <c r="N130" i="1"/>
  <c r="R131" i="1" s="1"/>
  <c r="N118" i="1"/>
  <c r="R119" i="1" s="1"/>
  <c r="N106" i="1"/>
  <c r="R107" i="1" s="1"/>
  <c r="N94" i="1"/>
  <c r="R95" i="1" s="1"/>
  <c r="N82" i="1"/>
  <c r="R83" i="1" s="1"/>
  <c r="N70" i="1"/>
  <c r="R71" i="1" s="1"/>
  <c r="N58" i="1"/>
  <c r="R59" i="1" s="1"/>
  <c r="N46" i="1"/>
  <c r="R47" i="1" s="1"/>
  <c r="N34" i="1"/>
  <c r="R35" i="1" s="1"/>
  <c r="N22" i="1"/>
  <c r="R23" i="1" s="1"/>
  <c r="N8" i="1"/>
  <c r="R9" i="1" s="1"/>
  <c r="N9" i="1"/>
  <c r="R10" i="1" s="1"/>
  <c r="M73" i="1"/>
  <c r="Q74" i="1" s="1"/>
  <c r="M61" i="1"/>
  <c r="Q62" i="1" s="1"/>
  <c r="M37" i="1"/>
  <c r="Q38" i="1" s="1"/>
  <c r="N420" i="1"/>
  <c r="R421" i="1" s="1"/>
  <c r="N396" i="1"/>
  <c r="R397" i="1" s="1"/>
  <c r="N384" i="1"/>
  <c r="R385" i="1" s="1"/>
  <c r="N372" i="1"/>
  <c r="R373" i="1" s="1"/>
  <c r="N360" i="1"/>
  <c r="R361" i="1" s="1"/>
  <c r="N348" i="1"/>
  <c r="R349" i="1" s="1"/>
  <c r="N324" i="1"/>
  <c r="R325" i="1" s="1"/>
  <c r="N300" i="1"/>
  <c r="R301" i="1" s="1"/>
  <c r="N264" i="1"/>
  <c r="R265" i="1" s="1"/>
  <c r="N252" i="1"/>
  <c r="R253" i="1" s="1"/>
  <c r="N240" i="1"/>
  <c r="R241" i="1" s="1"/>
  <c r="N228" i="1"/>
  <c r="R229" i="1" s="1"/>
  <c r="N216" i="1"/>
  <c r="R217" i="1" s="1"/>
  <c r="N204" i="1"/>
  <c r="R205" i="1" s="1"/>
  <c r="N192" i="1"/>
  <c r="R193" i="1" s="1"/>
  <c r="N180" i="1"/>
  <c r="R181" i="1" s="1"/>
  <c r="N144" i="1"/>
  <c r="R145" i="1" s="1"/>
  <c r="N120" i="1"/>
  <c r="R121" i="1" s="1"/>
  <c r="N108" i="1"/>
  <c r="R109" i="1" s="1"/>
  <c r="N96" i="1"/>
  <c r="R97" i="1" s="1"/>
  <c r="N84" i="1"/>
  <c r="R85" i="1" s="1"/>
  <c r="N72" i="1"/>
  <c r="R73" i="1" s="1"/>
  <c r="N60" i="1"/>
  <c r="R61" i="1" s="1"/>
  <c r="N48" i="1"/>
  <c r="R49" i="1" s="1"/>
  <c r="N24" i="1"/>
  <c r="R25" i="1" s="1"/>
  <c r="M5" i="1"/>
  <c r="Q6" i="1" s="1"/>
</calcChain>
</file>

<file path=xl/sharedStrings.xml><?xml version="1.0" encoding="utf-8"?>
<sst xmlns="http://schemas.openxmlformats.org/spreadsheetml/2006/main" count="475" uniqueCount="475">
  <si>
    <t>date</t>
  </si>
  <si>
    <t>oil</t>
  </si>
  <si>
    <t>gas</t>
  </si>
  <si>
    <t>copper</t>
  </si>
  <si>
    <t>aluminum</t>
  </si>
  <si>
    <t>oil_ln</t>
  </si>
  <si>
    <t>aluminum_ln</t>
  </si>
  <si>
    <t>copper_ln</t>
  </si>
  <si>
    <t>gas_ln</t>
  </si>
  <si>
    <t>oil_ln_diff</t>
  </si>
  <si>
    <t>aluminum_ln_diff</t>
  </si>
  <si>
    <t>copper_ln_diff</t>
  </si>
  <si>
    <t>gas_ln_diff</t>
  </si>
  <si>
    <t>oil_ln_diff_lag</t>
  </si>
  <si>
    <t>aluminum_ln_diff_lag</t>
  </si>
  <si>
    <t>copper_ln_diff_lag</t>
  </si>
  <si>
    <t>gas_ln_diff_lag</t>
  </si>
  <si>
    <t>gasus_ln</t>
  </si>
  <si>
    <t>gasus_ln_diff</t>
  </si>
  <si>
    <t>gasus_ln_diff_lag</t>
  </si>
  <si>
    <t>gasus</t>
  </si>
  <si>
    <t>alu_b_1sm</t>
  </si>
  <si>
    <t>alu_b_2sm</t>
  </si>
  <si>
    <t>alu_b_1flt</t>
  </si>
  <si>
    <t>alu_b_2flt</t>
  </si>
  <si>
    <t>alu_a_1sm</t>
  </si>
  <si>
    <t>alu_a_2sm</t>
  </si>
  <si>
    <t>alu_a_1flt</t>
  </si>
  <si>
    <t>alu_a_2flt</t>
  </si>
  <si>
    <t>cop_b_1sm</t>
  </si>
  <si>
    <t>cop_b_2sm</t>
  </si>
  <si>
    <t>cop_b_1flt</t>
  </si>
  <si>
    <t>cop_b_2flt</t>
  </si>
  <si>
    <t>cop_a_1sm</t>
  </si>
  <si>
    <t>cop_a_2sm</t>
  </si>
  <si>
    <t>cop_a_1flt</t>
  </si>
  <si>
    <t>cop_a_2flt</t>
  </si>
  <si>
    <t>gas_b_1sm</t>
  </si>
  <si>
    <t>gas_b_2sm</t>
  </si>
  <si>
    <t>gas_b_1flt</t>
  </si>
  <si>
    <t>gas_b_2flt</t>
  </si>
  <si>
    <t>gas_a_1sm</t>
  </si>
  <si>
    <t>gas_a_2sm</t>
  </si>
  <si>
    <t>gas_a_1flt</t>
  </si>
  <si>
    <t>gas_a_2flt</t>
  </si>
  <si>
    <t>gasus_b_1sm</t>
  </si>
  <si>
    <t>gasus_b_2sm</t>
  </si>
  <si>
    <t>gasus_b_1flt</t>
  </si>
  <si>
    <t>gasus_b_2flt</t>
  </si>
  <si>
    <t>gasus_a_1sm</t>
  </si>
  <si>
    <t>gasus_a_2sm</t>
  </si>
  <si>
    <t>gasus_a_1flt</t>
  </si>
  <si>
    <t>gasus_a_2flt</t>
  </si>
  <si>
    <t>date_m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</si>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</sst>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b/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Font="1" applyFill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right"/>
    </xf>
    <xf numFmtId="2" fontId="5" fillId="2" borderId="1" xfId="0" applyNumberFormat="1" applyFont="1" applyFill="1" applyBorder="1" applyAlignment="1">
      <alignment horizontal="right"/>
    </xf>
    <xf numFmtId="11" fontId="5" fillId="2" borderId="1" xfId="0" applyNumberFormat="1" applyFont="1" applyFill="1" applyBorder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2">
    <cellStyle name="Обычный" xfId="0" builtinId="0"/>
    <cellStyle name="Normal 2" xfId="1" xr:uid="{80E6226F-727B-4940-9D0B-E9D96C6935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7DED-8F27-3D4B-ABD7-6BF34AFAC0D8}">
  <dimension ref="A1:BB441"/>
  <sheetViews>
    <sheetView tabSelected="1" zoomScale="111" zoomScaleNormal="36" workbookViewId="0">
      <selection activeCell="N12" sqref="N12"/>
    </sheetView>
  </sheetViews>
  <sheetFormatPr baseColWidth="10" defaultRowHeight="16" x14ac:dyDescent="0.2"/>
  <cols>
    <col min="1" max="1" width="10.83203125" style="1"/>
    <col min="2" max="2" width="6.1640625" style="3" bestFit="1" customWidth="1"/>
    <col min="3" max="6" width="10.83203125" style="2"/>
    <col min="7" max="7" width="10" style="2" bestFit="1" customWidth="1"/>
    <col min="8" max="8" width="17.5" style="2" bestFit="1" customWidth="1"/>
    <col min="9" max="9" width="14.5" style="3" bestFit="1" customWidth="1"/>
    <col min="10" max="10" width="10.83203125" style="2"/>
    <col min="11" max="11" width="17.5" style="2" bestFit="1" customWidth="1"/>
    <col min="12" max="12" width="25" style="2" bestFit="1" customWidth="1"/>
    <col min="13" max="13" width="21.83203125" style="2" bestFit="1" customWidth="1"/>
    <col min="14" max="14" width="17.5" style="2" bestFit="1" customWidth="1"/>
    <col min="15" max="15" width="23.5" style="2" bestFit="1" customWidth="1"/>
    <col min="16" max="16" width="31" style="2" bestFit="1" customWidth="1"/>
    <col min="17" max="17" width="27.83203125" style="2" bestFit="1" customWidth="1"/>
    <col min="18" max="18" width="23.5" style="2" bestFit="1" customWidth="1"/>
    <col min="19" max="19" width="7.83203125" style="2" bestFit="1" customWidth="1"/>
    <col min="20" max="20" width="11.83203125" style="2" bestFit="1" customWidth="1"/>
    <col min="21" max="21" width="18.6640625" style="2" bestFit="1" customWidth="1"/>
    <col min="22" max="22" width="24.1640625" style="2" bestFit="1" customWidth="1"/>
    <col min="23" max="25" width="20.83203125" style="2" bestFit="1" customWidth="1"/>
    <col min="26" max="26" width="20.5" style="2" bestFit="1" customWidth="1"/>
    <col min="27" max="30" width="20.83203125" style="2" bestFit="1" customWidth="1"/>
    <col min="31" max="31" width="17.83203125" style="2" bestFit="1" customWidth="1"/>
    <col min="32" max="32" width="20.83203125" style="2" bestFit="1" customWidth="1"/>
    <col min="33" max="33" width="17.83203125" style="2" bestFit="1" customWidth="1"/>
    <col min="34" max="38" width="20.83203125" style="2" bestFit="1" customWidth="1"/>
    <col min="39" max="39" width="17.83203125" style="2" bestFit="1" customWidth="1"/>
    <col min="40" max="40" width="19.83203125" style="2" bestFit="1" customWidth="1"/>
    <col min="41" max="41" width="17.83203125" style="2" bestFit="1" customWidth="1"/>
    <col min="42" max="42" width="19.83203125" style="2" bestFit="1" customWidth="1"/>
    <col min="43" max="46" width="20.83203125" style="2" bestFit="1" customWidth="1"/>
    <col min="47" max="47" width="18.83203125" style="2" bestFit="1" customWidth="1"/>
    <col min="48" max="48" width="20.83203125" style="2" bestFit="1" customWidth="1"/>
    <col min="49" max="49" width="18.83203125" style="2" bestFit="1" customWidth="1"/>
    <col min="50" max="54" width="20.83203125" style="2" bestFit="1" customWidth="1"/>
  </cols>
  <sheetData>
    <row r="1" spans="1:54" s="7" customFormat="1" ht="19" x14ac:dyDescent="0.2">
      <c r="A1" s="8" t="s">
        <v>53</v>
      </c>
      <c r="B1" s="6" t="s">
        <v>0</v>
      </c>
      <c r="C1" s="6" t="s">
        <v>1</v>
      </c>
      <c r="D1" s="6" t="s">
        <v>4</v>
      </c>
      <c r="E1" s="6" t="s">
        <v>3</v>
      </c>
      <c r="F1" s="6" t="s">
        <v>2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20</v>
      </c>
      <c r="T1" s="6" t="s">
        <v>17</v>
      </c>
      <c r="U1" s="6" t="s">
        <v>18</v>
      </c>
      <c r="V1" s="6" t="s">
        <v>19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</row>
    <row r="2" spans="1:54" x14ac:dyDescent="0.2">
      <c r="A2" s="3" t="s">
        <v>54</v>
      </c>
      <c r="B2" s="3">
        <v>1990</v>
      </c>
      <c r="C2" s="4">
        <v>20.95</v>
      </c>
      <c r="D2" s="4">
        <v>1528.25</v>
      </c>
      <c r="E2" s="4">
        <v>2366.64</v>
      </c>
      <c r="F2" s="4">
        <v>2.82</v>
      </c>
      <c r="G2" s="2">
        <f>LN(C2)</f>
        <v>3.0421386463681466</v>
      </c>
      <c r="H2" s="2">
        <f>LN(D2)</f>
        <v>7.3318785689088344</v>
      </c>
      <c r="I2" s="3">
        <f>LN(E2)</f>
        <v>7.7692265066921831</v>
      </c>
      <c r="J2" s="2">
        <f>LN(F2)</f>
        <v>1.0367368849500223</v>
      </c>
      <c r="S2" s="4">
        <v>2.39</v>
      </c>
      <c r="T2" s="2">
        <f>LN(S2)</f>
        <v>0.87129336594341933</v>
      </c>
      <c r="AA2" s="2">
        <v>0.50660113641978699</v>
      </c>
      <c r="AB2" s="2">
        <v>0.49339886358021201</v>
      </c>
      <c r="AC2" s="2">
        <v>0.70389629949988397</v>
      </c>
      <c r="AD2" s="2">
        <v>0.29610370050011597</v>
      </c>
      <c r="AY2" s="2">
        <v>4.1436211340648802E-4</v>
      </c>
      <c r="AZ2" s="2">
        <v>0.99958563788659605</v>
      </c>
      <c r="BA2" s="2">
        <v>1.10833227739922E-2</v>
      </c>
      <c r="BB2" s="2">
        <v>0.98891667722600796</v>
      </c>
    </row>
    <row r="3" spans="1:54" x14ac:dyDescent="0.2">
      <c r="A3" s="3" t="s">
        <v>55</v>
      </c>
      <c r="B3" s="3">
        <v>1990</v>
      </c>
      <c r="C3" s="4">
        <v>19.899999999999999</v>
      </c>
      <c r="D3" s="4">
        <v>1454.28</v>
      </c>
      <c r="E3" s="4">
        <v>2360.16</v>
      </c>
      <c r="F3" s="4">
        <v>2.82</v>
      </c>
      <c r="G3" s="2">
        <f>LN(C3)</f>
        <v>2.9907197317304468</v>
      </c>
      <c r="H3" s="2">
        <f t="shared" ref="H3:H66" si="0">LN(D3)</f>
        <v>7.2822662117683965</v>
      </c>
      <c r="I3" s="3">
        <f t="shared" ref="I3:I66" si="1">LN(E3)</f>
        <v>7.7664846923317388</v>
      </c>
      <c r="J3" s="2">
        <f t="shared" ref="J3:J66" si="2">LN(F3)</f>
        <v>1.0367368849500223</v>
      </c>
      <c r="K3" s="2">
        <f>G3-G2</f>
        <v>-5.1418914637699764E-2</v>
      </c>
      <c r="L3" s="2">
        <f>H3-H2</f>
        <v>-4.9612357140437879E-2</v>
      </c>
      <c r="M3" s="2">
        <f>I3-I2</f>
        <v>-2.7418143604442946E-3</v>
      </c>
      <c r="N3" s="2">
        <f>J3-J2</f>
        <v>0</v>
      </c>
      <c r="S3" s="4">
        <v>1.9</v>
      </c>
      <c r="T3" s="2">
        <f t="shared" ref="T3:T66" si="3">LN(S3)</f>
        <v>0.64185388617239469</v>
      </c>
      <c r="U3" s="2">
        <f>T3-T2</f>
        <v>-0.22943947977102463</v>
      </c>
      <c r="W3" s="2">
        <v>0.116570180335589</v>
      </c>
      <c r="X3" s="2">
        <v>0.88342981966441103</v>
      </c>
      <c r="Y3" s="2">
        <v>0.56983956782649103</v>
      </c>
      <c r="Z3" s="2">
        <v>0.43016043217350902</v>
      </c>
      <c r="AA3" s="2">
        <v>0.48229858796034702</v>
      </c>
      <c r="AB3" s="2">
        <v>0.51770141203965303</v>
      </c>
      <c r="AC3" s="2">
        <v>0.94312041500371502</v>
      </c>
      <c r="AD3" s="2">
        <v>5.6879584996285398E-2</v>
      </c>
      <c r="AU3" s="2">
        <v>0.99669471569609402</v>
      </c>
      <c r="AV3" s="2">
        <v>3.3052843039071702E-3</v>
      </c>
      <c r="AW3" s="2">
        <v>0.99680773547650903</v>
      </c>
      <c r="AX3" s="2">
        <v>3.1922645234914501E-3</v>
      </c>
      <c r="AY3" s="5">
        <v>6.1843011497437498E-7</v>
      </c>
      <c r="AZ3" s="2">
        <v>0.99999938156988699</v>
      </c>
      <c r="BA3" s="5">
        <v>1.6730152746802298E-5</v>
      </c>
      <c r="BB3" s="2">
        <v>0.99998326984725305</v>
      </c>
    </row>
    <row r="4" spans="1:54" x14ac:dyDescent="0.2">
      <c r="A4" s="3" t="s">
        <v>56</v>
      </c>
      <c r="B4" s="3">
        <v>1990</v>
      </c>
      <c r="C4" s="4">
        <v>18.45</v>
      </c>
      <c r="D4" s="4">
        <v>1567.39</v>
      </c>
      <c r="E4" s="4">
        <v>2625.61</v>
      </c>
      <c r="F4" s="4">
        <v>2.82</v>
      </c>
      <c r="G4" s="2">
        <f t="shared" ref="G4:G66" si="4">LN(C4)</f>
        <v>2.9150643704865362</v>
      </c>
      <c r="H4" s="2">
        <f>LN(D4)</f>
        <v>7.3571670946060683</v>
      </c>
      <c r="I4" s="3">
        <f t="shared" si="1"/>
        <v>7.8730685289818334</v>
      </c>
      <c r="J4" s="2">
        <f t="shared" si="2"/>
        <v>1.0367368849500223</v>
      </c>
      <c r="K4" s="2">
        <f t="shared" ref="K4:K67" si="5">G4-G3</f>
        <v>-7.565536124391059E-2</v>
      </c>
      <c r="L4" s="2">
        <f t="shared" ref="L4:L67" si="6">H4-H3</f>
        <v>7.4900882837671823E-2</v>
      </c>
      <c r="M4" s="2">
        <f t="shared" ref="M4:M67" si="7">I4-I3</f>
        <v>0.10658383665009463</v>
      </c>
      <c r="N4" s="2">
        <f t="shared" ref="N4:N67" si="8">J4-J3</f>
        <v>0</v>
      </c>
      <c r="O4" s="2">
        <f>K3</f>
        <v>-5.1418914637699764E-2</v>
      </c>
      <c r="P4" s="2">
        <f>L3</f>
        <v>-4.9612357140437879E-2</v>
      </c>
      <c r="Q4" s="2">
        <f>M3</f>
        <v>-2.7418143604442946E-3</v>
      </c>
      <c r="R4" s="2">
        <f>N3</f>
        <v>0</v>
      </c>
      <c r="S4" s="4">
        <v>1.55</v>
      </c>
      <c r="T4" s="2">
        <f t="shared" si="3"/>
        <v>0.43825493093115531</v>
      </c>
      <c r="U4" s="2">
        <f t="shared" ref="U4:U67" si="9">T4-T3</f>
        <v>-0.20359895524123939</v>
      </c>
      <c r="V4" s="2">
        <f>U3</f>
        <v>-0.22943947977102463</v>
      </c>
      <c r="W4" s="2">
        <v>8.08334242545415E-2</v>
      </c>
      <c r="X4" s="2">
        <v>0.91916657574545901</v>
      </c>
      <c r="Y4" s="2">
        <v>0.205223927714412</v>
      </c>
      <c r="Z4" s="2">
        <v>0.794776072285588</v>
      </c>
      <c r="AA4" s="2">
        <v>0.245176038613835</v>
      </c>
      <c r="AB4" s="2">
        <v>0.75482396138616403</v>
      </c>
      <c r="AC4" s="2">
        <v>0.85131001817110696</v>
      </c>
      <c r="AD4" s="2">
        <v>0.14868998182889301</v>
      </c>
      <c r="AU4" s="2">
        <v>0.99703460138244804</v>
      </c>
      <c r="AV4" s="2">
        <v>2.96539861755378E-3</v>
      </c>
      <c r="AW4" s="2">
        <v>0.99712194851851399</v>
      </c>
      <c r="AX4" s="2">
        <v>2.8780514814864102E-3</v>
      </c>
      <c r="AY4" s="5">
        <v>2.9831849045120598E-8</v>
      </c>
      <c r="AZ4" s="2">
        <v>0.99999997016815301</v>
      </c>
      <c r="BA4" s="5">
        <v>8.0705239611937E-7</v>
      </c>
      <c r="BB4" s="2">
        <v>0.99999919294760398</v>
      </c>
    </row>
    <row r="5" spans="1:54" x14ac:dyDescent="0.2">
      <c r="A5" s="3" t="s">
        <v>57</v>
      </c>
      <c r="B5" s="3">
        <v>1990</v>
      </c>
      <c r="C5" s="4">
        <v>16.75</v>
      </c>
      <c r="D5" s="4">
        <v>1525.55</v>
      </c>
      <c r="E5" s="4">
        <v>2686.15</v>
      </c>
      <c r="F5" s="4">
        <v>2.82</v>
      </c>
      <c r="G5" s="2">
        <f>LN(C5)</f>
        <v>2.8183982582710754</v>
      </c>
      <c r="H5" s="2">
        <f>LN(D5)</f>
        <v>7.3301102797585695</v>
      </c>
      <c r="I5" s="3">
        <f>LN(E5)</f>
        <v>7.8958642206467617</v>
      </c>
      <c r="J5" s="2">
        <f t="shared" si="2"/>
        <v>1.0367368849500223</v>
      </c>
      <c r="K5" s="2">
        <f t="shared" si="5"/>
        <v>-9.6666112215460842E-2</v>
      </c>
      <c r="L5" s="2">
        <f t="shared" si="6"/>
        <v>-2.7056814847498778E-2</v>
      </c>
      <c r="M5" s="2">
        <f t="shared" si="7"/>
        <v>2.2795691664928341E-2</v>
      </c>
      <c r="N5" s="2">
        <f t="shared" si="8"/>
        <v>0</v>
      </c>
      <c r="O5" s="2">
        <f t="shared" ref="O5:O68" si="10">K4</f>
        <v>-7.565536124391059E-2</v>
      </c>
      <c r="P5" s="2">
        <f t="shared" ref="P5:P68" si="11">L4</f>
        <v>7.4900882837671823E-2</v>
      </c>
      <c r="Q5" s="2">
        <f t="shared" ref="Q5:Q68" si="12">M4</f>
        <v>0.10658383665009463</v>
      </c>
      <c r="R5" s="2">
        <f t="shared" ref="R5:R68" si="13">N4</f>
        <v>0</v>
      </c>
      <c r="S5" s="4">
        <v>1.49</v>
      </c>
      <c r="T5" s="2">
        <f t="shared" si="3"/>
        <v>0.39877611995736778</v>
      </c>
      <c r="U5" s="2">
        <f t="shared" si="9"/>
        <v>-3.9478810973787526E-2</v>
      </c>
      <c r="V5" s="2">
        <f t="shared" ref="V5:V68" si="14">U4</f>
        <v>-0.20359895524123939</v>
      </c>
      <c r="W5" s="2">
        <v>7.4709546109353195E-2</v>
      </c>
      <c r="X5" s="2">
        <v>0.92529045389064801</v>
      </c>
      <c r="Y5" s="2">
        <v>0.18183920978832699</v>
      </c>
      <c r="Z5" s="2">
        <v>0.81816079021167298</v>
      </c>
      <c r="AA5" s="2">
        <v>0.12635704865196401</v>
      </c>
      <c r="AB5" s="2">
        <v>0.87364295134803505</v>
      </c>
      <c r="AC5" s="2">
        <v>0.75097503991113801</v>
      </c>
      <c r="AD5" s="2">
        <v>0.24902496008886199</v>
      </c>
      <c r="AU5" s="2">
        <v>0.99215502182355597</v>
      </c>
      <c r="AV5" s="2">
        <v>7.8449781764456106E-3</v>
      </c>
      <c r="AW5" s="2">
        <v>0.99215298123521201</v>
      </c>
      <c r="AX5" s="2">
        <v>7.8470187647876992E-3</v>
      </c>
      <c r="AY5" s="5">
        <v>2.3235423766781699E-8</v>
      </c>
      <c r="AZ5" s="2">
        <v>0.99999997676457797</v>
      </c>
      <c r="BA5" s="5">
        <v>6.2860133061155997E-7</v>
      </c>
      <c r="BB5" s="2">
        <v>0.99999937139867001</v>
      </c>
    </row>
    <row r="6" spans="1:54" x14ac:dyDescent="0.2">
      <c r="A6" s="3" t="s">
        <v>58</v>
      </c>
      <c r="B6" s="3">
        <v>1990</v>
      </c>
      <c r="C6" s="4">
        <v>16.7</v>
      </c>
      <c r="D6" s="4">
        <v>1526.93</v>
      </c>
      <c r="E6" s="4">
        <v>2741.95</v>
      </c>
      <c r="F6" s="4">
        <v>2.82</v>
      </c>
      <c r="G6" s="2">
        <f t="shared" si="4"/>
        <v>2.8154087194227095</v>
      </c>
      <c r="H6" s="2">
        <f t="shared" si="0"/>
        <v>7.3310144626485592</v>
      </c>
      <c r="I6" s="3">
        <f>LN(E6)</f>
        <v>7.91642462509094</v>
      </c>
      <c r="J6" s="2">
        <f t="shared" si="2"/>
        <v>1.0367368849500223</v>
      </c>
      <c r="K6" s="2">
        <f>G6-G5</f>
        <v>-2.9895388483658358E-3</v>
      </c>
      <c r="L6" s="2">
        <f t="shared" si="6"/>
        <v>9.0418288998961316E-4</v>
      </c>
      <c r="M6" s="2">
        <f>I6-I5</f>
        <v>2.0560404444178282E-2</v>
      </c>
      <c r="N6" s="2">
        <f t="shared" si="8"/>
        <v>0</v>
      </c>
      <c r="O6" s="2">
        <f t="shared" si="10"/>
        <v>-9.6666112215460842E-2</v>
      </c>
      <c r="P6" s="2">
        <f t="shared" si="11"/>
        <v>-2.7056814847498778E-2</v>
      </c>
      <c r="Q6" s="2">
        <f t="shared" si="12"/>
        <v>2.2795691664928341E-2</v>
      </c>
      <c r="R6" s="2">
        <f t="shared" si="13"/>
        <v>0</v>
      </c>
      <c r="S6" s="4">
        <v>1.47</v>
      </c>
      <c r="T6" s="2">
        <f t="shared" si="3"/>
        <v>0.38526240079064489</v>
      </c>
      <c r="U6" s="2">
        <f t="shared" si="9"/>
        <v>-1.3513719166722893E-2</v>
      </c>
      <c r="V6" s="2">
        <f t="shared" si="14"/>
        <v>-3.9478810973787526E-2</v>
      </c>
      <c r="W6" s="2">
        <v>6.9653786118609604E-2</v>
      </c>
      <c r="X6" s="2">
        <v>0.93034621388139105</v>
      </c>
      <c r="Y6" s="2">
        <v>0.179342829172151</v>
      </c>
      <c r="Z6" s="2">
        <v>0.82065717082784895</v>
      </c>
      <c r="AA6" s="2">
        <v>5.4064277170749901E-2</v>
      </c>
      <c r="AB6" s="2">
        <v>0.94593572282924898</v>
      </c>
      <c r="AC6" s="2">
        <v>0.62019102515207203</v>
      </c>
      <c r="AD6" s="2">
        <v>0.37980897484792803</v>
      </c>
      <c r="AU6" s="2">
        <v>0.96286492749916797</v>
      </c>
      <c r="AV6" s="2">
        <v>3.7135072500832901E-2</v>
      </c>
      <c r="AW6" s="2">
        <v>0.96333050083877203</v>
      </c>
      <c r="AX6" s="2">
        <v>3.6669499161228199E-2</v>
      </c>
      <c r="AY6" s="5">
        <v>1.9657745331548599E-8</v>
      </c>
      <c r="AZ6" s="2">
        <v>0.99999998034225701</v>
      </c>
      <c r="BA6" s="5">
        <v>5.3180859950477403E-7</v>
      </c>
      <c r="BB6" s="2">
        <v>0.99999946819140095</v>
      </c>
    </row>
    <row r="7" spans="1:54" x14ac:dyDescent="0.2">
      <c r="A7" s="3" t="s">
        <v>59</v>
      </c>
      <c r="B7" s="3">
        <v>1990</v>
      </c>
      <c r="C7" s="4">
        <v>15.7</v>
      </c>
      <c r="D7" s="4">
        <v>1565.79</v>
      </c>
      <c r="E7" s="4">
        <v>2584.56</v>
      </c>
      <c r="F7" s="4">
        <v>2.82</v>
      </c>
      <c r="G7" s="2">
        <f t="shared" si="4"/>
        <v>2.7536607123542622</v>
      </c>
      <c r="H7" s="2">
        <f t="shared" si="0"/>
        <v>7.356145767941733</v>
      </c>
      <c r="I7" s="3">
        <f t="shared" si="1"/>
        <v>7.8573105596887354</v>
      </c>
      <c r="J7" s="2">
        <f t="shared" si="2"/>
        <v>1.0367368849500223</v>
      </c>
      <c r="K7" s="2">
        <f t="shared" si="5"/>
        <v>-6.1748007068447297E-2</v>
      </c>
      <c r="L7" s="2">
        <f t="shared" si="6"/>
        <v>2.5131305293173867E-2</v>
      </c>
      <c r="M7" s="2">
        <f t="shared" si="7"/>
        <v>-5.9114065402204652E-2</v>
      </c>
      <c r="N7" s="2">
        <f t="shared" si="8"/>
        <v>0</v>
      </c>
      <c r="O7" s="2">
        <f t="shared" si="10"/>
        <v>-2.9895388483658358E-3</v>
      </c>
      <c r="P7" s="2">
        <f t="shared" si="11"/>
        <v>9.0418288998961316E-4</v>
      </c>
      <c r="Q7" s="2">
        <f>M6</f>
        <v>2.0560404444178282E-2</v>
      </c>
      <c r="R7" s="2">
        <f t="shared" si="13"/>
        <v>0</v>
      </c>
      <c r="S7" s="4">
        <v>1.47</v>
      </c>
      <c r="T7" s="2">
        <f t="shared" si="3"/>
        <v>0.38526240079064489</v>
      </c>
      <c r="U7" s="2">
        <f t="shared" si="9"/>
        <v>0</v>
      </c>
      <c r="V7" s="2">
        <f t="shared" si="14"/>
        <v>-1.3513719166722893E-2</v>
      </c>
      <c r="W7" s="2">
        <v>6.4597214512527298E-2</v>
      </c>
      <c r="X7" s="2">
        <v>0.93540278548747402</v>
      </c>
      <c r="Y7" s="2">
        <v>0.10653295213696901</v>
      </c>
      <c r="Z7" s="2">
        <v>0.89346704786303099</v>
      </c>
      <c r="AA7" s="2">
        <v>1.1524620860557E-2</v>
      </c>
      <c r="AB7" s="2">
        <v>0.98847537913944195</v>
      </c>
      <c r="AC7" s="2">
        <v>0.230826822336552</v>
      </c>
      <c r="AD7" s="2">
        <v>0.76917317766344795</v>
      </c>
      <c r="AU7" s="2">
        <v>0.97642867025923696</v>
      </c>
      <c r="AV7" s="2">
        <v>2.3571329740764299E-2</v>
      </c>
      <c r="AW7" s="2">
        <v>0.97692214703749303</v>
      </c>
      <c r="AX7" s="2">
        <v>2.3077852962507101E-2</v>
      </c>
      <c r="AY7" s="5">
        <v>2.3261029684458798E-8</v>
      </c>
      <c r="AZ7" s="2">
        <v>0.99999997673897201</v>
      </c>
      <c r="BA7" s="5">
        <v>6.2930605603239795E-7</v>
      </c>
      <c r="BB7" s="2">
        <v>0.99999937069394396</v>
      </c>
    </row>
    <row r="8" spans="1:54" x14ac:dyDescent="0.2">
      <c r="A8" s="3" t="s">
        <v>60</v>
      </c>
      <c r="B8" s="3">
        <v>1990</v>
      </c>
      <c r="C8" s="4">
        <v>17.55</v>
      </c>
      <c r="D8" s="4">
        <v>1570.96</v>
      </c>
      <c r="E8" s="4">
        <v>2769.49</v>
      </c>
      <c r="F8" s="4">
        <v>2.82</v>
      </c>
      <c r="G8" s="2">
        <f>LN(C8)</f>
        <v>2.865053949911875</v>
      </c>
      <c r="H8" s="2">
        <f t="shared" si="0"/>
        <v>7.3594421764419744</v>
      </c>
      <c r="I8" s="3">
        <f t="shared" si="1"/>
        <v>7.9264184667065747</v>
      </c>
      <c r="J8" s="2">
        <f t="shared" si="2"/>
        <v>1.0367368849500223</v>
      </c>
      <c r="K8" s="2">
        <f t="shared" si="5"/>
        <v>0.11139323755761277</v>
      </c>
      <c r="L8" s="2">
        <f t="shared" si="6"/>
        <v>3.2964085002413768E-3</v>
      </c>
      <c r="M8" s="2">
        <f t="shared" si="7"/>
        <v>6.910790701783931E-2</v>
      </c>
      <c r="N8" s="2">
        <f t="shared" si="8"/>
        <v>0</v>
      </c>
      <c r="O8" s="2">
        <f>K7</f>
        <v>-6.1748007068447297E-2</v>
      </c>
      <c r="P8" s="2">
        <f t="shared" si="11"/>
        <v>2.5131305293173867E-2</v>
      </c>
      <c r="Q8" s="2">
        <f t="shared" si="12"/>
        <v>-5.9114065402204652E-2</v>
      </c>
      <c r="R8" s="2">
        <f t="shared" si="13"/>
        <v>0</v>
      </c>
      <c r="S8" s="4">
        <v>1.41</v>
      </c>
      <c r="T8" s="2">
        <f t="shared" si="3"/>
        <v>0.34358970439007686</v>
      </c>
      <c r="U8" s="2">
        <f t="shared" si="9"/>
        <v>-4.1672696400568032E-2</v>
      </c>
      <c r="V8" s="2">
        <f t="shared" si="14"/>
        <v>0</v>
      </c>
      <c r="W8" s="2">
        <v>6.3276831874749098E-2</v>
      </c>
      <c r="X8" s="2">
        <v>0.93672316812525203</v>
      </c>
      <c r="Y8" s="2">
        <v>5.04816181579648E-2</v>
      </c>
      <c r="Z8" s="2">
        <v>0.94951838184203496</v>
      </c>
      <c r="AA8" s="2">
        <v>3.73013135469523E-3</v>
      </c>
      <c r="AB8" s="2">
        <v>0.99626986864530398</v>
      </c>
      <c r="AC8" s="2">
        <v>0.103398909826661</v>
      </c>
      <c r="AD8" s="2">
        <v>0.896601090173339</v>
      </c>
      <c r="AU8" s="2">
        <v>0.98428813993366304</v>
      </c>
      <c r="AV8" s="2">
        <v>1.5711860066338401E-2</v>
      </c>
      <c r="AW8" s="2">
        <v>0.98486340797884497</v>
      </c>
      <c r="AX8" s="2">
        <v>1.51365920211547E-2</v>
      </c>
      <c r="AY8" s="5">
        <v>9.9976302706868607E-9</v>
      </c>
      <c r="AZ8" s="2">
        <v>0.99999999000237205</v>
      </c>
      <c r="BA8" s="5">
        <v>2.7048121939166899E-7</v>
      </c>
      <c r="BB8" s="2">
        <v>0.99999972951878102</v>
      </c>
    </row>
    <row r="9" spans="1:54" x14ac:dyDescent="0.2">
      <c r="A9" s="3" t="s">
        <v>61</v>
      </c>
      <c r="B9" s="3">
        <v>1990</v>
      </c>
      <c r="C9" s="4">
        <v>27.05</v>
      </c>
      <c r="D9" s="4">
        <v>1782.02</v>
      </c>
      <c r="E9" s="4">
        <v>2957.03</v>
      </c>
      <c r="F9" s="4">
        <v>2.82</v>
      </c>
      <c r="G9" s="2">
        <f t="shared" si="4"/>
        <v>3.2976870052924907</v>
      </c>
      <c r="H9" s="2">
        <f t="shared" si="0"/>
        <v>7.4855028313123304</v>
      </c>
      <c r="I9" s="3">
        <f t="shared" si="1"/>
        <v>7.9919406652186655</v>
      </c>
      <c r="J9" s="2">
        <f t="shared" si="2"/>
        <v>1.0367368849500223</v>
      </c>
      <c r="K9" s="2">
        <f t="shared" si="5"/>
        <v>0.43263305538061569</v>
      </c>
      <c r="L9" s="2">
        <f t="shared" si="6"/>
        <v>0.126060654870356</v>
      </c>
      <c r="M9" s="2">
        <f t="shared" si="7"/>
        <v>6.5522198512090846E-2</v>
      </c>
      <c r="N9" s="2">
        <f t="shared" si="8"/>
        <v>0</v>
      </c>
      <c r="O9" s="2">
        <f t="shared" si="10"/>
        <v>0.11139323755761277</v>
      </c>
      <c r="P9" s="2">
        <f t="shared" si="11"/>
        <v>3.2964085002413768E-3</v>
      </c>
      <c r="Q9" s="2">
        <f t="shared" si="12"/>
        <v>6.910790701783931E-2</v>
      </c>
      <c r="R9" s="2">
        <f t="shared" si="13"/>
        <v>0</v>
      </c>
      <c r="S9" s="4">
        <v>1.36</v>
      </c>
      <c r="T9" s="2">
        <f t="shared" si="3"/>
        <v>0.30748469974796072</v>
      </c>
      <c r="U9" s="2">
        <f t="shared" si="9"/>
        <v>-3.6105004642116134E-2</v>
      </c>
      <c r="V9" s="2">
        <f t="shared" si="14"/>
        <v>-4.1672696400568032E-2</v>
      </c>
      <c r="W9" s="2">
        <v>6.6512672690452898E-2</v>
      </c>
      <c r="X9" s="2">
        <v>0.93348732730954798</v>
      </c>
      <c r="Y9" s="2">
        <v>6.2707136128297303E-3</v>
      </c>
      <c r="Z9" s="2">
        <v>0.99372928638716995</v>
      </c>
      <c r="AA9" s="2">
        <v>7.2843967402836198E-4</v>
      </c>
      <c r="AB9" s="2">
        <v>0.99927156032597098</v>
      </c>
      <c r="AC9" s="2">
        <v>1.93323648137213E-2</v>
      </c>
      <c r="AD9" s="2">
        <v>0.98066763518627897</v>
      </c>
      <c r="AU9" s="2">
        <v>0.99999999993842204</v>
      </c>
      <c r="AV9" s="5">
        <v>6.1578919572069903E-11</v>
      </c>
      <c r="AW9" s="2">
        <v>0.99999999994070998</v>
      </c>
      <c r="AX9" s="5">
        <v>5.9290424556362205E-11</v>
      </c>
      <c r="AY9" s="5">
        <v>1.9239130765227299E-9</v>
      </c>
      <c r="AZ9" s="2">
        <v>0.99999999807608897</v>
      </c>
      <c r="BA9" s="5">
        <v>5.2050557984878297E-8</v>
      </c>
      <c r="BB9" s="2">
        <v>0.99999994794944203</v>
      </c>
    </row>
    <row r="10" spans="1:54" x14ac:dyDescent="0.2">
      <c r="A10" s="3" t="s">
        <v>62</v>
      </c>
      <c r="B10" s="3">
        <v>1990</v>
      </c>
      <c r="C10" s="4">
        <v>34.1</v>
      </c>
      <c r="D10" s="4">
        <v>2066.5300000000002</v>
      </c>
      <c r="E10" s="4">
        <v>3031.37</v>
      </c>
      <c r="F10" s="4">
        <v>2.82</v>
      </c>
      <c r="G10" s="2">
        <f>LN(C10)</f>
        <v>3.529297384289471</v>
      </c>
      <c r="H10" s="2">
        <f t="shared" si="0"/>
        <v>7.6336261511461947</v>
      </c>
      <c r="I10" s="3">
        <f t="shared" si="1"/>
        <v>8.0167699415310896</v>
      </c>
      <c r="J10" s="2">
        <f>LN(F10)</f>
        <v>1.0367368849500223</v>
      </c>
      <c r="K10" s="2">
        <f t="shared" si="5"/>
        <v>0.23161037899698034</v>
      </c>
      <c r="L10" s="2">
        <f>H10-H9</f>
        <v>0.14812331983386429</v>
      </c>
      <c r="M10" s="2">
        <f t="shared" si="7"/>
        <v>2.4829276312424042E-2</v>
      </c>
      <c r="N10" s="2">
        <f t="shared" si="8"/>
        <v>0</v>
      </c>
      <c r="O10" s="2">
        <f t="shared" si="10"/>
        <v>0.43263305538061569</v>
      </c>
      <c r="P10" s="2">
        <f t="shared" si="11"/>
        <v>0.126060654870356</v>
      </c>
      <c r="Q10" s="2">
        <f t="shared" si="12"/>
        <v>6.5522198512090846E-2</v>
      </c>
      <c r="R10" s="2">
        <f t="shared" si="13"/>
        <v>0</v>
      </c>
      <c r="S10" s="4">
        <v>1.44</v>
      </c>
      <c r="T10" s="2">
        <f>LN(S10)</f>
        <v>0.36464311358790924</v>
      </c>
      <c r="U10" s="2">
        <f>T10-T9</f>
        <v>5.7158413839948519E-2</v>
      </c>
      <c r="V10" s="2">
        <f t="shared" si="14"/>
        <v>-3.6105004642116134E-2</v>
      </c>
      <c r="W10" s="2">
        <v>0.10942158517719899</v>
      </c>
      <c r="X10" s="2">
        <v>0.89057841482280198</v>
      </c>
      <c r="Y10" s="2">
        <v>0.200203126638652</v>
      </c>
      <c r="Z10" s="2">
        <v>0.79979687336134797</v>
      </c>
      <c r="AA10" s="2">
        <v>5.3990154145966602E-4</v>
      </c>
      <c r="AB10" s="2">
        <v>0.999460098458539</v>
      </c>
      <c r="AC10" s="2">
        <v>4.1335127441058497E-4</v>
      </c>
      <c r="AD10" s="2">
        <v>0.999586648725589</v>
      </c>
      <c r="AU10" s="2">
        <v>0.99998677834601002</v>
      </c>
      <c r="AV10" s="5">
        <v>1.32216539912717E-5</v>
      </c>
      <c r="AW10" s="2">
        <v>0.99998716981338698</v>
      </c>
      <c r="AX10" s="5">
        <v>1.28301866126221E-5</v>
      </c>
      <c r="AY10" s="5">
        <v>2.1481653639430799E-9</v>
      </c>
      <c r="AZ10" s="2">
        <v>0.99999999785183702</v>
      </c>
      <c r="BA10" s="5">
        <v>5.8116152798966803E-8</v>
      </c>
      <c r="BB10" s="2">
        <v>0.999999941883847</v>
      </c>
    </row>
    <row r="11" spans="1:54" x14ac:dyDescent="0.2">
      <c r="A11" s="3" t="s">
        <v>63</v>
      </c>
      <c r="B11" s="3">
        <v>1990</v>
      </c>
      <c r="C11" s="4">
        <v>36.049999999999997</v>
      </c>
      <c r="D11" s="4">
        <v>1945.7</v>
      </c>
      <c r="E11" s="4">
        <v>2743.56</v>
      </c>
      <c r="F11" s="4">
        <v>2.82</v>
      </c>
      <c r="G11" s="2">
        <f>LN(C11)</f>
        <v>3.584906863730958</v>
      </c>
      <c r="H11" s="2">
        <f t="shared" si="0"/>
        <v>7.5733770884773302</v>
      </c>
      <c r="I11" s="3">
        <f>LN(E11)</f>
        <v>7.9170116261341361</v>
      </c>
      <c r="J11" s="2">
        <f t="shared" si="2"/>
        <v>1.0367368849500223</v>
      </c>
      <c r="K11" s="2">
        <f t="shared" si="5"/>
        <v>5.5609479441486975E-2</v>
      </c>
      <c r="L11" s="2">
        <f t="shared" si="6"/>
        <v>-6.0249062668864539E-2</v>
      </c>
      <c r="M11" s="2">
        <f t="shared" si="7"/>
        <v>-9.9758315396953456E-2</v>
      </c>
      <c r="N11" s="2">
        <f t="shared" si="8"/>
        <v>0</v>
      </c>
      <c r="O11" s="2">
        <f t="shared" si="10"/>
        <v>0.23161037899698034</v>
      </c>
      <c r="P11" s="2">
        <f t="shared" si="11"/>
        <v>0.14812331983386429</v>
      </c>
      <c r="Q11" s="2">
        <f t="shared" si="12"/>
        <v>2.4829276312424042E-2</v>
      </c>
      <c r="R11" s="2">
        <f t="shared" si="13"/>
        <v>0</v>
      </c>
      <c r="S11" s="4">
        <v>1.69</v>
      </c>
      <c r="T11" s="2">
        <f t="shared" si="3"/>
        <v>0.52472852893498212</v>
      </c>
      <c r="U11" s="2">
        <f t="shared" si="9"/>
        <v>0.16008541534707288</v>
      </c>
      <c r="V11" s="2">
        <f>U10</f>
        <v>5.7158413839948519E-2</v>
      </c>
      <c r="W11" s="2">
        <v>0.104256950639195</v>
      </c>
      <c r="X11" s="2">
        <v>0.89574304936080595</v>
      </c>
      <c r="Y11" s="2">
        <v>9.0157195133337698E-2</v>
      </c>
      <c r="Z11" s="2">
        <v>0.90984280486666202</v>
      </c>
      <c r="AA11" s="2">
        <v>4.9890651834688701E-2</v>
      </c>
      <c r="AB11" s="2">
        <v>0.95010934816531001</v>
      </c>
      <c r="AC11" s="2">
        <v>2.30225825632465E-3</v>
      </c>
      <c r="AD11" s="2">
        <v>0.99769774174367498</v>
      </c>
      <c r="AU11" s="2">
        <v>0.99220127970343297</v>
      </c>
      <c r="AV11" s="2">
        <v>7.79872029656801E-3</v>
      </c>
      <c r="AW11" s="2">
        <v>0.99121282238951602</v>
      </c>
      <c r="AX11" s="2">
        <v>8.7871776104837106E-3</v>
      </c>
      <c r="AY11" s="5">
        <v>1.4743931155027801E-8</v>
      </c>
      <c r="AZ11" s="2">
        <v>0.99999998525607103</v>
      </c>
      <c r="BA11" s="5">
        <v>3.9864432908898601E-7</v>
      </c>
      <c r="BB11" s="2">
        <v>0.99999960135567101</v>
      </c>
    </row>
    <row r="12" spans="1:54" x14ac:dyDescent="0.2">
      <c r="A12" s="3" t="s">
        <v>64</v>
      </c>
      <c r="B12" s="3">
        <v>1990</v>
      </c>
      <c r="C12" s="4">
        <v>33</v>
      </c>
      <c r="D12" s="4">
        <v>1617.5</v>
      </c>
      <c r="E12" s="4">
        <v>2585.89</v>
      </c>
      <c r="F12" s="4">
        <v>2.82</v>
      </c>
      <c r="G12" s="2">
        <f t="shared" si="4"/>
        <v>3.4965075614664802</v>
      </c>
      <c r="H12" s="2">
        <f t="shared" si="0"/>
        <v>7.388637026375056</v>
      </c>
      <c r="I12" s="3">
        <f t="shared" si="1"/>
        <v>7.8578250216908181</v>
      </c>
      <c r="J12" s="2">
        <f t="shared" si="2"/>
        <v>1.0367368849500223</v>
      </c>
      <c r="K12" s="2">
        <f t="shared" si="5"/>
        <v>-8.8399302264477786E-2</v>
      </c>
      <c r="L12" s="2">
        <f t="shared" si="6"/>
        <v>-0.18474006210227412</v>
      </c>
      <c r="M12" s="2">
        <f t="shared" si="7"/>
        <v>-5.9186604443318025E-2</v>
      </c>
      <c r="N12" s="2">
        <f t="shared" si="8"/>
        <v>0</v>
      </c>
      <c r="O12" s="2">
        <f t="shared" si="10"/>
        <v>5.5609479441486975E-2</v>
      </c>
      <c r="P12" s="2">
        <f t="shared" si="11"/>
        <v>-6.0249062668864539E-2</v>
      </c>
      <c r="Q12" s="2">
        <f t="shared" si="12"/>
        <v>-9.9758315396953456E-2</v>
      </c>
      <c r="R12" s="2">
        <f t="shared" si="13"/>
        <v>0</v>
      </c>
      <c r="S12" s="4">
        <v>2.1</v>
      </c>
      <c r="T12" s="2">
        <f t="shared" si="3"/>
        <v>0.74193734472937733</v>
      </c>
      <c r="U12" s="2">
        <f t="shared" si="9"/>
        <v>0.21720881579439522</v>
      </c>
      <c r="V12" s="2">
        <f t="shared" si="14"/>
        <v>0.16008541534707288</v>
      </c>
      <c r="W12" s="2">
        <v>0.105738866024587</v>
      </c>
      <c r="X12" s="2">
        <v>0.89426113397541396</v>
      </c>
      <c r="Y12" s="2">
        <v>0.62029761610353995</v>
      </c>
      <c r="Z12" s="2">
        <v>0.37970238389645999</v>
      </c>
      <c r="AA12" s="2">
        <v>0.88399387674298602</v>
      </c>
      <c r="AB12" s="2">
        <v>0.116006123257013</v>
      </c>
      <c r="AC12" s="2">
        <v>0.24038203086652901</v>
      </c>
      <c r="AD12" s="2">
        <v>0.75961796913347102</v>
      </c>
      <c r="AU12" s="2">
        <v>0.85480690041985696</v>
      </c>
      <c r="AV12" s="2">
        <v>0.14519309958014401</v>
      </c>
      <c r="AW12" s="2">
        <v>0.85922940537903802</v>
      </c>
      <c r="AX12" s="2">
        <v>0.140770594620962</v>
      </c>
      <c r="AY12" s="5">
        <v>3.1441656993137501E-7</v>
      </c>
      <c r="AZ12" s="2">
        <v>0.999999685583432</v>
      </c>
      <c r="BA12" s="5">
        <v>8.4975915501456598E-6</v>
      </c>
      <c r="BB12" s="2">
        <v>0.99999150240845003</v>
      </c>
    </row>
    <row r="13" spans="1:54" x14ac:dyDescent="0.2">
      <c r="A13" s="3" t="s">
        <v>65</v>
      </c>
      <c r="B13" s="3">
        <v>1990</v>
      </c>
      <c r="C13" s="4">
        <v>28</v>
      </c>
      <c r="D13" s="4">
        <v>1522.44</v>
      </c>
      <c r="E13" s="4">
        <v>2485.38</v>
      </c>
      <c r="F13" s="4">
        <v>2.82</v>
      </c>
      <c r="G13" s="2">
        <f t="shared" si="4"/>
        <v>3.3322045101752038</v>
      </c>
      <c r="H13" s="2">
        <f t="shared" si="0"/>
        <v>7.3280695899405073</v>
      </c>
      <c r="I13" s="3">
        <f t="shared" si="1"/>
        <v>7.8181808443450693</v>
      </c>
      <c r="J13" s="2">
        <f t="shared" si="2"/>
        <v>1.0367368849500223</v>
      </c>
      <c r="K13" s="2">
        <f t="shared" si="5"/>
        <v>-0.16430305129127643</v>
      </c>
      <c r="L13" s="2">
        <f t="shared" si="6"/>
        <v>-6.056743643454876E-2</v>
      </c>
      <c r="M13" s="2">
        <f t="shared" si="7"/>
        <v>-3.9644177345748766E-2</v>
      </c>
      <c r="N13" s="2">
        <f t="shared" si="8"/>
        <v>0</v>
      </c>
      <c r="O13" s="2">
        <f t="shared" si="10"/>
        <v>-8.8399302264477786E-2</v>
      </c>
      <c r="P13" s="2">
        <f>L12</f>
        <v>-0.18474006210227412</v>
      </c>
      <c r="Q13" s="2">
        <f t="shared" si="12"/>
        <v>-5.9186604443318025E-2</v>
      </c>
      <c r="R13" s="2">
        <f t="shared" si="13"/>
        <v>0</v>
      </c>
      <c r="S13" s="4">
        <v>2.11</v>
      </c>
      <c r="T13" s="2">
        <f t="shared" si="3"/>
        <v>0.74668794748797507</v>
      </c>
      <c r="U13" s="2">
        <f t="shared" si="9"/>
        <v>4.7506027585977328E-3</v>
      </c>
      <c r="V13" s="2">
        <f t="shared" si="14"/>
        <v>0.21720881579439522</v>
      </c>
      <c r="W13" s="2">
        <v>6.0964196953842198E-2</v>
      </c>
      <c r="X13" s="2">
        <v>0.93903580304615897</v>
      </c>
      <c r="Y13" s="2">
        <v>0.62972319487658601</v>
      </c>
      <c r="Z13" s="2">
        <v>0.37027680512341399</v>
      </c>
      <c r="AA13" s="2">
        <v>0.991699957610923</v>
      </c>
      <c r="AB13" s="2">
        <v>8.3000423890759508E-3</v>
      </c>
      <c r="AC13" s="2">
        <v>0.85174092064952101</v>
      </c>
      <c r="AD13" s="2">
        <v>0.14825907935047899</v>
      </c>
      <c r="AU13" s="2">
        <v>0.99846985768906404</v>
      </c>
      <c r="AV13" s="2">
        <v>1.5301423109369901E-3</v>
      </c>
      <c r="AW13" s="2">
        <v>0.99852664404434299</v>
      </c>
      <c r="AX13" s="2">
        <v>1.47335595565705E-3</v>
      </c>
      <c r="AY13" s="5">
        <v>5.2318354274381302E-7</v>
      </c>
      <c r="AZ13" s="2">
        <v>0.99999947681645895</v>
      </c>
      <c r="BA13" s="5">
        <v>1.41532382645266E-5</v>
      </c>
      <c r="BB13" s="2">
        <v>0.99998584676173496</v>
      </c>
    </row>
    <row r="14" spans="1:54" x14ac:dyDescent="0.2">
      <c r="A14" s="3" t="s">
        <v>66</v>
      </c>
      <c r="B14" s="3">
        <v>1991</v>
      </c>
      <c r="C14" s="4">
        <v>23.65</v>
      </c>
      <c r="D14" s="4">
        <v>1515.18</v>
      </c>
      <c r="E14" s="4">
        <v>2448.52</v>
      </c>
      <c r="F14" s="4">
        <v>3.44</v>
      </c>
      <c r="G14" s="2">
        <f t="shared" si="4"/>
        <v>3.1633631149379418</v>
      </c>
      <c r="H14" s="2">
        <f t="shared" si="0"/>
        <v>7.3232895227670856</v>
      </c>
      <c r="I14" s="3">
        <f t="shared" si="1"/>
        <v>7.8032390393752973</v>
      </c>
      <c r="J14" s="2">
        <f t="shared" si="2"/>
        <v>1.235471471385307</v>
      </c>
      <c r="K14" s="2">
        <f t="shared" si="5"/>
        <v>-0.16884139523726205</v>
      </c>
      <c r="L14" s="2">
        <f t="shared" si="6"/>
        <v>-4.7800671734217204E-3</v>
      </c>
      <c r="M14" s="2">
        <f t="shared" si="7"/>
        <v>-1.4941804969772043E-2</v>
      </c>
      <c r="N14" s="2">
        <f t="shared" si="8"/>
        <v>0.19873458643528474</v>
      </c>
      <c r="O14" s="2">
        <f t="shared" si="10"/>
        <v>-0.16430305129127643</v>
      </c>
      <c r="P14" s="2">
        <f t="shared" si="11"/>
        <v>-6.056743643454876E-2</v>
      </c>
      <c r="Q14" s="2">
        <f t="shared" si="12"/>
        <v>-3.9644177345748766E-2</v>
      </c>
      <c r="R14" s="2">
        <f t="shared" si="13"/>
        <v>0</v>
      </c>
      <c r="S14" s="4">
        <v>1.67</v>
      </c>
      <c r="T14" s="2">
        <f t="shared" si="3"/>
        <v>0.51282362642866375</v>
      </c>
      <c r="U14" s="2">
        <f t="shared" si="9"/>
        <v>-0.23386432105931132</v>
      </c>
      <c r="V14" s="2">
        <f t="shared" si="14"/>
        <v>4.7506027585977328E-3</v>
      </c>
      <c r="W14" s="2">
        <v>1.18731666497622E-2</v>
      </c>
      <c r="X14" s="2">
        <v>0.98812683335023899</v>
      </c>
      <c r="Y14" s="2">
        <v>0.19549903656248099</v>
      </c>
      <c r="Z14" s="2">
        <v>0.80450096343751898</v>
      </c>
      <c r="AA14" s="2">
        <v>0.998097522714395</v>
      </c>
      <c r="AB14" s="2">
        <v>1.9024772856036801E-3</v>
      </c>
      <c r="AC14" s="2">
        <v>0.97005218605784804</v>
      </c>
      <c r="AD14" s="2">
        <v>2.9947813942151898E-2</v>
      </c>
      <c r="AU14" s="2">
        <v>0.99998986967209702</v>
      </c>
      <c r="AV14" s="5">
        <v>1.01303279041052E-5</v>
      </c>
      <c r="AW14" s="2">
        <v>0.99999024625395705</v>
      </c>
      <c r="AX14" s="5">
        <v>9.7537460428631607E-6</v>
      </c>
      <c r="AY14" s="5">
        <v>3.9885444163944099E-8</v>
      </c>
      <c r="AZ14" s="2">
        <v>0.99999996011455805</v>
      </c>
      <c r="BA14" s="5">
        <v>1.07907518817467E-6</v>
      </c>
      <c r="BB14" s="2">
        <v>0.99999892092481202</v>
      </c>
    </row>
    <row r="15" spans="1:54" x14ac:dyDescent="0.2">
      <c r="A15" s="3" t="s">
        <v>67</v>
      </c>
      <c r="B15" s="3">
        <v>1991</v>
      </c>
      <c r="C15" s="4">
        <v>19.399999999999999</v>
      </c>
      <c r="D15" s="4">
        <v>1504.6</v>
      </c>
      <c r="E15" s="4">
        <v>2449.38</v>
      </c>
      <c r="F15" s="4">
        <v>3.41</v>
      </c>
      <c r="G15" s="2">
        <f t="shared" si="4"/>
        <v>2.9652730660692823</v>
      </c>
      <c r="H15" s="2">
        <f t="shared" si="0"/>
        <v>7.3162823611261212</v>
      </c>
      <c r="I15" s="3">
        <f t="shared" si="1"/>
        <v>7.8035902102888883</v>
      </c>
      <c r="J15" s="2">
        <f t="shared" si="2"/>
        <v>1.2267122912954254</v>
      </c>
      <c r="K15" s="2">
        <f t="shared" si="5"/>
        <v>-0.19809004886865944</v>
      </c>
      <c r="L15" s="2">
        <f t="shared" si="6"/>
        <v>-7.0071616409643767E-3</v>
      </c>
      <c r="M15" s="2">
        <f t="shared" si="7"/>
        <v>3.5117091359104791E-4</v>
      </c>
      <c r="N15" s="2">
        <f t="shared" si="8"/>
        <v>-8.7591800898816352E-3</v>
      </c>
      <c r="O15" s="2">
        <f t="shared" si="10"/>
        <v>-0.16884139523726205</v>
      </c>
      <c r="P15" s="2">
        <f t="shared" si="11"/>
        <v>-4.7800671734217204E-3</v>
      </c>
      <c r="Q15" s="2">
        <f t="shared" si="12"/>
        <v>-1.4941804969772043E-2</v>
      </c>
      <c r="R15" s="2">
        <f>N14</f>
        <v>0.19873458643528474</v>
      </c>
      <c r="S15" s="4">
        <v>1.36</v>
      </c>
      <c r="T15" s="2">
        <f t="shared" si="3"/>
        <v>0.30748469974796072</v>
      </c>
      <c r="U15" s="2">
        <f t="shared" si="9"/>
        <v>-0.20533892668070303</v>
      </c>
      <c r="V15" s="2">
        <f t="shared" si="14"/>
        <v>-0.23386432105931132</v>
      </c>
      <c r="W15" s="2">
        <v>4.5636903885763096E-3</v>
      </c>
      <c r="X15" s="2">
        <v>0.99543630961142504</v>
      </c>
      <c r="Y15" s="2">
        <v>1.8897472241853199E-2</v>
      </c>
      <c r="Z15" s="2">
        <v>0.98110252775814699</v>
      </c>
      <c r="AA15" s="2">
        <v>0.99864435929997997</v>
      </c>
      <c r="AB15" s="2">
        <v>1.3556407000192899E-3</v>
      </c>
      <c r="AC15" s="2">
        <v>0.97511920893228299</v>
      </c>
      <c r="AD15" s="2">
        <v>2.4880791067717199E-2</v>
      </c>
      <c r="AU15" s="2">
        <v>0.99999764260246005</v>
      </c>
      <c r="AV15" s="5">
        <v>2.35739754084883E-6</v>
      </c>
      <c r="AW15" s="2">
        <v>0.999997642180534</v>
      </c>
      <c r="AX15" s="5">
        <v>2.3578194659597098E-6</v>
      </c>
      <c r="AY15" s="5">
        <v>4.7620152988639202E-9</v>
      </c>
      <c r="AZ15" s="2">
        <v>0.99999999523798599</v>
      </c>
      <c r="BA15" s="5">
        <v>1.2883361554299E-7</v>
      </c>
      <c r="BB15" s="2">
        <v>0.999999871166385</v>
      </c>
    </row>
    <row r="16" spans="1:54" x14ac:dyDescent="0.2">
      <c r="A16" s="3" t="s">
        <v>68</v>
      </c>
      <c r="B16" s="3">
        <v>1991</v>
      </c>
      <c r="C16" s="4">
        <v>19.45</v>
      </c>
      <c r="D16" s="4">
        <v>1496</v>
      </c>
      <c r="E16" s="4">
        <v>2409.63</v>
      </c>
      <c r="F16" s="4">
        <v>3.33</v>
      </c>
      <c r="G16" s="2">
        <f t="shared" si="4"/>
        <v>2.9678470700644555</v>
      </c>
      <c r="H16" s="2">
        <f>LN(D16)</f>
        <v>7.3105501585344221</v>
      </c>
      <c r="I16" s="3">
        <f t="shared" si="1"/>
        <v>7.7872284877272744</v>
      </c>
      <c r="J16" s="2">
        <f t="shared" si="2"/>
        <v>1.2029723039923526</v>
      </c>
      <c r="K16" s="2">
        <f t="shared" si="5"/>
        <v>2.5740039951731575E-3</v>
      </c>
      <c r="L16" s="2">
        <f t="shared" si="6"/>
        <v>-5.7322025916990427E-3</v>
      </c>
      <c r="M16" s="2">
        <f t="shared" si="7"/>
        <v>-1.6361722561613945E-2</v>
      </c>
      <c r="N16" s="2">
        <f>J16-J15</f>
        <v>-2.3739987303072807E-2</v>
      </c>
      <c r="O16" s="2">
        <f t="shared" si="10"/>
        <v>-0.19809004886865944</v>
      </c>
      <c r="P16" s="2">
        <f t="shared" si="11"/>
        <v>-7.0071616409643767E-3</v>
      </c>
      <c r="Q16" s="2">
        <f t="shared" si="12"/>
        <v>3.5117091359104791E-4</v>
      </c>
      <c r="R16" s="2">
        <f t="shared" si="13"/>
        <v>-8.7591800898816352E-3</v>
      </c>
      <c r="S16" s="4">
        <v>1.34</v>
      </c>
      <c r="T16" s="2">
        <f t="shared" si="3"/>
        <v>0.29266961396282004</v>
      </c>
      <c r="U16" s="2">
        <f t="shared" si="9"/>
        <v>-1.481508578514068E-2</v>
      </c>
      <c r="V16" s="2">
        <f t="shared" si="14"/>
        <v>-0.20533892668070303</v>
      </c>
      <c r="W16" s="2">
        <v>4.8200251231014296E-3</v>
      </c>
      <c r="X16" s="2">
        <v>0.99517997487690002</v>
      </c>
      <c r="Y16" s="2">
        <v>2.2139972233964501E-2</v>
      </c>
      <c r="Z16" s="2">
        <v>0.97786002776603498</v>
      </c>
      <c r="AA16" s="2">
        <v>0.999222100490753</v>
      </c>
      <c r="AB16" s="2">
        <v>7.7789950924549698E-4</v>
      </c>
      <c r="AC16" s="2">
        <v>0.98108696225936098</v>
      </c>
      <c r="AD16" s="2">
        <v>1.89130377406386E-2</v>
      </c>
      <c r="AU16" s="2">
        <v>0.96265145173515798</v>
      </c>
      <c r="AV16" s="2">
        <v>3.7348548264842997E-2</v>
      </c>
      <c r="AW16" s="2">
        <v>0.96268230492968299</v>
      </c>
      <c r="AX16" s="2">
        <v>3.7317695070316799E-2</v>
      </c>
      <c r="AY16" s="5">
        <v>3.9014433067734796E-9</v>
      </c>
      <c r="AZ16" s="2">
        <v>0.99999999609855805</v>
      </c>
      <c r="BA16" s="5">
        <v>1.05551386298646E-7</v>
      </c>
      <c r="BB16" s="2">
        <v>0.99999989444861404</v>
      </c>
    </row>
    <row r="17" spans="1:54" x14ac:dyDescent="0.2">
      <c r="A17" s="3" t="s">
        <v>69</v>
      </c>
      <c r="B17" s="3">
        <v>1991</v>
      </c>
      <c r="C17" s="4">
        <v>19.25</v>
      </c>
      <c r="D17" s="4">
        <v>1391.86</v>
      </c>
      <c r="E17" s="4">
        <v>2472.04</v>
      </c>
      <c r="F17" s="4">
        <v>3.47</v>
      </c>
      <c r="G17" s="2">
        <f t="shared" si="4"/>
        <v>2.9575110607337933</v>
      </c>
      <c r="H17" s="2">
        <f t="shared" si="0"/>
        <v>7.2383962611237456</v>
      </c>
      <c r="I17" s="3">
        <f t="shared" si="1"/>
        <v>7.8127989996764402</v>
      </c>
      <c r="J17" s="2">
        <f t="shared" si="2"/>
        <v>1.2441545939587679</v>
      </c>
      <c r="K17" s="2">
        <f t="shared" si="5"/>
        <v>-1.0336009330662144E-2</v>
      </c>
      <c r="L17" s="2">
        <f t="shared" si="6"/>
        <v>-7.2153897410676571E-2</v>
      </c>
      <c r="M17" s="2">
        <f t="shared" si="7"/>
        <v>2.5570511949165819E-2</v>
      </c>
      <c r="N17" s="2">
        <f t="shared" si="8"/>
        <v>4.1182289966415375E-2</v>
      </c>
      <c r="O17" s="2">
        <f t="shared" si="10"/>
        <v>2.5740039951731575E-3</v>
      </c>
      <c r="P17" s="2">
        <f t="shared" si="11"/>
        <v>-5.7322025916990427E-3</v>
      </c>
      <c r="Q17" s="2">
        <f t="shared" si="12"/>
        <v>-1.6361722561613945E-2</v>
      </c>
      <c r="R17" s="2">
        <f t="shared" si="13"/>
        <v>-2.3739987303072807E-2</v>
      </c>
      <c r="S17" s="4">
        <v>1.33</v>
      </c>
      <c r="T17" s="2">
        <f t="shared" si="3"/>
        <v>0.28517894223366247</v>
      </c>
      <c r="U17" s="2">
        <f t="shared" si="9"/>
        <v>-7.490671729157572E-3</v>
      </c>
      <c r="V17" s="2">
        <f t="shared" si="14"/>
        <v>-1.481508578514068E-2</v>
      </c>
      <c r="W17" s="2">
        <v>4.8745527017438296E-3</v>
      </c>
      <c r="X17" s="2">
        <v>0.99512544729825703</v>
      </c>
      <c r="Y17" s="2">
        <v>2.9196036726668598E-2</v>
      </c>
      <c r="Z17" s="2">
        <v>0.97080396327333096</v>
      </c>
      <c r="AA17" s="2">
        <v>0.99991545629501299</v>
      </c>
      <c r="AB17" s="5">
        <v>8.4543704986102597E-5</v>
      </c>
      <c r="AC17" s="2">
        <v>0.997825752482983</v>
      </c>
      <c r="AD17" s="2">
        <v>2.17424751701707E-3</v>
      </c>
      <c r="AU17" s="2">
        <v>0.96500817588508203</v>
      </c>
      <c r="AV17" s="2">
        <v>3.4991824114919197E-2</v>
      </c>
      <c r="AW17" s="2">
        <v>0.96497211471469402</v>
      </c>
      <c r="AX17" s="2">
        <v>3.5027885285306599E-2</v>
      </c>
      <c r="AY17" s="5">
        <v>3.64124245856779E-9</v>
      </c>
      <c r="AZ17" s="2">
        <v>0.99999999635875902</v>
      </c>
      <c r="BA17" s="5">
        <v>9.8511927661504795E-8</v>
      </c>
      <c r="BB17" s="2">
        <v>0.99999990148807205</v>
      </c>
    </row>
    <row r="18" spans="1:54" x14ac:dyDescent="0.2">
      <c r="A18" s="3" t="s">
        <v>70</v>
      </c>
      <c r="B18" s="3">
        <v>1991</v>
      </c>
      <c r="C18" s="4">
        <v>19.3</v>
      </c>
      <c r="D18" s="4">
        <v>1296.05</v>
      </c>
      <c r="E18" s="4">
        <v>2305.88</v>
      </c>
      <c r="F18" s="4">
        <v>3.37</v>
      </c>
      <c r="G18" s="2">
        <f t="shared" si="4"/>
        <v>2.9601050959108397</v>
      </c>
      <c r="H18" s="2">
        <f t="shared" si="0"/>
        <v>7.167076456414935</v>
      </c>
      <c r="I18" s="3">
        <f t="shared" si="1"/>
        <v>7.7432176613136541</v>
      </c>
      <c r="J18" s="2">
        <f t="shared" si="2"/>
        <v>1.2149127443642704</v>
      </c>
      <c r="K18" s="2">
        <f t="shared" si="5"/>
        <v>2.5940351770463721E-3</v>
      </c>
      <c r="L18" s="2">
        <f t="shared" si="6"/>
        <v>-7.1319804708810608E-2</v>
      </c>
      <c r="M18" s="2">
        <f t="shared" si="7"/>
        <v>-6.9581338362786127E-2</v>
      </c>
      <c r="N18" s="2">
        <f t="shared" si="8"/>
        <v>-2.9241849594497493E-2</v>
      </c>
      <c r="O18" s="2">
        <f t="shared" si="10"/>
        <v>-1.0336009330662144E-2</v>
      </c>
      <c r="P18" s="2">
        <f t="shared" si="11"/>
        <v>-7.2153897410676571E-2</v>
      </c>
      <c r="Q18" s="2">
        <f t="shared" si="12"/>
        <v>2.5570511949165819E-2</v>
      </c>
      <c r="R18" s="2">
        <f t="shared" si="13"/>
        <v>4.1182289966415375E-2</v>
      </c>
      <c r="S18" s="4">
        <v>1.31</v>
      </c>
      <c r="T18" s="2">
        <f t="shared" si="3"/>
        <v>0.27002713721306021</v>
      </c>
      <c r="U18" s="2">
        <f t="shared" si="9"/>
        <v>-1.515180502060226E-2</v>
      </c>
      <c r="V18" s="2">
        <f t="shared" si="14"/>
        <v>-7.490671729157572E-3</v>
      </c>
      <c r="W18" s="2">
        <v>4.4933854911776401E-3</v>
      </c>
      <c r="X18" s="2">
        <v>0.99550661450882305</v>
      </c>
      <c r="Y18" s="2">
        <v>3.09830991432734E-2</v>
      </c>
      <c r="Z18" s="2">
        <v>0.96901690085672698</v>
      </c>
      <c r="AA18" s="2">
        <v>0.99999349467162701</v>
      </c>
      <c r="AB18" s="5">
        <v>6.5053283724274503E-6</v>
      </c>
      <c r="AC18" s="2">
        <v>0.99983227993875501</v>
      </c>
      <c r="AD18" s="2">
        <v>1.6772006124481201E-4</v>
      </c>
      <c r="AU18" s="2">
        <v>0.96313330073256398</v>
      </c>
      <c r="AV18" s="2">
        <v>3.68666992674377E-2</v>
      </c>
      <c r="AW18" s="2">
        <v>0.96398458142796195</v>
      </c>
      <c r="AX18" s="2">
        <v>3.6015418572038299E-2</v>
      </c>
      <c r="AY18" s="5">
        <v>2.9702389435853301E-9</v>
      </c>
      <c r="AZ18" s="2">
        <v>0.99999999702976194</v>
      </c>
      <c r="BA18" s="5">
        <v>8.0358570571030703E-8</v>
      </c>
      <c r="BB18" s="2">
        <v>0.99999991964142898</v>
      </c>
    </row>
    <row r="19" spans="1:54" x14ac:dyDescent="0.2">
      <c r="A19" s="3" t="s">
        <v>71</v>
      </c>
      <c r="B19" s="3">
        <v>1991</v>
      </c>
      <c r="C19" s="4">
        <v>18.2</v>
      </c>
      <c r="D19" s="4">
        <v>1275.1500000000001</v>
      </c>
      <c r="E19" s="4">
        <v>2219.2800000000002</v>
      </c>
      <c r="F19" s="4">
        <v>3.29</v>
      </c>
      <c r="G19" s="2">
        <f t="shared" si="4"/>
        <v>2.9014215940827497</v>
      </c>
      <c r="H19" s="2">
        <f t="shared" si="0"/>
        <v>7.1508190977314774</v>
      </c>
      <c r="I19" s="3">
        <f t="shared" si="1"/>
        <v>7.7049380979374931</v>
      </c>
      <c r="J19" s="2">
        <f>LN(F19)</f>
        <v>1.1908875647772805</v>
      </c>
      <c r="K19" s="2">
        <f t="shared" si="5"/>
        <v>-5.8683501828090012E-2</v>
      </c>
      <c r="L19" s="2">
        <f t="shared" si="6"/>
        <v>-1.6257358683457568E-2</v>
      </c>
      <c r="M19" s="2">
        <f t="shared" si="7"/>
        <v>-3.8279563376161008E-2</v>
      </c>
      <c r="N19" s="2">
        <f t="shared" si="8"/>
        <v>-2.4025179586989909E-2</v>
      </c>
      <c r="O19" s="2">
        <f t="shared" si="10"/>
        <v>2.5940351770463721E-3</v>
      </c>
      <c r="P19" s="2">
        <f t="shared" si="11"/>
        <v>-7.1319804708810608E-2</v>
      </c>
      <c r="Q19" s="2">
        <f t="shared" si="12"/>
        <v>-6.9581338362786127E-2</v>
      </c>
      <c r="R19" s="2">
        <f t="shared" si="13"/>
        <v>-2.9241849594497493E-2</v>
      </c>
      <c r="S19" s="4">
        <v>1.2</v>
      </c>
      <c r="T19" s="2">
        <f t="shared" si="3"/>
        <v>0.18232155679395459</v>
      </c>
      <c r="U19" s="2">
        <f t="shared" si="9"/>
        <v>-8.7705580419105617E-2</v>
      </c>
      <c r="V19" s="2">
        <f t="shared" si="14"/>
        <v>-1.515180502060226E-2</v>
      </c>
      <c r="W19" s="2">
        <v>3.9652670681029501E-3</v>
      </c>
      <c r="X19" s="2">
        <v>0.99603473293189804</v>
      </c>
      <c r="Y19" s="2">
        <v>3.2278337089820398E-2</v>
      </c>
      <c r="Z19" s="2">
        <v>0.96772166291018002</v>
      </c>
      <c r="AA19" s="2">
        <v>0.999994554032685</v>
      </c>
      <c r="AB19" s="5">
        <v>5.4459673141861997E-6</v>
      </c>
      <c r="AC19" s="2">
        <v>0.99985964205174604</v>
      </c>
      <c r="AD19" s="2">
        <v>1.4035794825397301E-4</v>
      </c>
      <c r="AU19" s="2">
        <v>0.98695206933081303</v>
      </c>
      <c r="AV19" s="2">
        <v>1.30479306691883E-2</v>
      </c>
      <c r="AW19" s="2">
        <v>0.987125119182239</v>
      </c>
      <c r="AX19" s="2">
        <v>1.2874880817760699E-2</v>
      </c>
      <c r="AY19" s="5">
        <v>1.11692512395876E-9</v>
      </c>
      <c r="AZ19" s="2">
        <v>0.999999998883076</v>
      </c>
      <c r="BA19" s="5">
        <v>3.0217959626045198E-8</v>
      </c>
      <c r="BB19" s="2">
        <v>0.99999996978203998</v>
      </c>
    </row>
    <row r="20" spans="1:54" x14ac:dyDescent="0.2">
      <c r="A20" s="3" t="s">
        <v>72</v>
      </c>
      <c r="B20" s="3">
        <v>1991</v>
      </c>
      <c r="C20" s="4">
        <v>19.45</v>
      </c>
      <c r="D20" s="4">
        <v>1296.78</v>
      </c>
      <c r="E20" s="4">
        <v>2236.2800000000002</v>
      </c>
      <c r="F20" s="4">
        <v>3</v>
      </c>
      <c r="G20" s="2">
        <f t="shared" si="4"/>
        <v>2.9678470700644555</v>
      </c>
      <c r="H20" s="2">
        <f t="shared" si="0"/>
        <v>7.1676395477238817</v>
      </c>
      <c r="I20" s="3">
        <f t="shared" si="1"/>
        <v>7.7125690500487636</v>
      </c>
      <c r="J20" s="2">
        <f t="shared" si="2"/>
        <v>1.0986122886681098</v>
      </c>
      <c r="K20" s="2">
        <f t="shared" si="5"/>
        <v>6.6425475981705784E-2</v>
      </c>
      <c r="L20" s="2">
        <f t="shared" si="6"/>
        <v>1.6820449992404285E-2</v>
      </c>
      <c r="M20" s="2">
        <f t="shared" si="7"/>
        <v>7.630952111270517E-3</v>
      </c>
      <c r="N20" s="2">
        <f t="shared" si="8"/>
        <v>-9.2275276109170745E-2</v>
      </c>
      <c r="O20" s="2">
        <f t="shared" si="10"/>
        <v>-5.8683501828090012E-2</v>
      </c>
      <c r="P20" s="2">
        <f t="shared" si="11"/>
        <v>-1.6257358683457568E-2</v>
      </c>
      <c r="Q20" s="2">
        <f t="shared" si="12"/>
        <v>-3.8279563376161008E-2</v>
      </c>
      <c r="R20" s="2">
        <f t="shared" si="13"/>
        <v>-2.4025179586989909E-2</v>
      </c>
      <c r="S20" s="4">
        <v>1.19</v>
      </c>
      <c r="T20" s="2">
        <f t="shared" si="3"/>
        <v>0.17395330712343798</v>
      </c>
      <c r="U20" s="2">
        <f t="shared" si="9"/>
        <v>-8.3682496705166087E-3</v>
      </c>
      <c r="V20" s="2">
        <f t="shared" si="14"/>
        <v>-8.7705580419105617E-2</v>
      </c>
      <c r="W20" s="2">
        <v>3.3054312778820101E-3</v>
      </c>
      <c r="X20" s="2">
        <v>0.99669456872211903</v>
      </c>
      <c r="Y20" s="2">
        <v>3.2336672697983897E-2</v>
      </c>
      <c r="Z20" s="2">
        <v>0.96766332730201599</v>
      </c>
      <c r="AA20" s="2">
        <v>0.99999414777917905</v>
      </c>
      <c r="AB20" s="5">
        <v>5.8522208196299298E-6</v>
      </c>
      <c r="AC20" s="2">
        <v>0.99984864806989204</v>
      </c>
      <c r="AD20" s="2">
        <v>1.51351930108399E-4</v>
      </c>
      <c r="AU20" s="2">
        <v>0.97624993946604699</v>
      </c>
      <c r="AV20" s="2">
        <v>2.3750060533953701E-2</v>
      </c>
      <c r="AW20" s="2">
        <v>0.97639522729108597</v>
      </c>
      <c r="AX20" s="2">
        <v>2.3604772708914E-2</v>
      </c>
      <c r="AY20" s="5">
        <v>8.3602392938068295E-10</v>
      </c>
      <c r="AZ20" s="2">
        <v>0.99999999916397697</v>
      </c>
      <c r="BA20" s="5">
        <v>2.2618203860302998E-8</v>
      </c>
      <c r="BB20" s="2">
        <v>0.99999997738179602</v>
      </c>
    </row>
    <row r="21" spans="1:54" x14ac:dyDescent="0.2">
      <c r="A21" s="3" t="s">
        <v>73</v>
      </c>
      <c r="B21" s="3">
        <v>1991</v>
      </c>
      <c r="C21" s="4">
        <v>19.75</v>
      </c>
      <c r="D21" s="4">
        <v>1256.45</v>
      </c>
      <c r="E21" s="4">
        <v>2233.19</v>
      </c>
      <c r="F21" s="4">
        <v>2.98</v>
      </c>
      <c r="G21" s="2">
        <f t="shared" si="4"/>
        <v>2.9831534913471307</v>
      </c>
      <c r="H21" s="2">
        <f t="shared" si="0"/>
        <v>7.1360455631158768</v>
      </c>
      <c r="I21" s="3">
        <f t="shared" si="1"/>
        <v>7.7111863355469037</v>
      </c>
      <c r="J21" s="2">
        <f t="shared" si="2"/>
        <v>1.091923300517313</v>
      </c>
      <c r="K21" s="2">
        <f t="shared" si="5"/>
        <v>1.5306421282675231E-2</v>
      </c>
      <c r="L21" s="2">
        <f t="shared" si="6"/>
        <v>-3.1593984608004888E-2</v>
      </c>
      <c r="M21" s="2">
        <f t="shared" si="7"/>
        <v>-1.3827145018598941E-3</v>
      </c>
      <c r="N21" s="2">
        <f t="shared" si="8"/>
        <v>-6.6889881507967708E-3</v>
      </c>
      <c r="O21" s="2">
        <f t="shared" si="10"/>
        <v>6.6425475981705784E-2</v>
      </c>
      <c r="P21" s="2">
        <f t="shared" si="11"/>
        <v>1.6820449992404285E-2</v>
      </c>
      <c r="Q21" s="2">
        <f t="shared" si="12"/>
        <v>7.630952111270517E-3</v>
      </c>
      <c r="R21" s="2">
        <f t="shared" si="13"/>
        <v>-9.2275276109170745E-2</v>
      </c>
      <c r="S21" s="4">
        <v>1.31</v>
      </c>
      <c r="T21" s="2">
        <f t="shared" si="3"/>
        <v>0.27002713721306021</v>
      </c>
      <c r="U21" s="2">
        <f t="shared" si="9"/>
        <v>9.6073830089622225E-2</v>
      </c>
      <c r="V21" s="2">
        <f t="shared" si="14"/>
        <v>-8.3682496705166087E-3</v>
      </c>
      <c r="W21" s="2">
        <v>2.5610079571395301E-3</v>
      </c>
      <c r="X21" s="2">
        <v>0.99743899204286102</v>
      </c>
      <c r="Y21" s="2">
        <v>3.1459033197082202E-2</v>
      </c>
      <c r="Z21" s="2">
        <v>0.96854096680291801</v>
      </c>
      <c r="AA21" s="2">
        <v>0.99999790221194196</v>
      </c>
      <c r="AB21" s="5">
        <v>2.0977880564704302E-6</v>
      </c>
      <c r="AC21" s="2">
        <v>0.99994566448106403</v>
      </c>
      <c r="AD21" s="5">
        <v>5.4335518935862002E-5</v>
      </c>
      <c r="AU21" s="2">
        <v>0.969632796952002</v>
      </c>
      <c r="AV21" s="2">
        <v>3.0367203047998802E-2</v>
      </c>
      <c r="AW21" s="2">
        <v>0.97037988128896702</v>
      </c>
      <c r="AX21" s="2">
        <v>2.96201187110334E-2</v>
      </c>
      <c r="AY21" s="5">
        <v>2.7895588682828601E-9</v>
      </c>
      <c r="AZ21" s="2">
        <v>0.99999999721044197</v>
      </c>
      <c r="BA21" s="5">
        <v>7.5464116572843105E-8</v>
      </c>
      <c r="BB21" s="2">
        <v>0.99999992453588404</v>
      </c>
    </row>
    <row r="22" spans="1:54" x14ac:dyDescent="0.2">
      <c r="A22" s="3" t="s">
        <v>74</v>
      </c>
      <c r="B22" s="3">
        <v>1991</v>
      </c>
      <c r="C22" s="4">
        <v>20.5</v>
      </c>
      <c r="D22" s="4">
        <v>1211.81</v>
      </c>
      <c r="E22" s="4">
        <v>2324.5700000000002</v>
      </c>
      <c r="F22" s="4">
        <v>2.97</v>
      </c>
      <c r="G22" s="2">
        <f t="shared" si="4"/>
        <v>3.0204248861443626</v>
      </c>
      <c r="H22" s="2">
        <f t="shared" si="0"/>
        <v>7.0998703886636694</v>
      </c>
      <c r="I22" s="3">
        <f t="shared" si="1"/>
        <v>7.7512903546802336</v>
      </c>
      <c r="J22" s="2">
        <f t="shared" si="2"/>
        <v>1.0885619528146082</v>
      </c>
      <c r="K22" s="2">
        <f t="shared" si="5"/>
        <v>3.7271394797231849E-2</v>
      </c>
      <c r="L22" s="2">
        <f t="shared" si="6"/>
        <v>-3.6175174452207415E-2</v>
      </c>
      <c r="M22" s="2">
        <f t="shared" si="7"/>
        <v>4.0104019133329949E-2</v>
      </c>
      <c r="N22" s="2">
        <f t="shared" si="8"/>
        <v>-3.3613477027047978E-3</v>
      </c>
      <c r="O22" s="2">
        <f t="shared" si="10"/>
        <v>1.5306421282675231E-2</v>
      </c>
      <c r="P22" s="2">
        <f t="shared" si="11"/>
        <v>-3.1593984608004888E-2</v>
      </c>
      <c r="Q22" s="2">
        <f t="shared" si="12"/>
        <v>-1.3827145018598941E-3</v>
      </c>
      <c r="R22" s="2">
        <f t="shared" si="13"/>
        <v>-6.6889881507967708E-3</v>
      </c>
      <c r="S22" s="4">
        <v>1.63</v>
      </c>
      <c r="T22" s="2">
        <f t="shared" si="3"/>
        <v>0.48858001481867092</v>
      </c>
      <c r="U22" s="2">
        <f t="shared" si="9"/>
        <v>0.21855287760561071</v>
      </c>
      <c r="V22" s="2">
        <f t="shared" si="14"/>
        <v>9.6073830089622225E-2</v>
      </c>
      <c r="W22" s="2">
        <v>1.76211978043883E-3</v>
      </c>
      <c r="X22" s="2">
        <v>0.99823788021956195</v>
      </c>
      <c r="Y22" s="2">
        <v>2.3841316539836999E-2</v>
      </c>
      <c r="Z22" s="2">
        <v>0.97615868346016299</v>
      </c>
      <c r="AA22" s="2">
        <v>0.99999942927394903</v>
      </c>
      <c r="AB22" s="5">
        <v>5.7072604980817302E-7</v>
      </c>
      <c r="AC22" s="2">
        <v>0.99998521002881902</v>
      </c>
      <c r="AD22" s="5">
        <v>1.47899711814977E-5</v>
      </c>
      <c r="AU22" s="2">
        <v>0.98823712386023899</v>
      </c>
      <c r="AV22" s="2">
        <v>1.17628761397616E-2</v>
      </c>
      <c r="AW22" s="2">
        <v>0.98857903420127302</v>
      </c>
      <c r="AX22" s="2">
        <v>1.14209657987276E-2</v>
      </c>
      <c r="AY22" s="5">
        <v>4.2960538889617398E-8</v>
      </c>
      <c r="AZ22" s="2">
        <v>0.99999995703946198</v>
      </c>
      <c r="BA22" s="5">
        <v>1.16204978631659E-6</v>
      </c>
      <c r="BB22" s="2">
        <v>0.99999883795021405</v>
      </c>
    </row>
    <row r="23" spans="1:54" x14ac:dyDescent="0.2">
      <c r="A23" s="3" t="s">
        <v>75</v>
      </c>
      <c r="B23" s="3">
        <v>1991</v>
      </c>
      <c r="C23" s="4">
        <v>22.2</v>
      </c>
      <c r="D23" s="4">
        <v>1150.03</v>
      </c>
      <c r="E23" s="4">
        <v>2363.64</v>
      </c>
      <c r="F23" s="4">
        <v>2.71</v>
      </c>
      <c r="G23" s="2">
        <f t="shared" si="4"/>
        <v>3.1000922888782338</v>
      </c>
      <c r="H23" s="2">
        <f t="shared" si="0"/>
        <v>7.0475433079735588</v>
      </c>
      <c r="I23" s="3">
        <f t="shared" si="1"/>
        <v>7.7679580826656034</v>
      </c>
      <c r="J23" s="2">
        <f t="shared" si="2"/>
        <v>0.99694863489160956</v>
      </c>
      <c r="K23" s="2">
        <f t="shared" si="5"/>
        <v>7.9667402733871295E-2</v>
      </c>
      <c r="L23" s="2">
        <f t="shared" si="6"/>
        <v>-5.2327080690110606E-2</v>
      </c>
      <c r="M23" s="2">
        <f t="shared" si="7"/>
        <v>1.6667727985369751E-2</v>
      </c>
      <c r="N23" s="2">
        <f t="shared" si="8"/>
        <v>-9.1613317922998649E-2</v>
      </c>
      <c r="O23" s="2">
        <f t="shared" si="10"/>
        <v>3.7271394797231849E-2</v>
      </c>
      <c r="P23" s="2">
        <f t="shared" si="11"/>
        <v>-3.6175174452207415E-2</v>
      </c>
      <c r="Q23" s="2">
        <f t="shared" si="12"/>
        <v>4.0104019133329949E-2</v>
      </c>
      <c r="R23" s="2">
        <f t="shared" si="13"/>
        <v>-3.3613477027047978E-3</v>
      </c>
      <c r="S23" s="4">
        <v>1.77</v>
      </c>
      <c r="T23" s="2">
        <f t="shared" si="3"/>
        <v>0.5709795465857378</v>
      </c>
      <c r="U23" s="2">
        <f t="shared" si="9"/>
        <v>8.239953176706688E-2</v>
      </c>
      <c r="V23" s="2">
        <f t="shared" si="14"/>
        <v>0.21855287760561071</v>
      </c>
      <c r="W23" s="2">
        <v>1.1821999748721E-3</v>
      </c>
      <c r="X23" s="2">
        <v>0.99881780002512799</v>
      </c>
      <c r="Y23" s="2">
        <v>7.4403689689583902E-3</v>
      </c>
      <c r="Z23" s="2">
        <v>0.99255963103104194</v>
      </c>
      <c r="AA23" s="2">
        <v>0.999999925843018</v>
      </c>
      <c r="AB23" s="5">
        <v>7.4156980904221105E-8</v>
      </c>
      <c r="AC23" s="2">
        <v>0.99999807823466602</v>
      </c>
      <c r="AD23" s="5">
        <v>1.9217653336847498E-6</v>
      </c>
      <c r="AU23" s="2">
        <v>0.99208508608271095</v>
      </c>
      <c r="AV23" s="2">
        <v>7.9149139172900104E-3</v>
      </c>
      <c r="AW23" s="2">
        <v>0.99210685363625895</v>
      </c>
      <c r="AX23" s="2">
        <v>7.8931463637411797E-3</v>
      </c>
      <c r="AY23" s="5">
        <v>1.00732168749014E-7</v>
      </c>
      <c r="AZ23" s="2">
        <v>0.99999989926783295</v>
      </c>
      <c r="BA23" s="5">
        <v>2.72444992144907E-6</v>
      </c>
      <c r="BB23" s="2">
        <v>0.999997275550078</v>
      </c>
    </row>
    <row r="24" spans="1:54" x14ac:dyDescent="0.2">
      <c r="A24" s="3" t="s">
        <v>76</v>
      </c>
      <c r="B24" s="3">
        <v>1991</v>
      </c>
      <c r="C24" s="4">
        <v>21.25</v>
      </c>
      <c r="D24" s="4">
        <v>1134.8</v>
      </c>
      <c r="E24" s="4">
        <v>2379.84</v>
      </c>
      <c r="F24" s="4">
        <v>2.7</v>
      </c>
      <c r="G24" s="2">
        <f t="shared" si="4"/>
        <v>3.0563568953704259</v>
      </c>
      <c r="H24" s="2">
        <f t="shared" si="0"/>
        <v>7.0342117029346962</v>
      </c>
      <c r="I24" s="3">
        <f t="shared" si="1"/>
        <v>7.7747885375149357</v>
      </c>
      <c r="J24" s="2">
        <f t="shared" si="2"/>
        <v>0.99325177301028345</v>
      </c>
      <c r="K24" s="2">
        <f t="shared" si="5"/>
        <v>-4.3735393507807974E-2</v>
      </c>
      <c r="L24" s="2">
        <f t="shared" si="6"/>
        <v>-1.3331605038862548E-2</v>
      </c>
      <c r="M24" s="2">
        <f t="shared" si="7"/>
        <v>6.8304548493323125E-3</v>
      </c>
      <c r="N24" s="2">
        <f t="shared" si="8"/>
        <v>-3.6968618813261189E-3</v>
      </c>
      <c r="O24" s="2">
        <f t="shared" si="10"/>
        <v>7.9667402733871295E-2</v>
      </c>
      <c r="P24" s="2">
        <f t="shared" si="11"/>
        <v>-5.2327080690110606E-2</v>
      </c>
      <c r="Q24" s="2">
        <f t="shared" si="12"/>
        <v>1.6667727985369751E-2</v>
      </c>
      <c r="R24" s="2">
        <f t="shared" si="13"/>
        <v>-9.1613317922998649E-2</v>
      </c>
      <c r="S24" s="4">
        <v>1.81</v>
      </c>
      <c r="T24" s="2">
        <f t="shared" si="3"/>
        <v>0.59332684527773438</v>
      </c>
      <c r="U24" s="2">
        <f t="shared" si="9"/>
        <v>2.2347298691996587E-2</v>
      </c>
      <c r="V24" s="2">
        <f t="shared" si="14"/>
        <v>8.239953176706688E-2</v>
      </c>
      <c r="W24" s="2">
        <v>1.47247212289271E-3</v>
      </c>
      <c r="X24" s="2">
        <v>0.99852752787710797</v>
      </c>
      <c r="Y24" s="2">
        <v>1.09696395631678E-2</v>
      </c>
      <c r="Z24" s="2">
        <v>0.98903036043683201</v>
      </c>
      <c r="AA24" s="2">
        <v>0.99999993403795995</v>
      </c>
      <c r="AB24" s="5">
        <v>6.5962039080294304E-8</v>
      </c>
      <c r="AC24" s="2">
        <v>0.99999829059726797</v>
      </c>
      <c r="AD24" s="5">
        <v>1.7094027316552801E-6</v>
      </c>
      <c r="AU24" s="2">
        <v>0.96577316110071298</v>
      </c>
      <c r="AV24" s="2">
        <v>3.4226838899288403E-2</v>
      </c>
      <c r="AW24" s="2">
        <v>0.96669635230633799</v>
      </c>
      <c r="AX24" s="2">
        <v>3.3303647693662203E-2</v>
      </c>
      <c r="AY24" s="5">
        <v>1.51781094149976E-7</v>
      </c>
      <c r="AZ24" s="2">
        <v>0.99999984821890697</v>
      </c>
      <c r="BA24" s="5">
        <v>4.1024595260208701E-6</v>
      </c>
      <c r="BB24" s="2">
        <v>0.99999589754047402</v>
      </c>
    </row>
    <row r="25" spans="1:54" x14ac:dyDescent="0.2">
      <c r="A25" s="3" t="s">
        <v>77</v>
      </c>
      <c r="B25" s="3">
        <v>1991</v>
      </c>
      <c r="C25" s="4">
        <v>18.399999999999999</v>
      </c>
      <c r="D25" s="4">
        <v>1097.55</v>
      </c>
      <c r="E25" s="4">
        <v>2223.14</v>
      </c>
      <c r="F25" s="4">
        <v>2.7</v>
      </c>
      <c r="G25" s="2">
        <f t="shared" si="4"/>
        <v>2.91235066461494</v>
      </c>
      <c r="H25" s="2">
        <f t="shared" si="0"/>
        <v>7.0008357019981489</v>
      </c>
      <c r="I25" s="3">
        <f t="shared" si="1"/>
        <v>7.7066758899388832</v>
      </c>
      <c r="J25" s="2">
        <f t="shared" si="2"/>
        <v>0.99325177301028345</v>
      </c>
      <c r="K25" s="2">
        <f t="shared" si="5"/>
        <v>-0.14400623075548591</v>
      </c>
      <c r="L25" s="2">
        <f t="shared" si="6"/>
        <v>-3.3376000936547356E-2</v>
      </c>
      <c r="M25" s="2">
        <f t="shared" si="7"/>
        <v>-6.811264757605251E-2</v>
      </c>
      <c r="N25" s="2">
        <f t="shared" si="8"/>
        <v>0</v>
      </c>
      <c r="O25" s="2">
        <f t="shared" si="10"/>
        <v>-4.3735393507807974E-2</v>
      </c>
      <c r="P25" s="2">
        <f t="shared" si="11"/>
        <v>-1.3331605038862548E-2</v>
      </c>
      <c r="Q25" s="2">
        <f t="shared" si="12"/>
        <v>6.8304548493323125E-3</v>
      </c>
      <c r="R25" s="2">
        <f t="shared" si="13"/>
        <v>-3.6968618813261189E-3</v>
      </c>
      <c r="S25" s="4">
        <v>1.92</v>
      </c>
      <c r="T25" s="2">
        <f t="shared" si="3"/>
        <v>0.65232518603969014</v>
      </c>
      <c r="U25" s="2">
        <f t="shared" si="9"/>
        <v>5.8998340761955759E-2</v>
      </c>
      <c r="V25" s="2">
        <f t="shared" si="14"/>
        <v>2.2347298691996587E-2</v>
      </c>
      <c r="W25" s="2">
        <v>1.5502007039324701E-3</v>
      </c>
      <c r="X25" s="2">
        <v>0.99844979929606803</v>
      </c>
      <c r="Y25" s="2">
        <v>8.9295795236384607E-3</v>
      </c>
      <c r="Z25" s="2">
        <v>0.99107042047636196</v>
      </c>
      <c r="AA25" s="2">
        <v>0.99999993876762505</v>
      </c>
      <c r="AB25" s="5">
        <v>6.1232374278723095E-8</v>
      </c>
      <c r="AC25" s="2">
        <v>0.99999841385074095</v>
      </c>
      <c r="AD25" s="5">
        <v>1.5861492592127499E-6</v>
      </c>
      <c r="AU25" s="2">
        <v>0.99078596651794903</v>
      </c>
      <c r="AV25" s="2">
        <v>9.2140334820522904E-3</v>
      </c>
      <c r="AW25" s="2">
        <v>0.99095842385014199</v>
      </c>
      <c r="AX25" s="2">
        <v>9.04157614985753E-3</v>
      </c>
      <c r="AY25" s="5">
        <v>4.82866507252644E-7</v>
      </c>
      <c r="AZ25" s="2">
        <v>0.999999517133494</v>
      </c>
      <c r="BA25" s="5">
        <v>1.30635495424636E-5</v>
      </c>
      <c r="BB25" s="2">
        <v>0.999986936450457</v>
      </c>
    </row>
    <row r="26" spans="1:54" x14ac:dyDescent="0.2">
      <c r="A26" s="3" t="s">
        <v>78</v>
      </c>
      <c r="B26" s="3">
        <v>1992</v>
      </c>
      <c r="C26" s="4">
        <v>18.149999999999999</v>
      </c>
      <c r="D26" s="4">
        <v>1177.07</v>
      </c>
      <c r="E26" s="4">
        <v>2139.23</v>
      </c>
      <c r="F26" s="4">
        <v>2.57</v>
      </c>
      <c r="G26" s="2">
        <f t="shared" si="4"/>
        <v>2.8986705607108596</v>
      </c>
      <c r="H26" s="2">
        <f t="shared" si="0"/>
        <v>7.0707835787288573</v>
      </c>
      <c r="I26" s="3">
        <f t="shared" si="1"/>
        <v>7.6682012301835254</v>
      </c>
      <c r="J26" s="2">
        <f t="shared" si="2"/>
        <v>0.94390589890712839</v>
      </c>
      <c r="K26" s="2">
        <f t="shared" si="5"/>
        <v>-1.3680103904080365E-2</v>
      </c>
      <c r="L26" s="2">
        <f t="shared" si="6"/>
        <v>6.9947876730708458E-2</v>
      </c>
      <c r="M26" s="2">
        <f t="shared" si="7"/>
        <v>-3.8474659755357798E-2</v>
      </c>
      <c r="N26" s="2">
        <f t="shared" si="8"/>
        <v>-4.9345874103155052E-2</v>
      </c>
      <c r="O26" s="2">
        <f t="shared" si="10"/>
        <v>-0.14400623075548591</v>
      </c>
      <c r="P26" s="2">
        <f t="shared" si="11"/>
        <v>-3.3376000936547356E-2</v>
      </c>
      <c r="Q26" s="2">
        <f t="shared" si="12"/>
        <v>-6.811264757605251E-2</v>
      </c>
      <c r="R26" s="2">
        <f t="shared" si="13"/>
        <v>0</v>
      </c>
      <c r="S26" s="4">
        <v>1.28</v>
      </c>
      <c r="T26" s="2">
        <f t="shared" si="3"/>
        <v>0.24686007793152581</v>
      </c>
      <c r="U26" s="2">
        <f t="shared" si="9"/>
        <v>-0.40546510810816433</v>
      </c>
      <c r="V26" s="2">
        <f t="shared" si="14"/>
        <v>5.8998340761955759E-2</v>
      </c>
      <c r="W26" s="2">
        <v>1.85294431448935E-3</v>
      </c>
      <c r="X26" s="2">
        <v>0.99814705568551099</v>
      </c>
      <c r="Y26" s="2">
        <v>1.0235469717198201E-2</v>
      </c>
      <c r="Z26" s="2">
        <v>0.98976453028280198</v>
      </c>
      <c r="AA26" s="2">
        <v>0.99999947653132604</v>
      </c>
      <c r="AB26" s="5">
        <v>5.2346867248560898E-7</v>
      </c>
      <c r="AC26" s="2">
        <v>0.99998649213566104</v>
      </c>
      <c r="AD26" s="5">
        <v>1.35078643390746E-5</v>
      </c>
      <c r="AU26" s="2">
        <v>0.98153092107710904</v>
      </c>
      <c r="AV26" s="2">
        <v>1.8469078922891999E-2</v>
      </c>
      <c r="AW26" s="2">
        <v>0.98154787863773396</v>
      </c>
      <c r="AX26" s="2">
        <v>1.8452121362266399E-2</v>
      </c>
      <c r="AY26" s="5">
        <v>2.6024777079506499E-9</v>
      </c>
      <c r="AZ26" s="2">
        <v>0.99999999739752399</v>
      </c>
      <c r="BA26" s="5">
        <v>7.04089247895299E-8</v>
      </c>
      <c r="BB26" s="2">
        <v>0.99999992959107498</v>
      </c>
    </row>
    <row r="27" spans="1:54" x14ac:dyDescent="0.2">
      <c r="A27" s="3" t="s">
        <v>79</v>
      </c>
      <c r="B27" s="3">
        <v>1992</v>
      </c>
      <c r="C27" s="4">
        <v>18.100000000000001</v>
      </c>
      <c r="D27" s="4">
        <v>1266.83</v>
      </c>
      <c r="E27" s="4">
        <v>2205.9699999999998</v>
      </c>
      <c r="F27" s="4">
        <v>2.5</v>
      </c>
      <c r="G27" s="2">
        <f t="shared" si="4"/>
        <v>2.8959119382717802</v>
      </c>
      <c r="H27" s="2">
        <f t="shared" si="0"/>
        <v>7.1442729961017912</v>
      </c>
      <c r="I27" s="3">
        <f t="shared" si="1"/>
        <v>7.698922600446271</v>
      </c>
      <c r="J27" s="2">
        <f t="shared" si="2"/>
        <v>0.91629073187415511</v>
      </c>
      <c r="K27" s="2">
        <f t="shared" si="5"/>
        <v>-2.7586224390794278E-3</v>
      </c>
      <c r="L27" s="2">
        <f t="shared" si="6"/>
        <v>7.3489417372933907E-2</v>
      </c>
      <c r="M27" s="2">
        <f t="shared" si="7"/>
        <v>3.0721370262745573E-2</v>
      </c>
      <c r="N27" s="2">
        <f t="shared" si="8"/>
        <v>-2.7615167032973287E-2</v>
      </c>
      <c r="O27" s="2">
        <f t="shared" si="10"/>
        <v>-1.3680103904080365E-2</v>
      </c>
      <c r="P27" s="2">
        <f t="shared" si="11"/>
        <v>6.9947876730708458E-2</v>
      </c>
      <c r="Q27" s="2">
        <f t="shared" si="12"/>
        <v>-3.8474659755357798E-2</v>
      </c>
      <c r="R27" s="2">
        <f t="shared" si="13"/>
        <v>-4.9345874103155052E-2</v>
      </c>
      <c r="S27" s="4">
        <v>1.21</v>
      </c>
      <c r="T27" s="2">
        <f t="shared" si="3"/>
        <v>0.1906203596086497</v>
      </c>
      <c r="U27" s="2">
        <f t="shared" si="9"/>
        <v>-5.6239718322876109E-2</v>
      </c>
      <c r="V27" s="2">
        <f t="shared" si="14"/>
        <v>-0.40546510810816433</v>
      </c>
      <c r="W27" s="2">
        <v>2.1441768756118298E-3</v>
      </c>
      <c r="X27" s="2">
        <v>0.99785582312438903</v>
      </c>
      <c r="Y27" s="2">
        <v>1.32896882415394E-2</v>
      </c>
      <c r="Z27" s="2">
        <v>0.98671031175846102</v>
      </c>
      <c r="AA27" s="2">
        <v>0.99999536681916101</v>
      </c>
      <c r="AB27" s="5">
        <v>4.6331808379335402E-6</v>
      </c>
      <c r="AC27" s="2">
        <v>0.99988078312042294</v>
      </c>
      <c r="AD27" s="2">
        <v>1.19216879577385E-4</v>
      </c>
      <c r="AU27" s="2">
        <v>0.96439510957302699</v>
      </c>
      <c r="AV27" s="2">
        <v>3.56048904269744E-2</v>
      </c>
      <c r="AW27" s="2">
        <v>0.96421150081809703</v>
      </c>
      <c r="AX27" s="2">
        <v>3.5788499181902599E-2</v>
      </c>
      <c r="AY27" s="5">
        <v>1.26274361424323E-9</v>
      </c>
      <c r="AZ27" s="2">
        <v>0.99999999873725798</v>
      </c>
      <c r="BA27" s="5">
        <v>3.4162885803764598E-8</v>
      </c>
      <c r="BB27" s="2">
        <v>0.99999996583711404</v>
      </c>
    </row>
    <row r="28" spans="1:54" x14ac:dyDescent="0.2">
      <c r="A28" s="3" t="s">
        <v>80</v>
      </c>
      <c r="B28" s="3">
        <v>1992</v>
      </c>
      <c r="C28" s="4">
        <v>17.600000000000001</v>
      </c>
      <c r="D28" s="4">
        <v>1280.47</v>
      </c>
      <c r="E28" s="4">
        <v>2227.33</v>
      </c>
      <c r="F28" s="4">
        <v>2.58</v>
      </c>
      <c r="G28" s="2">
        <f t="shared" si="4"/>
        <v>2.8678989020441064</v>
      </c>
      <c r="H28" s="2">
        <f t="shared" si="0"/>
        <v>7.1549824770168309</v>
      </c>
      <c r="I28" s="3">
        <f t="shared" si="1"/>
        <v>7.7085588376895551</v>
      </c>
      <c r="J28" s="2">
        <f t="shared" si="2"/>
        <v>0.94778939893352609</v>
      </c>
      <c r="K28" s="2">
        <f t="shared" si="5"/>
        <v>-2.8013036227673815E-2</v>
      </c>
      <c r="L28" s="2">
        <f t="shared" si="6"/>
        <v>1.0709480915039649E-2</v>
      </c>
      <c r="M28" s="2">
        <f t="shared" si="7"/>
        <v>9.636237243284107E-3</v>
      </c>
      <c r="N28" s="2">
        <f t="shared" si="8"/>
        <v>3.1498667059370988E-2</v>
      </c>
      <c r="O28" s="2">
        <f t="shared" si="10"/>
        <v>-2.7586224390794278E-3</v>
      </c>
      <c r="P28" s="2">
        <f t="shared" si="11"/>
        <v>7.3489417372933907E-2</v>
      </c>
      <c r="Q28" s="2">
        <f t="shared" si="12"/>
        <v>3.0721370262745573E-2</v>
      </c>
      <c r="R28" s="2">
        <f t="shared" si="13"/>
        <v>-2.7615167032973287E-2</v>
      </c>
      <c r="S28" s="4">
        <v>1.28</v>
      </c>
      <c r="T28" s="2">
        <f t="shared" si="3"/>
        <v>0.24686007793152581</v>
      </c>
      <c r="U28" s="2">
        <f t="shared" si="9"/>
        <v>5.6239718322876109E-2</v>
      </c>
      <c r="V28" s="2">
        <f t="shared" si="14"/>
        <v>-5.6239718322876109E-2</v>
      </c>
      <c r="W28" s="2">
        <v>2.2576834563324999E-3</v>
      </c>
      <c r="X28" s="2">
        <v>0.99774231654366796</v>
      </c>
      <c r="Y28" s="2">
        <v>1.4966231995532301E-2</v>
      </c>
      <c r="Z28" s="2">
        <v>0.98503376800446796</v>
      </c>
      <c r="AA28" s="2">
        <v>0.99999237741442204</v>
      </c>
      <c r="AB28" s="5">
        <v>7.6225855767300101E-6</v>
      </c>
      <c r="AC28" s="2">
        <v>0.99980447046699905</v>
      </c>
      <c r="AD28" s="2">
        <v>1.9552953300069101E-4</v>
      </c>
      <c r="AU28" s="2">
        <v>0.95920766282214898</v>
      </c>
      <c r="AV28" s="2">
        <v>4.0792337177852502E-2</v>
      </c>
      <c r="AW28" s="2">
        <v>0.96044577196405001</v>
      </c>
      <c r="AX28" s="2">
        <v>3.95542280359499E-2</v>
      </c>
      <c r="AY28" s="5">
        <v>2.82760683381815E-9</v>
      </c>
      <c r="AZ28" s="2">
        <v>0.99999999717239496</v>
      </c>
      <c r="BA28" s="5">
        <v>7.6497785218523094E-8</v>
      </c>
      <c r="BB28" s="2">
        <v>0.999999923502215</v>
      </c>
    </row>
    <row r="29" spans="1:54" x14ac:dyDescent="0.2">
      <c r="A29" s="3" t="s">
        <v>81</v>
      </c>
      <c r="B29" s="3">
        <v>1992</v>
      </c>
      <c r="C29" s="4">
        <v>18.95</v>
      </c>
      <c r="D29" s="4">
        <v>1317.05</v>
      </c>
      <c r="E29" s="4">
        <v>2215.33</v>
      </c>
      <c r="F29" s="4">
        <v>2.4700000000000002</v>
      </c>
      <c r="G29" s="2">
        <f t="shared" si="4"/>
        <v>2.9418039315284354</v>
      </c>
      <c r="H29" s="2">
        <f t="shared" si="0"/>
        <v>7.1831496660947591</v>
      </c>
      <c r="I29" s="3">
        <f t="shared" si="1"/>
        <v>7.7031566555808384</v>
      </c>
      <c r="J29" s="2">
        <f t="shared" si="2"/>
        <v>0.90421815063988586</v>
      </c>
      <c r="K29" s="2">
        <f t="shared" si="5"/>
        <v>7.3905029484329088E-2</v>
      </c>
      <c r="L29" s="2">
        <f t="shared" si="6"/>
        <v>2.8167189077928256E-2</v>
      </c>
      <c r="M29" s="2">
        <f t="shared" si="7"/>
        <v>-5.4021821087166799E-3</v>
      </c>
      <c r="N29" s="2">
        <f t="shared" si="8"/>
        <v>-4.357124829364023E-2</v>
      </c>
      <c r="O29" s="2">
        <f t="shared" si="10"/>
        <v>-2.8013036227673815E-2</v>
      </c>
      <c r="P29" s="2">
        <f t="shared" si="11"/>
        <v>1.0709480915039649E-2</v>
      </c>
      <c r="Q29" s="2">
        <f t="shared" si="12"/>
        <v>9.636237243284107E-3</v>
      </c>
      <c r="R29" s="2">
        <f t="shared" si="13"/>
        <v>3.1498667059370988E-2</v>
      </c>
      <c r="S29" s="4">
        <v>1.47</v>
      </c>
      <c r="T29" s="2">
        <f t="shared" si="3"/>
        <v>0.38526240079064489</v>
      </c>
      <c r="U29" s="2">
        <f t="shared" si="9"/>
        <v>0.13840232285911908</v>
      </c>
      <c r="V29" s="2">
        <f t="shared" si="14"/>
        <v>5.6239718322876109E-2</v>
      </c>
      <c r="W29" s="2">
        <v>2.27486610112647E-3</v>
      </c>
      <c r="X29" s="2">
        <v>0.99772513389887396</v>
      </c>
      <c r="Y29" s="2">
        <v>1.9102496006085198E-2</v>
      </c>
      <c r="Z29" s="2">
        <v>0.98089750399391495</v>
      </c>
      <c r="AA29" s="2">
        <v>0.99998905941635696</v>
      </c>
      <c r="AB29" s="5">
        <v>1.09405836418007E-5</v>
      </c>
      <c r="AC29" s="2">
        <v>0.99971819906132497</v>
      </c>
      <c r="AD29" s="2">
        <v>2.8180093867546003E-4</v>
      </c>
      <c r="AU29" s="2">
        <v>0.99447805346142604</v>
      </c>
      <c r="AV29" s="2">
        <v>5.52194653857565E-3</v>
      </c>
      <c r="AW29" s="2">
        <v>0.99458579544509595</v>
      </c>
      <c r="AX29" s="2">
        <v>5.4142045549044199E-3</v>
      </c>
      <c r="AY29" s="5">
        <v>1.3927501770068401E-8</v>
      </c>
      <c r="AZ29" s="2">
        <v>0.99999998607249996</v>
      </c>
      <c r="BA29" s="5">
        <v>3.7677836539973599E-7</v>
      </c>
      <c r="BB29" s="2">
        <v>0.99999962322163505</v>
      </c>
    </row>
    <row r="30" spans="1:54" x14ac:dyDescent="0.2">
      <c r="A30" s="3" t="s">
        <v>82</v>
      </c>
      <c r="B30" s="3">
        <v>1992</v>
      </c>
      <c r="C30" s="4">
        <v>19.899999999999999</v>
      </c>
      <c r="D30" s="4">
        <v>1306.79</v>
      </c>
      <c r="E30" s="4">
        <v>2216.52</v>
      </c>
      <c r="F30" s="4">
        <v>2.4900000000000002</v>
      </c>
      <c r="G30" s="2">
        <f t="shared" si="4"/>
        <v>2.9907197317304468</v>
      </c>
      <c r="H30" s="2">
        <f t="shared" si="0"/>
        <v>7.1753290274172565</v>
      </c>
      <c r="I30" s="3">
        <f t="shared" si="1"/>
        <v>7.7036936773792286</v>
      </c>
      <c r="J30" s="2">
        <f t="shared" si="2"/>
        <v>0.91228271047661635</v>
      </c>
      <c r="K30" s="2">
        <f t="shared" si="5"/>
        <v>4.8915800202011361E-2</v>
      </c>
      <c r="L30" s="2">
        <f t="shared" si="6"/>
        <v>-7.8206386775026004E-3</v>
      </c>
      <c r="M30" s="2">
        <f t="shared" si="7"/>
        <v>5.3702179839021369E-4</v>
      </c>
      <c r="N30" s="2">
        <f t="shared" si="8"/>
        <v>8.0645598367304894E-3</v>
      </c>
      <c r="O30" s="2">
        <f t="shared" si="10"/>
        <v>7.3905029484329088E-2</v>
      </c>
      <c r="P30" s="2">
        <f t="shared" si="11"/>
        <v>2.8167189077928256E-2</v>
      </c>
      <c r="Q30" s="2">
        <f t="shared" si="12"/>
        <v>-5.4021821087166799E-3</v>
      </c>
      <c r="R30" s="2">
        <f t="shared" si="13"/>
        <v>-4.357124829364023E-2</v>
      </c>
      <c r="S30" s="4">
        <v>1.59</v>
      </c>
      <c r="T30" s="2">
        <f t="shared" si="3"/>
        <v>0.46373401623214022</v>
      </c>
      <c r="U30" s="2">
        <f t="shared" si="9"/>
        <v>7.8471615441495335E-2</v>
      </c>
      <c r="V30" s="2">
        <f t="shared" si="14"/>
        <v>0.13840232285911908</v>
      </c>
      <c r="W30" s="2">
        <v>2.03041507946463E-3</v>
      </c>
      <c r="X30" s="2">
        <v>0.997969584920536</v>
      </c>
      <c r="Y30" s="2">
        <v>1.7554404186539301E-2</v>
      </c>
      <c r="Z30" s="2">
        <v>0.98244559581346103</v>
      </c>
      <c r="AA30" s="2">
        <v>0.99999361469570103</v>
      </c>
      <c r="AB30" s="5">
        <v>6.3853042984872902E-6</v>
      </c>
      <c r="AC30" s="2">
        <v>0.99983486933912902</v>
      </c>
      <c r="AD30" s="2">
        <v>1.6513066087136801E-4</v>
      </c>
      <c r="AU30" s="2">
        <v>0.98218901307123196</v>
      </c>
      <c r="AV30" s="2">
        <v>1.7810986928769E-2</v>
      </c>
      <c r="AW30" s="2">
        <v>0.98236416317222497</v>
      </c>
      <c r="AX30" s="2">
        <v>1.7635836827774701E-2</v>
      </c>
      <c r="AY30" s="5">
        <v>3.3741796093265401E-8</v>
      </c>
      <c r="AZ30" s="2">
        <v>0.99999996625820498</v>
      </c>
      <c r="BA30" s="5">
        <v>9.1283123277610598E-7</v>
      </c>
      <c r="BB30" s="2">
        <v>0.99999908716876695</v>
      </c>
    </row>
    <row r="31" spans="1:54" x14ac:dyDescent="0.2">
      <c r="A31" s="3" t="s">
        <v>83</v>
      </c>
      <c r="B31" s="3">
        <v>1992</v>
      </c>
      <c r="C31" s="4">
        <v>21.15</v>
      </c>
      <c r="D31" s="4">
        <v>1275.55</v>
      </c>
      <c r="E31" s="4">
        <v>2299.1999999999998</v>
      </c>
      <c r="F31" s="4">
        <v>2.5</v>
      </c>
      <c r="G31" s="2">
        <f t="shared" si="4"/>
        <v>3.0516399054922867</v>
      </c>
      <c r="H31" s="2">
        <f t="shared" si="0"/>
        <v>7.1511327371271562</v>
      </c>
      <c r="I31" s="3">
        <f t="shared" si="1"/>
        <v>7.7403165153247606</v>
      </c>
      <c r="J31" s="2">
        <f t="shared" si="2"/>
        <v>0.91629073187415511</v>
      </c>
      <c r="K31" s="2">
        <f t="shared" si="5"/>
        <v>6.0920173761839891E-2</v>
      </c>
      <c r="L31" s="2">
        <f t="shared" si="6"/>
        <v>-2.4196290290100286E-2</v>
      </c>
      <c r="M31" s="2">
        <f t="shared" si="7"/>
        <v>3.6622837945532005E-2</v>
      </c>
      <c r="N31" s="2">
        <f t="shared" si="8"/>
        <v>4.0080213975387524E-3</v>
      </c>
      <c r="O31" s="2">
        <f t="shared" si="10"/>
        <v>4.8915800202011361E-2</v>
      </c>
      <c r="P31" s="2">
        <f t="shared" si="11"/>
        <v>-7.8206386775026004E-3</v>
      </c>
      <c r="Q31" s="2">
        <f t="shared" si="12"/>
        <v>5.3702179839021369E-4</v>
      </c>
      <c r="R31" s="2">
        <f t="shared" si="13"/>
        <v>8.0645598367304894E-3</v>
      </c>
      <c r="S31" s="4">
        <v>1.56</v>
      </c>
      <c r="T31" s="2">
        <f t="shared" si="3"/>
        <v>0.44468582126144574</v>
      </c>
      <c r="U31" s="2">
        <f t="shared" si="9"/>
        <v>-1.9048194970694488E-2</v>
      </c>
      <c r="V31" s="2">
        <f t="shared" si="14"/>
        <v>7.8471615441495335E-2</v>
      </c>
      <c r="W31" s="2">
        <v>1.82204509121448E-3</v>
      </c>
      <c r="X31" s="2">
        <v>0.99817795490878602</v>
      </c>
      <c r="Y31" s="2">
        <v>1.19697406947867E-2</v>
      </c>
      <c r="Z31" s="2">
        <v>0.98803025930521304</v>
      </c>
      <c r="AA31" s="2">
        <v>0.99999786294250104</v>
      </c>
      <c r="AB31" s="5">
        <v>2.1370574975907501E-6</v>
      </c>
      <c r="AC31" s="2">
        <v>0.99994495437340103</v>
      </c>
      <c r="AD31" s="5">
        <v>5.50456265993437E-5</v>
      </c>
      <c r="AU31" s="2">
        <v>0.97304807755702205</v>
      </c>
      <c r="AV31" s="2">
        <v>2.6951922442979601E-2</v>
      </c>
      <c r="AW31" s="2">
        <v>0.97259453227503201</v>
      </c>
      <c r="AX31" s="2">
        <v>2.7405467724968199E-2</v>
      </c>
      <c r="AY31" s="5">
        <v>2.23249190885073E-8</v>
      </c>
      <c r="AZ31" s="2">
        <v>0.99999997767508197</v>
      </c>
      <c r="BA31" s="5">
        <v>6.0385919523009899E-7</v>
      </c>
      <c r="BB31" s="2">
        <v>0.99999939614080502</v>
      </c>
    </row>
    <row r="32" spans="1:54" x14ac:dyDescent="0.2">
      <c r="A32" s="3" t="s">
        <v>84</v>
      </c>
      <c r="B32" s="3">
        <v>1992</v>
      </c>
      <c r="C32" s="4">
        <v>20.25</v>
      </c>
      <c r="D32" s="4">
        <v>1313.05</v>
      </c>
      <c r="E32" s="4">
        <v>2520.3200000000002</v>
      </c>
      <c r="F32" s="4">
        <v>2.5499999999999998</v>
      </c>
      <c r="G32" s="2">
        <f t="shared" si="4"/>
        <v>3.0081547935525483</v>
      </c>
      <c r="H32" s="2">
        <f t="shared" si="0"/>
        <v>7.1801079543088937</v>
      </c>
      <c r="I32" s="3">
        <f t="shared" si="1"/>
        <v>7.8321411565706516</v>
      </c>
      <c r="J32" s="2">
        <f t="shared" si="2"/>
        <v>0.93609335917033476</v>
      </c>
      <c r="K32" s="2">
        <f t="shared" si="5"/>
        <v>-4.3485111939738363E-2</v>
      </c>
      <c r="L32" s="2">
        <f t="shared" si="6"/>
        <v>2.8975217181737456E-2</v>
      </c>
      <c r="M32" s="2">
        <f t="shared" si="7"/>
        <v>9.1824641245890959E-2</v>
      </c>
      <c r="N32" s="2">
        <f t="shared" si="8"/>
        <v>1.9802627296179653E-2</v>
      </c>
      <c r="O32" s="2">
        <f t="shared" si="10"/>
        <v>6.0920173761839891E-2</v>
      </c>
      <c r="P32" s="2">
        <f t="shared" si="11"/>
        <v>-2.4196290290100286E-2</v>
      </c>
      <c r="Q32" s="2">
        <f t="shared" si="12"/>
        <v>3.6622837945532005E-2</v>
      </c>
      <c r="R32" s="2">
        <f t="shared" si="13"/>
        <v>4.0080213975387524E-3</v>
      </c>
      <c r="S32" s="4">
        <v>1.75</v>
      </c>
      <c r="T32" s="2">
        <f t="shared" si="3"/>
        <v>0.55961578793542266</v>
      </c>
      <c r="U32" s="2">
        <f t="shared" si="9"/>
        <v>0.11492996667397692</v>
      </c>
      <c r="V32" s="2">
        <f t="shared" si="14"/>
        <v>-1.9048194970694488E-2</v>
      </c>
      <c r="W32" s="2">
        <v>1.9408512455841001E-3</v>
      </c>
      <c r="X32" s="2">
        <v>0.99805914875441604</v>
      </c>
      <c r="Y32" s="2">
        <v>1.05297282781269E-2</v>
      </c>
      <c r="Z32" s="2">
        <v>0.98947027172187296</v>
      </c>
      <c r="AA32" s="2">
        <v>0.999993442682658</v>
      </c>
      <c r="AB32" s="5">
        <v>6.55731734084924E-6</v>
      </c>
      <c r="AC32" s="2">
        <v>0.99983109093891498</v>
      </c>
      <c r="AD32" s="2">
        <v>1.68909061085167E-4</v>
      </c>
      <c r="AU32" s="2">
        <v>0.94789143530412601</v>
      </c>
      <c r="AV32" s="2">
        <v>5.2108564695875097E-2</v>
      </c>
      <c r="AW32" s="2">
        <v>0.94722481457966401</v>
      </c>
      <c r="AX32" s="2">
        <v>5.2775185420335602E-2</v>
      </c>
      <c r="AY32" s="5">
        <v>1.11767731547888E-7</v>
      </c>
      <c r="AZ32" s="2">
        <v>0.99999988823227004</v>
      </c>
      <c r="BA32" s="5">
        <v>3.0204857491873899E-6</v>
      </c>
      <c r="BB32" s="2">
        <v>0.99999697951425104</v>
      </c>
    </row>
    <row r="33" spans="1:54" x14ac:dyDescent="0.2">
      <c r="A33" s="3" t="s">
        <v>85</v>
      </c>
      <c r="B33" s="3">
        <v>1992</v>
      </c>
      <c r="C33" s="4">
        <v>19.75</v>
      </c>
      <c r="D33" s="4">
        <v>1305.05</v>
      </c>
      <c r="E33" s="4">
        <v>2521.64</v>
      </c>
      <c r="F33" s="4">
        <v>2.56</v>
      </c>
      <c r="G33" s="2">
        <f t="shared" si="4"/>
        <v>2.9831534913471307</v>
      </c>
      <c r="H33" s="2">
        <f t="shared" si="0"/>
        <v>7.1739966331990699</v>
      </c>
      <c r="I33" s="3">
        <f t="shared" si="1"/>
        <v>7.8326647624819072</v>
      </c>
      <c r="J33" s="2">
        <f t="shared" si="2"/>
        <v>0.94000725849147115</v>
      </c>
      <c r="K33" s="2">
        <f t="shared" si="5"/>
        <v>-2.500130220541763E-2</v>
      </c>
      <c r="L33" s="2">
        <f t="shared" si="6"/>
        <v>-6.1113211098238196E-3</v>
      </c>
      <c r="M33" s="2">
        <f t="shared" si="7"/>
        <v>5.2360591125566458E-4</v>
      </c>
      <c r="N33" s="2">
        <f t="shared" si="8"/>
        <v>3.9138993211363937E-3</v>
      </c>
      <c r="O33" s="2">
        <f t="shared" si="10"/>
        <v>-4.3485111939738363E-2</v>
      </c>
      <c r="P33" s="2">
        <f t="shared" si="11"/>
        <v>2.8975217181737456E-2</v>
      </c>
      <c r="Q33" s="2">
        <f t="shared" si="12"/>
        <v>9.1824641245890959E-2</v>
      </c>
      <c r="R33" s="2">
        <f t="shared" si="13"/>
        <v>1.9802627296179653E-2</v>
      </c>
      <c r="S33" s="4">
        <v>1.97</v>
      </c>
      <c r="T33" s="2">
        <f t="shared" si="3"/>
        <v>0.67803354274989713</v>
      </c>
      <c r="U33" s="2">
        <f t="shared" si="9"/>
        <v>0.11841775481447447</v>
      </c>
      <c r="V33" s="2">
        <f t="shared" si="14"/>
        <v>0.11492996667397692</v>
      </c>
      <c r="W33" s="2">
        <v>2.2360302669413999E-3</v>
      </c>
      <c r="X33" s="2">
        <v>0.99776396973305903</v>
      </c>
      <c r="Y33" s="2">
        <v>1.3953704590604001E-2</v>
      </c>
      <c r="Z33" s="2">
        <v>0.98604629540939603</v>
      </c>
      <c r="AA33" s="2">
        <v>0.99999358469236799</v>
      </c>
      <c r="AB33" s="5">
        <v>6.41530763084617E-6</v>
      </c>
      <c r="AC33" s="2">
        <v>0.99983413934314402</v>
      </c>
      <c r="AD33" s="2">
        <v>1.6586065685611501E-4</v>
      </c>
      <c r="AU33" s="2">
        <v>0.95259912214945497</v>
      </c>
      <c r="AV33" s="2">
        <v>4.74008778505461E-2</v>
      </c>
      <c r="AW33" s="2">
        <v>0.95335258722149396</v>
      </c>
      <c r="AX33" s="2">
        <v>4.6647412778506099E-2</v>
      </c>
      <c r="AY33" s="5">
        <v>5.6078923950369696E-7</v>
      </c>
      <c r="AZ33" s="2">
        <v>0.99999943921076195</v>
      </c>
      <c r="BA33" s="5">
        <v>1.50338415133835E-5</v>
      </c>
      <c r="BB33" s="2">
        <v>0.99998496615848698</v>
      </c>
    </row>
    <row r="34" spans="1:54" x14ac:dyDescent="0.2">
      <c r="A34" s="3" t="s">
        <v>86</v>
      </c>
      <c r="B34" s="3">
        <v>1992</v>
      </c>
      <c r="C34" s="4">
        <v>20.25</v>
      </c>
      <c r="D34" s="4">
        <v>1269.6099999999999</v>
      </c>
      <c r="E34" s="4">
        <v>2414.06</v>
      </c>
      <c r="F34" s="4">
        <v>2.57</v>
      </c>
      <c r="G34" s="2">
        <f t="shared" si="4"/>
        <v>3.0081547935525483</v>
      </c>
      <c r="H34" s="2">
        <f t="shared" si="0"/>
        <v>7.1464650456777141</v>
      </c>
      <c r="I34" s="3">
        <f t="shared" si="1"/>
        <v>7.7890652563610239</v>
      </c>
      <c r="J34" s="2">
        <f t="shared" si="2"/>
        <v>0.94390589890712839</v>
      </c>
      <c r="K34" s="2">
        <f t="shared" si="5"/>
        <v>2.500130220541763E-2</v>
      </c>
      <c r="L34" s="2">
        <f t="shared" si="6"/>
        <v>-2.753158752135576E-2</v>
      </c>
      <c r="M34" s="2">
        <f t="shared" si="7"/>
        <v>-4.3599506120883369E-2</v>
      </c>
      <c r="N34" s="2">
        <f t="shared" si="8"/>
        <v>3.8986404156572396E-3</v>
      </c>
      <c r="O34" s="2">
        <f t="shared" si="10"/>
        <v>-2.500130220541763E-2</v>
      </c>
      <c r="P34" s="2">
        <f t="shared" si="11"/>
        <v>-6.1113211098238196E-3</v>
      </c>
      <c r="Q34" s="2">
        <f t="shared" si="12"/>
        <v>5.2360591125566458E-4</v>
      </c>
      <c r="R34" s="2">
        <f t="shared" si="13"/>
        <v>3.9138993211363937E-3</v>
      </c>
      <c r="S34" s="4">
        <v>2.33</v>
      </c>
      <c r="T34" s="2">
        <f t="shared" si="3"/>
        <v>0.84586826757760925</v>
      </c>
      <c r="U34" s="2">
        <f t="shared" si="9"/>
        <v>0.16783472482771211</v>
      </c>
      <c r="V34" s="2">
        <f t="shared" si="14"/>
        <v>0.11841775481447447</v>
      </c>
      <c r="W34" s="2">
        <v>2.3237858681079398E-3</v>
      </c>
      <c r="X34" s="2">
        <v>0.997676214131892</v>
      </c>
      <c r="Y34" s="2">
        <v>1.4527962503915699E-2</v>
      </c>
      <c r="Z34" s="2">
        <v>0.98547203749608403</v>
      </c>
      <c r="AA34" s="2">
        <v>0.99999756481951196</v>
      </c>
      <c r="AB34" s="5">
        <v>2.4351804872860202E-6</v>
      </c>
      <c r="AC34" s="2">
        <v>0.99993690652985401</v>
      </c>
      <c r="AD34" s="5">
        <v>6.3093470146528398E-5</v>
      </c>
      <c r="AU34" s="2">
        <v>0.98013770911308096</v>
      </c>
      <c r="AV34" s="2">
        <v>1.9862290886920202E-2</v>
      </c>
      <c r="AW34" s="2">
        <v>0.98013060586687295</v>
      </c>
      <c r="AX34" s="2">
        <v>1.98693941331274E-2</v>
      </c>
      <c r="AY34" s="5">
        <v>4.6535082362335103E-6</v>
      </c>
      <c r="AZ34" s="2">
        <v>0.99999534649176502</v>
      </c>
      <c r="BA34" s="2">
        <v>1.2405132361270699E-4</v>
      </c>
      <c r="BB34" s="2">
        <v>0.99987594867638696</v>
      </c>
    </row>
    <row r="35" spans="1:54" x14ac:dyDescent="0.2">
      <c r="A35" s="3" t="s">
        <v>87</v>
      </c>
      <c r="B35" s="3">
        <v>1992</v>
      </c>
      <c r="C35" s="4">
        <v>20.3</v>
      </c>
      <c r="D35" s="4">
        <v>1173.78</v>
      </c>
      <c r="E35" s="4">
        <v>2249.15</v>
      </c>
      <c r="F35" s="4">
        <v>2.63</v>
      </c>
      <c r="G35" s="2">
        <f t="shared" si="4"/>
        <v>3.0106208860477417</v>
      </c>
      <c r="H35" s="2">
        <f t="shared" si="0"/>
        <v>7.0679845893012754</v>
      </c>
      <c r="I35" s="3">
        <f t="shared" si="1"/>
        <v>7.7183076460446864</v>
      </c>
      <c r="J35" s="2">
        <f t="shared" si="2"/>
        <v>0.96698384618967315</v>
      </c>
      <c r="K35" s="2">
        <f t="shared" si="5"/>
        <v>2.4660924951933616E-3</v>
      </c>
      <c r="L35" s="2">
        <f t="shared" si="6"/>
        <v>-7.8480456376438745E-2</v>
      </c>
      <c r="M35" s="2">
        <f t="shared" si="7"/>
        <v>-7.0757610316337427E-2</v>
      </c>
      <c r="N35" s="2">
        <f t="shared" si="8"/>
        <v>2.3077947282544753E-2</v>
      </c>
      <c r="O35" s="2">
        <f t="shared" si="10"/>
        <v>2.500130220541763E-2</v>
      </c>
      <c r="P35" s="2">
        <f t="shared" si="11"/>
        <v>-2.753158752135576E-2</v>
      </c>
      <c r="Q35" s="2">
        <f t="shared" si="12"/>
        <v>-4.3599506120883369E-2</v>
      </c>
      <c r="R35" s="2">
        <f t="shared" si="13"/>
        <v>3.8986404156572396E-3</v>
      </c>
      <c r="S35" s="4">
        <v>2.42</v>
      </c>
      <c r="T35" s="2">
        <f t="shared" si="3"/>
        <v>0.88376754016859504</v>
      </c>
      <c r="U35" s="2">
        <f t="shared" si="9"/>
        <v>3.78992725909858E-2</v>
      </c>
      <c r="V35" s="2">
        <f t="shared" si="14"/>
        <v>0.16783472482771211</v>
      </c>
      <c r="W35" s="2">
        <v>2.3919010526648899E-3</v>
      </c>
      <c r="X35" s="2">
        <v>0.99760809894733504</v>
      </c>
      <c r="Y35" s="2">
        <v>1.7301760153583302E-2</v>
      </c>
      <c r="Z35" s="2">
        <v>0.98269823984641702</v>
      </c>
      <c r="AA35" s="2">
        <v>0.99999976209261199</v>
      </c>
      <c r="AB35" s="5">
        <v>2.3790738667057699E-7</v>
      </c>
      <c r="AC35" s="2">
        <v>0.99999383565630695</v>
      </c>
      <c r="AD35" s="5">
        <v>6.1643436930583898E-6</v>
      </c>
      <c r="AU35" s="2">
        <v>0.96321785952227701</v>
      </c>
      <c r="AV35" s="2">
        <v>3.6782140477724497E-2</v>
      </c>
      <c r="AW35" s="2">
        <v>0.96399229888530602</v>
      </c>
      <c r="AX35" s="2">
        <v>3.6007701114694202E-2</v>
      </c>
      <c r="AY35" s="5">
        <v>7.5548628871690102E-6</v>
      </c>
      <c r="AZ35" s="2">
        <v>0.99999244513711405</v>
      </c>
      <c r="BA35" s="2">
        <v>2.0307540124387701E-4</v>
      </c>
      <c r="BB35" s="2">
        <v>0.99979692459875602</v>
      </c>
    </row>
    <row r="36" spans="1:54" x14ac:dyDescent="0.2">
      <c r="A36" s="3" t="s">
        <v>88</v>
      </c>
      <c r="B36" s="3">
        <v>1992</v>
      </c>
      <c r="C36" s="4">
        <v>19.2</v>
      </c>
      <c r="D36" s="4">
        <v>1159.05</v>
      </c>
      <c r="E36" s="4">
        <v>2158.3200000000002</v>
      </c>
      <c r="F36" s="4">
        <v>2.64</v>
      </c>
      <c r="G36" s="2">
        <f t="shared" si="4"/>
        <v>2.954910279033736</v>
      </c>
      <c r="H36" s="2">
        <f t="shared" si="0"/>
        <v>7.0553559830477024</v>
      </c>
      <c r="I36" s="3">
        <f t="shared" si="1"/>
        <v>7.6770854202743699</v>
      </c>
      <c r="J36" s="2">
        <f t="shared" si="2"/>
        <v>0.97077891715822484</v>
      </c>
      <c r="K36" s="2">
        <f t="shared" si="5"/>
        <v>-5.5710607014005653E-2</v>
      </c>
      <c r="L36" s="2">
        <f t="shared" si="6"/>
        <v>-1.2628606253572983E-2</v>
      </c>
      <c r="M36" s="2">
        <f t="shared" si="7"/>
        <v>-4.1222225770316534E-2</v>
      </c>
      <c r="N36" s="2">
        <f t="shared" si="8"/>
        <v>3.7950709685516948E-3</v>
      </c>
      <c r="O36" s="2">
        <f t="shared" si="10"/>
        <v>2.4660924951933616E-3</v>
      </c>
      <c r="P36" s="2">
        <f t="shared" si="11"/>
        <v>-7.8480456376438745E-2</v>
      </c>
      <c r="Q36" s="2">
        <f t="shared" si="12"/>
        <v>-7.0757610316337427E-2</v>
      </c>
      <c r="R36" s="2">
        <f t="shared" si="13"/>
        <v>2.3077947282544753E-2</v>
      </c>
      <c r="S36" s="4">
        <v>2.2400000000000002</v>
      </c>
      <c r="T36" s="2">
        <f t="shared" si="3"/>
        <v>0.80647586586694853</v>
      </c>
      <c r="U36" s="2">
        <f t="shared" si="9"/>
        <v>-7.7291674301646518E-2</v>
      </c>
      <c r="V36" s="2">
        <f t="shared" si="14"/>
        <v>3.78992725909858E-2</v>
      </c>
      <c r="W36" s="2">
        <v>2.2829217772559998E-3</v>
      </c>
      <c r="X36" s="2">
        <v>0.99771707822274402</v>
      </c>
      <c r="Y36" s="2">
        <v>1.9167108495175601E-2</v>
      </c>
      <c r="Z36" s="2">
        <v>0.980832891504824</v>
      </c>
      <c r="AA36" s="2">
        <v>0.999999767238133</v>
      </c>
      <c r="AB36" s="5">
        <v>2.32761865521208E-7</v>
      </c>
      <c r="AC36" s="2">
        <v>0.99999397382747501</v>
      </c>
      <c r="AD36" s="5">
        <v>6.0261725246985801E-6</v>
      </c>
      <c r="AU36" s="2">
        <v>0.98489911368166605</v>
      </c>
      <c r="AV36" s="2">
        <v>1.51008863183348E-2</v>
      </c>
      <c r="AW36" s="2">
        <v>0.98515046622462399</v>
      </c>
      <c r="AX36" s="2">
        <v>1.48495337753764E-2</v>
      </c>
      <c r="AY36" s="5">
        <v>3.2385643024129799E-6</v>
      </c>
      <c r="AZ36" s="2">
        <v>0.99999676143569904</v>
      </c>
      <c r="BA36" s="5">
        <v>8.7212969075157296E-5</v>
      </c>
      <c r="BB36" s="2">
        <v>0.99991278703092501</v>
      </c>
    </row>
    <row r="37" spans="1:54" x14ac:dyDescent="0.2">
      <c r="A37" s="3" t="s">
        <v>89</v>
      </c>
      <c r="B37" s="3">
        <v>1992</v>
      </c>
      <c r="C37" s="4">
        <v>18.149999999999999</v>
      </c>
      <c r="D37" s="4">
        <v>1207.0999999999999</v>
      </c>
      <c r="E37" s="4">
        <v>2206.8200000000002</v>
      </c>
      <c r="F37" s="4">
        <v>2.64</v>
      </c>
      <c r="G37" s="2">
        <f t="shared" si="4"/>
        <v>2.8986705607108596</v>
      </c>
      <c r="H37" s="2">
        <f t="shared" si="0"/>
        <v>7.0959760677070811</v>
      </c>
      <c r="I37" s="3">
        <f t="shared" si="1"/>
        <v>7.6993078442537097</v>
      </c>
      <c r="J37" s="2">
        <f t="shared" si="2"/>
        <v>0.97077891715822484</v>
      </c>
      <c r="K37" s="2">
        <f t="shared" si="5"/>
        <v>-5.6239718322876442E-2</v>
      </c>
      <c r="L37" s="2">
        <f t="shared" si="6"/>
        <v>4.0620084659378719E-2</v>
      </c>
      <c r="M37" s="2">
        <f t="shared" si="7"/>
        <v>2.2222423979339823E-2</v>
      </c>
      <c r="N37" s="2">
        <f t="shared" si="8"/>
        <v>0</v>
      </c>
      <c r="O37" s="2">
        <f t="shared" si="10"/>
        <v>-5.5710607014005653E-2</v>
      </c>
      <c r="P37" s="2">
        <f t="shared" si="11"/>
        <v>-1.2628606253572983E-2</v>
      </c>
      <c r="Q37" s="2">
        <f t="shared" si="12"/>
        <v>-4.1222225770316534E-2</v>
      </c>
      <c r="R37" s="2">
        <f t="shared" si="13"/>
        <v>3.7950709685516948E-3</v>
      </c>
      <c r="S37" s="4">
        <v>2.16</v>
      </c>
      <c r="T37" s="2">
        <f t="shared" si="3"/>
        <v>0.77010822169607374</v>
      </c>
      <c r="U37" s="2">
        <f t="shared" si="9"/>
        <v>-3.6367644170874791E-2</v>
      </c>
      <c r="V37" s="2">
        <f t="shared" si="14"/>
        <v>-7.7291674301646518E-2</v>
      </c>
      <c r="W37" s="2">
        <v>2.0364606088343101E-3</v>
      </c>
      <c r="X37" s="2">
        <v>0.997963539391166</v>
      </c>
      <c r="Y37" s="2">
        <v>1.1350790160665701E-2</v>
      </c>
      <c r="Z37" s="2">
        <v>0.98864920983933402</v>
      </c>
      <c r="AA37" s="2">
        <v>0.99999890545375902</v>
      </c>
      <c r="AB37" s="5">
        <v>1.0945462399426699E-6</v>
      </c>
      <c r="AC37" s="2">
        <v>0.99997167142300503</v>
      </c>
      <c r="AD37" s="5">
        <v>2.83285769948077E-5</v>
      </c>
      <c r="AU37" s="2">
        <v>0.97968241283323998</v>
      </c>
      <c r="AV37" s="2">
        <v>2.03175871667612E-2</v>
      </c>
      <c r="AW37" s="2">
        <v>0.98013796725131597</v>
      </c>
      <c r="AX37" s="2">
        <v>1.9862032748683599E-2</v>
      </c>
      <c r="AY37" s="5">
        <v>2.3267794464048899E-6</v>
      </c>
      <c r="AZ37" s="2">
        <v>0.99999767322055499</v>
      </c>
      <c r="BA37" s="5">
        <v>6.2893278396962895E-5</v>
      </c>
      <c r="BB37" s="2">
        <v>0.99993710672160296</v>
      </c>
    </row>
    <row r="38" spans="1:54" x14ac:dyDescent="0.2">
      <c r="A38" s="3" t="s">
        <v>90</v>
      </c>
      <c r="B38" s="3">
        <v>1993</v>
      </c>
      <c r="C38" s="4">
        <v>17.399999999999999</v>
      </c>
      <c r="D38" s="4">
        <v>1206.76</v>
      </c>
      <c r="E38" s="4">
        <v>2256.85</v>
      </c>
      <c r="F38" s="4">
        <v>2.76</v>
      </c>
      <c r="G38" s="2">
        <f t="shared" si="4"/>
        <v>2.8564702062204832</v>
      </c>
      <c r="H38" s="2">
        <f t="shared" si="0"/>
        <v>7.0956943612267978</v>
      </c>
      <c r="I38" s="3">
        <f t="shared" si="1"/>
        <v>7.7217253147064531</v>
      </c>
      <c r="J38" s="2">
        <f t="shared" si="2"/>
        <v>1.0152306797290584</v>
      </c>
      <c r="K38" s="2">
        <f t="shared" si="5"/>
        <v>-4.2200354490376402E-2</v>
      </c>
      <c r="L38" s="2">
        <f t="shared" si="6"/>
        <v>-2.8170648028336132E-4</v>
      </c>
      <c r="M38" s="2">
        <f t="shared" si="7"/>
        <v>2.2417470452743338E-2</v>
      </c>
      <c r="N38" s="2">
        <f t="shared" si="8"/>
        <v>4.4451762570833608E-2</v>
      </c>
      <c r="O38" s="2">
        <f t="shared" si="10"/>
        <v>-5.6239718322876442E-2</v>
      </c>
      <c r="P38" s="2">
        <f t="shared" si="11"/>
        <v>4.0620084659378719E-2</v>
      </c>
      <c r="Q38" s="2">
        <f t="shared" si="12"/>
        <v>2.2222423979339823E-2</v>
      </c>
      <c r="R38" s="2">
        <f t="shared" si="13"/>
        <v>0</v>
      </c>
      <c r="S38" s="4">
        <v>1.88</v>
      </c>
      <c r="T38" s="2">
        <f t="shared" si="3"/>
        <v>0.63127177684185776</v>
      </c>
      <c r="U38" s="2">
        <f t="shared" si="9"/>
        <v>-0.13883644485421598</v>
      </c>
      <c r="V38" s="2">
        <f t="shared" si="14"/>
        <v>-3.6367644170874791E-2</v>
      </c>
      <c r="W38" s="2">
        <v>2.2854137091264798E-3</v>
      </c>
      <c r="X38" s="2">
        <v>0.99771458629087295</v>
      </c>
      <c r="Y38" s="2">
        <v>1.32027742344309E-2</v>
      </c>
      <c r="Z38" s="2">
        <v>0.98679722576556905</v>
      </c>
      <c r="AA38" s="2">
        <v>0.99999858391374896</v>
      </c>
      <c r="AB38" s="5">
        <v>1.41608624997653E-6</v>
      </c>
      <c r="AC38" s="2">
        <v>0.99996333103990898</v>
      </c>
      <c r="AD38" s="5">
        <v>3.66689600910484E-5</v>
      </c>
      <c r="AU38" s="2">
        <v>0.98566225917506101</v>
      </c>
      <c r="AV38" s="2">
        <v>1.43377408249401E-2</v>
      </c>
      <c r="AW38" s="2">
        <v>0.98541742803780896</v>
      </c>
      <c r="AX38" s="2">
        <v>1.4582571962191201E-2</v>
      </c>
      <c r="AY38" s="5">
        <v>4.29814901228491E-7</v>
      </c>
      <c r="AZ38" s="2">
        <v>0.9999995701851</v>
      </c>
      <c r="BA38" s="5">
        <v>1.16262493398956E-5</v>
      </c>
      <c r="BB38" s="2">
        <v>0.99998837375065996</v>
      </c>
    </row>
    <row r="39" spans="1:54" x14ac:dyDescent="0.2">
      <c r="A39" s="3" t="s">
        <v>91</v>
      </c>
      <c r="B39" s="3">
        <v>1993</v>
      </c>
      <c r="C39" s="4">
        <v>18.45</v>
      </c>
      <c r="D39" s="4">
        <v>1201.8499999999999</v>
      </c>
      <c r="E39" s="4">
        <v>2212.6</v>
      </c>
      <c r="F39" s="4">
        <v>2.74</v>
      </c>
      <c r="G39" s="2">
        <f t="shared" si="4"/>
        <v>2.9150643704865362</v>
      </c>
      <c r="H39" s="2">
        <f t="shared" si="0"/>
        <v>7.0916173152946707</v>
      </c>
      <c r="I39" s="3">
        <f t="shared" si="1"/>
        <v>7.7019235736008103</v>
      </c>
      <c r="J39" s="2">
        <f t="shared" si="2"/>
        <v>1.0079579203999789</v>
      </c>
      <c r="K39" s="2">
        <f t="shared" si="5"/>
        <v>5.8594164266053017E-2</v>
      </c>
      <c r="L39" s="2">
        <f t="shared" si="6"/>
        <v>-4.0770459321270991E-3</v>
      </c>
      <c r="M39" s="2">
        <f t="shared" si="7"/>
        <v>-1.9801741105642812E-2</v>
      </c>
      <c r="N39" s="2">
        <f t="shared" si="8"/>
        <v>-7.2727593290795589E-3</v>
      </c>
      <c r="O39" s="2">
        <f t="shared" si="10"/>
        <v>-4.2200354490376402E-2</v>
      </c>
      <c r="P39" s="2">
        <f t="shared" si="11"/>
        <v>-2.8170648028336132E-4</v>
      </c>
      <c r="Q39" s="2">
        <f t="shared" si="12"/>
        <v>2.2417470452743338E-2</v>
      </c>
      <c r="R39" s="2">
        <f t="shared" si="13"/>
        <v>4.4451762570833608E-2</v>
      </c>
      <c r="S39" s="4">
        <v>1.69</v>
      </c>
      <c r="T39" s="2">
        <f t="shared" si="3"/>
        <v>0.52472852893498212</v>
      </c>
      <c r="U39" s="2">
        <f t="shared" si="9"/>
        <v>-0.10654324790687564</v>
      </c>
      <c r="V39" s="2">
        <f t="shared" si="14"/>
        <v>-0.13883644485421598</v>
      </c>
      <c r="W39" s="2">
        <v>2.44937174290731E-3</v>
      </c>
      <c r="X39" s="2">
        <v>0.99755062825709295</v>
      </c>
      <c r="Y39" s="2">
        <v>1.25110763489705E-2</v>
      </c>
      <c r="Z39" s="2">
        <v>0.98748892365103003</v>
      </c>
      <c r="AA39" s="2">
        <v>0.999999131457738</v>
      </c>
      <c r="AB39" s="5">
        <v>8.6854226076000096E-7</v>
      </c>
      <c r="AC39" s="2">
        <v>0.999977495597559</v>
      </c>
      <c r="AD39" s="5">
        <v>2.2504402441283101E-5</v>
      </c>
      <c r="AU39" s="2">
        <v>0.94719155067697602</v>
      </c>
      <c r="AV39" s="2">
        <v>5.28084493230246E-2</v>
      </c>
      <c r="AW39" s="2">
        <v>0.94797043672802495</v>
      </c>
      <c r="AX39" s="2">
        <v>5.2029563271974499E-2</v>
      </c>
      <c r="AY39" s="5">
        <v>9.2016722191348296E-8</v>
      </c>
      <c r="AZ39" s="2">
        <v>0.99999990798327898</v>
      </c>
      <c r="BA39" s="5">
        <v>2.4776771138660699E-6</v>
      </c>
      <c r="BB39" s="2">
        <v>0.99999752232288597</v>
      </c>
    </row>
    <row r="40" spans="1:54" x14ac:dyDescent="0.2">
      <c r="A40" s="3" t="s">
        <v>92</v>
      </c>
      <c r="B40" s="3">
        <v>1993</v>
      </c>
      <c r="C40" s="4">
        <v>18.75</v>
      </c>
      <c r="D40" s="4">
        <v>1151.33</v>
      </c>
      <c r="E40" s="4">
        <v>2152.59</v>
      </c>
      <c r="F40" s="4">
        <v>2.75</v>
      </c>
      <c r="G40" s="2">
        <f t="shared" si="4"/>
        <v>2.9311937524164198</v>
      </c>
      <c r="H40" s="2">
        <f t="shared" si="0"/>
        <v>7.0486730748403454</v>
      </c>
      <c r="I40" s="3">
        <f t="shared" si="1"/>
        <v>7.6744270472744853</v>
      </c>
      <c r="J40" s="2">
        <f t="shared" si="2"/>
        <v>1.0116009116784799</v>
      </c>
      <c r="K40" s="2">
        <f t="shared" si="5"/>
        <v>1.6129381929883557E-2</v>
      </c>
      <c r="L40" s="2">
        <f t="shared" si="6"/>
        <v>-4.2944240454325211E-2</v>
      </c>
      <c r="M40" s="2">
        <f t="shared" si="7"/>
        <v>-2.7496526326324933E-2</v>
      </c>
      <c r="N40" s="2">
        <f t="shared" si="8"/>
        <v>3.6429912785009844E-3</v>
      </c>
      <c r="O40" s="2">
        <f t="shared" si="10"/>
        <v>5.8594164266053017E-2</v>
      </c>
      <c r="P40" s="2">
        <f t="shared" si="11"/>
        <v>-4.0770459321270991E-3</v>
      </c>
      <c r="Q40" s="2">
        <f t="shared" si="12"/>
        <v>-1.9801741105642812E-2</v>
      </c>
      <c r="R40" s="2">
        <f t="shared" si="13"/>
        <v>-7.2727593290795589E-3</v>
      </c>
      <c r="S40" s="4">
        <v>2.1800000000000002</v>
      </c>
      <c r="T40" s="2">
        <f t="shared" si="3"/>
        <v>0.77932487680099771</v>
      </c>
      <c r="U40" s="2">
        <f t="shared" si="9"/>
        <v>0.25459634786601559</v>
      </c>
      <c r="V40" s="2">
        <f t="shared" si="14"/>
        <v>-0.10654324790687564</v>
      </c>
      <c r="W40" s="2">
        <v>2.7274830578180101E-3</v>
      </c>
      <c r="X40" s="2">
        <v>0.997272516942182</v>
      </c>
      <c r="Y40" s="2">
        <v>1.37007940882009E-2</v>
      </c>
      <c r="Z40" s="2">
        <v>0.98629920591179898</v>
      </c>
      <c r="AA40" s="2">
        <v>0.99999977804695195</v>
      </c>
      <c r="AB40" s="5">
        <v>2.21953046843493E-7</v>
      </c>
      <c r="AC40" s="2">
        <v>0.99999424819671101</v>
      </c>
      <c r="AD40" s="5">
        <v>5.7518032892180298E-6</v>
      </c>
      <c r="AU40" s="2">
        <v>0.979200418331027</v>
      </c>
      <c r="AV40" s="2">
        <v>2.07995816689736E-2</v>
      </c>
      <c r="AW40" s="2">
        <v>0.97916254291556903</v>
      </c>
      <c r="AX40" s="2">
        <v>2.0837457084430799E-2</v>
      </c>
      <c r="AY40" s="5">
        <v>2.4133711863042999E-6</v>
      </c>
      <c r="AZ40" s="2">
        <v>0.99999758662881499</v>
      </c>
      <c r="BA40" s="5">
        <v>6.4470247917452095E-5</v>
      </c>
      <c r="BB40" s="2">
        <v>0.999935529752082</v>
      </c>
    </row>
    <row r="41" spans="1:54" x14ac:dyDescent="0.2">
      <c r="A41" s="3" t="s">
        <v>93</v>
      </c>
      <c r="B41" s="3">
        <v>1993</v>
      </c>
      <c r="C41" s="4">
        <v>18.649999999999999</v>
      </c>
      <c r="D41" s="4">
        <v>1108.53</v>
      </c>
      <c r="E41" s="4">
        <v>1949.88</v>
      </c>
      <c r="F41" s="4">
        <v>2.68</v>
      </c>
      <c r="G41" s="2">
        <f t="shared" si="4"/>
        <v>2.9258461460898246</v>
      </c>
      <c r="H41" s="2">
        <f t="shared" si="0"/>
        <v>7.0107900922896125</v>
      </c>
      <c r="I41" s="3">
        <f t="shared" si="1"/>
        <v>7.5755231112026848</v>
      </c>
      <c r="J41" s="2">
        <f t="shared" si="2"/>
        <v>0.98581679452276538</v>
      </c>
      <c r="K41" s="2">
        <f t="shared" si="5"/>
        <v>-5.3476063265951446E-3</v>
      </c>
      <c r="L41" s="2">
        <f t="shared" si="6"/>
        <v>-3.7882982550732969E-2</v>
      </c>
      <c r="M41" s="2">
        <f t="shared" si="7"/>
        <v>-9.890393607180048E-2</v>
      </c>
      <c r="N41" s="2">
        <f t="shared" si="8"/>
        <v>-2.5784117155714492E-2</v>
      </c>
      <c r="O41" s="2">
        <f t="shared" si="10"/>
        <v>1.6129381929883557E-2</v>
      </c>
      <c r="P41" s="2">
        <f t="shared" si="11"/>
        <v>-4.2944240454325211E-2</v>
      </c>
      <c r="Q41" s="2">
        <f t="shared" si="12"/>
        <v>-2.7496526326324933E-2</v>
      </c>
      <c r="R41" s="2">
        <f t="shared" si="13"/>
        <v>3.6429912785009844E-3</v>
      </c>
      <c r="S41" s="4">
        <v>2.35</v>
      </c>
      <c r="T41" s="2">
        <f t="shared" si="3"/>
        <v>0.85441532815606758</v>
      </c>
      <c r="U41" s="2">
        <f t="shared" si="9"/>
        <v>7.5090451355069865E-2</v>
      </c>
      <c r="V41" s="2">
        <f t="shared" si="14"/>
        <v>0.25459634786601559</v>
      </c>
      <c r="W41" s="2">
        <v>2.9806777529879599E-3</v>
      </c>
      <c r="X41" s="2">
        <v>0.99701932224701195</v>
      </c>
      <c r="Y41" s="2">
        <v>1.7879902065085999E-2</v>
      </c>
      <c r="Z41" s="2">
        <v>0.98212009793491395</v>
      </c>
      <c r="AA41" s="2">
        <v>0.99999992465314902</v>
      </c>
      <c r="AB41" s="5">
        <v>7.5346849625040701E-8</v>
      </c>
      <c r="AC41" s="2">
        <v>0.99999804749624199</v>
      </c>
      <c r="AD41" s="5">
        <v>1.9525037584617098E-6</v>
      </c>
      <c r="AU41" s="2">
        <v>0.96184682480859196</v>
      </c>
      <c r="AV41" s="2">
        <v>3.8153175191409497E-2</v>
      </c>
      <c r="AW41" s="2">
        <v>0.96193453968466403</v>
      </c>
      <c r="AX41" s="2">
        <v>3.8065460315336301E-2</v>
      </c>
      <c r="AY41" s="5">
        <v>6.4652383075967302E-6</v>
      </c>
      <c r="AZ41" s="2">
        <v>0.99999353476169395</v>
      </c>
      <c r="BA41" s="2">
        <v>1.7408441621369499E-4</v>
      </c>
      <c r="BB41" s="2">
        <v>0.99982591558378597</v>
      </c>
    </row>
    <row r="42" spans="1:54" x14ac:dyDescent="0.2">
      <c r="A42" s="3" t="s">
        <v>94</v>
      </c>
      <c r="B42" s="3">
        <v>1993</v>
      </c>
      <c r="C42" s="4">
        <v>18.5</v>
      </c>
      <c r="D42" s="4">
        <v>1123.96</v>
      </c>
      <c r="E42" s="4">
        <v>1794.5</v>
      </c>
      <c r="F42" s="4">
        <v>2.68</v>
      </c>
      <c r="G42" s="2">
        <f t="shared" si="4"/>
        <v>2.917770732084279</v>
      </c>
      <c r="H42" s="2">
        <f t="shared" si="0"/>
        <v>7.024613442631785</v>
      </c>
      <c r="I42" s="3">
        <f t="shared" si="1"/>
        <v>7.4924817105876622</v>
      </c>
      <c r="J42" s="2">
        <f t="shared" si="2"/>
        <v>0.98581679452276538</v>
      </c>
      <c r="K42" s="2">
        <f t="shared" si="5"/>
        <v>-8.075414005545678E-3</v>
      </c>
      <c r="L42" s="2">
        <f t="shared" si="6"/>
        <v>1.3823350342172525E-2</v>
      </c>
      <c r="M42" s="2">
        <f t="shared" si="7"/>
        <v>-8.3041400615022631E-2</v>
      </c>
      <c r="N42" s="2">
        <f t="shared" si="8"/>
        <v>0</v>
      </c>
      <c r="O42" s="2">
        <f t="shared" si="10"/>
        <v>-5.3476063265951446E-3</v>
      </c>
      <c r="P42" s="2">
        <f t="shared" si="11"/>
        <v>-3.7882982550732969E-2</v>
      </c>
      <c r="Q42" s="2">
        <f t="shared" si="12"/>
        <v>-9.890393607180048E-2</v>
      </c>
      <c r="R42" s="2">
        <f t="shared" si="13"/>
        <v>-2.5784117155714492E-2</v>
      </c>
      <c r="S42" s="4">
        <v>2.17</v>
      </c>
      <c r="T42" s="2">
        <f t="shared" si="3"/>
        <v>0.77472716755236815</v>
      </c>
      <c r="U42" s="2">
        <f t="shared" si="9"/>
        <v>-7.9688160603699432E-2</v>
      </c>
      <c r="V42" s="2">
        <f t="shared" si="14"/>
        <v>7.5090451355069865E-2</v>
      </c>
      <c r="W42" s="2">
        <v>2.9680201728912998E-3</v>
      </c>
      <c r="X42" s="2">
        <v>0.99703197982710801</v>
      </c>
      <c r="Y42" s="2">
        <v>2.06683157711667E-2</v>
      </c>
      <c r="Z42" s="2">
        <v>0.97933168422883299</v>
      </c>
      <c r="AA42" s="2">
        <v>0.99999988096773296</v>
      </c>
      <c r="AB42" s="5">
        <v>1.1903226643572399E-7</v>
      </c>
      <c r="AC42" s="2">
        <v>0.99999691644650601</v>
      </c>
      <c r="AD42" s="5">
        <v>3.0835534942132199E-6</v>
      </c>
      <c r="AU42" s="2">
        <v>0.96646070476495505</v>
      </c>
      <c r="AV42" s="2">
        <v>3.3539295235045799E-2</v>
      </c>
      <c r="AW42" s="2">
        <v>0.96713872030114501</v>
      </c>
      <c r="AX42" s="2">
        <v>3.2861279698855397E-2</v>
      </c>
      <c r="AY42" s="5">
        <v>2.36144544188836E-6</v>
      </c>
      <c r="AZ42" s="2">
        <v>0.99999763855456003</v>
      </c>
      <c r="BA42" s="5">
        <v>6.3788841032307795E-5</v>
      </c>
      <c r="BB42" s="2">
        <v>0.99993621115896802</v>
      </c>
    </row>
    <row r="43" spans="1:54" x14ac:dyDescent="0.2">
      <c r="A43" s="3" t="s">
        <v>95</v>
      </c>
      <c r="B43" s="3">
        <v>1993</v>
      </c>
      <c r="C43" s="4">
        <v>17.649999999999999</v>
      </c>
      <c r="D43" s="4">
        <v>1165.3</v>
      </c>
      <c r="E43" s="4">
        <v>1853.42</v>
      </c>
      <c r="F43" s="4">
        <v>2.68</v>
      </c>
      <c r="G43" s="2">
        <f t="shared" si="4"/>
        <v>2.8707357833793057</v>
      </c>
      <c r="H43" s="2">
        <f t="shared" si="0"/>
        <v>7.060733843579218</v>
      </c>
      <c r="I43" s="3">
        <f t="shared" si="1"/>
        <v>7.5247878600731104</v>
      </c>
      <c r="J43" s="2">
        <f t="shared" si="2"/>
        <v>0.98581679452276538</v>
      </c>
      <c r="K43" s="2">
        <f t="shared" si="5"/>
        <v>-4.7034948704973267E-2</v>
      </c>
      <c r="L43" s="2">
        <f t="shared" si="6"/>
        <v>3.6120400947432962E-2</v>
      </c>
      <c r="M43" s="2">
        <f t="shared" si="7"/>
        <v>3.2306149485448188E-2</v>
      </c>
      <c r="N43" s="2">
        <f t="shared" si="8"/>
        <v>0</v>
      </c>
      <c r="O43" s="2">
        <f t="shared" si="10"/>
        <v>-8.075414005545678E-3</v>
      </c>
      <c r="P43" s="2">
        <f t="shared" si="11"/>
        <v>1.3823350342172525E-2</v>
      </c>
      <c r="Q43" s="2">
        <f t="shared" si="12"/>
        <v>-8.3041400615022631E-2</v>
      </c>
      <c r="R43" s="2">
        <f t="shared" si="13"/>
        <v>0</v>
      </c>
      <c r="S43" s="4">
        <v>1.97</v>
      </c>
      <c r="T43" s="2">
        <f t="shared" si="3"/>
        <v>0.67803354274989713</v>
      </c>
      <c r="U43" s="2">
        <f t="shared" si="9"/>
        <v>-9.6693624802471012E-2</v>
      </c>
      <c r="V43" s="2">
        <f t="shared" si="14"/>
        <v>-7.9688160603699432E-2</v>
      </c>
      <c r="W43" s="2">
        <v>2.7717989766029702E-3</v>
      </c>
      <c r="X43" s="2">
        <v>0.99722820102339704</v>
      </c>
      <c r="Y43" s="2">
        <v>1.45560584169165E-2</v>
      </c>
      <c r="Z43" s="2">
        <v>0.98544394158308402</v>
      </c>
      <c r="AA43" s="2">
        <v>0.99999953683447995</v>
      </c>
      <c r="AB43" s="5">
        <v>4.6316551852783698E-7</v>
      </c>
      <c r="AC43" s="2">
        <v>0.99998801415912897</v>
      </c>
      <c r="AD43" s="5">
        <v>1.1985840871063999E-5</v>
      </c>
      <c r="AU43" s="2">
        <v>0.983936137940155</v>
      </c>
      <c r="AV43" s="2">
        <v>1.6063862059846098E-2</v>
      </c>
      <c r="AW43" s="2">
        <v>0.98394683698503405</v>
      </c>
      <c r="AX43" s="2">
        <v>1.6053163014965999E-2</v>
      </c>
      <c r="AY43" s="5">
        <v>7.6065920269105501E-7</v>
      </c>
      <c r="AZ43" s="2">
        <v>0.99999923934079904</v>
      </c>
      <c r="BA43" s="5">
        <v>2.0515893306143899E-5</v>
      </c>
      <c r="BB43" s="2">
        <v>0.99997948410669402</v>
      </c>
    </row>
    <row r="44" spans="1:54" x14ac:dyDescent="0.2">
      <c r="A44" s="3" t="s">
        <v>96</v>
      </c>
      <c r="B44" s="3">
        <v>1993</v>
      </c>
      <c r="C44" s="4">
        <v>16.8</v>
      </c>
      <c r="D44" s="4">
        <v>1202.1300000000001</v>
      </c>
      <c r="E44" s="4">
        <v>1927.16</v>
      </c>
      <c r="F44" s="4">
        <v>2.66</v>
      </c>
      <c r="G44" s="2">
        <f t="shared" si="4"/>
        <v>2.8213788864092133</v>
      </c>
      <c r="H44" s="2">
        <f t="shared" si="0"/>
        <v>7.0918502623252335</v>
      </c>
      <c r="I44" s="3">
        <f t="shared" si="1"/>
        <v>7.5638026955850561</v>
      </c>
      <c r="J44" s="2">
        <f t="shared" si="2"/>
        <v>0.97832612279360776</v>
      </c>
      <c r="K44" s="2">
        <f t="shared" si="5"/>
        <v>-4.9356896970092379E-2</v>
      </c>
      <c r="L44" s="2">
        <f t="shared" si="6"/>
        <v>3.1116418746015562E-2</v>
      </c>
      <c r="M44" s="2">
        <f t="shared" si="7"/>
        <v>3.9014835511945734E-2</v>
      </c>
      <c r="N44" s="2">
        <f t="shared" si="8"/>
        <v>-7.4906717291576275E-3</v>
      </c>
      <c r="O44" s="2">
        <f t="shared" si="10"/>
        <v>-4.7034948704973267E-2</v>
      </c>
      <c r="P44" s="2">
        <f t="shared" si="11"/>
        <v>3.6120400947432962E-2</v>
      </c>
      <c r="Q44" s="2">
        <f t="shared" si="12"/>
        <v>3.2306149485448188E-2</v>
      </c>
      <c r="R44" s="2">
        <f t="shared" si="13"/>
        <v>0</v>
      </c>
      <c r="S44" s="4">
        <v>2.06</v>
      </c>
      <c r="T44" s="2">
        <f t="shared" si="3"/>
        <v>0.72270598280148979</v>
      </c>
      <c r="U44" s="2">
        <f t="shared" si="9"/>
        <v>4.4672440051592655E-2</v>
      </c>
      <c r="V44" s="2">
        <f t="shared" si="14"/>
        <v>-9.6693624802471012E-2</v>
      </c>
      <c r="W44" s="2">
        <v>2.9623860103230402E-3</v>
      </c>
      <c r="X44" s="2">
        <v>0.99703761398967605</v>
      </c>
      <c r="Y44" s="2">
        <v>1.11309674987088E-2</v>
      </c>
      <c r="Z44" s="2">
        <v>0.98886903250129099</v>
      </c>
      <c r="AA44" s="2">
        <v>0.99999842374641801</v>
      </c>
      <c r="AB44" s="5">
        <v>1.57625358056414E-6</v>
      </c>
      <c r="AC44" s="2">
        <v>0.99995918033637898</v>
      </c>
      <c r="AD44" s="5">
        <v>4.0819663620857902E-5</v>
      </c>
      <c r="AU44" s="2">
        <v>0.96406255296097199</v>
      </c>
      <c r="AV44" s="2">
        <v>3.5937447039029201E-2</v>
      </c>
      <c r="AW44" s="2">
        <v>0.96396714586109999</v>
      </c>
      <c r="AX44" s="2">
        <v>3.6032854138900401E-2</v>
      </c>
      <c r="AY44" s="5">
        <v>1.56017066302833E-6</v>
      </c>
      <c r="AZ44" s="2">
        <v>0.999998439829338</v>
      </c>
      <c r="BA44" s="5">
        <v>4.1773043282843802E-5</v>
      </c>
      <c r="BB44" s="2">
        <v>0.99995822695671699</v>
      </c>
    </row>
    <row r="45" spans="1:54" x14ac:dyDescent="0.2">
      <c r="A45" s="3" t="s">
        <v>97</v>
      </c>
      <c r="B45" s="3">
        <v>1993</v>
      </c>
      <c r="C45" s="4">
        <v>16.7</v>
      </c>
      <c r="D45" s="4">
        <v>1172.1400000000001</v>
      </c>
      <c r="E45" s="4">
        <v>1947.45</v>
      </c>
      <c r="F45" s="4">
        <v>2.65</v>
      </c>
      <c r="G45" s="2">
        <f t="shared" si="4"/>
        <v>2.8154087194227095</v>
      </c>
      <c r="H45" s="2">
        <f t="shared" si="0"/>
        <v>7.0665864169278203</v>
      </c>
      <c r="I45" s="3">
        <f t="shared" si="1"/>
        <v>7.5742761034743724</v>
      </c>
      <c r="J45" s="2">
        <f t="shared" si="2"/>
        <v>0.97455963999813078</v>
      </c>
      <c r="K45" s="2">
        <f t="shared" si="5"/>
        <v>-5.9701669865037665E-3</v>
      </c>
      <c r="L45" s="2">
        <f t="shared" si="6"/>
        <v>-2.526384539741322E-2</v>
      </c>
      <c r="M45" s="2">
        <f t="shared" si="7"/>
        <v>1.0473407889316277E-2</v>
      </c>
      <c r="N45" s="2">
        <f t="shared" si="8"/>
        <v>-3.7664827954769775E-3</v>
      </c>
      <c r="O45" s="2">
        <f t="shared" si="10"/>
        <v>-4.9356896970092379E-2</v>
      </c>
      <c r="P45" s="2">
        <f t="shared" si="11"/>
        <v>3.1116418746015562E-2</v>
      </c>
      <c r="Q45" s="2">
        <f t="shared" si="12"/>
        <v>3.9014835511945734E-2</v>
      </c>
      <c r="R45" s="2">
        <f t="shared" si="13"/>
        <v>-7.4906717291576275E-3</v>
      </c>
      <c r="S45" s="4">
        <v>2.2599999999999998</v>
      </c>
      <c r="T45" s="2">
        <f t="shared" si="3"/>
        <v>0.81536481328419441</v>
      </c>
      <c r="U45" s="2">
        <f t="shared" si="9"/>
        <v>9.2658830482704624E-2</v>
      </c>
      <c r="V45" s="2">
        <f t="shared" si="14"/>
        <v>4.4672440051592655E-2</v>
      </c>
      <c r="W45" s="2">
        <v>3.5704527131896202E-3</v>
      </c>
      <c r="X45" s="2">
        <v>0.99642954728680999</v>
      </c>
      <c r="Y45" s="2">
        <v>1.5135672586456201E-2</v>
      </c>
      <c r="Z45" s="2">
        <v>0.98486432741354402</v>
      </c>
      <c r="AA45" s="2">
        <v>0.99999922073145298</v>
      </c>
      <c r="AB45" s="5">
        <v>7.7926854625256197E-7</v>
      </c>
      <c r="AC45" s="2">
        <v>0.99997980896682004</v>
      </c>
      <c r="AD45" s="5">
        <v>2.0191033179574899E-5</v>
      </c>
      <c r="AU45" s="2">
        <v>0.96161033544770802</v>
      </c>
      <c r="AV45" s="2">
        <v>3.8389664552292702E-2</v>
      </c>
      <c r="AW45" s="2">
        <v>0.96187047614613896</v>
      </c>
      <c r="AX45" s="2">
        <v>3.81295238538613E-2</v>
      </c>
      <c r="AY45" s="5">
        <v>5.2950559461125897E-6</v>
      </c>
      <c r="AZ45" s="2">
        <v>0.99999470494405496</v>
      </c>
      <c r="BA45" s="2">
        <v>1.4149926396847301E-4</v>
      </c>
      <c r="BB45" s="2">
        <v>0.999858500736032</v>
      </c>
    </row>
    <row r="46" spans="1:54" x14ac:dyDescent="0.2">
      <c r="A46" s="3" t="s">
        <v>98</v>
      </c>
      <c r="B46" s="3">
        <v>1993</v>
      </c>
      <c r="C46" s="4">
        <v>16</v>
      </c>
      <c r="D46" s="4">
        <v>1115.3800000000001</v>
      </c>
      <c r="E46" s="4">
        <v>1861.86</v>
      </c>
      <c r="F46" s="4">
        <v>2.62</v>
      </c>
      <c r="G46" s="2">
        <f t="shared" si="4"/>
        <v>2.7725887222397811</v>
      </c>
      <c r="H46" s="2">
        <f t="shared" si="0"/>
        <v>7.0169504330075334</v>
      </c>
      <c r="I46" s="3">
        <f t="shared" si="1"/>
        <v>7.5293312670403303</v>
      </c>
      <c r="J46" s="2">
        <f t="shared" si="2"/>
        <v>0.96317431777300555</v>
      </c>
      <c r="K46" s="2">
        <f t="shared" si="5"/>
        <v>-4.2819997182928393E-2</v>
      </c>
      <c r="L46" s="2">
        <f t="shared" si="6"/>
        <v>-4.9635983920286897E-2</v>
      </c>
      <c r="M46" s="2">
        <f t="shared" si="7"/>
        <v>-4.4944836434042124E-2</v>
      </c>
      <c r="N46" s="2">
        <f t="shared" si="8"/>
        <v>-1.1385322225125227E-2</v>
      </c>
      <c r="O46" s="2">
        <f t="shared" si="10"/>
        <v>-5.9701669865037665E-3</v>
      </c>
      <c r="P46" s="2">
        <f t="shared" si="11"/>
        <v>-2.526384539741322E-2</v>
      </c>
      <c r="Q46" s="2">
        <f t="shared" si="12"/>
        <v>1.0473407889316277E-2</v>
      </c>
      <c r="R46" s="2">
        <f t="shared" si="13"/>
        <v>-3.7664827954769775E-3</v>
      </c>
      <c r="S46" s="4">
        <v>2.27</v>
      </c>
      <c r="T46" s="2">
        <f t="shared" si="3"/>
        <v>0.81977983149331135</v>
      </c>
      <c r="U46" s="2">
        <f t="shared" si="9"/>
        <v>4.4150182091169388E-3</v>
      </c>
      <c r="V46" s="2">
        <f t="shared" si="14"/>
        <v>9.2658830482704624E-2</v>
      </c>
      <c r="W46" s="2">
        <v>3.9263994870789203E-3</v>
      </c>
      <c r="X46" s="2">
        <v>0.99607360051292004</v>
      </c>
      <c r="Y46" s="2">
        <v>2.5048082423177999E-2</v>
      </c>
      <c r="Z46" s="2">
        <v>0.97495191757682198</v>
      </c>
      <c r="AA46" s="2">
        <v>0.99999976300827997</v>
      </c>
      <c r="AB46" s="5">
        <v>2.36991719185889E-7</v>
      </c>
      <c r="AC46" s="2">
        <v>0.99999385855366196</v>
      </c>
      <c r="AD46" s="5">
        <v>6.1414463378493098E-6</v>
      </c>
      <c r="AU46" s="2">
        <v>0.97081976140189497</v>
      </c>
      <c r="AV46" s="2">
        <v>2.9180238598106201E-2</v>
      </c>
      <c r="AW46" s="2">
        <v>0.97036525604604595</v>
      </c>
      <c r="AX46" s="2">
        <v>2.9634743953954299E-2</v>
      </c>
      <c r="AY46" s="5">
        <v>6.2857920567082297E-6</v>
      </c>
      <c r="AZ46" s="2">
        <v>0.99999371420794503</v>
      </c>
      <c r="BA46" s="2">
        <v>1.6961301853179699E-4</v>
      </c>
      <c r="BB46" s="2">
        <v>0.99983038698146798</v>
      </c>
    </row>
    <row r="47" spans="1:54" x14ac:dyDescent="0.2">
      <c r="A47" s="3" t="s">
        <v>99</v>
      </c>
      <c r="B47" s="3">
        <v>1993</v>
      </c>
      <c r="C47" s="4">
        <v>16.600000000000001</v>
      </c>
      <c r="D47" s="4">
        <v>1087.0999999999999</v>
      </c>
      <c r="E47" s="4">
        <v>1646.4</v>
      </c>
      <c r="F47" s="4">
        <v>2.62</v>
      </c>
      <c r="G47" s="2">
        <f t="shared" si="4"/>
        <v>2.8094026953624978</v>
      </c>
      <c r="H47" s="2">
        <f t="shared" si="0"/>
        <v>6.9912688792099544</v>
      </c>
      <c r="I47" s="3">
        <f t="shared" si="1"/>
        <v>7.4063463650797852</v>
      </c>
      <c r="J47" s="2">
        <f t="shared" si="2"/>
        <v>0.96317431777300555</v>
      </c>
      <c r="K47" s="2">
        <f t="shared" si="5"/>
        <v>3.6813973122716614E-2</v>
      </c>
      <c r="L47" s="2">
        <f t="shared" si="6"/>
        <v>-2.5681553797578971E-2</v>
      </c>
      <c r="M47" s="2">
        <f t="shared" si="7"/>
        <v>-0.12298490196054512</v>
      </c>
      <c r="N47" s="2">
        <f t="shared" si="8"/>
        <v>0</v>
      </c>
      <c r="O47" s="2">
        <f t="shared" si="10"/>
        <v>-4.2819997182928393E-2</v>
      </c>
      <c r="P47" s="2">
        <f t="shared" si="11"/>
        <v>-4.9635983920286897E-2</v>
      </c>
      <c r="Q47" s="2">
        <f t="shared" si="12"/>
        <v>-4.4944836434042124E-2</v>
      </c>
      <c r="R47" s="2">
        <f t="shared" si="13"/>
        <v>-1.1385322225125227E-2</v>
      </c>
      <c r="S47" s="4">
        <v>2.02</v>
      </c>
      <c r="T47" s="2">
        <f t="shared" si="3"/>
        <v>0.70309751141311339</v>
      </c>
      <c r="U47" s="2">
        <f t="shared" si="9"/>
        <v>-0.11668232008019797</v>
      </c>
      <c r="V47" s="2">
        <f t="shared" si="14"/>
        <v>4.4150182091169388E-3</v>
      </c>
      <c r="W47" s="2">
        <v>3.6404625853348198E-3</v>
      </c>
      <c r="X47" s="2">
        <v>0.99635953741466399</v>
      </c>
      <c r="Y47" s="2">
        <v>2.1201707908615901E-2</v>
      </c>
      <c r="Z47" s="2">
        <v>0.97879829209138403</v>
      </c>
      <c r="AA47" s="2">
        <v>0.99999991167729296</v>
      </c>
      <c r="AB47" s="5">
        <v>8.8322705995822998E-8</v>
      </c>
      <c r="AC47" s="2">
        <v>0.99999771108297297</v>
      </c>
      <c r="AD47" s="5">
        <v>2.2889170269878E-6</v>
      </c>
      <c r="AU47" s="2">
        <v>0.94914173483591002</v>
      </c>
      <c r="AV47" s="2">
        <v>5.08582651640909E-2</v>
      </c>
      <c r="AW47" s="2">
        <v>0.94850510572742697</v>
      </c>
      <c r="AX47" s="2">
        <v>5.1494894272573498E-2</v>
      </c>
      <c r="AY47" s="5">
        <v>1.2676509373157101E-6</v>
      </c>
      <c r="AZ47" s="2">
        <v>0.999998732349064</v>
      </c>
      <c r="BA47" s="5">
        <v>3.3827550734803302E-5</v>
      </c>
      <c r="BB47" s="2">
        <v>0.999966172449265</v>
      </c>
    </row>
    <row r="48" spans="1:54" x14ac:dyDescent="0.2">
      <c r="A48" s="3" t="s">
        <v>100</v>
      </c>
      <c r="B48" s="3">
        <v>1993</v>
      </c>
      <c r="C48" s="4">
        <v>15.15</v>
      </c>
      <c r="D48" s="4">
        <v>1039.81</v>
      </c>
      <c r="E48" s="4">
        <v>1630.02</v>
      </c>
      <c r="F48" s="4">
        <v>2.62</v>
      </c>
      <c r="G48" s="2">
        <f t="shared" si="4"/>
        <v>2.7180005319553784</v>
      </c>
      <c r="H48" s="2">
        <f t="shared" si="0"/>
        <v>6.9467932831374535</v>
      </c>
      <c r="I48" s="3">
        <f t="shared" si="1"/>
        <v>7.3963475636641833</v>
      </c>
      <c r="J48" s="2">
        <f t="shared" si="2"/>
        <v>0.96317431777300555</v>
      </c>
      <c r="K48" s="2">
        <f t="shared" si="5"/>
        <v>-9.1402163407119374E-2</v>
      </c>
      <c r="L48" s="2">
        <f t="shared" si="6"/>
        <v>-4.4475596072500956E-2</v>
      </c>
      <c r="M48" s="2">
        <f t="shared" si="7"/>
        <v>-9.9988014156018323E-3</v>
      </c>
      <c r="N48" s="2">
        <f t="shared" si="8"/>
        <v>0</v>
      </c>
      <c r="O48" s="2">
        <f t="shared" si="10"/>
        <v>3.6813973122716614E-2</v>
      </c>
      <c r="P48" s="2">
        <f t="shared" si="11"/>
        <v>-2.5681553797578971E-2</v>
      </c>
      <c r="Q48" s="2">
        <f t="shared" si="12"/>
        <v>-0.12298490196054512</v>
      </c>
      <c r="R48" s="2">
        <f t="shared" si="13"/>
        <v>0</v>
      </c>
      <c r="S48" s="4">
        <v>2.2599999999999998</v>
      </c>
      <c r="T48" s="2">
        <f t="shared" si="3"/>
        <v>0.81536481328419441</v>
      </c>
      <c r="U48" s="2">
        <f t="shared" si="9"/>
        <v>0.11226730187108103</v>
      </c>
      <c r="V48" s="2">
        <f t="shared" si="14"/>
        <v>-0.11668232008019797</v>
      </c>
      <c r="W48" s="2">
        <v>3.5402185366922899E-3</v>
      </c>
      <c r="X48" s="2">
        <v>0.99645978146330705</v>
      </c>
      <c r="Y48" s="2">
        <v>3.0787635121907801E-2</v>
      </c>
      <c r="Z48" s="2">
        <v>0.96921236487809204</v>
      </c>
      <c r="AA48" s="2">
        <v>0.99999995751734205</v>
      </c>
      <c r="AB48" s="5">
        <v>4.2482657032882802E-8</v>
      </c>
      <c r="AC48" s="2">
        <v>0.99999889938771502</v>
      </c>
      <c r="AD48" s="5">
        <v>1.1006122850433999E-6</v>
      </c>
      <c r="AU48" s="2">
        <v>0.95281103642644904</v>
      </c>
      <c r="AV48" s="2">
        <v>4.7188963573552498E-2</v>
      </c>
      <c r="AW48" s="2">
        <v>0.95380930281849796</v>
      </c>
      <c r="AX48" s="2">
        <v>4.6190697181502302E-2</v>
      </c>
      <c r="AY48" s="5">
        <v>7.0164452892402496E-6</v>
      </c>
      <c r="AZ48" s="2">
        <v>0.999992983554712</v>
      </c>
      <c r="BA48" s="2">
        <v>1.8442333577088299E-4</v>
      </c>
      <c r="BB48" s="2">
        <v>0.99981557666422904</v>
      </c>
    </row>
    <row r="49" spans="1:54" x14ac:dyDescent="0.2">
      <c r="A49" s="3" t="s">
        <v>101</v>
      </c>
      <c r="B49" s="3">
        <v>1993</v>
      </c>
      <c r="C49" s="4">
        <v>13.6</v>
      </c>
      <c r="D49" s="4">
        <v>1094.3</v>
      </c>
      <c r="E49" s="4">
        <v>1724.19</v>
      </c>
      <c r="F49" s="4">
        <v>2.6</v>
      </c>
      <c r="G49" s="2">
        <f t="shared" si="4"/>
        <v>2.6100697927420065</v>
      </c>
      <c r="H49" s="2">
        <f t="shared" si="0"/>
        <v>6.9978701684243969</v>
      </c>
      <c r="I49" s="3">
        <f t="shared" si="1"/>
        <v>7.4525126539677986</v>
      </c>
      <c r="J49" s="2">
        <f t="shared" si="2"/>
        <v>0.95551144502743635</v>
      </c>
      <c r="K49" s="2">
        <f t="shared" si="5"/>
        <v>-0.10793073921337193</v>
      </c>
      <c r="L49" s="2">
        <f t="shared" si="6"/>
        <v>5.107688528694343E-2</v>
      </c>
      <c r="M49" s="2">
        <f t="shared" si="7"/>
        <v>5.6165090303615273E-2</v>
      </c>
      <c r="N49" s="2">
        <f t="shared" si="8"/>
        <v>-7.6628727455692047E-3</v>
      </c>
      <c r="O49" s="2">
        <f t="shared" si="10"/>
        <v>-9.1402163407119374E-2</v>
      </c>
      <c r="P49" s="2">
        <f t="shared" si="11"/>
        <v>-4.4475596072500956E-2</v>
      </c>
      <c r="Q49" s="2">
        <f t="shared" si="12"/>
        <v>-9.9988014156018323E-3</v>
      </c>
      <c r="R49" s="2">
        <f t="shared" si="13"/>
        <v>0</v>
      </c>
      <c r="S49" s="4">
        <v>2.34</v>
      </c>
      <c r="T49" s="2">
        <f t="shared" si="3"/>
        <v>0.85015092936961001</v>
      </c>
      <c r="U49" s="2">
        <f t="shared" si="9"/>
        <v>3.4786116085415597E-2</v>
      </c>
      <c r="V49" s="2">
        <f t="shared" si="14"/>
        <v>0.11226730187108103</v>
      </c>
      <c r="W49" s="2">
        <v>2.8980956946318098E-3</v>
      </c>
      <c r="X49" s="2">
        <v>0.99710190430536805</v>
      </c>
      <c r="Y49" s="2">
        <v>4.8745637973195803E-3</v>
      </c>
      <c r="Z49" s="2">
        <v>0.99512543620268001</v>
      </c>
      <c r="AA49" s="2">
        <v>0.99999962337656501</v>
      </c>
      <c r="AB49" s="5">
        <v>3.7662343424906602E-7</v>
      </c>
      <c r="AC49" s="2">
        <v>0.999990260298251</v>
      </c>
      <c r="AD49" s="5">
        <v>9.7397017488609007E-6</v>
      </c>
      <c r="AU49" s="2">
        <v>0.98538637160600395</v>
      </c>
      <c r="AV49" s="2">
        <v>1.4613628393996899E-2</v>
      </c>
      <c r="AW49" s="2">
        <v>0.98551700443750601</v>
      </c>
      <c r="AX49" s="2">
        <v>1.44829955624938E-2</v>
      </c>
      <c r="AY49" s="5">
        <v>1.4956567847821499E-5</v>
      </c>
      <c r="AZ49" s="2">
        <v>0.999985043432154</v>
      </c>
      <c r="BA49" s="2">
        <v>3.92897378057703E-4</v>
      </c>
      <c r="BB49" s="2">
        <v>0.99960710262194197</v>
      </c>
    </row>
    <row r="50" spans="1:54" x14ac:dyDescent="0.2">
      <c r="A50" s="3" t="s">
        <v>102</v>
      </c>
      <c r="B50" s="3">
        <v>1994</v>
      </c>
      <c r="C50" s="4">
        <v>14.25</v>
      </c>
      <c r="D50" s="4">
        <v>1174.5899999999999</v>
      </c>
      <c r="E50" s="4">
        <v>1805.35</v>
      </c>
      <c r="F50" s="4">
        <v>2.4700000000000002</v>
      </c>
      <c r="G50" s="2">
        <f t="shared" si="4"/>
        <v>2.6567569067146595</v>
      </c>
      <c r="H50" s="2">
        <f t="shared" si="0"/>
        <v>7.0686744295156556</v>
      </c>
      <c r="I50" s="3">
        <f t="shared" si="1"/>
        <v>7.4985097577868522</v>
      </c>
      <c r="J50" s="2">
        <f t="shared" si="2"/>
        <v>0.90421815063988586</v>
      </c>
      <c r="K50" s="2">
        <f t="shared" si="5"/>
        <v>4.6687113972653016E-2</v>
      </c>
      <c r="L50" s="2">
        <f t="shared" si="6"/>
        <v>7.0804261091258702E-2</v>
      </c>
      <c r="M50" s="2">
        <f t="shared" si="7"/>
        <v>4.5997103819053642E-2</v>
      </c>
      <c r="N50" s="2">
        <f t="shared" si="8"/>
        <v>-5.1293294387550481E-2</v>
      </c>
      <c r="O50" s="2">
        <f t="shared" si="10"/>
        <v>-0.10793073921337193</v>
      </c>
      <c r="P50" s="2">
        <f t="shared" si="11"/>
        <v>5.107688528694343E-2</v>
      </c>
      <c r="Q50" s="2">
        <f t="shared" si="12"/>
        <v>5.6165090303615273E-2</v>
      </c>
      <c r="R50" s="2">
        <f t="shared" si="13"/>
        <v>-7.6628727455692047E-3</v>
      </c>
      <c r="S50" s="4">
        <v>2.34</v>
      </c>
      <c r="T50" s="2">
        <f t="shared" si="3"/>
        <v>0.85015092936961001</v>
      </c>
      <c r="U50" s="2">
        <f t="shared" si="9"/>
        <v>0</v>
      </c>
      <c r="V50" s="2">
        <f t="shared" si="14"/>
        <v>3.4786116085415597E-2</v>
      </c>
      <c r="W50" s="2">
        <v>5.0473207446209804E-3</v>
      </c>
      <c r="X50" s="2">
        <v>0.994952679255378</v>
      </c>
      <c r="Y50" s="2">
        <v>1.4546880655986E-2</v>
      </c>
      <c r="Z50" s="2">
        <v>0.98545311934401403</v>
      </c>
      <c r="AA50" s="2">
        <v>0.99999769520608695</v>
      </c>
      <c r="AB50" s="5">
        <v>2.30479391222352E-6</v>
      </c>
      <c r="AC50" s="2">
        <v>0.99994180705109104</v>
      </c>
      <c r="AD50" s="5">
        <v>5.8192948909556699E-5</v>
      </c>
      <c r="AU50" s="2">
        <v>0.97205135744312998</v>
      </c>
      <c r="AV50" s="2">
        <v>2.7948642556871101E-2</v>
      </c>
      <c r="AW50" s="2">
        <v>0.97147580161134695</v>
      </c>
      <c r="AX50" s="2">
        <v>2.8524198388652802E-2</v>
      </c>
      <c r="AY50" s="5">
        <v>1.53842439065774E-5</v>
      </c>
      <c r="AZ50" s="2">
        <v>0.99998461575609499</v>
      </c>
      <c r="BA50" s="2">
        <v>3.5114822663376402E-4</v>
      </c>
      <c r="BB50" s="2">
        <v>0.99964885177336604</v>
      </c>
    </row>
    <row r="51" spans="1:54" x14ac:dyDescent="0.2">
      <c r="A51" s="3" t="s">
        <v>103</v>
      </c>
      <c r="B51" s="3">
        <v>1994</v>
      </c>
      <c r="C51" s="4">
        <v>13.8</v>
      </c>
      <c r="D51" s="4">
        <v>1269.93</v>
      </c>
      <c r="E51" s="4">
        <v>1866.4</v>
      </c>
      <c r="F51" s="4">
        <v>2.36</v>
      </c>
      <c r="G51" s="2">
        <f t="shared" si="4"/>
        <v>2.6246685921631592</v>
      </c>
      <c r="H51" s="2">
        <f t="shared" si="0"/>
        <v>7.1467170598233416</v>
      </c>
      <c r="I51" s="3">
        <f t="shared" si="1"/>
        <v>7.5317667207072203</v>
      </c>
      <c r="J51" s="2">
        <f t="shared" si="2"/>
        <v>0.8586616190375187</v>
      </c>
      <c r="K51" s="2">
        <f t="shared" si="5"/>
        <v>-3.2088314551500297E-2</v>
      </c>
      <c r="L51" s="2">
        <f t="shared" si="6"/>
        <v>7.804263030768599E-2</v>
      </c>
      <c r="M51" s="2">
        <f t="shared" si="7"/>
        <v>3.3256962920368061E-2</v>
      </c>
      <c r="N51" s="2">
        <f t="shared" si="8"/>
        <v>-4.5556531602367167E-2</v>
      </c>
      <c r="O51" s="2">
        <f t="shared" si="10"/>
        <v>4.6687113972653016E-2</v>
      </c>
      <c r="P51" s="2">
        <f t="shared" si="11"/>
        <v>7.0804261091258702E-2</v>
      </c>
      <c r="Q51" s="2">
        <f t="shared" si="12"/>
        <v>4.5997103819053642E-2</v>
      </c>
      <c r="R51" s="2">
        <f t="shared" si="13"/>
        <v>-5.1293294387550481E-2</v>
      </c>
      <c r="S51" s="4">
        <v>2.71</v>
      </c>
      <c r="T51" s="2">
        <f t="shared" si="3"/>
        <v>0.99694863489160956</v>
      </c>
      <c r="U51" s="2">
        <f t="shared" si="9"/>
        <v>0.14679770552199956</v>
      </c>
      <c r="V51" s="2">
        <f t="shared" si="14"/>
        <v>0</v>
      </c>
      <c r="W51" s="2">
        <v>5.8720822461876699E-3</v>
      </c>
      <c r="X51" s="2">
        <v>0.99412791775381204</v>
      </c>
      <c r="Y51" s="2">
        <v>1.00949308493855E-2</v>
      </c>
      <c r="Z51" s="2">
        <v>0.98990506915061505</v>
      </c>
      <c r="AA51" s="2">
        <v>0.99997168115253499</v>
      </c>
      <c r="AB51" s="5">
        <v>2.8318847463907402E-5</v>
      </c>
      <c r="AC51" s="2">
        <v>0.99929331034856395</v>
      </c>
      <c r="AD51" s="2">
        <v>7.0668965143626304E-4</v>
      </c>
      <c r="AU51" s="2">
        <v>0.94443501488853798</v>
      </c>
      <c r="AV51" s="2">
        <v>5.5564985111462899E-2</v>
      </c>
      <c r="AW51" s="2">
        <v>0.94385807694656998</v>
      </c>
      <c r="AX51" s="2">
        <v>5.6141923053429903E-2</v>
      </c>
      <c r="AY51" s="5">
        <v>9.6107754813760195E-5</v>
      </c>
      <c r="AZ51" s="2">
        <v>0.99990389224518805</v>
      </c>
      <c r="BA51" s="2">
        <v>2.56143541253502E-3</v>
      </c>
      <c r="BB51" s="2">
        <v>0.99743856458746505</v>
      </c>
    </row>
    <row r="52" spans="1:54" x14ac:dyDescent="0.2">
      <c r="A52" s="3" t="s">
        <v>104</v>
      </c>
      <c r="B52" s="3">
        <v>1994</v>
      </c>
      <c r="C52" s="4">
        <v>13.95</v>
      </c>
      <c r="D52" s="4">
        <v>1289.03</v>
      </c>
      <c r="E52" s="4">
        <v>1914.87</v>
      </c>
      <c r="F52" s="4">
        <v>2.36</v>
      </c>
      <c r="G52" s="2">
        <f t="shared" si="4"/>
        <v>2.6354795082673745</v>
      </c>
      <c r="H52" s="2">
        <f t="shared" si="0"/>
        <v>7.1616452765240579</v>
      </c>
      <c r="I52" s="3">
        <f t="shared" si="1"/>
        <v>7.5574050141929536</v>
      </c>
      <c r="J52" s="2">
        <f t="shared" si="2"/>
        <v>0.8586616190375187</v>
      </c>
      <c r="K52" s="2">
        <f t="shared" si="5"/>
        <v>1.0810916104215362E-2</v>
      </c>
      <c r="L52" s="2">
        <f t="shared" si="6"/>
        <v>1.4928216700716312E-2</v>
      </c>
      <c r="M52" s="2">
        <f t="shared" si="7"/>
        <v>2.5638293485733321E-2</v>
      </c>
      <c r="N52" s="2">
        <f t="shared" si="8"/>
        <v>0</v>
      </c>
      <c r="O52" s="2">
        <f t="shared" si="10"/>
        <v>-3.2088314551500297E-2</v>
      </c>
      <c r="P52" s="2">
        <f t="shared" si="11"/>
        <v>7.804263030768599E-2</v>
      </c>
      <c r="Q52" s="2">
        <f t="shared" si="12"/>
        <v>3.3256962920368061E-2</v>
      </c>
      <c r="R52" s="2">
        <f t="shared" si="13"/>
        <v>-4.5556531602367167E-2</v>
      </c>
      <c r="S52" s="4">
        <v>2.21</v>
      </c>
      <c r="T52" s="2">
        <f t="shared" si="3"/>
        <v>0.79299251552966143</v>
      </c>
      <c r="U52" s="2">
        <f t="shared" si="9"/>
        <v>-0.20395611936194813</v>
      </c>
      <c r="V52" s="2">
        <f t="shared" si="14"/>
        <v>0.14679770552199956</v>
      </c>
      <c r="W52" s="2">
        <v>7.7955937122480903E-3</v>
      </c>
      <c r="X52" s="2">
        <v>0.99220440628775097</v>
      </c>
      <c r="Y52" s="2">
        <v>1.4057065237846399E-2</v>
      </c>
      <c r="Z52" s="2">
        <v>0.985942934762154</v>
      </c>
      <c r="AA52" s="2">
        <v>0.99995845642970504</v>
      </c>
      <c r="AB52" s="5">
        <v>4.1543570293462802E-5</v>
      </c>
      <c r="AC52" s="2">
        <v>0.99895260617583004</v>
      </c>
      <c r="AD52" s="2">
        <v>1.04739382417028E-3</v>
      </c>
      <c r="AU52" s="2">
        <v>0.95499498187907705</v>
      </c>
      <c r="AV52" s="2">
        <v>4.5005018120924001E-2</v>
      </c>
      <c r="AW52" s="2">
        <v>0.95497553874587804</v>
      </c>
      <c r="AX52" s="2">
        <v>4.5024461254122197E-2</v>
      </c>
      <c r="AY52" s="5">
        <v>7.5910912918374504E-6</v>
      </c>
      <c r="AZ52" s="2">
        <v>0.99999240890871</v>
      </c>
      <c r="BA52" s="2">
        <v>2.0460583792808999E-4</v>
      </c>
      <c r="BB52" s="2">
        <v>0.99979539416207197</v>
      </c>
    </row>
    <row r="53" spans="1:54" x14ac:dyDescent="0.2">
      <c r="A53" s="3" t="s">
        <v>105</v>
      </c>
      <c r="B53" s="3">
        <v>1994</v>
      </c>
      <c r="C53" s="4">
        <v>15.15</v>
      </c>
      <c r="D53" s="4">
        <v>1278.72</v>
      </c>
      <c r="E53" s="4">
        <v>1881.82</v>
      </c>
      <c r="F53" s="4">
        <v>2.36</v>
      </c>
      <c r="G53" s="2">
        <f t="shared" si="4"/>
        <v>2.7180005319553784</v>
      </c>
      <c r="H53" s="2">
        <f t="shared" si="0"/>
        <v>7.153614856580079</v>
      </c>
      <c r="I53" s="3">
        <f t="shared" si="1"/>
        <v>7.5399946726381977</v>
      </c>
      <c r="J53" s="2">
        <f t="shared" si="2"/>
        <v>0.8586616190375187</v>
      </c>
      <c r="K53" s="2">
        <f t="shared" si="5"/>
        <v>8.2521023688003847E-2</v>
      </c>
      <c r="L53" s="2">
        <f t="shared" si="6"/>
        <v>-8.0304199439789059E-3</v>
      </c>
      <c r="M53" s="2">
        <f t="shared" si="7"/>
        <v>-1.7410341554755959E-2</v>
      </c>
      <c r="N53" s="2">
        <f t="shared" si="8"/>
        <v>0</v>
      </c>
      <c r="O53" s="2">
        <f t="shared" si="10"/>
        <v>1.0810916104215362E-2</v>
      </c>
      <c r="P53" s="2">
        <f t="shared" si="11"/>
        <v>1.4928216700716312E-2</v>
      </c>
      <c r="Q53" s="2">
        <f t="shared" si="12"/>
        <v>2.5638293485733321E-2</v>
      </c>
      <c r="R53" s="2">
        <f t="shared" si="13"/>
        <v>0</v>
      </c>
      <c r="S53" s="4">
        <v>2.04</v>
      </c>
      <c r="T53" s="2">
        <f t="shared" si="3"/>
        <v>0.71294980785612505</v>
      </c>
      <c r="U53" s="2">
        <f t="shared" si="9"/>
        <v>-8.0042707673536384E-2</v>
      </c>
      <c r="V53" s="2">
        <f t="shared" si="14"/>
        <v>-0.20395611936194813</v>
      </c>
      <c r="W53" s="2">
        <v>9.4772564896265492E-3</v>
      </c>
      <c r="X53" s="2">
        <v>0.99052274351037295</v>
      </c>
      <c r="Y53" s="2">
        <v>9.4936989199269801E-3</v>
      </c>
      <c r="Z53" s="2">
        <v>0.99050630108007298</v>
      </c>
      <c r="AA53" s="2">
        <v>0.999970096750182</v>
      </c>
      <c r="AB53" s="5">
        <v>2.9903249816887501E-5</v>
      </c>
      <c r="AC53" s="2">
        <v>0.99950168073479895</v>
      </c>
      <c r="AD53" s="2">
        <v>4.9831926520126698E-4</v>
      </c>
      <c r="AU53" s="2">
        <v>0.96408099972913597</v>
      </c>
      <c r="AV53" s="2">
        <v>3.5919000270865503E-2</v>
      </c>
      <c r="AW53" s="2">
        <v>0.96411444347570496</v>
      </c>
      <c r="AX53" s="2">
        <v>3.5885556524294697E-2</v>
      </c>
      <c r="AY53" s="5">
        <v>1.83005005031309E-6</v>
      </c>
      <c r="AZ53" s="2">
        <v>0.99999816994995105</v>
      </c>
      <c r="BA53" s="5">
        <v>4.94422828668349E-5</v>
      </c>
      <c r="BB53" s="2">
        <v>0.99995055771713304</v>
      </c>
    </row>
    <row r="54" spans="1:54" x14ac:dyDescent="0.2">
      <c r="A54" s="3" t="s">
        <v>106</v>
      </c>
      <c r="B54" s="3">
        <v>1994</v>
      </c>
      <c r="C54" s="4">
        <v>16.2</v>
      </c>
      <c r="D54" s="4">
        <v>1322.59</v>
      </c>
      <c r="E54" s="4">
        <v>2150.6</v>
      </c>
      <c r="F54" s="4">
        <v>2.36</v>
      </c>
      <c r="G54" s="2">
        <f t="shared" si="4"/>
        <v>2.7850112422383382</v>
      </c>
      <c r="H54" s="2">
        <f t="shared" si="0"/>
        <v>7.1873472143470156</v>
      </c>
      <c r="I54" s="3">
        <f t="shared" si="1"/>
        <v>7.6735021519564262</v>
      </c>
      <c r="J54" s="2">
        <f t="shared" si="2"/>
        <v>0.8586616190375187</v>
      </c>
      <c r="K54" s="2">
        <f t="shared" si="5"/>
        <v>6.7010710282959796E-2</v>
      </c>
      <c r="L54" s="2">
        <f t="shared" si="6"/>
        <v>3.3732357766936616E-2</v>
      </c>
      <c r="M54" s="2">
        <f t="shared" si="7"/>
        <v>0.13350747931822848</v>
      </c>
      <c r="N54" s="2">
        <f t="shared" si="8"/>
        <v>0</v>
      </c>
      <c r="O54" s="2">
        <f t="shared" si="10"/>
        <v>8.2521023688003847E-2</v>
      </c>
      <c r="P54" s="2">
        <f t="shared" si="11"/>
        <v>-8.0304199439789059E-3</v>
      </c>
      <c r="Q54" s="2">
        <f t="shared" si="12"/>
        <v>-1.7410341554755959E-2</v>
      </c>
      <c r="R54" s="2">
        <f t="shared" si="13"/>
        <v>0</v>
      </c>
      <c r="S54" s="4">
        <v>1.92</v>
      </c>
      <c r="T54" s="2">
        <f t="shared" si="3"/>
        <v>0.65232518603969014</v>
      </c>
      <c r="U54" s="2">
        <f t="shared" si="9"/>
        <v>-6.0624621816434909E-2</v>
      </c>
      <c r="V54" s="2">
        <f t="shared" si="14"/>
        <v>-8.0042707673536384E-2</v>
      </c>
      <c r="W54" s="2">
        <v>1.31140666485128E-2</v>
      </c>
      <c r="X54" s="2">
        <v>0.986885933351487</v>
      </c>
      <c r="Y54" s="2">
        <v>1.51277578520988E-2</v>
      </c>
      <c r="Z54" s="2">
        <v>0.98487224214790103</v>
      </c>
      <c r="AA54" s="2">
        <v>0.99939563470895798</v>
      </c>
      <c r="AB54" s="2">
        <v>6.0436529104101403E-4</v>
      </c>
      <c r="AC54" s="2">
        <v>0.99913615822671697</v>
      </c>
      <c r="AD54" s="2">
        <v>8.6384177328318202E-4</v>
      </c>
      <c r="AU54" s="2">
        <v>0.96505630460818903</v>
      </c>
      <c r="AV54" s="2">
        <v>3.4943695391812198E-2</v>
      </c>
      <c r="AW54" s="2">
        <v>0.96514718145113998</v>
      </c>
      <c r="AX54" s="2">
        <v>3.4852818548860298E-2</v>
      </c>
      <c r="AY54" s="5">
        <v>6.8626997113975696E-7</v>
      </c>
      <c r="AZ54" s="2">
        <v>0.99999931373003004</v>
      </c>
      <c r="BA54" s="5">
        <v>1.85465065683428E-5</v>
      </c>
      <c r="BB54" s="2">
        <v>0.99998145349343204</v>
      </c>
    </row>
    <row r="55" spans="1:54" x14ac:dyDescent="0.2">
      <c r="A55" s="3" t="s">
        <v>107</v>
      </c>
      <c r="B55" s="3">
        <v>1994</v>
      </c>
      <c r="C55" s="4">
        <v>16.75</v>
      </c>
      <c r="D55" s="4">
        <v>1400.58</v>
      </c>
      <c r="E55" s="4">
        <v>2364.1999999999998</v>
      </c>
      <c r="F55" s="4">
        <v>2.36</v>
      </c>
      <c r="G55" s="2">
        <f t="shared" si="4"/>
        <v>2.8183982582710754</v>
      </c>
      <c r="H55" s="2">
        <f t="shared" si="0"/>
        <v>7.2446417155250034</v>
      </c>
      <c r="I55" s="3">
        <f t="shared" si="1"/>
        <v>7.7681949773162762</v>
      </c>
      <c r="J55" s="2">
        <f t="shared" si="2"/>
        <v>0.8586616190375187</v>
      </c>
      <c r="K55" s="2">
        <f t="shared" si="5"/>
        <v>3.3387016032737193E-2</v>
      </c>
      <c r="L55" s="2">
        <f t="shared" si="6"/>
        <v>5.7294501177987733E-2</v>
      </c>
      <c r="M55" s="2">
        <f t="shared" si="7"/>
        <v>9.4692825359850019E-2</v>
      </c>
      <c r="N55" s="2">
        <f t="shared" si="8"/>
        <v>0</v>
      </c>
      <c r="O55" s="2">
        <f t="shared" si="10"/>
        <v>6.7010710282959796E-2</v>
      </c>
      <c r="P55" s="2">
        <f t="shared" si="11"/>
        <v>3.3732357766936616E-2</v>
      </c>
      <c r="Q55" s="2">
        <f t="shared" si="12"/>
        <v>0.13350747931822848</v>
      </c>
      <c r="R55" s="2">
        <f t="shared" si="13"/>
        <v>0</v>
      </c>
      <c r="S55" s="4">
        <v>1.9</v>
      </c>
      <c r="T55" s="2">
        <f t="shared" si="3"/>
        <v>0.64185388617239469</v>
      </c>
      <c r="U55" s="2">
        <f t="shared" si="9"/>
        <v>-1.0471299867295447E-2</v>
      </c>
      <c r="V55" s="2">
        <f t="shared" si="14"/>
        <v>-6.0624621816434909E-2</v>
      </c>
      <c r="W55" s="2">
        <v>1.6024166414937899E-2</v>
      </c>
      <c r="X55" s="2">
        <v>0.98397583358506202</v>
      </c>
      <c r="Y55" s="2">
        <v>2.5227303495829499E-2</v>
      </c>
      <c r="Z55" s="2">
        <v>0.97477269650416998</v>
      </c>
      <c r="AA55" s="2">
        <v>0.98110048843082298</v>
      </c>
      <c r="AB55" s="2">
        <v>1.8899511569175201E-2</v>
      </c>
      <c r="AC55" s="2">
        <v>0.99619064599023199</v>
      </c>
      <c r="AD55" s="2">
        <v>3.80935400976808E-3</v>
      </c>
      <c r="AU55" s="2">
        <v>0.96663324812326301</v>
      </c>
      <c r="AV55" s="2">
        <v>3.3366751876738397E-2</v>
      </c>
      <c r="AW55" s="2">
        <v>0.96707218399124795</v>
      </c>
      <c r="AX55" s="2">
        <v>3.2927816008751602E-2</v>
      </c>
      <c r="AY55" s="5">
        <v>5.4591188115249901E-7</v>
      </c>
      <c r="AZ55" s="2">
        <v>0.99999945408811997</v>
      </c>
      <c r="BA55" s="5">
        <v>1.47485153304869E-5</v>
      </c>
      <c r="BB55" s="2">
        <v>0.99998525148466899</v>
      </c>
    </row>
    <row r="56" spans="1:54" x14ac:dyDescent="0.2">
      <c r="A56" s="3" t="s">
        <v>108</v>
      </c>
      <c r="B56" s="3">
        <v>1994</v>
      </c>
      <c r="C56" s="4">
        <v>17.600000000000001</v>
      </c>
      <c r="D56" s="4">
        <v>1492.42</v>
      </c>
      <c r="E56" s="4">
        <v>2458.19</v>
      </c>
      <c r="F56" s="4">
        <v>2.42</v>
      </c>
      <c r="G56" s="2">
        <f t="shared" si="4"/>
        <v>2.8678989020441064</v>
      </c>
      <c r="H56" s="2">
        <f t="shared" si="0"/>
        <v>7.3081542424901205</v>
      </c>
      <c r="I56" s="3">
        <f t="shared" si="1"/>
        <v>7.8071805857553578</v>
      </c>
      <c r="J56" s="2">
        <f t="shared" si="2"/>
        <v>0.88376754016859504</v>
      </c>
      <c r="K56" s="2">
        <f t="shared" si="5"/>
        <v>4.9500643773030983E-2</v>
      </c>
      <c r="L56" s="2">
        <f t="shared" si="6"/>
        <v>6.3512526965117111E-2</v>
      </c>
      <c r="M56" s="2">
        <f t="shared" si="7"/>
        <v>3.8985608439081609E-2</v>
      </c>
      <c r="N56" s="2">
        <f t="shared" si="8"/>
        <v>2.5105921131076347E-2</v>
      </c>
      <c r="O56" s="2">
        <f t="shared" si="10"/>
        <v>3.3387016032737193E-2</v>
      </c>
      <c r="P56" s="2">
        <f t="shared" si="11"/>
        <v>5.7294501177987733E-2</v>
      </c>
      <c r="Q56" s="2">
        <f t="shared" si="12"/>
        <v>9.4692825359850019E-2</v>
      </c>
      <c r="R56" s="2">
        <f t="shared" si="13"/>
        <v>0</v>
      </c>
      <c r="S56" s="4">
        <v>1.96</v>
      </c>
      <c r="T56" s="2">
        <f t="shared" si="3"/>
        <v>0.67294447324242579</v>
      </c>
      <c r="U56" s="2">
        <f t="shared" si="9"/>
        <v>3.1090587070031095E-2</v>
      </c>
      <c r="V56" s="2">
        <f t="shared" si="14"/>
        <v>-1.0471299867295447E-2</v>
      </c>
      <c r="W56" s="2">
        <v>1.7656412052626799E-2</v>
      </c>
      <c r="X56" s="2">
        <v>0.98234358794737298</v>
      </c>
      <c r="Y56" s="2">
        <v>4.4564547278058003E-2</v>
      </c>
      <c r="Z56" s="2">
        <v>0.95543545272194197</v>
      </c>
      <c r="AA56" s="2">
        <v>0.84512173256741696</v>
      </c>
      <c r="AB56" s="2">
        <v>0.15487826743258201</v>
      </c>
      <c r="AC56" s="2">
        <v>0.98040732906448502</v>
      </c>
      <c r="AD56" s="2">
        <v>1.95926709355153E-2</v>
      </c>
      <c r="AU56" s="2">
        <v>0.97689878806768804</v>
      </c>
      <c r="AV56" s="2">
        <v>2.3101211932313199E-2</v>
      </c>
      <c r="AW56" s="2">
        <v>0.97748302726255898</v>
      </c>
      <c r="AX56" s="2">
        <v>2.2516972737440501E-2</v>
      </c>
      <c r="AY56" s="5">
        <v>7.1296608028934495E-7</v>
      </c>
      <c r="AZ56" s="2">
        <v>0.99999928703392105</v>
      </c>
      <c r="BA56" s="5">
        <v>1.92851212977648E-5</v>
      </c>
      <c r="BB56" s="2">
        <v>0.99998071487870199</v>
      </c>
    </row>
    <row r="57" spans="1:54" x14ac:dyDescent="0.2">
      <c r="A57" s="3" t="s">
        <v>109</v>
      </c>
      <c r="B57" s="3">
        <v>1994</v>
      </c>
      <c r="C57" s="4">
        <v>16.8</v>
      </c>
      <c r="D57" s="4">
        <v>1455.36</v>
      </c>
      <c r="E57" s="4">
        <v>2406.23</v>
      </c>
      <c r="F57" s="4">
        <v>2.46</v>
      </c>
      <c r="G57" s="2">
        <f t="shared" si="4"/>
        <v>2.8213788864092133</v>
      </c>
      <c r="H57" s="2">
        <f t="shared" si="0"/>
        <v>7.2830085716820614</v>
      </c>
      <c r="I57" s="3">
        <f t="shared" si="1"/>
        <v>7.78581648631324</v>
      </c>
      <c r="J57" s="2">
        <f t="shared" si="2"/>
        <v>0.90016134994427144</v>
      </c>
      <c r="K57" s="2">
        <f t="shared" si="5"/>
        <v>-4.6520015634893053E-2</v>
      </c>
      <c r="L57" s="2">
        <f t="shared" si="6"/>
        <v>-2.5145670808059073E-2</v>
      </c>
      <c r="M57" s="2">
        <f t="shared" si="7"/>
        <v>-2.1364099442117812E-2</v>
      </c>
      <c r="N57" s="2">
        <f t="shared" si="8"/>
        <v>1.6393809775676393E-2</v>
      </c>
      <c r="O57" s="2">
        <f t="shared" si="10"/>
        <v>4.9500643773030983E-2</v>
      </c>
      <c r="P57" s="2">
        <f t="shared" si="11"/>
        <v>6.3512526965117111E-2</v>
      </c>
      <c r="Q57" s="2">
        <f t="shared" si="12"/>
        <v>3.8985608439081609E-2</v>
      </c>
      <c r="R57" s="2">
        <f t="shared" si="13"/>
        <v>2.5105921131076347E-2</v>
      </c>
      <c r="S57" s="4">
        <v>1.66</v>
      </c>
      <c r="T57" s="2">
        <f t="shared" si="3"/>
        <v>0.50681760236845186</v>
      </c>
      <c r="U57" s="2">
        <f t="shared" si="9"/>
        <v>-0.16612687087397393</v>
      </c>
      <c r="V57" s="2">
        <f t="shared" si="14"/>
        <v>3.1090587070031095E-2</v>
      </c>
      <c r="W57" s="2">
        <v>1.7676735481305099E-2</v>
      </c>
      <c r="X57" s="2">
        <v>0.98232326451869501</v>
      </c>
      <c r="Y57" s="2">
        <v>5.09729692012858E-2</v>
      </c>
      <c r="Z57" s="2">
        <v>0.94902703079871398</v>
      </c>
      <c r="AA57" s="2">
        <v>0.63144805251892</v>
      </c>
      <c r="AB57" s="2">
        <v>0.368551947481079</v>
      </c>
      <c r="AC57" s="2">
        <v>0.98103763813928602</v>
      </c>
      <c r="AD57" s="2">
        <v>1.8962361860714101E-2</v>
      </c>
      <c r="AU57" s="2">
        <v>0.98866449079999696</v>
      </c>
      <c r="AV57" s="2">
        <v>1.13355092000045E-2</v>
      </c>
      <c r="AW57" s="2">
        <v>0.98894149276634402</v>
      </c>
      <c r="AX57" s="2">
        <v>1.10585072336556E-2</v>
      </c>
      <c r="AY57" s="5">
        <v>9.3769003671843805E-8</v>
      </c>
      <c r="AZ57" s="2">
        <v>0.99999990623099799</v>
      </c>
      <c r="BA57" s="5">
        <v>2.53674666985687E-6</v>
      </c>
      <c r="BB57" s="2">
        <v>0.99999746325333005</v>
      </c>
    </row>
    <row r="58" spans="1:54" x14ac:dyDescent="0.2">
      <c r="A58" s="3" t="s">
        <v>110</v>
      </c>
      <c r="B58" s="3">
        <v>1994</v>
      </c>
      <c r="C58" s="4">
        <v>15.9</v>
      </c>
      <c r="D58" s="4">
        <v>1569.22</v>
      </c>
      <c r="E58" s="4">
        <v>2505.9299999999998</v>
      </c>
      <c r="F58" s="4">
        <v>2.48</v>
      </c>
      <c r="G58" s="2">
        <f t="shared" si="4"/>
        <v>2.7663191092261861</v>
      </c>
      <c r="H58" s="2">
        <f t="shared" si="0"/>
        <v>7.358333959602124</v>
      </c>
      <c r="I58" s="3">
        <f t="shared" si="1"/>
        <v>7.8264152021049869</v>
      </c>
      <c r="J58" s="2">
        <f t="shared" si="2"/>
        <v>0.90825856017689077</v>
      </c>
      <c r="K58" s="2">
        <f t="shared" si="5"/>
        <v>-5.5059777183027236E-2</v>
      </c>
      <c r="L58" s="2">
        <f t="shared" si="6"/>
        <v>7.5325387920062603E-2</v>
      </c>
      <c r="M58" s="2">
        <f t="shared" si="7"/>
        <v>4.0598715791746898E-2</v>
      </c>
      <c r="N58" s="2">
        <f t="shared" si="8"/>
        <v>8.097210232619334E-3</v>
      </c>
      <c r="O58" s="2">
        <f t="shared" si="10"/>
        <v>-4.6520015634893053E-2</v>
      </c>
      <c r="P58" s="2">
        <f t="shared" si="11"/>
        <v>-2.5145670808059073E-2</v>
      </c>
      <c r="Q58" s="2">
        <f t="shared" si="12"/>
        <v>-2.1364099442117812E-2</v>
      </c>
      <c r="R58" s="2">
        <f t="shared" si="13"/>
        <v>1.6393809775676393E-2</v>
      </c>
      <c r="S58" s="4">
        <v>1.49</v>
      </c>
      <c r="T58" s="2">
        <f t="shared" si="3"/>
        <v>0.39877611995736778</v>
      </c>
      <c r="U58" s="2">
        <f t="shared" si="9"/>
        <v>-0.10804148241108408</v>
      </c>
      <c r="V58" s="2">
        <f t="shared" si="14"/>
        <v>-0.16612687087397393</v>
      </c>
      <c r="W58" s="2">
        <v>1.7280924148872501E-2</v>
      </c>
      <c r="X58" s="2">
        <v>0.98271907585112706</v>
      </c>
      <c r="Y58" s="2">
        <v>1.8952638814115901E-2</v>
      </c>
      <c r="Z58" s="2">
        <v>0.98104736118588398</v>
      </c>
      <c r="AA58" s="2">
        <v>0.10307564115643</v>
      </c>
      <c r="AB58" s="2">
        <v>0.89692435884356803</v>
      </c>
      <c r="AC58" s="2">
        <v>0.80211204911766498</v>
      </c>
      <c r="AD58" s="2">
        <v>0.19788795088233499</v>
      </c>
      <c r="AU58" s="2">
        <v>0.98736261649726897</v>
      </c>
      <c r="AV58" s="2">
        <v>1.26373835027328E-2</v>
      </c>
      <c r="AW58" s="2">
        <v>0.98742697428331005</v>
      </c>
      <c r="AX58" s="2">
        <v>1.2573025716689799E-2</v>
      </c>
      <c r="AY58" s="5">
        <v>2.6783993924730401E-8</v>
      </c>
      <c r="AZ58" s="2">
        <v>0.99999997321600798</v>
      </c>
      <c r="BA58" s="5">
        <v>7.2458904953479299E-7</v>
      </c>
      <c r="BB58" s="2">
        <v>0.99999927541095002</v>
      </c>
    </row>
    <row r="59" spans="1:54" x14ac:dyDescent="0.2">
      <c r="A59" s="3" t="s">
        <v>111</v>
      </c>
      <c r="B59" s="3">
        <v>1994</v>
      </c>
      <c r="C59" s="4">
        <v>16.399999999999999</v>
      </c>
      <c r="D59" s="4">
        <v>1698.05</v>
      </c>
      <c r="E59" s="4">
        <v>2547.67</v>
      </c>
      <c r="F59" s="4">
        <v>2.56</v>
      </c>
      <c r="G59" s="2">
        <f t="shared" si="4"/>
        <v>2.7972813348301528</v>
      </c>
      <c r="H59" s="2">
        <f t="shared" si="0"/>
        <v>7.4372358128452936</v>
      </c>
      <c r="I59" s="3">
        <f t="shared" si="1"/>
        <v>7.8429344949606774</v>
      </c>
      <c r="J59" s="2">
        <f t="shared" si="2"/>
        <v>0.94000725849147115</v>
      </c>
      <c r="K59" s="2">
        <f t="shared" si="5"/>
        <v>3.0962225603966775E-2</v>
      </c>
      <c r="L59" s="2">
        <f t="shared" si="6"/>
        <v>7.8901853243169562E-2</v>
      </c>
      <c r="M59" s="2">
        <f t="shared" si="7"/>
        <v>1.6519292855690537E-2</v>
      </c>
      <c r="N59" s="2">
        <f t="shared" si="8"/>
        <v>3.1748698314580381E-2</v>
      </c>
      <c r="O59" s="2">
        <f t="shared" si="10"/>
        <v>-5.5059777183027236E-2</v>
      </c>
      <c r="P59" s="2">
        <f t="shared" si="11"/>
        <v>7.5325387920062603E-2</v>
      </c>
      <c r="Q59" s="2">
        <f t="shared" si="12"/>
        <v>4.0598715791746898E-2</v>
      </c>
      <c r="R59" s="2">
        <f t="shared" si="13"/>
        <v>8.097210232619334E-3</v>
      </c>
      <c r="S59" s="4">
        <v>1.51</v>
      </c>
      <c r="T59" s="2">
        <f t="shared" si="3"/>
        <v>0.41210965082683298</v>
      </c>
      <c r="U59" s="2">
        <f t="shared" si="9"/>
        <v>1.3333530869465204E-2</v>
      </c>
      <c r="V59" s="2">
        <f t="shared" si="14"/>
        <v>-0.10804148241108408</v>
      </c>
      <c r="W59" s="2">
        <v>2.0241345258296899E-2</v>
      </c>
      <c r="X59" s="2">
        <v>0.97975865474170298</v>
      </c>
      <c r="Y59" s="2">
        <v>3.3917243288955103E-2</v>
      </c>
      <c r="Z59" s="2">
        <v>0.96608275671104504</v>
      </c>
      <c r="AA59" s="2">
        <v>2.3202095634597699E-3</v>
      </c>
      <c r="AB59" s="2">
        <v>0.99767979043653898</v>
      </c>
      <c r="AC59" s="2">
        <v>7.7310662684775405E-2</v>
      </c>
      <c r="AD59" s="2">
        <v>0.92268933731522496</v>
      </c>
      <c r="AU59" s="2">
        <v>0.96822189413070703</v>
      </c>
      <c r="AV59" s="2">
        <v>3.17781058692942E-2</v>
      </c>
      <c r="AW59" s="2">
        <v>0.96870004060588299</v>
      </c>
      <c r="AX59" s="2">
        <v>3.1299959394117401E-2</v>
      </c>
      <c r="AY59" s="5">
        <v>2.92625230022742E-8</v>
      </c>
      <c r="AZ59" s="2">
        <v>0.99999997073747904</v>
      </c>
      <c r="BA59" s="5">
        <v>7.9161422153751196E-7</v>
      </c>
      <c r="BB59" s="2">
        <v>0.99999920838577905</v>
      </c>
    </row>
    <row r="60" spans="1:54" x14ac:dyDescent="0.2">
      <c r="A60" s="3" t="s">
        <v>112</v>
      </c>
      <c r="B60" s="3">
        <v>1994</v>
      </c>
      <c r="C60" s="4">
        <v>17.2</v>
      </c>
      <c r="D60" s="4">
        <v>1892.59</v>
      </c>
      <c r="E60" s="4">
        <v>2802.45</v>
      </c>
      <c r="F60" s="4">
        <v>2.57</v>
      </c>
      <c r="G60" s="2">
        <f t="shared" si="4"/>
        <v>2.8449093838194073</v>
      </c>
      <c r="H60" s="2">
        <f t="shared" si="0"/>
        <v>7.545701540323515</v>
      </c>
      <c r="I60" s="3">
        <f t="shared" si="1"/>
        <v>7.938249313573956</v>
      </c>
      <c r="J60" s="2">
        <f t="shared" si="2"/>
        <v>0.94390589890712839</v>
      </c>
      <c r="K60" s="2">
        <f t="shared" si="5"/>
        <v>4.7628048989254435E-2</v>
      </c>
      <c r="L60" s="2">
        <f t="shared" si="6"/>
        <v>0.10846572747822147</v>
      </c>
      <c r="M60" s="2">
        <f t="shared" si="7"/>
        <v>9.5314818613278618E-2</v>
      </c>
      <c r="N60" s="2">
        <f t="shared" si="8"/>
        <v>3.8986404156572396E-3</v>
      </c>
      <c r="O60" s="2">
        <f t="shared" si="10"/>
        <v>3.0962225603966775E-2</v>
      </c>
      <c r="P60" s="2">
        <f t="shared" si="11"/>
        <v>7.8901853243169562E-2</v>
      </c>
      <c r="Q60" s="2">
        <f t="shared" si="12"/>
        <v>1.6519292855690537E-2</v>
      </c>
      <c r="R60" s="2">
        <f t="shared" si="13"/>
        <v>3.1748698314580381E-2</v>
      </c>
      <c r="S60" s="4">
        <v>1.58</v>
      </c>
      <c r="T60" s="2">
        <f t="shared" si="3"/>
        <v>0.45742484703887548</v>
      </c>
      <c r="U60" s="2">
        <f t="shared" si="9"/>
        <v>4.5315196212042497E-2</v>
      </c>
      <c r="V60" s="2">
        <f t="shared" si="14"/>
        <v>1.3333530869465204E-2</v>
      </c>
      <c r="W60" s="2">
        <v>2.1425203073094E-2</v>
      </c>
      <c r="X60" s="2">
        <v>0.97857479692690597</v>
      </c>
      <c r="Y60" s="2">
        <v>8.5540335006934101E-2</v>
      </c>
      <c r="Z60" s="2">
        <v>0.91445966499306597</v>
      </c>
      <c r="AA60" s="5">
        <v>4.2956859483368198E-6</v>
      </c>
      <c r="AB60" s="2">
        <v>0.99999570431405005</v>
      </c>
      <c r="AC60" s="2">
        <v>1.5478764921977701E-4</v>
      </c>
      <c r="AD60" s="2">
        <v>0.99984521235078005</v>
      </c>
      <c r="AU60" s="2">
        <v>0.97871340175973898</v>
      </c>
      <c r="AV60" s="2">
        <v>2.1286598240262199E-2</v>
      </c>
      <c r="AW60" s="2">
        <v>0.97863076026033802</v>
      </c>
      <c r="AX60" s="2">
        <v>2.1369239739661799E-2</v>
      </c>
      <c r="AY60" s="5">
        <v>4.6280055824961402E-8</v>
      </c>
      <c r="AZ60" s="2">
        <v>0.99999995371994599</v>
      </c>
      <c r="BA60" s="5">
        <v>1.25166725061932E-6</v>
      </c>
      <c r="BB60" s="2">
        <v>0.99999874833275004</v>
      </c>
    </row>
    <row r="61" spans="1:54" x14ac:dyDescent="0.2">
      <c r="A61" s="3" t="s">
        <v>113</v>
      </c>
      <c r="B61" s="3">
        <v>1994</v>
      </c>
      <c r="C61" s="4">
        <v>15.96</v>
      </c>
      <c r="D61" s="4">
        <v>1878.31</v>
      </c>
      <c r="E61" s="4">
        <v>2985.3</v>
      </c>
      <c r="F61" s="4">
        <v>2.56</v>
      </c>
      <c r="G61" s="2">
        <f t="shared" si="4"/>
        <v>2.7700855920216627</v>
      </c>
      <c r="H61" s="2">
        <f t="shared" si="0"/>
        <v>7.5381277153683603</v>
      </c>
      <c r="I61" s="3">
        <f t="shared" si="1"/>
        <v>8.001455523289227</v>
      </c>
      <c r="J61" s="2">
        <f t="shared" si="2"/>
        <v>0.94000725849147115</v>
      </c>
      <c r="K61" s="2">
        <f t="shared" si="5"/>
        <v>-7.4823791797744565E-2</v>
      </c>
      <c r="L61" s="2">
        <f t="shared" si="6"/>
        <v>-7.5738249551546843E-3</v>
      </c>
      <c r="M61" s="2">
        <f t="shared" si="7"/>
        <v>6.3206209715271022E-2</v>
      </c>
      <c r="N61" s="2">
        <f t="shared" si="8"/>
        <v>-3.8986404156572396E-3</v>
      </c>
      <c r="O61" s="2">
        <f t="shared" si="10"/>
        <v>4.7628048989254435E-2</v>
      </c>
      <c r="P61" s="2">
        <f t="shared" si="11"/>
        <v>0.10846572747822147</v>
      </c>
      <c r="Q61" s="2">
        <f t="shared" si="12"/>
        <v>9.5314818613278618E-2</v>
      </c>
      <c r="R61" s="2">
        <f t="shared" si="13"/>
        <v>3.8986404156572396E-3</v>
      </c>
      <c r="S61" s="4">
        <v>1.72</v>
      </c>
      <c r="T61" s="2">
        <f t="shared" si="3"/>
        <v>0.54232429082536171</v>
      </c>
      <c r="U61" s="2">
        <f t="shared" si="9"/>
        <v>8.4899443786486228E-2</v>
      </c>
      <c r="V61" s="2">
        <f t="shared" si="14"/>
        <v>4.5315196212042497E-2</v>
      </c>
      <c r="W61" s="2">
        <v>1.9427370710313498E-2</v>
      </c>
      <c r="X61" s="2">
        <v>0.98057262928968603</v>
      </c>
      <c r="Y61" s="2">
        <v>6.6608977980484194E-2</v>
      </c>
      <c r="Z61" s="2">
        <v>0.93339102201951596</v>
      </c>
      <c r="AA61" s="5">
        <v>1.0624826647613501E-6</v>
      </c>
      <c r="AB61" s="2">
        <v>0.99999893751733404</v>
      </c>
      <c r="AC61" s="5">
        <v>3.8323682370318398E-5</v>
      </c>
      <c r="AD61" s="2">
        <v>0.99996167631763</v>
      </c>
      <c r="AU61" s="2">
        <v>0.95989147781917705</v>
      </c>
      <c r="AV61" s="2">
        <v>4.0108522180823898E-2</v>
      </c>
      <c r="AW61" s="2">
        <v>0.95903030648382404</v>
      </c>
      <c r="AX61" s="2">
        <v>4.0969693516176499E-2</v>
      </c>
      <c r="AY61" s="5">
        <v>1.7073085810097301E-7</v>
      </c>
      <c r="AZ61" s="2">
        <v>0.99999982926914299</v>
      </c>
      <c r="BA61" s="5">
        <v>4.6187851104146897E-6</v>
      </c>
      <c r="BB61" s="2">
        <v>0.99999538121488996</v>
      </c>
    </row>
    <row r="62" spans="1:54" x14ac:dyDescent="0.2">
      <c r="A62" s="3" t="s">
        <v>114</v>
      </c>
      <c r="B62" s="3">
        <v>1995</v>
      </c>
      <c r="C62" s="4">
        <v>16.63</v>
      </c>
      <c r="D62" s="4">
        <v>2060.5500000000002</v>
      </c>
      <c r="E62" s="4">
        <v>3008.93</v>
      </c>
      <c r="F62" s="4">
        <v>2.66</v>
      </c>
      <c r="G62" s="2">
        <f t="shared" si="4"/>
        <v>2.8112082932048361</v>
      </c>
      <c r="H62" s="2">
        <f t="shared" si="0"/>
        <v>7.6307282164393238</v>
      </c>
      <c r="I62" s="3">
        <f t="shared" si="1"/>
        <v>8.009339812816739</v>
      </c>
      <c r="J62" s="2">
        <f t="shared" si="2"/>
        <v>0.97832612279360776</v>
      </c>
      <c r="K62" s="2">
        <f t="shared" si="5"/>
        <v>4.1122701183173405E-2</v>
      </c>
      <c r="L62" s="2">
        <f t="shared" si="6"/>
        <v>9.2600501070963404E-2</v>
      </c>
      <c r="M62" s="2">
        <f t="shared" si="7"/>
        <v>7.8842895275119673E-3</v>
      </c>
      <c r="N62" s="2">
        <f t="shared" si="8"/>
        <v>3.8318864302136602E-2</v>
      </c>
      <c r="O62" s="2">
        <f t="shared" si="10"/>
        <v>-7.4823791797744565E-2</v>
      </c>
      <c r="P62" s="2">
        <f t="shared" si="11"/>
        <v>-7.5738249551546843E-3</v>
      </c>
      <c r="Q62" s="2">
        <f t="shared" si="12"/>
        <v>6.3206209715271022E-2</v>
      </c>
      <c r="R62" s="2">
        <f t="shared" si="13"/>
        <v>-3.8986404156572396E-3</v>
      </c>
      <c r="S62" s="4">
        <v>1.51</v>
      </c>
      <c r="T62" s="2">
        <f t="shared" si="3"/>
        <v>0.41210965082683298</v>
      </c>
      <c r="U62" s="2">
        <f t="shared" si="9"/>
        <v>-0.13021463999852873</v>
      </c>
      <c r="V62" s="2">
        <f t="shared" si="14"/>
        <v>8.4899443786486228E-2</v>
      </c>
      <c r="W62" s="2">
        <v>1.82693437460885E-2</v>
      </c>
      <c r="X62" s="2">
        <v>0.98173065625391098</v>
      </c>
      <c r="Y62" s="2">
        <v>0.124221692556644</v>
      </c>
      <c r="Z62" s="2">
        <v>0.87577830744335605</v>
      </c>
      <c r="AA62" s="5">
        <v>9.0303999334346704E-8</v>
      </c>
      <c r="AB62" s="2">
        <v>0.99999990969599895</v>
      </c>
      <c r="AC62" s="5">
        <v>3.25488950580615E-6</v>
      </c>
      <c r="AD62" s="2">
        <v>0.99999674511049397</v>
      </c>
      <c r="AU62" s="2">
        <v>0.944076466602355</v>
      </c>
      <c r="AV62" s="2">
        <v>5.5923533397646698E-2</v>
      </c>
      <c r="AW62" s="2">
        <v>0.94448813956774502</v>
      </c>
      <c r="AX62" s="2">
        <v>5.5511860432254902E-2</v>
      </c>
      <c r="AY62" s="5">
        <v>2.8180345927861499E-8</v>
      </c>
      <c r="AZ62" s="2">
        <v>0.99999997181965505</v>
      </c>
      <c r="BA62" s="5">
        <v>7.6233770206338502E-7</v>
      </c>
      <c r="BB62" s="2">
        <v>0.99999923766229804</v>
      </c>
    </row>
    <row r="63" spans="1:54" x14ac:dyDescent="0.2">
      <c r="A63" s="3" t="s">
        <v>115</v>
      </c>
      <c r="B63" s="3">
        <v>1995</v>
      </c>
      <c r="C63" s="4">
        <v>17.079999999999998</v>
      </c>
      <c r="D63" s="4">
        <v>1916.15</v>
      </c>
      <c r="E63" s="4">
        <v>2877.65</v>
      </c>
      <c r="F63" s="4">
        <v>2.66</v>
      </c>
      <c r="G63" s="2">
        <f t="shared" si="4"/>
        <v>2.8379081883604238</v>
      </c>
      <c r="H63" s="2">
        <f t="shared" si="0"/>
        <v>7.5580732435666613</v>
      </c>
      <c r="I63" s="3">
        <f t="shared" si="1"/>
        <v>7.9647292678212303</v>
      </c>
      <c r="J63" s="2">
        <f t="shared" si="2"/>
        <v>0.97832612279360776</v>
      </c>
      <c r="K63" s="2">
        <f t="shared" si="5"/>
        <v>2.6699895155587683E-2</v>
      </c>
      <c r="L63" s="2">
        <f t="shared" si="6"/>
        <v>-7.2654972872662427E-2</v>
      </c>
      <c r="M63" s="2">
        <f t="shared" si="7"/>
        <v>-4.4610544995508761E-2</v>
      </c>
      <c r="N63" s="2">
        <f t="shared" si="8"/>
        <v>0</v>
      </c>
      <c r="O63" s="2">
        <f t="shared" si="10"/>
        <v>4.1122701183173405E-2</v>
      </c>
      <c r="P63" s="2">
        <f t="shared" si="11"/>
        <v>9.2600501070963404E-2</v>
      </c>
      <c r="Q63" s="2">
        <f t="shared" si="12"/>
        <v>7.8842895275119673E-3</v>
      </c>
      <c r="R63" s="2">
        <f t="shared" si="13"/>
        <v>3.8318864302136602E-2</v>
      </c>
      <c r="S63" s="4">
        <v>1.58</v>
      </c>
      <c r="T63" s="2">
        <f t="shared" si="3"/>
        <v>0.45742484703887548</v>
      </c>
      <c r="U63" s="2">
        <f t="shared" si="9"/>
        <v>4.5315196212042497E-2</v>
      </c>
      <c r="V63" s="2">
        <f t="shared" si="14"/>
        <v>-0.13021463999852873</v>
      </c>
      <c r="W63" s="2">
        <v>1.43921377344386E-2</v>
      </c>
      <c r="X63" s="2">
        <v>0.98560786226556096</v>
      </c>
      <c r="Y63" s="2">
        <v>8.2799264615735099E-2</v>
      </c>
      <c r="Z63" s="2">
        <v>0.91720073538426505</v>
      </c>
      <c r="AA63" s="5">
        <v>9.0656107186244403E-7</v>
      </c>
      <c r="AB63" s="2">
        <v>0.99999909343892701</v>
      </c>
      <c r="AC63" s="5">
        <v>3.2547287389405702E-5</v>
      </c>
      <c r="AD63" s="2">
        <v>0.999967452712611</v>
      </c>
      <c r="AU63" s="2">
        <v>0.97204293939248199</v>
      </c>
      <c r="AV63" s="2">
        <v>2.79570606075192E-2</v>
      </c>
      <c r="AW63" s="2">
        <v>0.97202750181258901</v>
      </c>
      <c r="AX63" s="2">
        <v>2.7972498187410901E-2</v>
      </c>
      <c r="AY63" s="5">
        <v>4.7159087824107799E-8</v>
      </c>
      <c r="AZ63" s="2">
        <v>0.99999995284091403</v>
      </c>
      <c r="BA63" s="5">
        <v>1.27578464132835E-6</v>
      </c>
      <c r="BB63" s="2">
        <v>0.99999872421535896</v>
      </c>
    </row>
    <row r="64" spans="1:54" x14ac:dyDescent="0.2">
      <c r="A64" s="3" t="s">
        <v>116</v>
      </c>
      <c r="B64" s="3">
        <v>1995</v>
      </c>
      <c r="C64" s="4">
        <v>17.010000000000002</v>
      </c>
      <c r="D64" s="4">
        <v>1805.07</v>
      </c>
      <c r="E64" s="4">
        <v>2924.04</v>
      </c>
      <c r="F64" s="4">
        <v>2.65</v>
      </c>
      <c r="G64" s="2">
        <f t="shared" si="4"/>
        <v>2.8338014064077703</v>
      </c>
      <c r="H64" s="2">
        <f t="shared" si="0"/>
        <v>7.4983546511784462</v>
      </c>
      <c r="I64" s="3">
        <f t="shared" si="1"/>
        <v>7.980721500666661</v>
      </c>
      <c r="J64" s="2">
        <f t="shared" si="2"/>
        <v>0.97455963999813078</v>
      </c>
      <c r="K64" s="2">
        <f t="shared" si="5"/>
        <v>-4.1067819526534599E-3</v>
      </c>
      <c r="L64" s="2">
        <f t="shared" si="6"/>
        <v>-5.9718592388215086E-2</v>
      </c>
      <c r="M64" s="2">
        <f t="shared" si="7"/>
        <v>1.5992232845430721E-2</v>
      </c>
      <c r="N64" s="2">
        <f t="shared" si="8"/>
        <v>-3.7664827954769775E-3</v>
      </c>
      <c r="O64" s="2">
        <f t="shared" si="10"/>
        <v>2.6699895155587683E-2</v>
      </c>
      <c r="P64" s="2">
        <f t="shared" si="11"/>
        <v>-7.2654972872662427E-2</v>
      </c>
      <c r="Q64" s="2">
        <f t="shared" si="12"/>
        <v>-4.4610544995508761E-2</v>
      </c>
      <c r="R64" s="2">
        <f t="shared" si="13"/>
        <v>0</v>
      </c>
      <c r="S64" s="4">
        <v>1.54</v>
      </c>
      <c r="T64" s="2">
        <f t="shared" si="3"/>
        <v>0.43178241642553783</v>
      </c>
      <c r="U64" s="2">
        <f t="shared" si="9"/>
        <v>-2.5642430613337652E-2</v>
      </c>
      <c r="V64" s="2">
        <f t="shared" si="14"/>
        <v>4.5315196212042497E-2</v>
      </c>
      <c r="W64" s="2">
        <v>1.21860594661052E-2</v>
      </c>
      <c r="X64" s="2">
        <v>0.98781394053389504</v>
      </c>
      <c r="Y64" s="2">
        <v>8.7758736871459395E-2</v>
      </c>
      <c r="Z64" s="2">
        <v>0.91224126312854104</v>
      </c>
      <c r="AA64" s="5">
        <v>5.11185541660519E-6</v>
      </c>
      <c r="AB64" s="2">
        <v>0.99999488814458204</v>
      </c>
      <c r="AC64" s="2">
        <v>1.8358891664244101E-4</v>
      </c>
      <c r="AD64" s="2">
        <v>0.99981641108335795</v>
      </c>
      <c r="AU64" s="2">
        <v>0.96333163272030597</v>
      </c>
      <c r="AV64" s="2">
        <v>3.6668367279694802E-2</v>
      </c>
      <c r="AW64" s="2">
        <v>0.96438467411110396</v>
      </c>
      <c r="AX64" s="2">
        <v>3.5615325888896002E-2</v>
      </c>
      <c r="AY64" s="5">
        <v>3.4194456122891102E-8</v>
      </c>
      <c r="AZ64" s="2">
        <v>0.99999996580554495</v>
      </c>
      <c r="BA64" s="5">
        <v>9.2502456673964897E-7</v>
      </c>
      <c r="BB64" s="2">
        <v>0.99999907497543306</v>
      </c>
    </row>
    <row r="65" spans="1:54" x14ac:dyDescent="0.2">
      <c r="A65" s="3" t="s">
        <v>117</v>
      </c>
      <c r="B65" s="3">
        <v>1995</v>
      </c>
      <c r="C65" s="4">
        <v>18.670000000000002</v>
      </c>
      <c r="D65" s="4">
        <v>1849</v>
      </c>
      <c r="E65" s="4">
        <v>2903.5</v>
      </c>
      <c r="F65" s="4">
        <v>2.71</v>
      </c>
      <c r="G65" s="2">
        <f t="shared" si="4"/>
        <v>2.9269179575536315</v>
      </c>
      <c r="H65" s="2">
        <f t="shared" si="0"/>
        <v>7.5224002313871248</v>
      </c>
      <c r="I65" s="3">
        <f t="shared" si="1"/>
        <v>7.9736721848121048</v>
      </c>
      <c r="J65" s="2">
        <f t="shared" si="2"/>
        <v>0.99694863489160956</v>
      </c>
      <c r="K65" s="2">
        <f t="shared" si="5"/>
        <v>9.3116551145861148E-2</v>
      </c>
      <c r="L65" s="2">
        <f t="shared" si="6"/>
        <v>2.404558020867853E-2</v>
      </c>
      <c r="M65" s="2">
        <f t="shared" si="7"/>
        <v>-7.0493158545561485E-3</v>
      </c>
      <c r="N65" s="2">
        <f t="shared" si="8"/>
        <v>2.2388994893478786E-2</v>
      </c>
      <c r="O65" s="2">
        <f t="shared" si="10"/>
        <v>-4.1067819526534599E-3</v>
      </c>
      <c r="P65" s="2">
        <f t="shared" si="11"/>
        <v>-5.9718592388215086E-2</v>
      </c>
      <c r="Q65" s="2">
        <f t="shared" si="12"/>
        <v>1.5992232845430721E-2</v>
      </c>
      <c r="R65" s="2">
        <f t="shared" si="13"/>
        <v>-3.7664827954769775E-3</v>
      </c>
      <c r="S65" s="4">
        <v>1.62</v>
      </c>
      <c r="T65" s="2">
        <f t="shared" si="3"/>
        <v>0.48242614924429278</v>
      </c>
      <c r="U65" s="2">
        <f t="shared" si="9"/>
        <v>5.064373281875495E-2</v>
      </c>
      <c r="V65" s="2">
        <f t="shared" si="14"/>
        <v>-2.5642430613337652E-2</v>
      </c>
      <c r="W65" s="2">
        <v>9.6589369123872507E-3</v>
      </c>
      <c r="X65" s="2">
        <v>0.99034106308761305</v>
      </c>
      <c r="Y65" s="2">
        <v>7.6598516463536603E-2</v>
      </c>
      <c r="Z65" s="2">
        <v>0.92340148353646401</v>
      </c>
      <c r="AA65" s="5">
        <v>4.5994508312792496E-6</v>
      </c>
      <c r="AB65" s="2">
        <v>0.99999540054916702</v>
      </c>
      <c r="AC65" s="2">
        <v>1.6333588753226301E-4</v>
      </c>
      <c r="AD65" s="2">
        <v>0.99983666411246797</v>
      </c>
      <c r="AU65" s="2">
        <v>0.99265474397472697</v>
      </c>
      <c r="AV65" s="2">
        <v>7.3452560252743899E-3</v>
      </c>
      <c r="AW65" s="2">
        <v>0.99265249258259902</v>
      </c>
      <c r="AX65" s="2">
        <v>7.3475074174015999E-3</v>
      </c>
      <c r="AY65" s="5">
        <v>5.11796491131096E-8</v>
      </c>
      <c r="AZ65" s="2">
        <v>0.99999994882035204</v>
      </c>
      <c r="BA65" s="5">
        <v>1.38447420432737E-6</v>
      </c>
      <c r="BB65" s="2">
        <v>0.99999861552579605</v>
      </c>
    </row>
    <row r="66" spans="1:54" x14ac:dyDescent="0.2">
      <c r="A66" s="3" t="s">
        <v>118</v>
      </c>
      <c r="B66" s="3">
        <v>1995</v>
      </c>
      <c r="C66" s="4">
        <v>18.38</v>
      </c>
      <c r="D66" s="4">
        <v>1762.69</v>
      </c>
      <c r="E66" s="4">
        <v>2773.31</v>
      </c>
      <c r="F66" s="4">
        <v>2.71</v>
      </c>
      <c r="G66" s="2">
        <f t="shared" si="4"/>
        <v>2.9112631169275409</v>
      </c>
      <c r="H66" s="2">
        <f t="shared" si="0"/>
        <v>7.474596330294708</v>
      </c>
      <c r="I66" s="3">
        <f t="shared" si="1"/>
        <v>7.9277968316502125</v>
      </c>
      <c r="J66" s="2">
        <f t="shared" si="2"/>
        <v>0.99694863489160956</v>
      </c>
      <c r="K66" s="2">
        <f t="shared" si="5"/>
        <v>-1.5654840626090571E-2</v>
      </c>
      <c r="L66" s="2">
        <f t="shared" si="6"/>
        <v>-4.7803901092416723E-2</v>
      </c>
      <c r="M66" s="2">
        <f t="shared" si="7"/>
        <v>-4.5875353161892285E-2</v>
      </c>
      <c r="N66" s="2">
        <f t="shared" si="8"/>
        <v>0</v>
      </c>
      <c r="O66" s="2">
        <f t="shared" si="10"/>
        <v>9.3116551145861148E-2</v>
      </c>
      <c r="P66" s="2">
        <f t="shared" si="11"/>
        <v>2.404558020867853E-2</v>
      </c>
      <c r="Q66" s="2">
        <f t="shared" si="12"/>
        <v>-7.0493158545561485E-3</v>
      </c>
      <c r="R66" s="2">
        <f t="shared" si="13"/>
        <v>2.2388994893478786E-2</v>
      </c>
      <c r="S66" s="4">
        <v>1.64</v>
      </c>
      <c r="T66" s="2">
        <f t="shared" si="3"/>
        <v>0.494696241836107</v>
      </c>
      <c r="U66" s="2">
        <f t="shared" si="9"/>
        <v>1.2270092591814219E-2</v>
      </c>
      <c r="V66" s="2">
        <f t="shared" si="14"/>
        <v>5.064373281875495E-2</v>
      </c>
      <c r="W66" s="2">
        <v>7.48537926812532E-3</v>
      </c>
      <c r="X66" s="2">
        <v>0.99251462073187502</v>
      </c>
      <c r="Y66" s="2">
        <v>8.8271267149696103E-2</v>
      </c>
      <c r="Z66" s="2">
        <v>0.91172873285030398</v>
      </c>
      <c r="AA66" s="5">
        <v>1.6852094056190601E-5</v>
      </c>
      <c r="AB66" s="2">
        <v>0.999983147905942</v>
      </c>
      <c r="AC66" s="2">
        <v>6.0267889013929197E-4</v>
      </c>
      <c r="AD66" s="2">
        <v>0.99939732110986101</v>
      </c>
      <c r="AU66" s="2">
        <v>0.96280170405514698</v>
      </c>
      <c r="AV66" s="2">
        <v>3.7198295944853799E-2</v>
      </c>
      <c r="AW66" s="2">
        <v>0.96328329758753595</v>
      </c>
      <c r="AX66" s="2">
        <v>3.6716702412463997E-2</v>
      </c>
      <c r="AY66" s="5">
        <v>6.2631498874988495E-8</v>
      </c>
      <c r="AZ66" s="2">
        <v>0.99999993736850301</v>
      </c>
      <c r="BA66" s="5">
        <v>1.6942611456476001E-6</v>
      </c>
      <c r="BB66" s="2">
        <v>0.99999830573885395</v>
      </c>
    </row>
    <row r="67" spans="1:54" x14ac:dyDescent="0.2">
      <c r="A67" s="3" t="s">
        <v>119</v>
      </c>
      <c r="B67" s="3">
        <v>1995</v>
      </c>
      <c r="C67" s="4">
        <v>17.350000000000001</v>
      </c>
      <c r="D67" s="4">
        <v>1780.05</v>
      </c>
      <c r="E67" s="4">
        <v>2994.64</v>
      </c>
      <c r="F67" s="4">
        <v>2.73</v>
      </c>
      <c r="G67" s="2">
        <f t="shared" ref="G67:G130" si="15">LN(C67)</f>
        <v>2.8535925063928684</v>
      </c>
      <c r="H67" s="2">
        <f t="shared" ref="H67:H130" si="16">LN(D67)</f>
        <v>7.484396732779258</v>
      </c>
      <c r="I67" s="3">
        <f t="shared" ref="I67:I130" si="17">LN(E67)</f>
        <v>8.0045793029910204</v>
      </c>
      <c r="J67" s="2">
        <f t="shared" ref="J67:J130" si="18">LN(F67)</f>
        <v>1.0043016091968684</v>
      </c>
      <c r="K67" s="2">
        <f t="shared" si="5"/>
        <v>-5.7670610534672484E-2</v>
      </c>
      <c r="L67" s="2">
        <f t="shared" si="6"/>
        <v>9.8004024845499416E-3</v>
      </c>
      <c r="M67" s="2">
        <f t="shared" si="7"/>
        <v>7.6782471340807845E-2</v>
      </c>
      <c r="N67" s="2">
        <f t="shared" si="8"/>
        <v>7.3529743052588303E-3</v>
      </c>
      <c r="O67" s="2">
        <f t="shared" si="10"/>
        <v>-1.5654840626090571E-2</v>
      </c>
      <c r="P67" s="2">
        <f t="shared" si="11"/>
        <v>-4.7803901092416723E-2</v>
      </c>
      <c r="Q67" s="2">
        <f t="shared" si="12"/>
        <v>-4.5875353161892285E-2</v>
      </c>
      <c r="R67" s="2">
        <f t="shared" si="13"/>
        <v>0</v>
      </c>
      <c r="S67" s="4">
        <v>1.62</v>
      </c>
      <c r="T67" s="2">
        <f t="shared" ref="T67:T130" si="19">LN(S67)</f>
        <v>0.48242614924429278</v>
      </c>
      <c r="U67" s="2">
        <f t="shared" si="9"/>
        <v>-1.2270092591814219E-2</v>
      </c>
      <c r="V67" s="2">
        <f t="shared" si="14"/>
        <v>1.2270092591814219E-2</v>
      </c>
      <c r="W67" s="2">
        <v>4.7220522841455899E-3</v>
      </c>
      <c r="X67" s="2">
        <v>0.99527794771585398</v>
      </c>
      <c r="Y67" s="2">
        <v>6.4343687588859305E-2</v>
      </c>
      <c r="Z67" s="2">
        <v>0.935656312411141</v>
      </c>
      <c r="AA67" s="5">
        <v>8.8285488448202599E-6</v>
      </c>
      <c r="AB67" s="2">
        <v>0.99999117145115402</v>
      </c>
      <c r="AC67" s="2">
        <v>3.17982875720439E-4</v>
      </c>
      <c r="AD67" s="2">
        <v>0.99968201712427995</v>
      </c>
      <c r="AU67" s="2">
        <v>0.97683540301765304</v>
      </c>
      <c r="AV67" s="2">
        <v>2.3164596982348299E-2</v>
      </c>
      <c r="AW67" s="2">
        <v>0.97758980134863305</v>
      </c>
      <c r="AX67" s="2">
        <v>2.2410198651367199E-2</v>
      </c>
      <c r="AY67" s="5">
        <v>6.2502904488914203E-8</v>
      </c>
      <c r="AZ67" s="2">
        <v>0.99999993749709704</v>
      </c>
      <c r="BA67" s="5">
        <v>1.69093323231369E-6</v>
      </c>
      <c r="BB67" s="2">
        <v>0.99999830906676801</v>
      </c>
    </row>
    <row r="68" spans="1:54" x14ac:dyDescent="0.2">
      <c r="A68" s="3" t="s">
        <v>120</v>
      </c>
      <c r="B68" s="3">
        <v>1995</v>
      </c>
      <c r="C68" s="4">
        <v>15.86</v>
      </c>
      <c r="D68" s="4">
        <v>1860.1</v>
      </c>
      <c r="E68" s="4">
        <v>3075.67</v>
      </c>
      <c r="F68" s="4">
        <v>2.8</v>
      </c>
      <c r="G68" s="2">
        <f t="shared" si="15"/>
        <v>2.7638002162067017</v>
      </c>
      <c r="H68" s="2">
        <f t="shared" si="16"/>
        <v>7.5283855287029047</v>
      </c>
      <c r="I68" s="3">
        <f t="shared" si="17"/>
        <v>8.0312780426857344</v>
      </c>
      <c r="J68" s="2">
        <f t="shared" si="18"/>
        <v>1.0296194171811581</v>
      </c>
      <c r="K68" s="2">
        <f t="shared" ref="K68:K131" si="20">G68-G67</f>
        <v>-8.9792290186166746E-2</v>
      </c>
      <c r="L68" s="2">
        <f t="shared" ref="L68:L131" si="21">H68-H67</f>
        <v>4.3988795923646684E-2</v>
      </c>
      <c r="M68" s="2">
        <f t="shared" ref="M68:M131" si="22">I68-I67</f>
        <v>2.6698739694714035E-2</v>
      </c>
      <c r="N68" s="2">
        <f t="shared" ref="N68:N131" si="23">J68-J67</f>
        <v>2.5317807984289731E-2</v>
      </c>
      <c r="O68" s="2">
        <f t="shared" si="10"/>
        <v>-5.7670610534672484E-2</v>
      </c>
      <c r="P68" s="2">
        <f t="shared" si="11"/>
        <v>9.8004024845499416E-3</v>
      </c>
      <c r="Q68" s="2">
        <f t="shared" si="12"/>
        <v>7.6782471340807845E-2</v>
      </c>
      <c r="R68" s="2">
        <f t="shared" si="13"/>
        <v>7.3529743052588303E-3</v>
      </c>
      <c r="S68" s="4">
        <v>1.44</v>
      </c>
      <c r="T68" s="2">
        <f t="shared" si="19"/>
        <v>0.36464311358790924</v>
      </c>
      <c r="U68" s="2">
        <f t="shared" ref="U68:U131" si="24">T68-T67</f>
        <v>-0.11778303565638354</v>
      </c>
      <c r="V68" s="2">
        <f t="shared" si="14"/>
        <v>-1.2270092591814219E-2</v>
      </c>
      <c r="W68" s="2">
        <v>2.7731260475314001E-3</v>
      </c>
      <c r="X68" s="2">
        <v>0.99722687395246901</v>
      </c>
      <c r="Y68" s="2">
        <v>1.7389170262939499E-2</v>
      </c>
      <c r="Z68" s="2">
        <v>0.98261082973706104</v>
      </c>
      <c r="AA68" s="5">
        <v>1.36670910120832E-6</v>
      </c>
      <c r="AB68" s="2">
        <v>0.999998633290897</v>
      </c>
      <c r="AC68" s="5">
        <v>4.92568579282934E-5</v>
      </c>
      <c r="AD68" s="2">
        <v>0.999950743142072</v>
      </c>
      <c r="AU68" s="2">
        <v>0.99609653030038003</v>
      </c>
      <c r="AV68" s="2">
        <v>3.9034696996217001E-3</v>
      </c>
      <c r="AW68" s="2">
        <v>0.996114967112536</v>
      </c>
      <c r="AX68" s="2">
        <v>3.8850328874638698E-3</v>
      </c>
      <c r="AY68" s="5">
        <v>1.7317945022039101E-8</v>
      </c>
      <c r="AZ68" s="2">
        <v>0.99999998268205603</v>
      </c>
      <c r="BA68" s="5">
        <v>4.6848697286310398E-7</v>
      </c>
      <c r="BB68" s="2">
        <v>0.99999953151302701</v>
      </c>
    </row>
    <row r="69" spans="1:54" x14ac:dyDescent="0.2">
      <c r="A69" s="3" t="s">
        <v>121</v>
      </c>
      <c r="B69" s="3">
        <v>1995</v>
      </c>
      <c r="C69" s="4">
        <v>16.07</v>
      </c>
      <c r="D69" s="4">
        <v>1888.32</v>
      </c>
      <c r="E69" s="4">
        <v>3036.84</v>
      </c>
      <c r="F69" s="4">
        <v>2.8</v>
      </c>
      <c r="G69" s="2">
        <f t="shared" si="15"/>
        <v>2.776954179749421</v>
      </c>
      <c r="H69" s="2">
        <f t="shared" si="16"/>
        <v>7.543442823868804</v>
      </c>
      <c r="I69" s="3">
        <f t="shared" si="17"/>
        <v>8.0185727800886095</v>
      </c>
      <c r="J69" s="2">
        <f t="shared" si="18"/>
        <v>1.0296194171811581</v>
      </c>
      <c r="K69" s="2">
        <f t="shared" si="20"/>
        <v>1.315396354271936E-2</v>
      </c>
      <c r="L69" s="2">
        <f t="shared" si="21"/>
        <v>1.5057295165899376E-2</v>
      </c>
      <c r="M69" s="2">
        <f t="shared" si="22"/>
        <v>-1.27052625971249E-2</v>
      </c>
      <c r="N69" s="2">
        <f t="shared" si="23"/>
        <v>0</v>
      </c>
      <c r="O69" s="2">
        <f t="shared" ref="O69:O132" si="25">K68</f>
        <v>-8.9792290186166746E-2</v>
      </c>
      <c r="P69" s="2">
        <f t="shared" ref="P69:P132" si="26">L68</f>
        <v>4.3988795923646684E-2</v>
      </c>
      <c r="Q69" s="2">
        <f t="shared" ref="Q69:Q132" si="27">M68</f>
        <v>2.6698739694714035E-2</v>
      </c>
      <c r="R69" s="2">
        <f t="shared" ref="R69:R132" si="28">N68</f>
        <v>2.5317807984289731E-2</v>
      </c>
      <c r="S69" s="4">
        <v>1.56</v>
      </c>
      <c r="T69" s="2">
        <f t="shared" si="19"/>
        <v>0.44468582126144574</v>
      </c>
      <c r="U69" s="2">
        <f t="shared" si="24"/>
        <v>8.0042707673536495E-2</v>
      </c>
      <c r="V69" s="2">
        <f t="shared" ref="V69:V132" si="29">U68</f>
        <v>-0.11778303565638354</v>
      </c>
      <c r="W69" s="2">
        <v>2.7471132291109999E-3</v>
      </c>
      <c r="X69" s="2">
        <v>0.99725288677088897</v>
      </c>
      <c r="Y69" s="2">
        <v>2.13424525784493E-2</v>
      </c>
      <c r="Z69" s="2">
        <v>0.97865754742155098</v>
      </c>
      <c r="AA69" s="5">
        <v>9.5513561703445402E-7</v>
      </c>
      <c r="AB69" s="2">
        <v>0.99999904486438196</v>
      </c>
      <c r="AC69" s="5">
        <v>3.4135788439660901E-5</v>
      </c>
      <c r="AD69" s="2">
        <v>0.99996586421155997</v>
      </c>
      <c r="AU69" s="2">
        <v>0.96753795135869802</v>
      </c>
      <c r="AV69" s="2">
        <v>3.2462048641303198E-2</v>
      </c>
      <c r="AW69" s="2">
        <v>0.96799679071331801</v>
      </c>
      <c r="AX69" s="2">
        <v>3.2003209286682002E-2</v>
      </c>
      <c r="AY69" s="5">
        <v>4.7203788745330498E-8</v>
      </c>
      <c r="AZ69" s="2">
        <v>0.99999995279621301</v>
      </c>
      <c r="BA69" s="5">
        <v>1.2768777521077701E-6</v>
      </c>
      <c r="BB69" s="2">
        <v>0.99999872312224802</v>
      </c>
    </row>
    <row r="70" spans="1:54" x14ac:dyDescent="0.2">
      <c r="A70" s="3" t="s">
        <v>122</v>
      </c>
      <c r="B70" s="3">
        <v>1995</v>
      </c>
      <c r="C70" s="4">
        <v>16.78</v>
      </c>
      <c r="D70" s="4">
        <v>1760.83</v>
      </c>
      <c r="E70" s="4">
        <v>2915.52</v>
      </c>
      <c r="F70" s="4">
        <v>2.78</v>
      </c>
      <c r="G70" s="2">
        <f t="shared" si="15"/>
        <v>2.8201877010390604</v>
      </c>
      <c r="H70" s="2">
        <f t="shared" si="16"/>
        <v>7.4735405677772437</v>
      </c>
      <c r="I70" s="3">
        <f t="shared" si="17"/>
        <v>7.9778034705254939</v>
      </c>
      <c r="J70" s="2">
        <f t="shared" si="18"/>
        <v>1.0224509277025455</v>
      </c>
      <c r="K70" s="2">
        <f t="shared" si="20"/>
        <v>4.323352128963931E-2</v>
      </c>
      <c r="L70" s="2">
        <f t="shared" si="21"/>
        <v>-6.9902256091560311E-2</v>
      </c>
      <c r="M70" s="2">
        <f t="shared" si="22"/>
        <v>-4.0769309563115641E-2</v>
      </c>
      <c r="N70" s="2">
        <f t="shared" si="23"/>
        <v>-7.1684894786125941E-3</v>
      </c>
      <c r="O70" s="2">
        <f t="shared" si="25"/>
        <v>1.315396354271936E-2</v>
      </c>
      <c r="P70" s="2">
        <f t="shared" si="26"/>
        <v>1.5057295165899376E-2</v>
      </c>
      <c r="Q70" s="2">
        <f t="shared" si="27"/>
        <v>-1.27052625971249E-2</v>
      </c>
      <c r="R70" s="2">
        <f t="shared" si="28"/>
        <v>0</v>
      </c>
      <c r="S70" s="4">
        <v>1.64</v>
      </c>
      <c r="T70" s="2">
        <f t="shared" si="19"/>
        <v>0.494696241836107</v>
      </c>
      <c r="U70" s="2">
        <f t="shared" si="24"/>
        <v>5.0010420574661263E-2</v>
      </c>
      <c r="V70" s="2">
        <f t="shared" si="29"/>
        <v>8.0042707673536495E-2</v>
      </c>
      <c r="W70" s="2">
        <v>2.46900837202491E-3</v>
      </c>
      <c r="X70" s="2">
        <v>0.99753099162797498</v>
      </c>
      <c r="Y70" s="2">
        <v>1.17216987782152E-2</v>
      </c>
      <c r="Z70" s="2">
        <v>0.98827830122178495</v>
      </c>
      <c r="AA70" s="5">
        <v>1.0013086659123E-5</v>
      </c>
      <c r="AB70" s="2">
        <v>0.99998998691333996</v>
      </c>
      <c r="AC70" s="2">
        <v>3.4940870269433902E-4</v>
      </c>
      <c r="AD70" s="2">
        <v>0.99965059129730605</v>
      </c>
      <c r="AU70" s="2">
        <v>0.97783476274427705</v>
      </c>
      <c r="AV70" s="2">
        <v>2.21652372557243E-2</v>
      </c>
      <c r="AW70" s="2">
        <v>0.97764374080341598</v>
      </c>
      <c r="AX70" s="2">
        <v>2.2356259196583999E-2</v>
      </c>
      <c r="AY70" s="5">
        <v>8.0311337718230499E-8</v>
      </c>
      <c r="AZ70" s="2">
        <v>0.99999991968866397</v>
      </c>
      <c r="BA70" s="5">
        <v>2.1717511627374E-6</v>
      </c>
      <c r="BB70" s="2">
        <v>0.99999782824883698</v>
      </c>
    </row>
    <row r="71" spans="1:54" x14ac:dyDescent="0.2">
      <c r="A71" s="3" t="s">
        <v>123</v>
      </c>
      <c r="B71" s="3">
        <v>1995</v>
      </c>
      <c r="C71" s="4">
        <v>16.12</v>
      </c>
      <c r="D71" s="4">
        <v>1674.32</v>
      </c>
      <c r="E71" s="4">
        <v>2813.55</v>
      </c>
      <c r="F71" s="4">
        <v>2.75</v>
      </c>
      <c r="G71" s="2">
        <f t="shared" si="15"/>
        <v>2.7800607370784824</v>
      </c>
      <c r="H71" s="2">
        <f t="shared" si="16"/>
        <v>7.4231623916817222</v>
      </c>
      <c r="I71" s="3">
        <f t="shared" si="17"/>
        <v>7.9422023101744603</v>
      </c>
      <c r="J71" s="2">
        <f t="shared" si="18"/>
        <v>1.0116009116784799</v>
      </c>
      <c r="K71" s="2">
        <f t="shared" si="20"/>
        <v>-4.012696396057791E-2</v>
      </c>
      <c r="L71" s="2">
        <f t="shared" si="21"/>
        <v>-5.0378176095521532E-2</v>
      </c>
      <c r="M71" s="2">
        <f t="shared" si="22"/>
        <v>-3.5601160351033556E-2</v>
      </c>
      <c r="N71" s="2">
        <f t="shared" si="23"/>
        <v>-1.0850016024065656E-2</v>
      </c>
      <c r="O71" s="2">
        <f t="shared" si="25"/>
        <v>4.323352128963931E-2</v>
      </c>
      <c r="P71" s="2">
        <f t="shared" si="26"/>
        <v>-6.9902256091560311E-2</v>
      </c>
      <c r="Q71" s="2">
        <f t="shared" si="27"/>
        <v>-4.0769309563115641E-2</v>
      </c>
      <c r="R71" s="2">
        <f t="shared" si="28"/>
        <v>-7.1684894786125941E-3</v>
      </c>
      <c r="S71" s="4">
        <v>1.77</v>
      </c>
      <c r="T71" s="2">
        <f t="shared" si="19"/>
        <v>0.5709795465857378</v>
      </c>
      <c r="U71" s="2">
        <f t="shared" si="24"/>
        <v>7.6283304749630798E-2</v>
      </c>
      <c r="V71" s="2">
        <f t="shared" si="29"/>
        <v>5.0010420574661263E-2</v>
      </c>
      <c r="W71" s="2">
        <v>2.83277376801514E-3</v>
      </c>
      <c r="X71" s="2">
        <v>0.99716722623198495</v>
      </c>
      <c r="Y71" s="2">
        <v>2.0521974809050401E-2</v>
      </c>
      <c r="Z71" s="2">
        <v>0.97947802519094995</v>
      </c>
      <c r="AA71" s="5">
        <v>3.61293633516548E-5</v>
      </c>
      <c r="AB71" s="2">
        <v>0.99996387063664705</v>
      </c>
      <c r="AC71" s="2">
        <v>1.2019780533751099E-3</v>
      </c>
      <c r="AD71" s="2">
        <v>0.99879802194662504</v>
      </c>
      <c r="AU71" s="2">
        <v>0.95542088239172995</v>
      </c>
      <c r="AV71" s="2">
        <v>4.4579117608271997E-2</v>
      </c>
      <c r="AW71" s="2">
        <v>0.95643903253778695</v>
      </c>
      <c r="AX71" s="2">
        <v>4.3560967462213503E-2</v>
      </c>
      <c r="AY71" s="5">
        <v>2.42465715561566E-7</v>
      </c>
      <c r="AZ71" s="2">
        <v>0.99999975753428605</v>
      </c>
      <c r="BA71" s="5">
        <v>6.5196853407801497E-6</v>
      </c>
      <c r="BB71" s="2">
        <v>0.99999348031465896</v>
      </c>
    </row>
    <row r="72" spans="1:54" x14ac:dyDescent="0.2">
      <c r="A72" s="3" t="s">
        <v>124</v>
      </c>
      <c r="B72" s="3">
        <v>1995</v>
      </c>
      <c r="C72" s="4">
        <v>16.88</v>
      </c>
      <c r="D72" s="4">
        <v>1654.07</v>
      </c>
      <c r="E72" s="4">
        <v>2977.36</v>
      </c>
      <c r="F72" s="4">
        <v>2.75</v>
      </c>
      <c r="G72" s="2">
        <f t="shared" si="15"/>
        <v>2.826129489167811</v>
      </c>
      <c r="H72" s="2">
        <f t="shared" si="16"/>
        <v>7.4109941963325996</v>
      </c>
      <c r="I72" s="3">
        <f t="shared" si="17"/>
        <v>7.99879228081251</v>
      </c>
      <c r="J72" s="2">
        <f t="shared" si="18"/>
        <v>1.0116009116784799</v>
      </c>
      <c r="K72" s="2">
        <f t="shared" si="20"/>
        <v>4.6068752089328591E-2</v>
      </c>
      <c r="L72" s="2">
        <f t="shared" si="21"/>
        <v>-1.2168195349122612E-2</v>
      </c>
      <c r="M72" s="2">
        <f t="shared" si="22"/>
        <v>5.6589970638049714E-2</v>
      </c>
      <c r="N72" s="2">
        <f t="shared" si="23"/>
        <v>0</v>
      </c>
      <c r="O72" s="2">
        <f t="shared" si="25"/>
        <v>-4.012696396057791E-2</v>
      </c>
      <c r="P72" s="2">
        <f t="shared" si="26"/>
        <v>-5.0378176095521532E-2</v>
      </c>
      <c r="Q72" s="2">
        <f t="shared" si="27"/>
        <v>-3.5601160351033556E-2</v>
      </c>
      <c r="R72" s="2">
        <f t="shared" si="28"/>
        <v>-1.0850016024065656E-2</v>
      </c>
      <c r="S72" s="4">
        <v>2.04</v>
      </c>
      <c r="T72" s="2">
        <f t="shared" si="19"/>
        <v>0.71294980785612505</v>
      </c>
      <c r="U72" s="2">
        <f t="shared" si="24"/>
        <v>0.14197026127038725</v>
      </c>
      <c r="V72" s="2">
        <f t="shared" si="29"/>
        <v>7.6283304749630798E-2</v>
      </c>
      <c r="W72" s="2">
        <v>2.6188514177304801E-3</v>
      </c>
      <c r="X72" s="2">
        <v>0.99738114858226901</v>
      </c>
      <c r="Y72" s="2">
        <v>1.8321207637616001E-2</v>
      </c>
      <c r="Z72" s="2">
        <v>0.98167879236238398</v>
      </c>
      <c r="AA72" s="5">
        <v>9.1715169526715798E-5</v>
      </c>
      <c r="AB72" s="2">
        <v>0.99990828483047201</v>
      </c>
      <c r="AC72" s="2">
        <v>2.3443936094302798E-3</v>
      </c>
      <c r="AD72" s="2">
        <v>0.99765560639057005</v>
      </c>
      <c r="AU72" s="2">
        <v>0.98698501687006801</v>
      </c>
      <c r="AV72" s="2">
        <v>1.3014983129933801E-2</v>
      </c>
      <c r="AW72" s="2">
        <v>0.98742878593098304</v>
      </c>
      <c r="AX72" s="2">
        <v>1.2571214069017201E-2</v>
      </c>
      <c r="AY72" s="5">
        <v>3.1183641828984902E-6</v>
      </c>
      <c r="AZ72" s="2">
        <v>0.99999688163581901</v>
      </c>
      <c r="BA72" s="5">
        <v>3.62954222238993E-5</v>
      </c>
      <c r="BB72" s="2">
        <v>0.99996370457777595</v>
      </c>
    </row>
    <row r="73" spans="1:54" x14ac:dyDescent="0.2">
      <c r="A73" s="3" t="s">
        <v>125</v>
      </c>
      <c r="B73" s="3">
        <v>1995</v>
      </c>
      <c r="C73" s="4">
        <v>17.96</v>
      </c>
      <c r="D73" s="4">
        <v>1656.74</v>
      </c>
      <c r="E73" s="4">
        <v>2926.26</v>
      </c>
      <c r="F73" s="4">
        <v>2.73</v>
      </c>
      <c r="G73" s="2">
        <f t="shared" si="15"/>
        <v>2.8881470628740535</v>
      </c>
      <c r="H73" s="2">
        <f t="shared" si="16"/>
        <v>7.4126070950364333</v>
      </c>
      <c r="I73" s="3">
        <f t="shared" si="17"/>
        <v>7.9814804361422977</v>
      </c>
      <c r="J73" s="2">
        <f t="shared" si="18"/>
        <v>1.0043016091968684</v>
      </c>
      <c r="K73" s="2">
        <f t="shared" si="20"/>
        <v>6.2017573706242501E-2</v>
      </c>
      <c r="L73" s="2">
        <f t="shared" si="21"/>
        <v>1.6128987038337428E-3</v>
      </c>
      <c r="M73" s="2">
        <f t="shared" si="22"/>
        <v>-1.7311844670212295E-2</v>
      </c>
      <c r="N73" s="2">
        <f t="shared" si="23"/>
        <v>-7.2993024816114804E-3</v>
      </c>
      <c r="O73" s="2">
        <f t="shared" si="25"/>
        <v>4.6068752089328591E-2</v>
      </c>
      <c r="P73" s="2">
        <f t="shared" si="26"/>
        <v>-1.2168195349122612E-2</v>
      </c>
      <c r="Q73" s="2">
        <f t="shared" si="27"/>
        <v>5.6589970638049714E-2</v>
      </c>
      <c r="R73" s="2">
        <f t="shared" si="28"/>
        <v>0</v>
      </c>
      <c r="S73" s="4">
        <v>2.71</v>
      </c>
      <c r="T73" s="2">
        <f t="shared" si="19"/>
        <v>0.99694863489160956</v>
      </c>
      <c r="U73" s="2">
        <f t="shared" si="24"/>
        <v>0.28399882703548451</v>
      </c>
      <c r="V73" s="2">
        <f t="shared" si="29"/>
        <v>0.14197026127038725</v>
      </c>
      <c r="W73" s="2">
        <v>2.4959409143173001E-3</v>
      </c>
      <c r="X73" s="2">
        <v>0.99750405908568196</v>
      </c>
      <c r="Y73" s="2">
        <v>1.68812888616603E-2</v>
      </c>
      <c r="Z73" s="2">
        <v>0.98311871113834004</v>
      </c>
      <c r="AA73" s="2">
        <v>4.6353003727612303E-4</v>
      </c>
      <c r="AB73" s="2">
        <v>0.99953646996272205</v>
      </c>
      <c r="AC73" s="2">
        <v>3.39460095361144E-3</v>
      </c>
      <c r="AD73" s="2">
        <v>0.99660539904638901</v>
      </c>
      <c r="AU73" s="2">
        <v>0.99729558186019696</v>
      </c>
      <c r="AV73" s="2">
        <v>2.7044181398045201E-3</v>
      </c>
      <c r="AW73" s="2">
        <v>0.99729198170031796</v>
      </c>
      <c r="AX73" s="2">
        <v>2.7080182996818999E-3</v>
      </c>
      <c r="AY73" s="2">
        <v>6.7295907580473997E-4</v>
      </c>
      <c r="AZ73" s="2">
        <v>0.999327040924197</v>
      </c>
      <c r="BA73" s="2">
        <v>1.22255822747246E-3</v>
      </c>
      <c r="BB73" s="2">
        <v>0.99877744177252803</v>
      </c>
    </row>
    <row r="74" spans="1:54" x14ac:dyDescent="0.2">
      <c r="A74" s="3" t="s">
        <v>126</v>
      </c>
      <c r="B74" s="3">
        <v>1996</v>
      </c>
      <c r="C74" s="4">
        <v>17.940000000000001</v>
      </c>
      <c r="D74" s="4">
        <v>1589.34</v>
      </c>
      <c r="E74" s="4">
        <v>2616.41</v>
      </c>
      <c r="F74" s="4">
        <v>2.75</v>
      </c>
      <c r="G74" s="2">
        <f t="shared" si="15"/>
        <v>2.88703285663065</v>
      </c>
      <c r="H74" s="2">
        <f t="shared" si="16"/>
        <v>7.3710741146991507</v>
      </c>
      <c r="I74" s="3">
        <f t="shared" si="17"/>
        <v>7.8695584281253126</v>
      </c>
      <c r="J74" s="2">
        <f t="shared" si="18"/>
        <v>1.0116009116784799</v>
      </c>
      <c r="K74" s="2">
        <f t="shared" si="20"/>
        <v>-1.114206243403526E-3</v>
      </c>
      <c r="L74" s="2">
        <f t="shared" si="21"/>
        <v>-4.1532980337282588E-2</v>
      </c>
      <c r="M74" s="2">
        <f t="shared" si="22"/>
        <v>-0.11192200801698515</v>
      </c>
      <c r="N74" s="2">
        <f t="shared" si="23"/>
        <v>7.2993024816114804E-3</v>
      </c>
      <c r="O74" s="2">
        <f t="shared" si="25"/>
        <v>6.2017573706242501E-2</v>
      </c>
      <c r="P74" s="2">
        <f t="shared" si="26"/>
        <v>1.6128987038337428E-3</v>
      </c>
      <c r="Q74" s="2">
        <f t="shared" si="27"/>
        <v>-1.7311844670212295E-2</v>
      </c>
      <c r="R74" s="2">
        <f t="shared" si="28"/>
        <v>-7.2993024816114804E-3</v>
      </c>
      <c r="S74" s="4">
        <v>2.93</v>
      </c>
      <c r="T74" s="2">
        <f t="shared" si="19"/>
        <v>1.0750024230289761</v>
      </c>
      <c r="U74" s="2">
        <f t="shared" si="24"/>
        <v>7.805378813736652E-2</v>
      </c>
      <c r="V74" s="2">
        <f t="shared" si="29"/>
        <v>0.28399882703548451</v>
      </c>
      <c r="W74" s="2">
        <v>2.4393443426394502E-3</v>
      </c>
      <c r="X74" s="2">
        <v>0.99756065565735996</v>
      </c>
      <c r="Y74" s="2">
        <v>2.0457072776659199E-2</v>
      </c>
      <c r="Z74" s="2">
        <v>0.97954292722334102</v>
      </c>
      <c r="AA74" s="2">
        <v>4.5558440887970104E-3</v>
      </c>
      <c r="AB74" s="2">
        <v>0.99544415591120095</v>
      </c>
      <c r="AC74" s="2">
        <v>1.16238754710777E-2</v>
      </c>
      <c r="AD74" s="2">
        <v>0.98837612452892198</v>
      </c>
      <c r="AU74" s="2">
        <v>0.96164417847085804</v>
      </c>
      <c r="AV74" s="2">
        <v>3.8355821529143297E-2</v>
      </c>
      <c r="AW74" s="2">
        <v>0.962542544228977</v>
      </c>
      <c r="AX74" s="2">
        <v>3.7457455771022899E-2</v>
      </c>
      <c r="AY74" s="2">
        <v>7.65978677505922E-3</v>
      </c>
      <c r="AZ74" s="2">
        <v>0.99234021322494204</v>
      </c>
      <c r="BA74" s="2">
        <v>3.6590820252308301E-3</v>
      </c>
      <c r="BB74" s="2">
        <v>0.99634091797476898</v>
      </c>
    </row>
    <row r="75" spans="1:54" x14ac:dyDescent="0.2">
      <c r="A75" s="3" t="s">
        <v>127</v>
      </c>
      <c r="B75" s="3">
        <v>1996</v>
      </c>
      <c r="C75" s="4">
        <v>17.97</v>
      </c>
      <c r="D75" s="4">
        <v>1591.55</v>
      </c>
      <c r="E75" s="4">
        <v>2537.71</v>
      </c>
      <c r="F75" s="4">
        <v>2.77</v>
      </c>
      <c r="G75" s="2">
        <f t="shared" si="15"/>
        <v>2.8887037007954675</v>
      </c>
      <c r="H75" s="2">
        <f t="shared" si="16"/>
        <v>7.3724636631309401</v>
      </c>
      <c r="I75" s="3">
        <f t="shared" si="17"/>
        <v>7.8390173785464263</v>
      </c>
      <c r="J75" s="2">
        <f t="shared" si="18"/>
        <v>1.0188473201992472</v>
      </c>
      <c r="K75" s="2">
        <f t="shared" si="20"/>
        <v>1.6708441648174421E-3</v>
      </c>
      <c r="L75" s="2">
        <f t="shared" si="21"/>
        <v>1.3895484317894002E-3</v>
      </c>
      <c r="M75" s="2">
        <f t="shared" si="22"/>
        <v>-3.0541049578886259E-2</v>
      </c>
      <c r="N75" s="2">
        <f t="shared" si="23"/>
        <v>7.2464085207673001E-3</v>
      </c>
      <c r="O75" s="2">
        <f t="shared" si="25"/>
        <v>-1.114206243403526E-3</v>
      </c>
      <c r="P75" s="2">
        <f t="shared" si="26"/>
        <v>-4.1532980337282588E-2</v>
      </c>
      <c r="Q75" s="2">
        <f t="shared" si="27"/>
        <v>-0.11192200801698515</v>
      </c>
      <c r="R75" s="2">
        <f t="shared" si="28"/>
        <v>7.2993024816114804E-3</v>
      </c>
      <c r="S75" s="4">
        <v>4.4000000000000004</v>
      </c>
      <c r="T75" s="2">
        <f t="shared" si="19"/>
        <v>1.4816045409242156</v>
      </c>
      <c r="U75" s="2">
        <f t="shared" si="24"/>
        <v>0.40660211789523948</v>
      </c>
      <c r="V75" s="2">
        <f t="shared" si="29"/>
        <v>7.805378813736652E-2</v>
      </c>
      <c r="W75" s="2">
        <v>2.1517307185288598E-3</v>
      </c>
      <c r="X75" s="2">
        <v>0.99784826928147097</v>
      </c>
      <c r="Y75" s="2">
        <v>2.3727911031115601E-2</v>
      </c>
      <c r="Z75" s="2">
        <v>0.97627208896888396</v>
      </c>
      <c r="AA75" s="2">
        <v>1.8133329611738001E-2</v>
      </c>
      <c r="AB75" s="2">
        <v>0.98186667038826103</v>
      </c>
      <c r="AC75" s="2">
        <v>1.3491505446726599E-2</v>
      </c>
      <c r="AD75" s="2">
        <v>0.98650849455327405</v>
      </c>
      <c r="AU75" s="2">
        <v>0.98734159411157696</v>
      </c>
      <c r="AV75" s="2">
        <v>1.2658405888424099E-2</v>
      </c>
      <c r="AW75" s="2">
        <v>0.96702358953808898</v>
      </c>
      <c r="AX75" s="2">
        <v>3.2976410461910702E-2</v>
      </c>
      <c r="AY75" s="2">
        <v>3.5623690788478303E-2</v>
      </c>
      <c r="AZ75" s="2">
        <v>0.96437630921152295</v>
      </c>
      <c r="BA75" s="2">
        <v>0.454210587356002</v>
      </c>
      <c r="BB75" s="2">
        <v>0.54578941264399905</v>
      </c>
    </row>
    <row r="76" spans="1:54" x14ac:dyDescent="0.2">
      <c r="A76" s="3" t="s">
        <v>128</v>
      </c>
      <c r="B76" s="3">
        <v>1996</v>
      </c>
      <c r="C76" s="4">
        <v>19.989999999999998</v>
      </c>
      <c r="D76" s="4">
        <v>1612.48</v>
      </c>
      <c r="E76" s="4">
        <v>2561.02</v>
      </c>
      <c r="F76" s="4">
        <v>2.67</v>
      </c>
      <c r="G76" s="2">
        <f t="shared" si="15"/>
        <v>2.9952321485123088</v>
      </c>
      <c r="H76" s="2">
        <f t="shared" si="16"/>
        <v>7.3855286454922329</v>
      </c>
      <c r="I76" s="3">
        <f t="shared" si="17"/>
        <v>7.8481608956184656</v>
      </c>
      <c r="J76" s="2">
        <f t="shared" si="18"/>
        <v>0.98207847241215818</v>
      </c>
      <c r="K76" s="2">
        <f t="shared" si="20"/>
        <v>0.10652844771684133</v>
      </c>
      <c r="L76" s="2">
        <f t="shared" si="21"/>
        <v>1.3064982361292721E-2</v>
      </c>
      <c r="M76" s="2">
        <f t="shared" si="22"/>
        <v>9.1435170720393089E-3</v>
      </c>
      <c r="N76" s="2">
        <f t="shared" si="23"/>
        <v>-3.6768847787088998E-2</v>
      </c>
      <c r="O76" s="2">
        <f t="shared" si="25"/>
        <v>1.6708441648174421E-3</v>
      </c>
      <c r="P76" s="2">
        <f t="shared" si="26"/>
        <v>1.3895484317894002E-3</v>
      </c>
      <c r="Q76" s="2">
        <f t="shared" si="27"/>
        <v>-3.0541049578886259E-2</v>
      </c>
      <c r="R76" s="2">
        <f t="shared" si="28"/>
        <v>7.2464085207673001E-3</v>
      </c>
      <c r="S76" s="4">
        <v>2.95</v>
      </c>
      <c r="T76" s="2">
        <f t="shared" si="19"/>
        <v>1.0818051703517284</v>
      </c>
      <c r="U76" s="2">
        <f t="shared" si="24"/>
        <v>-0.39979937057248716</v>
      </c>
      <c r="V76" s="2">
        <f t="shared" si="29"/>
        <v>0.40660211789523948</v>
      </c>
      <c r="W76" s="2">
        <v>1.6430023516499201E-3</v>
      </c>
      <c r="X76" s="2">
        <v>0.99835699764834995</v>
      </c>
      <c r="Y76" s="2">
        <v>1.6080176750605898E-2</v>
      </c>
      <c r="Z76" s="2">
        <v>0.98391982324939398</v>
      </c>
      <c r="AA76" s="2">
        <v>6.79449191000953E-2</v>
      </c>
      <c r="AB76" s="2">
        <v>0.93205508089990297</v>
      </c>
      <c r="AC76" s="2">
        <v>1.85510795952477E-2</v>
      </c>
      <c r="AD76" s="2">
        <v>0.98144892040475196</v>
      </c>
      <c r="AU76" s="2">
        <v>0.37006244689731599</v>
      </c>
      <c r="AV76" s="2">
        <v>0.62993755310268496</v>
      </c>
      <c r="AW76" s="2">
        <v>0.34355033783264</v>
      </c>
      <c r="AX76" s="2">
        <v>0.65644966216736</v>
      </c>
      <c r="AY76" s="2">
        <v>6.0604044259988899E-3</v>
      </c>
      <c r="AZ76" s="2">
        <v>0.99393959557400302</v>
      </c>
      <c r="BA76" s="2">
        <v>0.14103896320472001</v>
      </c>
      <c r="BB76" s="2">
        <v>0.85896103679528002</v>
      </c>
    </row>
    <row r="77" spans="1:54" x14ac:dyDescent="0.2">
      <c r="A77" s="3" t="s">
        <v>129</v>
      </c>
      <c r="B77" s="3">
        <v>1996</v>
      </c>
      <c r="C77" s="4">
        <v>21.01</v>
      </c>
      <c r="D77" s="4">
        <v>1587.23</v>
      </c>
      <c r="E77" s="4">
        <v>2595.7800000000002</v>
      </c>
      <c r="F77" s="4">
        <v>3.1</v>
      </c>
      <c r="G77" s="2">
        <f t="shared" si="15"/>
        <v>3.0449985148569092</v>
      </c>
      <c r="H77" s="2">
        <f t="shared" si="16"/>
        <v>7.3697456375616603</v>
      </c>
      <c r="I77" s="3">
        <f t="shared" si="17"/>
        <v>7.8616423284701442</v>
      </c>
      <c r="J77" s="2">
        <f t="shared" si="18"/>
        <v>1.1314021114911006</v>
      </c>
      <c r="K77" s="2">
        <f t="shared" si="20"/>
        <v>4.976636634460041E-2</v>
      </c>
      <c r="L77" s="2">
        <f t="shared" si="21"/>
        <v>-1.5783007930572523E-2</v>
      </c>
      <c r="M77" s="2">
        <f t="shared" si="22"/>
        <v>1.3481432851678576E-2</v>
      </c>
      <c r="N77" s="2">
        <f t="shared" si="23"/>
        <v>0.14932363907894242</v>
      </c>
      <c r="O77" s="2">
        <f t="shared" si="25"/>
        <v>0.10652844771684133</v>
      </c>
      <c r="P77" s="2">
        <f t="shared" si="26"/>
        <v>1.3064982361292721E-2</v>
      </c>
      <c r="Q77" s="2">
        <f t="shared" si="27"/>
        <v>9.1435170720393089E-3</v>
      </c>
      <c r="R77" s="2">
        <f t="shared" si="28"/>
        <v>-3.6768847787088998E-2</v>
      </c>
      <c r="S77" s="4">
        <v>2.23</v>
      </c>
      <c r="T77" s="2">
        <f t="shared" si="19"/>
        <v>0.80200158547202738</v>
      </c>
      <c r="U77" s="2">
        <f t="shared" si="24"/>
        <v>-0.27980358487970103</v>
      </c>
      <c r="V77" s="2">
        <f t="shared" si="29"/>
        <v>-0.39979937057248716</v>
      </c>
      <c r="W77" s="2">
        <v>1.4274653611980001E-3</v>
      </c>
      <c r="X77" s="2">
        <v>0.99857253463880202</v>
      </c>
      <c r="Y77" s="2">
        <v>1.39830004925829E-2</v>
      </c>
      <c r="Z77" s="2">
        <v>0.98601699950741695</v>
      </c>
      <c r="AA77" s="2">
        <v>0.205380306328798</v>
      </c>
      <c r="AB77" s="2">
        <v>0.794619693671201</v>
      </c>
      <c r="AC77" s="2">
        <v>4.3260176580875699E-2</v>
      </c>
      <c r="AD77" s="2">
        <v>0.956739823419124</v>
      </c>
      <c r="AU77" s="2">
        <v>0.94735676076521202</v>
      </c>
      <c r="AV77" s="2">
        <v>5.2643239234789398E-2</v>
      </c>
      <c r="AW77" s="2">
        <v>0.948542929922362</v>
      </c>
      <c r="AX77" s="2">
        <v>5.14570700776378E-2</v>
      </c>
      <c r="AY77" s="5">
        <v>3.0452029091590301E-5</v>
      </c>
      <c r="AZ77" s="2">
        <v>0.99996954797090998</v>
      </c>
      <c r="BA77" s="2">
        <v>8.1788439865560598E-4</v>
      </c>
      <c r="BB77" s="2">
        <v>0.99918211560134396</v>
      </c>
    </row>
    <row r="78" spans="1:54" x14ac:dyDescent="0.2">
      <c r="A78" s="3" t="s">
        <v>130</v>
      </c>
      <c r="B78" s="3">
        <v>1996</v>
      </c>
      <c r="C78" s="4">
        <v>19.12</v>
      </c>
      <c r="D78" s="4">
        <v>1589.26</v>
      </c>
      <c r="E78" s="4">
        <v>2658.26</v>
      </c>
      <c r="F78" s="4">
        <v>2.81</v>
      </c>
      <c r="G78" s="2">
        <f t="shared" si="15"/>
        <v>2.9507349076232554</v>
      </c>
      <c r="H78" s="2">
        <f t="shared" si="16"/>
        <v>7.3710237780729528</v>
      </c>
      <c r="I78" s="3">
        <f t="shared" si="17"/>
        <v>7.8854270523975325</v>
      </c>
      <c r="J78" s="2">
        <f t="shared" si="18"/>
        <v>1.0331844833456545</v>
      </c>
      <c r="K78" s="2">
        <f t="shared" si="20"/>
        <v>-9.426360723365379E-2</v>
      </c>
      <c r="L78" s="2">
        <f t="shared" si="21"/>
        <v>1.2781405112924915E-3</v>
      </c>
      <c r="M78" s="2">
        <f t="shared" si="22"/>
        <v>2.3784723927388285E-2</v>
      </c>
      <c r="N78" s="2">
        <f t="shared" si="23"/>
        <v>-9.8217628145446101E-2</v>
      </c>
      <c r="O78" s="2">
        <f t="shared" si="25"/>
        <v>4.976636634460041E-2</v>
      </c>
      <c r="P78" s="2">
        <f t="shared" si="26"/>
        <v>-1.5783007930572523E-2</v>
      </c>
      <c r="Q78" s="2">
        <f t="shared" si="27"/>
        <v>1.3481432851678576E-2</v>
      </c>
      <c r="R78" s="2">
        <f t="shared" si="28"/>
        <v>0.14932363907894242</v>
      </c>
      <c r="S78" s="4">
        <v>2.2400000000000002</v>
      </c>
      <c r="T78" s="2">
        <f t="shared" si="19"/>
        <v>0.80647586586694853</v>
      </c>
      <c r="U78" s="2">
        <f t="shared" si="24"/>
        <v>4.4742803949211485E-3</v>
      </c>
      <c r="V78" s="2">
        <f t="shared" si="29"/>
        <v>-0.27980358487970103</v>
      </c>
      <c r="W78" s="2">
        <v>1.27868369459707E-3</v>
      </c>
      <c r="X78" s="2">
        <v>0.99872131630540195</v>
      </c>
      <c r="Y78" s="2">
        <v>9.1143829694789995E-3</v>
      </c>
      <c r="Z78" s="2">
        <v>0.99088561703052103</v>
      </c>
      <c r="AA78" s="2">
        <v>0.37920227404446799</v>
      </c>
      <c r="AB78" s="2">
        <v>0.62079772595553095</v>
      </c>
      <c r="AC78" s="2">
        <v>3.3867182991475703E-2</v>
      </c>
      <c r="AD78" s="2">
        <v>0.96613281700852405</v>
      </c>
      <c r="AU78" s="2">
        <v>0.98697539299912596</v>
      </c>
      <c r="AV78" s="2">
        <v>1.30246070008755E-2</v>
      </c>
      <c r="AW78" s="2">
        <v>0.98676240954907501</v>
      </c>
      <c r="AX78" s="2">
        <v>1.3237590450925299E-2</v>
      </c>
      <c r="AY78" s="5">
        <v>3.5035728880693899E-6</v>
      </c>
      <c r="AZ78" s="2">
        <v>0.99999649642711297</v>
      </c>
      <c r="BA78" s="5">
        <v>9.2112406440218804E-5</v>
      </c>
      <c r="BB78" s="2">
        <v>0.99990788759355997</v>
      </c>
    </row>
    <row r="79" spans="1:54" x14ac:dyDescent="0.2">
      <c r="A79" s="3" t="s">
        <v>131</v>
      </c>
      <c r="B79" s="3">
        <v>1996</v>
      </c>
      <c r="C79" s="4">
        <v>18.27</v>
      </c>
      <c r="D79" s="4">
        <v>1482.48</v>
      </c>
      <c r="E79" s="4">
        <v>2173.4</v>
      </c>
      <c r="F79" s="4">
        <v>2.81</v>
      </c>
      <c r="G79" s="2">
        <f t="shared" si="15"/>
        <v>2.9052603703899154</v>
      </c>
      <c r="H79" s="2">
        <f t="shared" si="16"/>
        <v>7.3014716400557536</v>
      </c>
      <c r="I79" s="3">
        <f t="shared" si="17"/>
        <v>7.6840480406287517</v>
      </c>
      <c r="J79" s="2">
        <f t="shared" si="18"/>
        <v>1.0331844833456545</v>
      </c>
      <c r="K79" s="2">
        <f t="shared" si="20"/>
        <v>-4.5474537233340051E-2</v>
      </c>
      <c r="L79" s="2">
        <f t="shared" si="21"/>
        <v>-6.9552138017199283E-2</v>
      </c>
      <c r="M79" s="2">
        <f t="shared" si="22"/>
        <v>-0.20137901176878081</v>
      </c>
      <c r="N79" s="2">
        <f t="shared" si="23"/>
        <v>0</v>
      </c>
      <c r="O79" s="2">
        <f t="shared" si="25"/>
        <v>-9.426360723365379E-2</v>
      </c>
      <c r="P79" s="2">
        <f t="shared" si="26"/>
        <v>1.2781405112924915E-3</v>
      </c>
      <c r="Q79" s="2">
        <f t="shared" si="27"/>
        <v>2.3784723927388285E-2</v>
      </c>
      <c r="R79" s="2">
        <f t="shared" si="28"/>
        <v>-9.8217628145446101E-2</v>
      </c>
      <c r="S79" s="4">
        <v>2.4900000000000002</v>
      </c>
      <c r="T79" s="2">
        <f t="shared" si="19"/>
        <v>0.91228271047661635</v>
      </c>
      <c r="U79" s="2">
        <f t="shared" si="24"/>
        <v>0.10580684460966783</v>
      </c>
      <c r="V79" s="2">
        <f t="shared" si="29"/>
        <v>4.4742803949211485E-3</v>
      </c>
      <c r="W79" s="2">
        <v>1.44009495415348E-3</v>
      </c>
      <c r="X79" s="2">
        <v>0.99855990504584602</v>
      </c>
      <c r="Y79" s="2">
        <v>2.0907484547798099E-2</v>
      </c>
      <c r="Z79" s="2">
        <v>0.97909251545220199</v>
      </c>
      <c r="AA79" s="2">
        <v>0.79618699193956199</v>
      </c>
      <c r="AB79" s="2">
        <v>0.20381300806043601</v>
      </c>
      <c r="AC79" s="2">
        <v>0.151649524708768</v>
      </c>
      <c r="AD79" s="2">
        <v>0.84835047529123198</v>
      </c>
      <c r="AU79" s="2">
        <v>0.94781671549612401</v>
      </c>
      <c r="AV79" s="2">
        <v>5.2183284503877499E-2</v>
      </c>
      <c r="AW79" s="2">
        <v>0.94866073387576999</v>
      </c>
      <c r="AX79" s="2">
        <v>5.1339266124229802E-2</v>
      </c>
      <c r="AY79" s="5">
        <v>1.47729587544741E-5</v>
      </c>
      <c r="AZ79" s="2">
        <v>0.99998522704124704</v>
      </c>
      <c r="BA79" s="2">
        <v>3.9085027003376801E-4</v>
      </c>
      <c r="BB79" s="2">
        <v>0.99960914972996595</v>
      </c>
    </row>
    <row r="80" spans="1:54" x14ac:dyDescent="0.2">
      <c r="A80" s="3" t="s">
        <v>132</v>
      </c>
      <c r="B80" s="3">
        <v>1996</v>
      </c>
      <c r="C80" s="4">
        <v>19.61</v>
      </c>
      <c r="D80" s="4">
        <v>1458.7</v>
      </c>
      <c r="E80" s="4">
        <v>1985.57</v>
      </c>
      <c r="F80" s="4">
        <v>2.78</v>
      </c>
      <c r="G80" s="2">
        <f t="shared" si="15"/>
        <v>2.976039640208255</v>
      </c>
      <c r="H80" s="2">
        <f t="shared" si="16"/>
        <v>7.2853009070921679</v>
      </c>
      <c r="I80" s="3">
        <f t="shared" si="17"/>
        <v>7.5936613055529643</v>
      </c>
      <c r="J80" s="2">
        <f t="shared" si="18"/>
        <v>1.0224509277025455</v>
      </c>
      <c r="K80" s="2">
        <f t="shared" si="20"/>
        <v>7.0779269818339596E-2</v>
      </c>
      <c r="L80" s="2">
        <f t="shared" si="21"/>
        <v>-1.6170732963585621E-2</v>
      </c>
      <c r="M80" s="2">
        <f t="shared" si="22"/>
        <v>-9.0386735075787428E-2</v>
      </c>
      <c r="N80" s="2">
        <f t="shared" si="23"/>
        <v>-1.0733555643108961E-2</v>
      </c>
      <c r="O80" s="2">
        <f t="shared" si="25"/>
        <v>-4.5474537233340051E-2</v>
      </c>
      <c r="P80" s="2">
        <f t="shared" si="26"/>
        <v>-6.9552138017199283E-2</v>
      </c>
      <c r="Q80" s="2">
        <f t="shared" si="27"/>
        <v>-0.20137901176878081</v>
      </c>
      <c r="R80" s="2">
        <f t="shared" si="28"/>
        <v>0</v>
      </c>
      <c r="S80" s="4">
        <v>2.48</v>
      </c>
      <c r="T80" s="2">
        <f t="shared" si="19"/>
        <v>0.90825856017689077</v>
      </c>
      <c r="U80" s="2">
        <f t="shared" si="24"/>
        <v>-4.0241502997255818E-3</v>
      </c>
      <c r="V80" s="2">
        <f t="shared" si="29"/>
        <v>0.10580684460966783</v>
      </c>
      <c r="W80" s="2">
        <v>9.3484627666401703E-4</v>
      </c>
      <c r="X80" s="2">
        <v>0.99906515372333604</v>
      </c>
      <c r="Y80" s="2">
        <v>1.35027590690953E-2</v>
      </c>
      <c r="Z80" s="2">
        <v>0.98649724093090496</v>
      </c>
      <c r="AA80" s="2">
        <v>0.96785373761497895</v>
      </c>
      <c r="AB80" s="2">
        <v>3.2146262385018998E-2</v>
      </c>
      <c r="AC80" s="2">
        <v>0.56887524846883897</v>
      </c>
      <c r="AD80" s="2">
        <v>0.43112475153116098</v>
      </c>
      <c r="AU80" s="2">
        <v>0.98059247904501601</v>
      </c>
      <c r="AV80" s="2">
        <v>1.9407520954985501E-2</v>
      </c>
      <c r="AW80" s="2">
        <v>0.97953125178034295</v>
      </c>
      <c r="AX80" s="2">
        <v>2.0468748219657201E-2</v>
      </c>
      <c r="AY80" s="5">
        <v>1.15713581685147E-5</v>
      </c>
      <c r="AZ80" s="2">
        <v>0.99998842864183302</v>
      </c>
      <c r="BA80" s="2">
        <v>3.1251264516746999E-4</v>
      </c>
      <c r="BB80" s="2">
        <v>0.99968748735483304</v>
      </c>
    </row>
    <row r="81" spans="1:54" x14ac:dyDescent="0.2">
      <c r="A81" s="3" t="s">
        <v>133</v>
      </c>
      <c r="B81" s="3">
        <v>1996</v>
      </c>
      <c r="C81" s="4">
        <v>20.58</v>
      </c>
      <c r="D81" s="4">
        <v>1463.36</v>
      </c>
      <c r="E81" s="4">
        <v>2008.57</v>
      </c>
      <c r="F81" s="4">
        <v>2.79</v>
      </c>
      <c r="G81" s="2">
        <f t="shared" si="15"/>
        <v>3.0243197304059035</v>
      </c>
      <c r="H81" s="2">
        <f t="shared" si="16"/>
        <v>7.2884904404696904</v>
      </c>
      <c r="I81" s="3">
        <f t="shared" si="17"/>
        <v>7.6051783050715365</v>
      </c>
      <c r="J81" s="2">
        <f t="shared" si="18"/>
        <v>1.0260415958332743</v>
      </c>
      <c r="K81" s="2">
        <f t="shared" si="20"/>
        <v>4.8280090197648562E-2</v>
      </c>
      <c r="L81" s="2">
        <f t="shared" si="21"/>
        <v>3.1895333775224799E-3</v>
      </c>
      <c r="M81" s="2">
        <f t="shared" si="22"/>
        <v>1.1516999518572213E-2</v>
      </c>
      <c r="N81" s="2">
        <f t="shared" si="23"/>
        <v>3.5906681307287247E-3</v>
      </c>
      <c r="O81" s="2">
        <f t="shared" si="25"/>
        <v>7.0779269818339596E-2</v>
      </c>
      <c r="P81" s="2">
        <f t="shared" si="26"/>
        <v>-1.6170732963585621E-2</v>
      </c>
      <c r="Q81" s="2">
        <f t="shared" si="27"/>
        <v>-9.0386735075787428E-2</v>
      </c>
      <c r="R81" s="2">
        <f t="shared" si="28"/>
        <v>-1.0733555643108961E-2</v>
      </c>
      <c r="S81" s="4">
        <v>2.0299999999999998</v>
      </c>
      <c r="T81" s="2">
        <f t="shared" si="19"/>
        <v>0.70803579305369591</v>
      </c>
      <c r="U81" s="2">
        <f t="shared" si="24"/>
        <v>-0.20022276712319487</v>
      </c>
      <c r="V81" s="2">
        <f t="shared" si="29"/>
        <v>-4.0241502997255818E-3</v>
      </c>
      <c r="W81" s="2">
        <v>6.6827485267406098E-4</v>
      </c>
      <c r="X81" s="2">
        <v>0.99933172514732604</v>
      </c>
      <c r="Y81" s="2">
        <v>1.4894219629810799E-2</v>
      </c>
      <c r="Z81" s="2">
        <v>0.98510578037018903</v>
      </c>
      <c r="AA81" s="2">
        <v>0.99601103623496801</v>
      </c>
      <c r="AB81" s="2">
        <v>3.9889637650301103E-3</v>
      </c>
      <c r="AC81" s="2">
        <v>0.90793677351684399</v>
      </c>
      <c r="AD81" s="2">
        <v>9.2063226483155999E-2</v>
      </c>
      <c r="AU81" s="2">
        <v>0.91362639011097901</v>
      </c>
      <c r="AV81" s="2">
        <v>8.6373609889022401E-2</v>
      </c>
      <c r="AW81" s="2">
        <v>0.913182821415919</v>
      </c>
      <c r="AX81" s="2">
        <v>8.6817178584080695E-2</v>
      </c>
      <c r="AY81" s="5">
        <v>7.4989142560295398E-7</v>
      </c>
      <c r="AZ81" s="2">
        <v>0.99999925010857604</v>
      </c>
      <c r="BA81" s="5">
        <v>2.0281189814863301E-5</v>
      </c>
      <c r="BB81" s="2">
        <v>0.99997971881018499</v>
      </c>
    </row>
    <row r="82" spans="1:54" x14ac:dyDescent="0.2">
      <c r="A82" s="3" t="s">
        <v>134</v>
      </c>
      <c r="B82" s="3">
        <v>1996</v>
      </c>
      <c r="C82" s="4">
        <v>22.59</v>
      </c>
      <c r="D82" s="4">
        <v>1407.38</v>
      </c>
      <c r="E82" s="4">
        <v>1941.45</v>
      </c>
      <c r="F82" s="4">
        <v>2.79</v>
      </c>
      <c r="G82" s="2">
        <f t="shared" si="15"/>
        <v>3.1175073304799117</v>
      </c>
      <c r="H82" s="2">
        <f t="shared" si="16"/>
        <v>7.2494850988303687</v>
      </c>
      <c r="I82" s="3">
        <f t="shared" si="17"/>
        <v>7.5711903955565569</v>
      </c>
      <c r="J82" s="2">
        <f t="shared" si="18"/>
        <v>1.0260415958332743</v>
      </c>
      <c r="K82" s="2">
        <f t="shared" si="20"/>
        <v>9.318760007400817E-2</v>
      </c>
      <c r="L82" s="2">
        <f t="shared" si="21"/>
        <v>-3.9005341639321678E-2</v>
      </c>
      <c r="M82" s="2">
        <f t="shared" si="22"/>
        <v>-3.3987909514979542E-2</v>
      </c>
      <c r="N82" s="2">
        <f t="shared" si="23"/>
        <v>0</v>
      </c>
      <c r="O82" s="2">
        <f t="shared" si="25"/>
        <v>4.8280090197648562E-2</v>
      </c>
      <c r="P82" s="2">
        <f t="shared" si="26"/>
        <v>3.1895333775224799E-3</v>
      </c>
      <c r="Q82" s="2">
        <f t="shared" si="27"/>
        <v>1.1516999518572213E-2</v>
      </c>
      <c r="R82" s="2">
        <f t="shared" si="28"/>
        <v>3.5906681307287247E-3</v>
      </c>
      <c r="S82" s="4">
        <v>1.84</v>
      </c>
      <c r="T82" s="2">
        <f t="shared" si="19"/>
        <v>0.60976557162089429</v>
      </c>
      <c r="U82" s="2">
        <f t="shared" si="24"/>
        <v>-9.8270221432801619E-2</v>
      </c>
      <c r="V82" s="2">
        <f t="shared" si="29"/>
        <v>-0.20022276712319487</v>
      </c>
      <c r="W82" s="2">
        <v>2.58737624601449E-4</v>
      </c>
      <c r="X82" s="2">
        <v>0.99974126237539795</v>
      </c>
      <c r="Y82" s="2">
        <v>4.7480373553583097E-3</v>
      </c>
      <c r="Z82" s="2">
        <v>0.995251962644642</v>
      </c>
      <c r="AA82" s="2">
        <v>0.99988263754622497</v>
      </c>
      <c r="AB82" s="2">
        <v>1.1736245377291E-4</v>
      </c>
      <c r="AC82" s="2">
        <v>0.99698844848583601</v>
      </c>
      <c r="AD82" s="2">
        <v>3.0115515141637701E-3</v>
      </c>
      <c r="AU82" s="2">
        <v>0.96111542858559595</v>
      </c>
      <c r="AV82" s="2">
        <v>3.8884571414405301E-2</v>
      </c>
      <c r="AW82" s="2">
        <v>0.96242295491714203</v>
      </c>
      <c r="AX82" s="2">
        <v>3.7577045082858598E-2</v>
      </c>
      <c r="AY82" s="5">
        <v>1.6163201480550401E-7</v>
      </c>
      <c r="AZ82" s="2">
        <v>0.999999838367987</v>
      </c>
      <c r="BA82" s="5">
        <v>4.3036305118820603E-6</v>
      </c>
      <c r="BB82" s="2">
        <v>0.99999569636948804</v>
      </c>
    </row>
    <row r="83" spans="1:54" x14ac:dyDescent="0.2">
      <c r="A83" s="3" t="s">
        <v>135</v>
      </c>
      <c r="B83" s="3">
        <v>1996</v>
      </c>
      <c r="C83" s="4">
        <v>24.18</v>
      </c>
      <c r="D83" s="4">
        <v>1336.34</v>
      </c>
      <c r="E83" s="4">
        <v>1961.17</v>
      </c>
      <c r="F83" s="4">
        <v>2.94</v>
      </c>
      <c r="G83" s="2">
        <f t="shared" si="15"/>
        <v>3.1855258451866466</v>
      </c>
      <c r="H83" s="2">
        <f t="shared" si="16"/>
        <v>7.1976898127372086</v>
      </c>
      <c r="I83" s="3">
        <f t="shared" si="17"/>
        <v>7.5812965129029939</v>
      </c>
      <c r="J83" s="2">
        <f t="shared" si="18"/>
        <v>1.0784095813505903</v>
      </c>
      <c r="K83" s="2">
        <f t="shared" si="20"/>
        <v>6.8018514706734923E-2</v>
      </c>
      <c r="L83" s="2">
        <f t="shared" si="21"/>
        <v>-5.1795286093160087E-2</v>
      </c>
      <c r="M83" s="2">
        <f t="shared" si="22"/>
        <v>1.010611734643696E-2</v>
      </c>
      <c r="N83" s="2">
        <f t="shared" si="23"/>
        <v>5.2367985517316029E-2</v>
      </c>
      <c r="O83" s="2">
        <f t="shared" si="25"/>
        <v>9.318760007400817E-2</v>
      </c>
      <c r="P83" s="2">
        <f t="shared" si="26"/>
        <v>-3.9005341639321678E-2</v>
      </c>
      <c r="Q83" s="2">
        <f t="shared" si="27"/>
        <v>-3.3987909514979542E-2</v>
      </c>
      <c r="R83" s="2">
        <f t="shared" si="28"/>
        <v>0</v>
      </c>
      <c r="S83" s="4">
        <v>2.37</v>
      </c>
      <c r="T83" s="2">
        <f t="shared" si="19"/>
        <v>0.86288995514703981</v>
      </c>
      <c r="U83" s="2">
        <f t="shared" si="24"/>
        <v>0.25312438352614552</v>
      </c>
      <c r="V83" s="2">
        <f t="shared" si="29"/>
        <v>-9.8270221432801619E-2</v>
      </c>
      <c r="W83" s="2">
        <v>2.0830207909281799E-4</v>
      </c>
      <c r="X83" s="2">
        <v>0.99979169792090705</v>
      </c>
      <c r="Y83" s="2">
        <v>3.0016318454683302E-3</v>
      </c>
      <c r="Z83" s="2">
        <v>0.99699836815453202</v>
      </c>
      <c r="AA83" s="2">
        <v>0.99999161630292899</v>
      </c>
      <c r="AB83" s="5">
        <v>8.38369706952023E-6</v>
      </c>
      <c r="AC83" s="2">
        <v>0.99989734035090305</v>
      </c>
      <c r="AD83" s="2">
        <v>1.02659649097489E-4</v>
      </c>
      <c r="AU83" s="2">
        <v>0.99777154073809504</v>
      </c>
      <c r="AV83" s="2">
        <v>2.2284592619063702E-3</v>
      </c>
      <c r="AW83" s="2">
        <v>0.99747494972836703</v>
      </c>
      <c r="AX83" s="2">
        <v>2.5250502716332199E-3</v>
      </c>
      <c r="AY83" s="5">
        <v>8.1572615639257903E-6</v>
      </c>
      <c r="AZ83" s="2">
        <v>0.999991842738438</v>
      </c>
      <c r="BA83" s="5">
        <v>9.5321150099788194E-5</v>
      </c>
      <c r="BB83" s="2">
        <v>0.99990467884989997</v>
      </c>
    </row>
    <row r="84" spans="1:54" x14ac:dyDescent="0.2">
      <c r="A84" s="3" t="s">
        <v>136</v>
      </c>
      <c r="B84" s="3">
        <v>1996</v>
      </c>
      <c r="C84" s="4">
        <v>22.64</v>
      </c>
      <c r="D84" s="4">
        <v>1449.52</v>
      </c>
      <c r="E84" s="4">
        <v>2230.86</v>
      </c>
      <c r="F84" s="4">
        <v>2.96</v>
      </c>
      <c r="G84" s="2">
        <f t="shared" si="15"/>
        <v>3.1197182533349821</v>
      </c>
      <c r="H84" s="2">
        <f t="shared" si="16"/>
        <v>7.2789877461278518</v>
      </c>
      <c r="I84" s="3">
        <f t="shared" si="17"/>
        <v>7.7101424403344456</v>
      </c>
      <c r="J84" s="2">
        <f t="shared" si="18"/>
        <v>1.085189268335969</v>
      </c>
      <c r="K84" s="2">
        <f t="shared" si="20"/>
        <v>-6.5807591851664515E-2</v>
      </c>
      <c r="L84" s="2">
        <f t="shared" si="21"/>
        <v>8.1297933390643173E-2</v>
      </c>
      <c r="M84" s="2">
        <f t="shared" si="22"/>
        <v>0.12884592743145173</v>
      </c>
      <c r="N84" s="2">
        <f t="shared" si="23"/>
        <v>6.7796869853786745E-3</v>
      </c>
      <c r="O84" s="2">
        <f t="shared" si="25"/>
        <v>6.8018514706734923E-2</v>
      </c>
      <c r="P84" s="2">
        <f t="shared" si="26"/>
        <v>-5.1795286093160087E-2</v>
      </c>
      <c r="Q84" s="2">
        <f t="shared" si="27"/>
        <v>1.010611734643696E-2</v>
      </c>
      <c r="R84" s="2">
        <f t="shared" si="28"/>
        <v>5.2367985517316029E-2</v>
      </c>
      <c r="S84" s="4">
        <v>3.03</v>
      </c>
      <c r="T84" s="2">
        <f t="shared" si="19"/>
        <v>1.1085626195212777</v>
      </c>
      <c r="U84" s="2">
        <f t="shared" si="24"/>
        <v>0.24567266437423785</v>
      </c>
      <c r="V84" s="2">
        <f t="shared" si="29"/>
        <v>0.25312438352614552</v>
      </c>
      <c r="W84" s="2">
        <v>2.7326218573552898E-4</v>
      </c>
      <c r="X84" s="2">
        <v>0.99972673781426402</v>
      </c>
      <c r="Y84" s="2">
        <v>1.69154912177103E-3</v>
      </c>
      <c r="Z84" s="2">
        <v>0.99830845087822895</v>
      </c>
      <c r="AA84" s="2">
        <v>0.99880033150929304</v>
      </c>
      <c r="AB84" s="2">
        <v>1.1996684907052001E-3</v>
      </c>
      <c r="AC84" s="2">
        <v>0.99846856864187405</v>
      </c>
      <c r="AD84" s="2">
        <v>1.53143135812626E-3</v>
      </c>
      <c r="AU84" s="2">
        <v>0.84981376967049305</v>
      </c>
      <c r="AV84" s="2">
        <v>0.15018623032950801</v>
      </c>
      <c r="AW84" s="2">
        <v>0.85386422313502996</v>
      </c>
      <c r="AX84" s="2">
        <v>0.14613577686497001</v>
      </c>
      <c r="AY84" s="2">
        <v>6.7109499083177395E-4</v>
      </c>
      <c r="AZ84" s="2">
        <v>0.99932890500917004</v>
      </c>
      <c r="BA84" s="2">
        <v>2.77493947445265E-3</v>
      </c>
      <c r="BB84" s="2">
        <v>0.99722506052554705</v>
      </c>
    </row>
    <row r="85" spans="1:54" x14ac:dyDescent="0.2">
      <c r="A85" s="3" t="s">
        <v>137</v>
      </c>
      <c r="B85" s="3">
        <v>1996</v>
      </c>
      <c r="C85" s="4">
        <v>23.9</v>
      </c>
      <c r="D85" s="4">
        <v>1500.29</v>
      </c>
      <c r="E85" s="4">
        <v>2268.08</v>
      </c>
      <c r="F85" s="4">
        <v>2.96</v>
      </c>
      <c r="G85" s="2">
        <f t="shared" si="15"/>
        <v>3.1738784589374651</v>
      </c>
      <c r="H85" s="2">
        <f t="shared" si="16"/>
        <v>7.3134137017371543</v>
      </c>
      <c r="I85" s="3">
        <f t="shared" si="17"/>
        <v>7.726688937594159</v>
      </c>
      <c r="J85" s="2">
        <f t="shared" si="18"/>
        <v>1.085189268335969</v>
      </c>
      <c r="K85" s="2">
        <f t="shared" si="20"/>
        <v>5.4160205602483025E-2</v>
      </c>
      <c r="L85" s="2">
        <f t="shared" si="21"/>
        <v>3.4425955609302505E-2</v>
      </c>
      <c r="M85" s="2">
        <f t="shared" si="22"/>
        <v>1.6546497259713355E-2</v>
      </c>
      <c r="N85" s="2">
        <f t="shared" si="23"/>
        <v>0</v>
      </c>
      <c r="O85" s="2">
        <f t="shared" si="25"/>
        <v>-6.5807591851664515E-2</v>
      </c>
      <c r="P85" s="2">
        <f t="shared" si="26"/>
        <v>8.1297933390643173E-2</v>
      </c>
      <c r="Q85" s="2">
        <f t="shared" si="27"/>
        <v>0.12884592743145173</v>
      </c>
      <c r="R85" s="2">
        <f t="shared" si="28"/>
        <v>6.7796869853786745E-3</v>
      </c>
      <c r="S85" s="4">
        <v>3.82</v>
      </c>
      <c r="T85" s="2">
        <f t="shared" si="19"/>
        <v>1.3402504226184837</v>
      </c>
      <c r="U85" s="2">
        <f t="shared" si="24"/>
        <v>0.23168780309720605</v>
      </c>
      <c r="V85" s="2">
        <f t="shared" si="29"/>
        <v>0.24567266437423785</v>
      </c>
      <c r="W85" s="2">
        <v>7.5612960782042498E-4</v>
      </c>
      <c r="X85" s="2">
        <v>0.99924387039217899</v>
      </c>
      <c r="Y85" s="2">
        <v>6.6573161332974798E-3</v>
      </c>
      <c r="Z85" s="2">
        <v>0.99334268386670299</v>
      </c>
      <c r="AA85" s="2">
        <v>0.97822244564822003</v>
      </c>
      <c r="AB85" s="2">
        <v>2.1777554351778201E-2</v>
      </c>
      <c r="AC85" s="2">
        <v>0.99685526958652004</v>
      </c>
      <c r="AD85" s="2">
        <v>3.14473041348048E-3</v>
      </c>
      <c r="AU85" s="2">
        <v>0.995093670183122</v>
      </c>
      <c r="AV85" s="2">
        <v>4.90632981687878E-3</v>
      </c>
      <c r="AW85" s="2">
        <v>0.99514390602358704</v>
      </c>
      <c r="AX85" s="2">
        <v>4.8560939764130603E-3</v>
      </c>
      <c r="AY85" s="2">
        <v>3.3688967935795399E-3</v>
      </c>
      <c r="AZ85" s="2">
        <v>0.99663110320642201</v>
      </c>
      <c r="BA85" s="2">
        <v>5.4792750973114202E-2</v>
      </c>
      <c r="BB85" s="2">
        <v>0.94520724902688602</v>
      </c>
    </row>
    <row r="86" spans="1:54" x14ac:dyDescent="0.2">
      <c r="A86" s="3" t="s">
        <v>138</v>
      </c>
      <c r="B86" s="3">
        <v>1997</v>
      </c>
      <c r="C86" s="4">
        <v>23.47</v>
      </c>
      <c r="D86" s="4">
        <v>1575.61</v>
      </c>
      <c r="E86" s="4">
        <v>2434.9299999999998</v>
      </c>
      <c r="F86" s="4">
        <v>2.89</v>
      </c>
      <c r="G86" s="2">
        <f t="shared" si="15"/>
        <v>3.1557230098629323</v>
      </c>
      <c r="H86" s="2">
        <f t="shared" si="16"/>
        <v>7.3623977778651346</v>
      </c>
      <c r="I86" s="3">
        <f t="shared" si="17"/>
        <v>7.79767328767021</v>
      </c>
      <c r="J86" s="2">
        <f t="shared" si="18"/>
        <v>1.0612565021243408</v>
      </c>
      <c r="K86" s="2">
        <f t="shared" si="20"/>
        <v>-1.8155449074532815E-2</v>
      </c>
      <c r="L86" s="2">
        <f t="shared" si="21"/>
        <v>4.8984076127980281E-2</v>
      </c>
      <c r="M86" s="2">
        <f t="shared" si="22"/>
        <v>7.0984350076050973E-2</v>
      </c>
      <c r="N86" s="2">
        <f t="shared" si="23"/>
        <v>-2.3932766211628209E-2</v>
      </c>
      <c r="O86" s="2">
        <f t="shared" si="25"/>
        <v>5.4160205602483025E-2</v>
      </c>
      <c r="P86" s="2">
        <f t="shared" si="26"/>
        <v>3.4425955609302505E-2</v>
      </c>
      <c r="Q86" s="2">
        <f t="shared" si="27"/>
        <v>1.6546497259713355E-2</v>
      </c>
      <c r="R86" s="2">
        <f t="shared" si="28"/>
        <v>0</v>
      </c>
      <c r="S86" s="4">
        <v>3.31</v>
      </c>
      <c r="T86" s="2">
        <f t="shared" si="19"/>
        <v>1.1969481893889715</v>
      </c>
      <c r="U86" s="2">
        <f t="shared" si="24"/>
        <v>-0.14330223322951219</v>
      </c>
      <c r="V86" s="2">
        <f t="shared" si="29"/>
        <v>0.23168780309720605</v>
      </c>
      <c r="W86" s="2">
        <v>8.8664856309639598E-4</v>
      </c>
      <c r="X86" s="2">
        <v>0.99911335143690305</v>
      </c>
      <c r="Y86" s="2">
        <v>8.4799408791996992E-3</v>
      </c>
      <c r="Z86" s="2">
        <v>0.99152005912079999</v>
      </c>
      <c r="AA86" s="2">
        <v>0.78779712469506802</v>
      </c>
      <c r="AB86" s="2">
        <v>0.21220287530493101</v>
      </c>
      <c r="AC86" s="2">
        <v>0.98449610987301905</v>
      </c>
      <c r="AD86" s="2">
        <v>1.5503890126981499E-2</v>
      </c>
      <c r="AU86" s="2">
        <v>0.97296637923832796</v>
      </c>
      <c r="AV86" s="2">
        <v>2.70336207616736E-2</v>
      </c>
      <c r="AW86" s="2">
        <v>0.97394469913053505</v>
      </c>
      <c r="AX86" s="2">
        <v>2.6055300869464702E-2</v>
      </c>
      <c r="AY86" s="2">
        <v>1.5258210797531801E-3</v>
      </c>
      <c r="AZ86" s="2">
        <v>0.99847417892024903</v>
      </c>
      <c r="BA86" s="2">
        <v>3.9532450555706901E-2</v>
      </c>
      <c r="BB86" s="2">
        <v>0.96046754944429302</v>
      </c>
    </row>
    <row r="87" spans="1:54" x14ac:dyDescent="0.2">
      <c r="A87" s="3" t="s">
        <v>139</v>
      </c>
      <c r="B87" s="3">
        <v>1997</v>
      </c>
      <c r="C87" s="4">
        <v>20.83</v>
      </c>
      <c r="D87" s="4">
        <v>1580.01</v>
      </c>
      <c r="E87" s="4">
        <v>2405.85</v>
      </c>
      <c r="F87" s="4">
        <v>2.89</v>
      </c>
      <c r="G87" s="2">
        <f t="shared" si="15"/>
        <v>3.0363942552728806</v>
      </c>
      <c r="H87" s="2">
        <f t="shared" si="16"/>
        <v>7.365186455114908</v>
      </c>
      <c r="I87" s="3">
        <f t="shared" si="17"/>
        <v>7.7856585504514966</v>
      </c>
      <c r="J87" s="2">
        <f t="shared" si="18"/>
        <v>1.0612565021243408</v>
      </c>
      <c r="K87" s="2">
        <f t="shared" si="20"/>
        <v>-0.11932875459005166</v>
      </c>
      <c r="L87" s="2">
        <f t="shared" si="21"/>
        <v>2.7886772497733858E-3</v>
      </c>
      <c r="M87" s="2">
        <f t="shared" si="22"/>
        <v>-1.2014737218713378E-2</v>
      </c>
      <c r="N87" s="2">
        <f t="shared" si="23"/>
        <v>0</v>
      </c>
      <c r="O87" s="2">
        <f t="shared" si="25"/>
        <v>-1.8155449074532815E-2</v>
      </c>
      <c r="P87" s="2">
        <f t="shared" si="26"/>
        <v>4.8984076127980281E-2</v>
      </c>
      <c r="Q87" s="2">
        <f t="shared" si="27"/>
        <v>7.0984350076050973E-2</v>
      </c>
      <c r="R87" s="2">
        <f t="shared" si="28"/>
        <v>-2.3932766211628209E-2</v>
      </c>
      <c r="S87" s="4">
        <v>2.2200000000000002</v>
      </c>
      <c r="T87" s="2">
        <f t="shared" si="19"/>
        <v>0.79750719588418817</v>
      </c>
      <c r="U87" s="2">
        <f t="shared" si="24"/>
        <v>-0.39944099350478335</v>
      </c>
      <c r="V87" s="2">
        <f t="shared" si="29"/>
        <v>-0.14330223322951219</v>
      </c>
      <c r="W87" s="2">
        <v>9.2284656990985201E-4</v>
      </c>
      <c r="X87" s="2">
        <v>0.99907715343008996</v>
      </c>
      <c r="Y87" s="2">
        <v>4.1417960726203903E-3</v>
      </c>
      <c r="Z87" s="2">
        <v>0.99585820392738</v>
      </c>
      <c r="AA87" s="2">
        <v>0.41496188464811601</v>
      </c>
      <c r="AB87" s="2">
        <v>0.58503811535188199</v>
      </c>
      <c r="AC87" s="2">
        <v>0.951505822580342</v>
      </c>
      <c r="AD87" s="2">
        <v>4.84941774196576E-2</v>
      </c>
      <c r="AU87" s="2">
        <v>0.99998060456332005</v>
      </c>
      <c r="AV87" s="5">
        <v>1.9395436681608401E-5</v>
      </c>
      <c r="AW87" s="2">
        <v>0.99998125939932803</v>
      </c>
      <c r="AX87" s="5">
        <v>1.8740600672094001E-5</v>
      </c>
      <c r="AY87" s="5">
        <v>9.0581007791751293E-6</v>
      </c>
      <c r="AZ87" s="2">
        <v>0.999990941899223</v>
      </c>
      <c r="BA87" s="2">
        <v>2.4483647712677598E-4</v>
      </c>
      <c r="BB87" s="2">
        <v>0.99975516352287297</v>
      </c>
    </row>
    <row r="88" spans="1:54" x14ac:dyDescent="0.2">
      <c r="A88" s="3" t="s">
        <v>140</v>
      </c>
      <c r="B88" s="3">
        <v>1997</v>
      </c>
      <c r="C88" s="4">
        <v>19.21</v>
      </c>
      <c r="D88" s="4">
        <v>1631.57</v>
      </c>
      <c r="E88" s="4">
        <v>2421.29</v>
      </c>
      <c r="F88" s="4">
        <v>2.83</v>
      </c>
      <c r="G88" s="2">
        <f t="shared" si="15"/>
        <v>2.9554309767804652</v>
      </c>
      <c r="H88" s="2">
        <f t="shared" si="16"/>
        <v>7.3972980204148389</v>
      </c>
      <c r="I88" s="3">
        <f t="shared" si="17"/>
        <v>7.7920557349771045</v>
      </c>
      <c r="J88" s="2">
        <f t="shared" si="18"/>
        <v>1.0402767116551463</v>
      </c>
      <c r="K88" s="2">
        <f t="shared" si="20"/>
        <v>-8.0963278492415469E-2</v>
      </c>
      <c r="L88" s="2">
        <f t="shared" si="21"/>
        <v>3.2111565299930867E-2</v>
      </c>
      <c r="M88" s="2">
        <f t="shared" si="22"/>
        <v>6.3971845256078907E-3</v>
      </c>
      <c r="N88" s="2">
        <f t="shared" si="23"/>
        <v>-2.0979790469194404E-2</v>
      </c>
      <c r="O88" s="2">
        <f t="shared" si="25"/>
        <v>-0.11932875459005166</v>
      </c>
      <c r="P88" s="2">
        <f t="shared" si="26"/>
        <v>2.7886772497733858E-3</v>
      </c>
      <c r="Q88" s="2">
        <f t="shared" si="27"/>
        <v>-1.2014737218713378E-2</v>
      </c>
      <c r="R88" s="2">
        <f t="shared" si="28"/>
        <v>0</v>
      </c>
      <c r="S88" s="4">
        <v>1.89</v>
      </c>
      <c r="T88" s="2">
        <f t="shared" si="19"/>
        <v>0.636576829071551</v>
      </c>
      <c r="U88" s="2">
        <f t="shared" si="24"/>
        <v>-0.16093036681263717</v>
      </c>
      <c r="V88" s="2">
        <f t="shared" si="29"/>
        <v>-0.39944099350478335</v>
      </c>
      <c r="W88" s="2">
        <v>1.5786064015758099E-3</v>
      </c>
      <c r="X88" s="2">
        <v>0.99842139359842397</v>
      </c>
      <c r="Y88" s="2">
        <v>2.9430577956037099E-3</v>
      </c>
      <c r="Z88" s="2">
        <v>0.997056942204396</v>
      </c>
      <c r="AA88" s="2">
        <v>9.7050332385576102E-2</v>
      </c>
      <c r="AB88" s="2">
        <v>0.90294966761442197</v>
      </c>
      <c r="AC88" s="2">
        <v>0.71732918756053199</v>
      </c>
      <c r="AD88" s="2">
        <v>0.28267081243946801</v>
      </c>
      <c r="AU88" s="2">
        <v>0.99646746370567696</v>
      </c>
      <c r="AV88" s="2">
        <v>3.5325362943237201E-3</v>
      </c>
      <c r="AW88" s="2">
        <v>0.99649005006005797</v>
      </c>
      <c r="AX88" s="2">
        <v>3.50994993994207E-3</v>
      </c>
      <c r="AY88" s="5">
        <v>3.5696251918731897E-7</v>
      </c>
      <c r="AZ88" s="2">
        <v>0.99999964303748301</v>
      </c>
      <c r="BA88" s="5">
        <v>9.6353437091805408E-6</v>
      </c>
      <c r="BB88" s="2">
        <v>0.99999036465629099</v>
      </c>
    </row>
    <row r="89" spans="1:54" x14ac:dyDescent="0.2">
      <c r="A89" s="3" t="s">
        <v>141</v>
      </c>
      <c r="B89" s="3">
        <v>1997</v>
      </c>
      <c r="C89" s="4">
        <v>17.47</v>
      </c>
      <c r="D89" s="4">
        <v>1561.44</v>
      </c>
      <c r="E89" s="4">
        <v>2391.1799999999998</v>
      </c>
      <c r="F89" s="4">
        <v>2.77</v>
      </c>
      <c r="G89" s="2">
        <f t="shared" si="15"/>
        <v>2.8604851241459652</v>
      </c>
      <c r="H89" s="2">
        <f t="shared" si="16"/>
        <v>7.3533637513931511</v>
      </c>
      <c r="I89" s="3">
        <f t="shared" si="17"/>
        <v>7.7795422469334117</v>
      </c>
      <c r="J89" s="2">
        <f t="shared" si="18"/>
        <v>1.0188473201992472</v>
      </c>
      <c r="K89" s="2">
        <f t="shared" si="20"/>
        <v>-9.494585263449995E-2</v>
      </c>
      <c r="L89" s="2">
        <f t="shared" si="21"/>
        <v>-4.3934269021687733E-2</v>
      </c>
      <c r="M89" s="2">
        <f t="shared" si="22"/>
        <v>-1.2513488043692789E-2</v>
      </c>
      <c r="N89" s="2">
        <f t="shared" si="23"/>
        <v>-2.1429391455899172E-2</v>
      </c>
      <c r="O89" s="2">
        <f t="shared" si="25"/>
        <v>-8.0963278492415469E-2</v>
      </c>
      <c r="P89" s="2">
        <f t="shared" si="26"/>
        <v>3.2111565299930867E-2</v>
      </c>
      <c r="Q89" s="2">
        <f t="shared" si="27"/>
        <v>6.3971845256078907E-3</v>
      </c>
      <c r="R89" s="2">
        <f t="shared" si="28"/>
        <v>-2.0979790469194404E-2</v>
      </c>
      <c r="S89" s="4">
        <v>2.0310000000000001</v>
      </c>
      <c r="T89" s="2">
        <f t="shared" si="19"/>
        <v>0.70852828259824774</v>
      </c>
      <c r="U89" s="2">
        <f t="shared" si="24"/>
        <v>7.195145352669674E-2</v>
      </c>
      <c r="V89" s="2">
        <f t="shared" si="29"/>
        <v>-0.16093036681263717</v>
      </c>
      <c r="W89" s="2">
        <v>3.5541663399216101E-3</v>
      </c>
      <c r="X89" s="2">
        <v>0.996445833660078</v>
      </c>
      <c r="Y89" s="2">
        <v>8.4094472467360192E-3</v>
      </c>
      <c r="Z89" s="2">
        <v>0.99159055275326402</v>
      </c>
      <c r="AA89" s="2">
        <v>3.4077734144033797E-2</v>
      </c>
      <c r="AB89" s="2">
        <v>0.96592226585596497</v>
      </c>
      <c r="AC89" s="2">
        <v>0.48980801690794601</v>
      </c>
      <c r="AD89" s="2">
        <v>0.51019198309205405</v>
      </c>
      <c r="AU89" s="2">
        <v>0.96915070809089399</v>
      </c>
      <c r="AV89" s="2">
        <v>3.0849291909106898E-2</v>
      </c>
      <c r="AW89" s="2">
        <v>0.97012405445818295</v>
      </c>
      <c r="AX89" s="2">
        <v>2.98759455418167E-2</v>
      </c>
      <c r="AY89" s="5">
        <v>1.16113737096672E-6</v>
      </c>
      <c r="AZ89" s="2">
        <v>0.99999883886263097</v>
      </c>
      <c r="BA89" s="5">
        <v>3.1214684920294E-5</v>
      </c>
      <c r="BB89" s="2">
        <v>0.99996878531508004</v>
      </c>
    </row>
    <row r="90" spans="1:54" x14ac:dyDescent="0.2">
      <c r="A90" s="3" t="s">
        <v>142</v>
      </c>
      <c r="B90" s="3">
        <v>1997</v>
      </c>
      <c r="C90" s="4">
        <v>19.142499999999998</v>
      </c>
      <c r="D90" s="4">
        <v>1625.25</v>
      </c>
      <c r="E90" s="4">
        <v>2514.33</v>
      </c>
      <c r="F90" s="4">
        <v>2.74</v>
      </c>
      <c r="G90" s="2">
        <f t="shared" si="15"/>
        <v>2.9519109940051416</v>
      </c>
      <c r="H90" s="2">
        <f t="shared" si="16"/>
        <v>7.3934169290845784</v>
      </c>
      <c r="I90" s="3">
        <f t="shared" si="17"/>
        <v>7.8297616454521748</v>
      </c>
      <c r="J90" s="2">
        <f t="shared" si="18"/>
        <v>1.0079579203999789</v>
      </c>
      <c r="K90" s="2">
        <f t="shared" si="20"/>
        <v>9.1425869859176334E-2</v>
      </c>
      <c r="L90" s="2">
        <f t="shared" si="21"/>
        <v>4.0053177691427244E-2</v>
      </c>
      <c r="M90" s="2">
        <f t="shared" si="22"/>
        <v>5.0219398518763114E-2</v>
      </c>
      <c r="N90" s="2">
        <f t="shared" si="23"/>
        <v>-1.0889399799268284E-2</v>
      </c>
      <c r="O90" s="2">
        <f t="shared" si="25"/>
        <v>-9.494585263449995E-2</v>
      </c>
      <c r="P90" s="2">
        <f t="shared" si="26"/>
        <v>-4.3934269021687733E-2</v>
      </c>
      <c r="Q90" s="2">
        <f t="shared" si="27"/>
        <v>-1.2513488043692789E-2</v>
      </c>
      <c r="R90" s="2">
        <f t="shared" si="28"/>
        <v>-2.1429391455899172E-2</v>
      </c>
      <c r="S90" s="4">
        <v>2.2400000000000002</v>
      </c>
      <c r="T90" s="2">
        <f t="shared" si="19"/>
        <v>0.80647586586694853</v>
      </c>
      <c r="U90" s="2">
        <f t="shared" si="24"/>
        <v>9.7947583268700789E-2</v>
      </c>
      <c r="V90" s="2">
        <f t="shared" si="29"/>
        <v>7.195145352669674E-2</v>
      </c>
      <c r="W90" s="2">
        <v>4.8866523338208503E-3</v>
      </c>
      <c r="X90" s="2">
        <v>0.99511334766617898</v>
      </c>
      <c r="Y90" s="2">
        <v>1.4080600557347099E-2</v>
      </c>
      <c r="Z90" s="2">
        <v>0.98591939944265305</v>
      </c>
      <c r="AA90" s="2">
        <v>8.7174193962243594E-3</v>
      </c>
      <c r="AB90" s="2">
        <v>0.99128258060377406</v>
      </c>
      <c r="AC90" s="2">
        <v>0.17527261440421901</v>
      </c>
      <c r="AD90" s="2">
        <v>0.82472738559578096</v>
      </c>
      <c r="AU90" s="2">
        <v>0.99533893252043004</v>
      </c>
      <c r="AV90" s="2">
        <v>4.6610674795714699E-3</v>
      </c>
      <c r="AW90" s="2">
        <v>0.99545296245390003</v>
      </c>
      <c r="AX90" s="2">
        <v>4.5470375461002504E-3</v>
      </c>
      <c r="AY90" s="5">
        <v>3.23062949323355E-6</v>
      </c>
      <c r="AZ90" s="2">
        <v>0.99999676937050896</v>
      </c>
      <c r="BA90" s="5">
        <v>8.6842771039158796E-5</v>
      </c>
      <c r="BB90" s="2">
        <v>0.99991315722896101</v>
      </c>
    </row>
    <row r="91" spans="1:54" x14ac:dyDescent="0.2">
      <c r="A91" s="3" t="s">
        <v>143</v>
      </c>
      <c r="B91" s="3">
        <v>1997</v>
      </c>
      <c r="C91" s="4">
        <v>17.55</v>
      </c>
      <c r="D91" s="4">
        <v>1567.55</v>
      </c>
      <c r="E91" s="4">
        <v>2612.62</v>
      </c>
      <c r="F91" s="4">
        <v>2.76</v>
      </c>
      <c r="G91" s="2">
        <f t="shared" si="15"/>
        <v>2.865053949911875</v>
      </c>
      <c r="H91" s="2">
        <f t="shared" si="16"/>
        <v>7.3572691699249821</v>
      </c>
      <c r="I91" s="3">
        <f t="shared" si="17"/>
        <v>7.8681088282325318</v>
      </c>
      <c r="J91" s="2">
        <f t="shared" si="18"/>
        <v>1.0152306797290584</v>
      </c>
      <c r="K91" s="2">
        <f t="shared" si="20"/>
        <v>-8.6857044093266556E-2</v>
      </c>
      <c r="L91" s="2">
        <f t="shared" si="21"/>
        <v>-3.6147759159596227E-2</v>
      </c>
      <c r="M91" s="2">
        <f t="shared" si="22"/>
        <v>3.8347182780356981E-2</v>
      </c>
      <c r="N91" s="2">
        <f t="shared" si="23"/>
        <v>7.2727593290795589E-3</v>
      </c>
      <c r="O91" s="2">
        <f t="shared" si="25"/>
        <v>9.1425869859176334E-2</v>
      </c>
      <c r="P91" s="2">
        <f t="shared" si="26"/>
        <v>4.0053177691427244E-2</v>
      </c>
      <c r="Q91" s="2">
        <f t="shared" si="27"/>
        <v>5.0219398518763114E-2</v>
      </c>
      <c r="R91" s="2">
        <f t="shared" si="28"/>
        <v>-1.0889399799268284E-2</v>
      </c>
      <c r="S91" s="4">
        <v>2.2000000000000002</v>
      </c>
      <c r="T91" s="2">
        <f t="shared" si="19"/>
        <v>0.78845736036427028</v>
      </c>
      <c r="U91" s="2">
        <f t="shared" si="24"/>
        <v>-1.801850550267825E-2</v>
      </c>
      <c r="V91" s="2">
        <f t="shared" si="29"/>
        <v>9.7947583268700789E-2</v>
      </c>
      <c r="W91" s="2">
        <v>5.72697510011933E-3</v>
      </c>
      <c r="X91" s="2">
        <v>0.99427302489988001</v>
      </c>
      <c r="Y91" s="2">
        <v>1.9480219133181102E-2</v>
      </c>
      <c r="Z91" s="2">
        <v>0.98051978086681901</v>
      </c>
      <c r="AA91" s="2">
        <v>3.40364149611997E-3</v>
      </c>
      <c r="AB91" s="2">
        <v>0.99659635850387895</v>
      </c>
      <c r="AC91" s="2">
        <v>8.37141115095833E-2</v>
      </c>
      <c r="AD91" s="2">
        <v>0.91628588849041703</v>
      </c>
      <c r="AU91" s="2">
        <v>0.98714248906707502</v>
      </c>
      <c r="AV91" s="2">
        <v>1.2857510932925999E-2</v>
      </c>
      <c r="AW91" s="2">
        <v>0.98723918738250405</v>
      </c>
      <c r="AX91" s="2">
        <v>1.27608126174962E-2</v>
      </c>
      <c r="AY91" s="5">
        <v>3.2502929035995598E-6</v>
      </c>
      <c r="AZ91" s="2">
        <v>0.99999674970709795</v>
      </c>
      <c r="BA91" s="5">
        <v>8.7455475704752196E-5</v>
      </c>
      <c r="BB91" s="2">
        <v>0.99991254452429501</v>
      </c>
    </row>
    <row r="92" spans="1:54" x14ac:dyDescent="0.2">
      <c r="A92" s="3" t="s">
        <v>144</v>
      </c>
      <c r="B92" s="3">
        <v>1997</v>
      </c>
      <c r="C92" s="4">
        <v>18.399999999999999</v>
      </c>
      <c r="D92" s="4">
        <v>1591.99</v>
      </c>
      <c r="E92" s="4">
        <v>2450.46</v>
      </c>
      <c r="F92" s="4">
        <v>2.67</v>
      </c>
      <c r="G92" s="2">
        <f t="shared" si="15"/>
        <v>2.91235066461494</v>
      </c>
      <c r="H92" s="2">
        <f t="shared" si="16"/>
        <v>7.3727400849775648</v>
      </c>
      <c r="I92" s="3">
        <f t="shared" si="17"/>
        <v>7.8040310410170299</v>
      </c>
      <c r="J92" s="2">
        <f t="shared" si="18"/>
        <v>0.98207847241215818</v>
      </c>
      <c r="K92" s="2">
        <f t="shared" si="20"/>
        <v>4.7296714703064957E-2</v>
      </c>
      <c r="L92" s="2">
        <f t="shared" si="21"/>
        <v>1.547091505258269E-2</v>
      </c>
      <c r="M92" s="2">
        <f t="shared" si="22"/>
        <v>-6.4077787215501836E-2</v>
      </c>
      <c r="N92" s="2">
        <f t="shared" si="23"/>
        <v>-3.3152207316900273E-2</v>
      </c>
      <c r="O92" s="2">
        <f t="shared" si="25"/>
        <v>-8.6857044093266556E-2</v>
      </c>
      <c r="P92" s="2">
        <f t="shared" si="26"/>
        <v>-3.6147759159596227E-2</v>
      </c>
      <c r="Q92" s="2">
        <f t="shared" si="27"/>
        <v>3.8347182780356981E-2</v>
      </c>
      <c r="R92" s="2">
        <f t="shared" si="28"/>
        <v>7.2727593290795589E-3</v>
      </c>
      <c r="S92" s="4">
        <v>2.19</v>
      </c>
      <c r="T92" s="2">
        <f t="shared" si="19"/>
        <v>0.78390154382840938</v>
      </c>
      <c r="U92" s="2">
        <f t="shared" si="24"/>
        <v>-4.5558165358609015E-3</v>
      </c>
      <c r="V92" s="2">
        <f t="shared" si="29"/>
        <v>-1.801850550267825E-2</v>
      </c>
      <c r="W92" s="2">
        <v>6.1761331290092298E-3</v>
      </c>
      <c r="X92" s="2">
        <v>0.99382386687099</v>
      </c>
      <c r="Y92" s="2">
        <v>2.2565258768661799E-2</v>
      </c>
      <c r="Z92" s="2">
        <v>0.977434741231338</v>
      </c>
      <c r="AA92" s="2">
        <v>1.2524884282109801E-3</v>
      </c>
      <c r="AB92" s="2">
        <v>0.99874751157178798</v>
      </c>
      <c r="AC92" s="2">
        <v>3.8961942047817298E-2</v>
      </c>
      <c r="AD92" s="2">
        <v>0.961038057952183</v>
      </c>
      <c r="AU92" s="2">
        <v>0.97059769595710299</v>
      </c>
      <c r="AV92" s="2">
        <v>2.9402304042898401E-2</v>
      </c>
      <c r="AW92" s="2">
        <v>0.97086707872579303</v>
      </c>
      <c r="AX92" s="2">
        <v>2.9132921274207399E-2</v>
      </c>
      <c r="AY92" s="5">
        <v>2.75635990959079E-6</v>
      </c>
      <c r="AZ92" s="2">
        <v>0.99999724364009202</v>
      </c>
      <c r="BA92" s="5">
        <v>7.2466961986930497E-5</v>
      </c>
      <c r="BB92" s="2">
        <v>0.99992753303801296</v>
      </c>
    </row>
    <row r="93" spans="1:54" x14ac:dyDescent="0.2">
      <c r="A93" s="3" t="s">
        <v>145</v>
      </c>
      <c r="B93" s="3">
        <v>1997</v>
      </c>
      <c r="C93" s="4">
        <v>18.71</v>
      </c>
      <c r="D93" s="4">
        <v>1710.58</v>
      </c>
      <c r="E93" s="4">
        <v>2251.1999999999998</v>
      </c>
      <c r="F93" s="4">
        <v>2.67</v>
      </c>
      <c r="G93" s="2">
        <f t="shared" si="15"/>
        <v>2.9290581402859983</v>
      </c>
      <c r="H93" s="2">
        <f t="shared" si="16"/>
        <v>7.4445877732742867</v>
      </c>
      <c r="I93" s="3">
        <f t="shared" si="17"/>
        <v>7.7192186863601249</v>
      </c>
      <c r="J93" s="2">
        <f t="shared" si="18"/>
        <v>0.98207847241215818</v>
      </c>
      <c r="K93" s="2">
        <f t="shared" si="20"/>
        <v>1.6707475671058347E-2</v>
      </c>
      <c r="L93" s="2">
        <f t="shared" si="21"/>
        <v>7.1847688296721834E-2</v>
      </c>
      <c r="M93" s="2">
        <f t="shared" si="22"/>
        <v>-8.4812354656905065E-2</v>
      </c>
      <c r="N93" s="2">
        <f t="shared" si="23"/>
        <v>0</v>
      </c>
      <c r="O93" s="2">
        <f t="shared" si="25"/>
        <v>4.7296714703064957E-2</v>
      </c>
      <c r="P93" s="2">
        <f t="shared" si="26"/>
        <v>1.547091505258269E-2</v>
      </c>
      <c r="Q93" s="2">
        <f t="shared" si="27"/>
        <v>-6.4077787215501836E-2</v>
      </c>
      <c r="R93" s="2">
        <f t="shared" si="28"/>
        <v>-3.3152207316900273E-2</v>
      </c>
      <c r="S93" s="4">
        <v>2.4700000000000002</v>
      </c>
      <c r="T93" s="2">
        <f t="shared" si="19"/>
        <v>0.90421815063988586</v>
      </c>
      <c r="U93" s="2">
        <f t="shared" si="24"/>
        <v>0.12031660681147649</v>
      </c>
      <c r="V93" s="2">
        <f t="shared" si="29"/>
        <v>-4.5558165358609015E-3</v>
      </c>
      <c r="W93" s="2">
        <v>6.4422760963522997E-3</v>
      </c>
      <c r="X93" s="2">
        <v>0.99355772390364705</v>
      </c>
      <c r="Y93" s="2">
        <v>3.2088436918992699E-2</v>
      </c>
      <c r="Z93" s="2">
        <v>0.96791156308100801</v>
      </c>
      <c r="AA93" s="2">
        <v>2.5412226135706101E-4</v>
      </c>
      <c r="AB93" s="2">
        <v>0.99974587773864099</v>
      </c>
      <c r="AC93" s="2">
        <v>3.31258894290694E-3</v>
      </c>
      <c r="AD93" s="2">
        <v>0.99668741105709302</v>
      </c>
      <c r="AU93" s="2">
        <v>0.97281964996908199</v>
      </c>
      <c r="AV93" s="2">
        <v>2.7180350030919499E-2</v>
      </c>
      <c r="AW93" s="2">
        <v>0.97254568879079395</v>
      </c>
      <c r="AX93" s="2">
        <v>2.74543112092062E-2</v>
      </c>
      <c r="AY93" s="5">
        <v>1.47652680245086E-5</v>
      </c>
      <c r="AZ93" s="2">
        <v>0.99998523473197698</v>
      </c>
      <c r="BA93" s="2">
        <v>3.2945463211831599E-4</v>
      </c>
      <c r="BB93" s="2">
        <v>0.99967054536788202</v>
      </c>
    </row>
    <row r="94" spans="1:54" x14ac:dyDescent="0.2">
      <c r="A94" s="3" t="s">
        <v>146</v>
      </c>
      <c r="B94" s="3">
        <v>1997</v>
      </c>
      <c r="C94" s="4">
        <v>18.45</v>
      </c>
      <c r="D94" s="4">
        <v>1610.6</v>
      </c>
      <c r="E94" s="4">
        <v>2107.3000000000002</v>
      </c>
      <c r="F94" s="4">
        <v>2.7</v>
      </c>
      <c r="G94" s="2">
        <f t="shared" si="15"/>
        <v>2.9150643704865362</v>
      </c>
      <c r="H94" s="2">
        <f t="shared" si="16"/>
        <v>7.3843620593614441</v>
      </c>
      <c r="I94" s="3">
        <f t="shared" si="17"/>
        <v>7.6531627862031675</v>
      </c>
      <c r="J94" s="2">
        <f t="shared" si="18"/>
        <v>0.99325177301028345</v>
      </c>
      <c r="K94" s="2">
        <f t="shared" si="20"/>
        <v>-1.3993769799462097E-2</v>
      </c>
      <c r="L94" s="2">
        <f t="shared" si="21"/>
        <v>-6.0225713912842593E-2</v>
      </c>
      <c r="M94" s="2">
        <f t="shared" si="22"/>
        <v>-6.6055900156957392E-2</v>
      </c>
      <c r="N94" s="2">
        <f t="shared" si="23"/>
        <v>1.1173300598125269E-2</v>
      </c>
      <c r="O94" s="2">
        <f t="shared" si="25"/>
        <v>1.6707475671058347E-2</v>
      </c>
      <c r="P94" s="2">
        <f t="shared" si="26"/>
        <v>7.1847688296721834E-2</v>
      </c>
      <c r="Q94" s="2">
        <f t="shared" si="27"/>
        <v>-8.4812354656905065E-2</v>
      </c>
      <c r="R94" s="2">
        <f t="shared" si="28"/>
        <v>0</v>
      </c>
      <c r="S94" s="4">
        <v>2.84</v>
      </c>
      <c r="T94" s="2">
        <f t="shared" si="19"/>
        <v>1.0438040521731147</v>
      </c>
      <c r="U94" s="2">
        <f t="shared" si="24"/>
        <v>0.13958590153322881</v>
      </c>
      <c r="V94" s="2">
        <f t="shared" si="29"/>
        <v>0.12031660681147649</v>
      </c>
      <c r="W94" s="2">
        <v>6.1010050144349902E-3</v>
      </c>
      <c r="X94" s="2">
        <v>0.993898994985565</v>
      </c>
      <c r="Y94" s="2">
        <v>4.0724691702631502E-2</v>
      </c>
      <c r="Z94" s="2">
        <v>0.95927530829736896</v>
      </c>
      <c r="AA94" s="2">
        <v>2.0451079331570499E-3</v>
      </c>
      <c r="AB94" s="2">
        <v>0.99795489206684196</v>
      </c>
      <c r="AC94" s="2">
        <v>9.3857024172119708E-3</v>
      </c>
      <c r="AD94" s="2">
        <v>0.99061429758278796</v>
      </c>
      <c r="AU94" s="2">
        <v>0.95422629648348101</v>
      </c>
      <c r="AV94" s="2">
        <v>4.5773703516520201E-2</v>
      </c>
      <c r="AW94" s="2">
        <v>0.955383890773434</v>
      </c>
      <c r="AX94" s="2">
        <v>4.4616109226566503E-2</v>
      </c>
      <c r="AY94" s="2">
        <v>1.10093667692414E-4</v>
      </c>
      <c r="AZ94" s="2">
        <v>0.99988990633231001</v>
      </c>
      <c r="BA94" s="2">
        <v>2.1292005061089598E-3</v>
      </c>
      <c r="BB94" s="2">
        <v>0.99787079949389101</v>
      </c>
    </row>
    <row r="95" spans="1:54" x14ac:dyDescent="0.2">
      <c r="A95" s="3" t="s">
        <v>147</v>
      </c>
      <c r="B95" s="3">
        <v>1997</v>
      </c>
      <c r="C95" s="4">
        <v>19.850000000000001</v>
      </c>
      <c r="D95" s="4">
        <v>1607.86</v>
      </c>
      <c r="E95" s="4">
        <v>2052.2600000000002</v>
      </c>
      <c r="F95" s="4">
        <v>2.63</v>
      </c>
      <c r="G95" s="2">
        <f t="shared" si="15"/>
        <v>2.9882040071331994</v>
      </c>
      <c r="H95" s="2">
        <f t="shared" si="16"/>
        <v>7.3826593812719459</v>
      </c>
      <c r="I95" s="3">
        <f t="shared" si="17"/>
        <v>7.6266969039171988</v>
      </c>
      <c r="J95" s="2">
        <f t="shared" si="18"/>
        <v>0.96698384618967315</v>
      </c>
      <c r="K95" s="2">
        <f t="shared" si="20"/>
        <v>7.3139636646663231E-2</v>
      </c>
      <c r="L95" s="2">
        <f t="shared" si="21"/>
        <v>-1.7026780894981997E-3</v>
      </c>
      <c r="M95" s="2">
        <f t="shared" si="22"/>
        <v>-2.6465882285968689E-2</v>
      </c>
      <c r="N95" s="2">
        <f t="shared" si="23"/>
        <v>-2.6267926820610299E-2</v>
      </c>
      <c r="O95" s="2">
        <f t="shared" si="25"/>
        <v>-1.3993769799462097E-2</v>
      </c>
      <c r="P95" s="2">
        <f t="shared" si="26"/>
        <v>-6.0225713912842593E-2</v>
      </c>
      <c r="Q95" s="2">
        <f t="shared" si="27"/>
        <v>-6.6055900156957392E-2</v>
      </c>
      <c r="R95" s="2">
        <f t="shared" si="28"/>
        <v>1.1173300598125269E-2</v>
      </c>
      <c r="S95" s="4">
        <v>3.04</v>
      </c>
      <c r="T95" s="2">
        <f t="shared" si="19"/>
        <v>1.1118575154181303</v>
      </c>
      <c r="U95" s="2">
        <f t="shared" si="24"/>
        <v>6.80534632450156E-2</v>
      </c>
      <c r="V95" s="2">
        <f t="shared" si="29"/>
        <v>0.13958590153322881</v>
      </c>
      <c r="W95" s="2">
        <v>5.2674749059527298E-3</v>
      </c>
      <c r="X95" s="2">
        <v>0.99473252509404697</v>
      </c>
      <c r="Y95" s="2">
        <v>2.9222705632383598E-2</v>
      </c>
      <c r="Z95" s="2">
        <v>0.97077729436761595</v>
      </c>
      <c r="AA95" s="2">
        <v>9.0539819285360302E-3</v>
      </c>
      <c r="AB95" s="2">
        <v>0.99094601807146199</v>
      </c>
      <c r="AC95" s="2">
        <v>1.7774006990776602E-2</v>
      </c>
      <c r="AD95" s="2">
        <v>0.98222599300922298</v>
      </c>
      <c r="AU95" s="2">
        <v>0.98950645038853702</v>
      </c>
      <c r="AV95" s="2">
        <v>1.0493549611464099E-2</v>
      </c>
      <c r="AW95" s="2">
        <v>0.98958440391823399</v>
      </c>
      <c r="AX95" s="2">
        <v>1.0415596081766201E-2</v>
      </c>
      <c r="AY95" s="2">
        <v>2.3196071692131899E-4</v>
      </c>
      <c r="AZ95" s="2">
        <v>0.999768039283081</v>
      </c>
      <c r="BA95" s="2">
        <v>4.74761338098124E-3</v>
      </c>
      <c r="BB95" s="2">
        <v>0.99525238661901905</v>
      </c>
    </row>
    <row r="96" spans="1:54" x14ac:dyDescent="0.2">
      <c r="A96" s="3" t="s">
        <v>148</v>
      </c>
      <c r="B96" s="3">
        <v>1997</v>
      </c>
      <c r="C96" s="4">
        <v>19</v>
      </c>
      <c r="D96" s="4">
        <v>1598.99</v>
      </c>
      <c r="E96" s="4">
        <v>1917.45</v>
      </c>
      <c r="F96" s="4">
        <v>2.66</v>
      </c>
      <c r="G96" s="2">
        <f t="shared" si="15"/>
        <v>2.9444389791664403</v>
      </c>
      <c r="H96" s="2">
        <f t="shared" si="16"/>
        <v>7.3771274589057052</v>
      </c>
      <c r="I96" s="3">
        <f t="shared" si="17"/>
        <v>7.5587514572821402</v>
      </c>
      <c r="J96" s="2">
        <f t="shared" si="18"/>
        <v>0.97832612279360776</v>
      </c>
      <c r="K96" s="2">
        <f t="shared" si="20"/>
        <v>-4.3765027966759185E-2</v>
      </c>
      <c r="L96" s="2">
        <f t="shared" si="21"/>
        <v>-5.5319223662406714E-3</v>
      </c>
      <c r="M96" s="2">
        <f t="shared" si="22"/>
        <v>-6.7945446635058637E-2</v>
      </c>
      <c r="N96" s="2">
        <f t="shared" si="23"/>
        <v>1.1342276603934609E-2</v>
      </c>
      <c r="O96" s="2">
        <f t="shared" si="25"/>
        <v>7.3139636646663231E-2</v>
      </c>
      <c r="P96" s="2">
        <f t="shared" si="26"/>
        <v>-1.7026780894981997E-3</v>
      </c>
      <c r="Q96" s="2">
        <f t="shared" si="27"/>
        <v>-2.6465882285968689E-2</v>
      </c>
      <c r="R96" s="2">
        <f t="shared" si="28"/>
        <v>-2.6267926820610299E-2</v>
      </c>
      <c r="S96" s="4">
        <v>3.02</v>
      </c>
      <c r="T96" s="2">
        <f t="shared" si="19"/>
        <v>1.1052568313867783</v>
      </c>
      <c r="U96" s="2">
        <f t="shared" si="24"/>
        <v>-6.6006840313519444E-3</v>
      </c>
      <c r="V96" s="2">
        <f t="shared" si="29"/>
        <v>6.80534632450156E-2</v>
      </c>
      <c r="W96" s="2">
        <v>4.9387767045985399E-3</v>
      </c>
      <c r="X96" s="2">
        <v>0.99506122329540103</v>
      </c>
      <c r="Y96" s="2">
        <v>2.95785841722527E-2</v>
      </c>
      <c r="Z96" s="2">
        <v>0.97042141582774699</v>
      </c>
      <c r="AA96" s="2">
        <v>2.6831564987909701E-2</v>
      </c>
      <c r="AB96" s="2">
        <v>0.97316843501208905</v>
      </c>
      <c r="AC96" s="2">
        <v>1.87040987545294E-2</v>
      </c>
      <c r="AD96" s="2">
        <v>0.98129590124547095</v>
      </c>
      <c r="AU96" s="2">
        <v>0.97041983931109299</v>
      </c>
      <c r="AV96" s="2">
        <v>2.9580160688907699E-2</v>
      </c>
      <c r="AW96" s="2">
        <v>0.97148104097385002</v>
      </c>
      <c r="AX96" s="2">
        <v>2.85189590261496E-2</v>
      </c>
      <c r="AY96" s="2">
        <v>2.15759189616936E-4</v>
      </c>
      <c r="AZ96" s="2">
        <v>0.99978424081038497</v>
      </c>
      <c r="BA96" s="2">
        <v>5.7213851175529698E-3</v>
      </c>
      <c r="BB96" s="2">
        <v>0.99427861488244695</v>
      </c>
    </row>
    <row r="97" spans="1:54" x14ac:dyDescent="0.2">
      <c r="A97" s="3" t="s">
        <v>149</v>
      </c>
      <c r="B97" s="3">
        <v>1997</v>
      </c>
      <c r="C97" s="4">
        <v>17</v>
      </c>
      <c r="D97" s="4">
        <v>1530.51</v>
      </c>
      <c r="E97" s="4">
        <v>1762.33</v>
      </c>
      <c r="F97" s="4">
        <v>2.65</v>
      </c>
      <c r="G97" s="2">
        <f t="shared" si="15"/>
        <v>2.8332133440562162</v>
      </c>
      <c r="H97" s="2">
        <f t="shared" si="16"/>
        <v>7.3333562921766013</v>
      </c>
      <c r="I97" s="3">
        <f t="shared" si="17"/>
        <v>7.4743920761337375</v>
      </c>
      <c r="J97" s="2">
        <f t="shared" si="18"/>
        <v>0.97455963999813078</v>
      </c>
      <c r="K97" s="2">
        <f t="shared" si="20"/>
        <v>-0.1112256351102241</v>
      </c>
      <c r="L97" s="2">
        <f t="shared" si="21"/>
        <v>-4.3771166729103861E-2</v>
      </c>
      <c r="M97" s="2">
        <f t="shared" si="22"/>
        <v>-8.435938114840269E-2</v>
      </c>
      <c r="N97" s="2">
        <f t="shared" si="23"/>
        <v>-3.7664827954769775E-3</v>
      </c>
      <c r="O97" s="2">
        <f t="shared" si="25"/>
        <v>-4.3765027966759185E-2</v>
      </c>
      <c r="P97" s="2">
        <f t="shared" si="26"/>
        <v>-5.5319223662406714E-3</v>
      </c>
      <c r="Q97" s="2">
        <f t="shared" si="27"/>
        <v>-6.7945446635058637E-2</v>
      </c>
      <c r="R97" s="2">
        <f t="shared" si="28"/>
        <v>1.1342276603934609E-2</v>
      </c>
      <c r="S97" s="4">
        <v>2.33</v>
      </c>
      <c r="T97" s="2">
        <f t="shared" si="19"/>
        <v>0.84586826757760925</v>
      </c>
      <c r="U97" s="2">
        <f t="shared" si="24"/>
        <v>-0.25938856380916908</v>
      </c>
      <c r="V97" s="2">
        <f t="shared" si="29"/>
        <v>-6.6006840313519444E-3</v>
      </c>
      <c r="W97" s="2">
        <v>4.5450412568266698E-3</v>
      </c>
      <c r="X97" s="2">
        <v>0.99545495874317302</v>
      </c>
      <c r="Y97" s="2">
        <v>3.6360880009255199E-2</v>
      </c>
      <c r="Z97" s="2">
        <v>0.96363911999074503</v>
      </c>
      <c r="AA97" s="2">
        <v>7.9678379007933606E-2</v>
      </c>
      <c r="AB97" s="2">
        <v>0.92032162099206505</v>
      </c>
      <c r="AC97" s="2">
        <v>3.3678223796894703E-2</v>
      </c>
      <c r="AD97" s="2">
        <v>0.966321776203105</v>
      </c>
      <c r="AU97" s="2">
        <v>0.99975038718334497</v>
      </c>
      <c r="AV97" s="2">
        <v>2.4961281665584302E-4</v>
      </c>
      <c r="AW97" s="2">
        <v>0.999759293731878</v>
      </c>
      <c r="AX97" s="2">
        <v>2.4070626812195501E-4</v>
      </c>
      <c r="AY97" s="5">
        <v>1.05322693314371E-5</v>
      </c>
      <c r="AZ97" s="2">
        <v>0.99998946773066999</v>
      </c>
      <c r="BA97" s="2">
        <v>2.8336681575608297E-4</v>
      </c>
      <c r="BB97" s="2">
        <v>0.99971663318424397</v>
      </c>
    </row>
    <row r="98" spans="1:54" x14ac:dyDescent="0.2">
      <c r="A98" s="3" t="s">
        <v>150</v>
      </c>
      <c r="B98" s="3">
        <v>1998</v>
      </c>
      <c r="C98" s="4">
        <v>15.09</v>
      </c>
      <c r="D98" s="4">
        <v>1485.79</v>
      </c>
      <c r="E98" s="4">
        <v>1688.45</v>
      </c>
      <c r="F98" s="4">
        <v>2.65</v>
      </c>
      <c r="G98" s="2">
        <f t="shared" si="15"/>
        <v>2.7140322727797574</v>
      </c>
      <c r="H98" s="2">
        <f t="shared" si="16"/>
        <v>7.3037018963141174</v>
      </c>
      <c r="I98" s="3">
        <f t="shared" si="17"/>
        <v>7.4315662273054466</v>
      </c>
      <c r="J98" s="2">
        <f t="shared" si="18"/>
        <v>0.97455963999813078</v>
      </c>
      <c r="K98" s="2">
        <f t="shared" si="20"/>
        <v>-0.11918107127645872</v>
      </c>
      <c r="L98" s="2">
        <f t="shared" si="21"/>
        <v>-2.9654395862483973E-2</v>
      </c>
      <c r="M98" s="2">
        <f t="shared" si="22"/>
        <v>-4.282584882829088E-2</v>
      </c>
      <c r="N98" s="2">
        <f t="shared" si="23"/>
        <v>0</v>
      </c>
      <c r="O98" s="2">
        <f t="shared" si="25"/>
        <v>-0.1112256351102241</v>
      </c>
      <c r="P98" s="2">
        <f t="shared" si="26"/>
        <v>-4.3771166729103861E-2</v>
      </c>
      <c r="Q98" s="2">
        <f t="shared" si="27"/>
        <v>-8.435938114840269E-2</v>
      </c>
      <c r="R98" s="2">
        <f t="shared" si="28"/>
        <v>-3.7664827954769775E-3</v>
      </c>
      <c r="S98" s="4">
        <v>2.1</v>
      </c>
      <c r="T98" s="2">
        <f t="shared" si="19"/>
        <v>0.74193734472937733</v>
      </c>
      <c r="U98" s="2">
        <f t="shared" si="24"/>
        <v>-0.10393092284823191</v>
      </c>
      <c r="V98" s="2">
        <f t="shared" si="29"/>
        <v>-0.25938856380916908</v>
      </c>
      <c r="W98" s="2">
        <v>3.75832871276321E-3</v>
      </c>
      <c r="X98" s="2">
        <v>0.99624167128723695</v>
      </c>
      <c r="Y98" s="2">
        <v>2.9551493687573701E-2</v>
      </c>
      <c r="Z98" s="2">
        <v>0.97044850631242596</v>
      </c>
      <c r="AA98" s="2">
        <v>0.16619655887052401</v>
      </c>
      <c r="AB98" s="2">
        <v>0.83380344112947502</v>
      </c>
      <c r="AC98" s="2">
        <v>4.7728694114594801E-2</v>
      </c>
      <c r="AD98" s="2">
        <v>0.95227130588540498</v>
      </c>
      <c r="AU98" s="2">
        <v>0.99845908017338703</v>
      </c>
      <c r="AV98" s="2">
        <v>1.5409198266142399E-3</v>
      </c>
      <c r="AW98" s="2">
        <v>0.99846398399841096</v>
      </c>
      <c r="AX98" s="2">
        <v>1.53601600158902E-3</v>
      </c>
      <c r="AY98" s="5">
        <v>2.7422653182552701E-6</v>
      </c>
      <c r="AZ98" s="2">
        <v>0.99999725773468295</v>
      </c>
      <c r="BA98" s="5">
        <v>7.3213721000524304E-5</v>
      </c>
      <c r="BB98" s="2">
        <v>0.999926786278999</v>
      </c>
    </row>
    <row r="99" spans="1:54" x14ac:dyDescent="0.2">
      <c r="A99" s="3" t="s">
        <v>151</v>
      </c>
      <c r="B99" s="3">
        <v>1998</v>
      </c>
      <c r="C99" s="4">
        <v>14.06</v>
      </c>
      <c r="D99" s="4">
        <v>1465.56</v>
      </c>
      <c r="E99" s="4">
        <v>1664.8</v>
      </c>
      <c r="F99" s="4">
        <v>2.63</v>
      </c>
      <c r="G99" s="2">
        <f t="shared" si="15"/>
        <v>2.6433338863825191</v>
      </c>
      <c r="H99" s="2">
        <f t="shared" si="16"/>
        <v>7.2899927009709975</v>
      </c>
      <c r="I99" s="3">
        <f t="shared" si="17"/>
        <v>7.4174602750794243</v>
      </c>
      <c r="J99" s="2">
        <f t="shared" si="18"/>
        <v>0.96698384618967315</v>
      </c>
      <c r="K99" s="2">
        <f t="shared" si="20"/>
        <v>-7.0698386397238355E-2</v>
      </c>
      <c r="L99" s="2">
        <f t="shared" si="21"/>
        <v>-1.3709195343119873E-2</v>
      </c>
      <c r="M99" s="2">
        <f t="shared" si="22"/>
        <v>-1.4105952226022289E-2</v>
      </c>
      <c r="N99" s="2">
        <f t="shared" si="23"/>
        <v>-7.5757938084576315E-3</v>
      </c>
      <c r="O99" s="2">
        <f t="shared" si="25"/>
        <v>-0.11918107127645872</v>
      </c>
      <c r="P99" s="2">
        <f t="shared" si="26"/>
        <v>-2.9654395862483973E-2</v>
      </c>
      <c r="Q99" s="2">
        <f t="shared" si="27"/>
        <v>-4.282584882829088E-2</v>
      </c>
      <c r="R99" s="2">
        <f t="shared" si="28"/>
        <v>0</v>
      </c>
      <c r="S99" s="4">
        <v>2.2200000000000002</v>
      </c>
      <c r="T99" s="2">
        <f t="shared" si="19"/>
        <v>0.79750719588418817</v>
      </c>
      <c r="U99" s="2">
        <f t="shared" si="24"/>
        <v>5.5569851154810834E-2</v>
      </c>
      <c r="V99" s="2">
        <f t="shared" si="29"/>
        <v>-0.10393092284823191</v>
      </c>
      <c r="W99" s="2">
        <v>3.2058203027148001E-3</v>
      </c>
      <c r="X99" s="2">
        <v>0.99679417969728501</v>
      </c>
      <c r="Y99" s="2">
        <v>2.78817229321618E-2</v>
      </c>
      <c r="Z99" s="2">
        <v>0.97211827706783804</v>
      </c>
      <c r="AA99" s="2">
        <v>0.29240517878737199</v>
      </c>
      <c r="AB99" s="2">
        <v>0.70759482121262596</v>
      </c>
      <c r="AC99" s="2">
        <v>5.48484522202193E-2</v>
      </c>
      <c r="AD99" s="2">
        <v>0.94515154777978105</v>
      </c>
      <c r="AU99" s="2">
        <v>0.96595481783701198</v>
      </c>
      <c r="AV99" s="2">
        <v>3.40451821629889E-2</v>
      </c>
      <c r="AW99" s="2">
        <v>0.96648550377504605</v>
      </c>
      <c r="AX99" s="2">
        <v>3.3514496224954199E-2</v>
      </c>
      <c r="AY99" s="5">
        <v>6.7647280043174402E-6</v>
      </c>
      <c r="AZ99" s="2">
        <v>0.99999323527199702</v>
      </c>
      <c r="BA99" s="2">
        <v>1.7981787903384699E-4</v>
      </c>
      <c r="BB99" s="2">
        <v>0.99982018212096602</v>
      </c>
    </row>
    <row r="100" spans="1:54" x14ac:dyDescent="0.2">
      <c r="A100" s="3" t="s">
        <v>152</v>
      </c>
      <c r="B100" s="3">
        <v>1998</v>
      </c>
      <c r="C100" s="4">
        <v>13.08</v>
      </c>
      <c r="D100" s="4">
        <v>1437.7</v>
      </c>
      <c r="E100" s="4">
        <v>1747.98</v>
      </c>
      <c r="F100" s="4">
        <v>2.61</v>
      </c>
      <c r="G100" s="2">
        <f t="shared" si="15"/>
        <v>2.5710843460290524</v>
      </c>
      <c r="H100" s="2">
        <f t="shared" si="16"/>
        <v>7.2707998934285465</v>
      </c>
      <c r="I100" s="3">
        <f t="shared" si="17"/>
        <v>7.4662161145024273</v>
      </c>
      <c r="J100" s="2">
        <f t="shared" si="18"/>
        <v>0.95935022133460202</v>
      </c>
      <c r="K100" s="2">
        <f t="shared" si="20"/>
        <v>-7.2249540353466646E-2</v>
      </c>
      <c r="L100" s="2">
        <f t="shared" si="21"/>
        <v>-1.9192807542451007E-2</v>
      </c>
      <c r="M100" s="2">
        <f t="shared" si="22"/>
        <v>4.8755839423002989E-2</v>
      </c>
      <c r="N100" s="2">
        <f t="shared" si="23"/>
        <v>-7.6336248550711305E-3</v>
      </c>
      <c r="O100" s="2">
        <f t="shared" si="25"/>
        <v>-7.0698386397238355E-2</v>
      </c>
      <c r="P100" s="2">
        <f t="shared" si="26"/>
        <v>-1.3709195343119873E-2</v>
      </c>
      <c r="Q100" s="2">
        <f t="shared" si="27"/>
        <v>-1.4105952226022289E-2</v>
      </c>
      <c r="R100" s="2">
        <f t="shared" si="28"/>
        <v>-7.5757938084576315E-3</v>
      </c>
      <c r="S100" s="4">
        <v>2.23</v>
      </c>
      <c r="T100" s="2">
        <f t="shared" si="19"/>
        <v>0.80200158547202738</v>
      </c>
      <c r="U100" s="2">
        <f t="shared" si="24"/>
        <v>4.4943895878392093E-3</v>
      </c>
      <c r="V100" s="2">
        <f t="shared" si="29"/>
        <v>5.5569851154810834E-2</v>
      </c>
      <c r="W100" s="2">
        <v>2.6591928110358998E-3</v>
      </c>
      <c r="X100" s="2">
        <v>0.99734080718896401</v>
      </c>
      <c r="Y100" s="2">
        <v>2.8353658129829599E-2</v>
      </c>
      <c r="Z100" s="2">
        <v>0.97164634187016996</v>
      </c>
      <c r="AA100" s="2">
        <v>0.48545167559324698</v>
      </c>
      <c r="AB100" s="2">
        <v>0.51454832440675202</v>
      </c>
      <c r="AC100" s="2">
        <v>6.5860626144686699E-2</v>
      </c>
      <c r="AD100" s="2">
        <v>0.93413937385531298</v>
      </c>
      <c r="AU100" s="2">
        <v>0.979335183800224</v>
      </c>
      <c r="AV100" s="2">
        <v>2.0664816199777E-2</v>
      </c>
      <c r="AW100" s="2">
        <v>0.97954547454609797</v>
      </c>
      <c r="AX100" s="2">
        <v>2.0454525453902399E-2</v>
      </c>
      <c r="AY100" s="5">
        <v>9.0451220486263499E-6</v>
      </c>
      <c r="AZ100" s="2">
        <v>0.99999095487795298</v>
      </c>
      <c r="BA100" s="2">
        <v>2.33898092449302E-4</v>
      </c>
      <c r="BB100" s="2">
        <v>0.999766101907551</v>
      </c>
    </row>
    <row r="101" spans="1:54" x14ac:dyDescent="0.2">
      <c r="A101" s="3" t="s">
        <v>153</v>
      </c>
      <c r="B101" s="3">
        <v>1998</v>
      </c>
      <c r="C101" s="4">
        <v>13.39</v>
      </c>
      <c r="D101" s="4">
        <v>1418.16</v>
      </c>
      <c r="E101" s="4">
        <v>1800.9</v>
      </c>
      <c r="F101" s="4">
        <v>2.54</v>
      </c>
      <c r="G101" s="2">
        <f t="shared" si="15"/>
        <v>2.5945081597030812</v>
      </c>
      <c r="H101" s="2">
        <f t="shared" si="16"/>
        <v>7.2571155357055286</v>
      </c>
      <c r="I101" s="3">
        <f t="shared" si="17"/>
        <v>7.4960418189259075</v>
      </c>
      <c r="J101" s="2">
        <f t="shared" si="18"/>
        <v>0.93216408103044524</v>
      </c>
      <c r="K101" s="2">
        <f t="shared" si="20"/>
        <v>2.3423813674028793E-2</v>
      </c>
      <c r="L101" s="2">
        <f t="shared" si="21"/>
        <v>-1.3684357723017904E-2</v>
      </c>
      <c r="M101" s="2">
        <f t="shared" si="22"/>
        <v>2.9825704423480204E-2</v>
      </c>
      <c r="N101" s="2">
        <f t="shared" si="23"/>
        <v>-2.7186140304156781E-2</v>
      </c>
      <c r="O101" s="2">
        <f t="shared" si="25"/>
        <v>-7.2249540353466646E-2</v>
      </c>
      <c r="P101" s="2">
        <f t="shared" si="26"/>
        <v>-1.9192807542451007E-2</v>
      </c>
      <c r="Q101" s="2">
        <f t="shared" si="27"/>
        <v>4.8755839423002989E-2</v>
      </c>
      <c r="R101" s="2">
        <f t="shared" si="28"/>
        <v>-7.6336248550711305E-3</v>
      </c>
      <c r="S101" s="4">
        <v>2.42</v>
      </c>
      <c r="T101" s="2">
        <f t="shared" si="19"/>
        <v>0.88376754016859504</v>
      </c>
      <c r="U101" s="2">
        <f t="shared" si="24"/>
        <v>8.1765954696567666E-2</v>
      </c>
      <c r="V101" s="2">
        <f t="shared" si="29"/>
        <v>4.4943895878392093E-3</v>
      </c>
      <c r="W101" s="2">
        <v>2.0119987688754799E-3</v>
      </c>
      <c r="X101" s="2">
        <v>0.99798800123112397</v>
      </c>
      <c r="Y101" s="2">
        <v>2.8310744222070899E-2</v>
      </c>
      <c r="Z101" s="2">
        <v>0.97168925577792897</v>
      </c>
      <c r="AA101" s="2">
        <v>0.75037650451604998</v>
      </c>
      <c r="AB101" s="2">
        <v>0.24962349548394899</v>
      </c>
      <c r="AC101" s="2">
        <v>0.12116840336349299</v>
      </c>
      <c r="AD101" s="2">
        <v>0.87883159663650701</v>
      </c>
      <c r="AU101" s="2">
        <v>0.973490585971867</v>
      </c>
      <c r="AV101" s="2">
        <v>2.6509414028134198E-2</v>
      </c>
      <c r="AW101" s="2">
        <v>0.97283744505157499</v>
      </c>
      <c r="AX101" s="2">
        <v>2.7162554948425299E-2</v>
      </c>
      <c r="AY101" s="5">
        <v>2.3710848229431601E-5</v>
      </c>
      <c r="AZ101" s="2">
        <v>0.99997628915177195</v>
      </c>
      <c r="BA101" s="2">
        <v>6.3618355518546598E-4</v>
      </c>
      <c r="BB101" s="2">
        <v>0.99936381644481498</v>
      </c>
    </row>
    <row r="102" spans="1:54" x14ac:dyDescent="0.2">
      <c r="A102" s="3" t="s">
        <v>154</v>
      </c>
      <c r="B102" s="3">
        <v>1998</v>
      </c>
      <c r="C102" s="4">
        <v>14.39</v>
      </c>
      <c r="D102" s="4">
        <v>1364.72</v>
      </c>
      <c r="E102" s="4">
        <v>1732.53</v>
      </c>
      <c r="F102" s="4">
        <v>2.5099999999999998</v>
      </c>
      <c r="G102" s="2">
        <f t="shared" si="15"/>
        <v>2.6665335208992764</v>
      </c>
      <c r="H102" s="2">
        <f t="shared" si="16"/>
        <v>7.2187045583722638</v>
      </c>
      <c r="I102" s="3">
        <f t="shared" si="17"/>
        <v>7.4573380469314534</v>
      </c>
      <c r="J102" s="2">
        <f t="shared" si="18"/>
        <v>0.92028275314369246</v>
      </c>
      <c r="K102" s="2">
        <f t="shared" si="20"/>
        <v>7.2025361196195181E-2</v>
      </c>
      <c r="L102" s="2">
        <f t="shared" si="21"/>
        <v>-3.8410977333264817E-2</v>
      </c>
      <c r="M102" s="2">
        <f t="shared" si="22"/>
        <v>-3.8703771994454073E-2</v>
      </c>
      <c r="N102" s="2">
        <f t="shared" si="23"/>
        <v>-1.1881327886752779E-2</v>
      </c>
      <c r="O102" s="2">
        <f t="shared" si="25"/>
        <v>2.3423813674028793E-2</v>
      </c>
      <c r="P102" s="2">
        <f t="shared" si="26"/>
        <v>-1.3684357723017904E-2</v>
      </c>
      <c r="Q102" s="2">
        <f t="shared" si="27"/>
        <v>2.9825704423480204E-2</v>
      </c>
      <c r="R102" s="2">
        <f t="shared" si="28"/>
        <v>-2.7186140304156781E-2</v>
      </c>
      <c r="S102" s="4">
        <v>2.14</v>
      </c>
      <c r="T102" s="2">
        <f t="shared" si="19"/>
        <v>0.76080582903376015</v>
      </c>
      <c r="U102" s="2">
        <f t="shared" si="24"/>
        <v>-0.12296171113483489</v>
      </c>
      <c r="V102" s="2">
        <f t="shared" si="29"/>
        <v>8.1765954696567666E-2</v>
      </c>
      <c r="W102" s="2">
        <v>1.2749985130946499E-3</v>
      </c>
      <c r="X102" s="2">
        <v>0.99872500148690502</v>
      </c>
      <c r="Y102" s="2">
        <v>1.24908867513906E-2</v>
      </c>
      <c r="Z102" s="2">
        <v>0.98750911324860902</v>
      </c>
      <c r="AA102" s="2">
        <v>0.96018264203992199</v>
      </c>
      <c r="AB102" s="2">
        <v>3.9817357960076301E-2</v>
      </c>
      <c r="AC102" s="2">
        <v>0.51994882402567399</v>
      </c>
      <c r="AD102" s="2">
        <v>0.48005117597432601</v>
      </c>
      <c r="AU102" s="2">
        <v>0.94065747406090405</v>
      </c>
      <c r="AV102" s="2">
        <v>5.9342525939097203E-2</v>
      </c>
      <c r="AW102" s="2">
        <v>0.94266808798596102</v>
      </c>
      <c r="AX102" s="2">
        <v>5.7331912014039303E-2</v>
      </c>
      <c r="AY102" s="5">
        <v>4.0947572185355101E-6</v>
      </c>
      <c r="AZ102" s="2">
        <v>0.99999590524278303</v>
      </c>
      <c r="BA102" s="2">
        <v>1.09135910816764E-4</v>
      </c>
      <c r="BB102" s="2">
        <v>0.99989086408918304</v>
      </c>
    </row>
    <row r="103" spans="1:54" x14ac:dyDescent="0.2">
      <c r="A103" s="3" t="s">
        <v>155</v>
      </c>
      <c r="B103" s="3">
        <v>1998</v>
      </c>
      <c r="C103" s="4">
        <v>12.058</v>
      </c>
      <c r="D103" s="4">
        <v>1307.24</v>
      </c>
      <c r="E103" s="4">
        <v>1660.52</v>
      </c>
      <c r="F103" s="4">
        <v>2.5</v>
      </c>
      <c r="G103" s="2">
        <f t="shared" si="15"/>
        <v>2.4897283400672139</v>
      </c>
      <c r="H103" s="2">
        <f t="shared" si="16"/>
        <v>7.1756733233927772</v>
      </c>
      <c r="I103" s="3">
        <f t="shared" si="17"/>
        <v>7.4148860853091563</v>
      </c>
      <c r="J103" s="2">
        <f t="shared" si="18"/>
        <v>0.91629073187415511</v>
      </c>
      <c r="K103" s="2">
        <f t="shared" si="20"/>
        <v>-0.17680518083206254</v>
      </c>
      <c r="L103" s="2">
        <f t="shared" si="21"/>
        <v>-4.3031234979486577E-2</v>
      </c>
      <c r="M103" s="2">
        <f t="shared" si="22"/>
        <v>-4.2451961622297141E-2</v>
      </c>
      <c r="N103" s="2">
        <f t="shared" si="23"/>
        <v>-3.9920212695373491E-3</v>
      </c>
      <c r="O103" s="2">
        <f t="shared" si="25"/>
        <v>7.2025361196195181E-2</v>
      </c>
      <c r="P103" s="2">
        <f t="shared" si="26"/>
        <v>-3.8410977333264817E-2</v>
      </c>
      <c r="Q103" s="2">
        <f t="shared" si="27"/>
        <v>-3.8703771994454073E-2</v>
      </c>
      <c r="R103" s="2">
        <f t="shared" si="28"/>
        <v>-1.1881327886752779E-2</v>
      </c>
      <c r="S103" s="4">
        <v>2.17</v>
      </c>
      <c r="T103" s="2">
        <f t="shared" si="19"/>
        <v>0.77472716755236815</v>
      </c>
      <c r="U103" s="2">
        <f t="shared" si="24"/>
        <v>1.3921338518607995E-2</v>
      </c>
      <c r="V103" s="2">
        <f t="shared" si="29"/>
        <v>-0.12296171113483489</v>
      </c>
      <c r="W103" s="2">
        <v>1.1737700968388501E-3</v>
      </c>
      <c r="X103" s="2">
        <v>0.99882622990316094</v>
      </c>
      <c r="Y103" s="2">
        <v>8.25694809653983E-3</v>
      </c>
      <c r="Z103" s="2">
        <v>0.99174305190346002</v>
      </c>
      <c r="AA103" s="2">
        <v>0.99421418884553903</v>
      </c>
      <c r="AB103" s="2">
        <v>5.7858111544593404E-3</v>
      </c>
      <c r="AC103" s="2">
        <v>0.88653234215028398</v>
      </c>
      <c r="AD103" s="2">
        <v>0.11346765784971601</v>
      </c>
      <c r="AU103" s="2">
        <v>0.99879574981805896</v>
      </c>
      <c r="AV103" s="2">
        <v>1.20425018194274E-3</v>
      </c>
      <c r="AW103" s="2">
        <v>0.99879554113583902</v>
      </c>
      <c r="AX103" s="2">
        <v>1.20445886416133E-3</v>
      </c>
      <c r="AY103" s="5">
        <v>7.6513252534792402E-6</v>
      </c>
      <c r="AZ103" s="2">
        <v>0.99999234867474796</v>
      </c>
      <c r="BA103" s="2">
        <v>2.0391514456958299E-4</v>
      </c>
      <c r="BB103" s="2">
        <v>0.99979608485543003</v>
      </c>
    </row>
    <row r="104" spans="1:54" x14ac:dyDescent="0.2">
      <c r="A104" s="3" t="s">
        <v>156</v>
      </c>
      <c r="B104" s="3">
        <v>1998</v>
      </c>
      <c r="C104" s="4">
        <v>12.01</v>
      </c>
      <c r="D104" s="4">
        <v>1309.21</v>
      </c>
      <c r="E104" s="4">
        <v>1651.04</v>
      </c>
      <c r="F104" s="4">
        <v>2.4</v>
      </c>
      <c r="G104" s="2">
        <f t="shared" si="15"/>
        <v>2.4857396360918922</v>
      </c>
      <c r="H104" s="2">
        <f t="shared" si="16"/>
        <v>7.1771791808502217</v>
      </c>
      <c r="I104" s="3">
        <f t="shared" si="17"/>
        <v>7.4091606713674043</v>
      </c>
      <c r="J104" s="2">
        <f t="shared" si="18"/>
        <v>0.87546873735389985</v>
      </c>
      <c r="K104" s="2">
        <f t="shared" si="20"/>
        <v>-3.9887039753216946E-3</v>
      </c>
      <c r="L104" s="2">
        <f t="shared" si="21"/>
        <v>1.5058574574444705E-3</v>
      </c>
      <c r="M104" s="2">
        <f t="shared" si="22"/>
        <v>-5.7254139417519667E-3</v>
      </c>
      <c r="N104" s="2">
        <f t="shared" si="23"/>
        <v>-4.0821994520255256E-2</v>
      </c>
      <c r="O104" s="2">
        <f t="shared" si="25"/>
        <v>-0.17680518083206254</v>
      </c>
      <c r="P104" s="2">
        <f t="shared" si="26"/>
        <v>-4.3031234979486577E-2</v>
      </c>
      <c r="Q104" s="2">
        <f t="shared" si="27"/>
        <v>-4.2451961622297141E-2</v>
      </c>
      <c r="R104" s="2">
        <f t="shared" si="28"/>
        <v>-3.9920212695373491E-3</v>
      </c>
      <c r="S104" s="4">
        <v>2.17</v>
      </c>
      <c r="T104" s="2">
        <f t="shared" si="19"/>
        <v>0.77472716755236815</v>
      </c>
      <c r="U104" s="2">
        <f t="shared" si="24"/>
        <v>0</v>
      </c>
      <c r="V104" s="2">
        <f t="shared" si="29"/>
        <v>1.3921338518607995E-2</v>
      </c>
      <c r="W104" s="2">
        <v>1.3699978740506799E-3</v>
      </c>
      <c r="X104" s="2">
        <v>0.99863000212594899</v>
      </c>
      <c r="Y104" s="2">
        <v>1.1915685587741E-2</v>
      </c>
      <c r="Z104" s="2">
        <v>0.98808431441225897</v>
      </c>
      <c r="AA104" s="2">
        <v>0.99893336357732898</v>
      </c>
      <c r="AB104" s="2">
        <v>1.0666364226692799E-3</v>
      </c>
      <c r="AC104" s="2">
        <v>0.97737602232165499</v>
      </c>
      <c r="AD104" s="2">
        <v>2.26239776783453E-2</v>
      </c>
      <c r="AU104" s="2">
        <v>0.96270161130727505</v>
      </c>
      <c r="AV104" s="2">
        <v>3.72983886927261E-2</v>
      </c>
      <c r="AW104" s="2">
        <v>0.96293589297839599</v>
      </c>
      <c r="AX104" s="2">
        <v>3.7064107021603801E-2</v>
      </c>
      <c r="AY104" s="5">
        <v>7.6882806979840908E-6</v>
      </c>
      <c r="AZ104" s="2">
        <v>0.99999231171930403</v>
      </c>
      <c r="BA104" s="2">
        <v>2.0755805797801401E-4</v>
      </c>
      <c r="BB104" s="2">
        <v>0.99979244194202199</v>
      </c>
    </row>
    <row r="105" spans="1:54" x14ac:dyDescent="0.2">
      <c r="A105" s="3" t="s">
        <v>157</v>
      </c>
      <c r="B105" s="3">
        <v>1998</v>
      </c>
      <c r="C105" s="4">
        <v>11.8805</v>
      </c>
      <c r="D105" s="4">
        <v>1310.9</v>
      </c>
      <c r="E105" s="4">
        <v>1620.93</v>
      </c>
      <c r="F105" s="4">
        <v>2.37</v>
      </c>
      <c r="G105" s="2">
        <f t="shared" si="15"/>
        <v>2.4748984005909307</v>
      </c>
      <c r="H105" s="2">
        <f t="shared" si="16"/>
        <v>7.1784692032037638</v>
      </c>
      <c r="I105" s="3">
        <f t="shared" si="17"/>
        <v>7.3907553375830197</v>
      </c>
      <c r="J105" s="2">
        <f t="shared" si="18"/>
        <v>0.86288995514703981</v>
      </c>
      <c r="K105" s="2">
        <f t="shared" si="20"/>
        <v>-1.0841235500961499E-2</v>
      </c>
      <c r="L105" s="2">
        <f t="shared" si="21"/>
        <v>1.2900223535421418E-3</v>
      </c>
      <c r="M105" s="2">
        <f t="shared" si="22"/>
        <v>-1.8405333784384581E-2</v>
      </c>
      <c r="N105" s="2">
        <f t="shared" si="23"/>
        <v>-1.257878220686004E-2</v>
      </c>
      <c r="O105" s="2">
        <f t="shared" si="25"/>
        <v>-3.9887039753216946E-3</v>
      </c>
      <c r="P105" s="2">
        <f t="shared" si="26"/>
        <v>1.5058574574444705E-3</v>
      </c>
      <c r="Q105" s="2">
        <f t="shared" si="27"/>
        <v>-5.7254139417519667E-3</v>
      </c>
      <c r="R105" s="2">
        <f t="shared" si="28"/>
        <v>-4.0821994520255256E-2</v>
      </c>
      <c r="S105" s="4">
        <v>1.85</v>
      </c>
      <c r="T105" s="2">
        <f t="shared" si="19"/>
        <v>0.61518563909023349</v>
      </c>
      <c r="U105" s="2">
        <f t="shared" si="24"/>
        <v>-0.15954152846213465</v>
      </c>
      <c r="V105" s="2">
        <f t="shared" si="29"/>
        <v>0</v>
      </c>
      <c r="W105" s="2">
        <v>1.3394209445049801E-3</v>
      </c>
      <c r="X105" s="2">
        <v>0.99866057905549399</v>
      </c>
      <c r="Y105" s="2">
        <v>1.5305067482263899E-2</v>
      </c>
      <c r="Z105" s="2">
        <v>0.98469493251773599</v>
      </c>
      <c r="AA105" s="2">
        <v>0.99961628217124199</v>
      </c>
      <c r="AB105" s="2">
        <v>3.8371782875672601E-4</v>
      </c>
      <c r="AC105" s="2">
        <v>0.991628009866652</v>
      </c>
      <c r="AD105" s="2">
        <v>8.3719901333478095E-3</v>
      </c>
      <c r="AU105" s="2">
        <v>0.97029627036556398</v>
      </c>
      <c r="AV105" s="2">
        <v>2.97037296344379E-2</v>
      </c>
      <c r="AW105" s="2">
        <v>0.97130494400132605</v>
      </c>
      <c r="AX105" s="2">
        <v>2.8695055998674401E-2</v>
      </c>
      <c r="AY105" s="5">
        <v>1.00153464987208E-6</v>
      </c>
      <c r="AZ105" s="2">
        <v>0.99999899846535201</v>
      </c>
      <c r="BA105" s="5">
        <v>2.6983757036924998E-5</v>
      </c>
      <c r="BB105" s="2">
        <v>0.99997301624296298</v>
      </c>
    </row>
    <row r="106" spans="1:54" x14ac:dyDescent="0.2">
      <c r="A106" s="3" t="s">
        <v>158</v>
      </c>
      <c r="B106" s="3">
        <v>1998</v>
      </c>
      <c r="C106" s="4">
        <v>13.36</v>
      </c>
      <c r="D106" s="4">
        <v>1342.27</v>
      </c>
      <c r="E106" s="4">
        <v>1647.64</v>
      </c>
      <c r="F106" s="4">
        <v>2.33</v>
      </c>
      <c r="G106" s="2">
        <f t="shared" si="15"/>
        <v>2.5922651681084998</v>
      </c>
      <c r="H106" s="2">
        <f t="shared" si="16"/>
        <v>7.2021174895455529</v>
      </c>
      <c r="I106" s="3">
        <f t="shared" si="17"/>
        <v>7.4070992400045412</v>
      </c>
      <c r="J106" s="2">
        <f t="shared" si="18"/>
        <v>0.84586826757760925</v>
      </c>
      <c r="K106" s="2">
        <f t="shared" si="20"/>
        <v>0.11736676751756914</v>
      </c>
      <c r="L106" s="2">
        <f t="shared" si="21"/>
        <v>2.364828634178906E-2</v>
      </c>
      <c r="M106" s="2">
        <f t="shared" si="22"/>
        <v>1.6343902421521506E-2</v>
      </c>
      <c r="N106" s="2">
        <f t="shared" si="23"/>
        <v>-1.7021687569430566E-2</v>
      </c>
      <c r="O106" s="2">
        <f t="shared" si="25"/>
        <v>-1.0841235500961499E-2</v>
      </c>
      <c r="P106" s="2">
        <f t="shared" si="26"/>
        <v>1.2900223535421418E-3</v>
      </c>
      <c r="Q106" s="2">
        <f t="shared" si="27"/>
        <v>-1.8405333784384581E-2</v>
      </c>
      <c r="R106" s="2">
        <f t="shared" si="28"/>
        <v>-1.257878220686004E-2</v>
      </c>
      <c r="S106" s="4">
        <v>2.0099999999999998</v>
      </c>
      <c r="T106" s="2">
        <f t="shared" si="19"/>
        <v>0.69813472207098426</v>
      </c>
      <c r="U106" s="2">
        <f t="shared" si="24"/>
        <v>8.2949082980750766E-2</v>
      </c>
      <c r="V106" s="2">
        <f t="shared" si="29"/>
        <v>-0.15954152846213465</v>
      </c>
      <c r="W106" s="2">
        <v>1.08938963276114E-3</v>
      </c>
      <c r="X106" s="2">
        <v>0.99891061036723805</v>
      </c>
      <c r="Y106" s="2">
        <v>1.24689955669752E-2</v>
      </c>
      <c r="Z106" s="2">
        <v>0.98753100443302499</v>
      </c>
      <c r="AA106" s="2">
        <v>0.99975096268506702</v>
      </c>
      <c r="AB106" s="2">
        <v>2.4903731493191802E-4</v>
      </c>
      <c r="AC106" s="2">
        <v>0.99428281581715205</v>
      </c>
      <c r="AD106" s="2">
        <v>5.7171841828475801E-3</v>
      </c>
      <c r="AU106" s="2">
        <v>0.99777260951310598</v>
      </c>
      <c r="AV106" s="2">
        <v>2.22739048689523E-3</v>
      </c>
      <c r="AW106" s="2">
        <v>0.99782200810362198</v>
      </c>
      <c r="AX106" s="2">
        <v>2.1779918963781299E-3</v>
      </c>
      <c r="AY106" s="5">
        <v>2.1020662839659902E-6</v>
      </c>
      <c r="AZ106" s="2">
        <v>0.99999789793371796</v>
      </c>
      <c r="BA106" s="5">
        <v>5.6741169745159102E-5</v>
      </c>
      <c r="BB106" s="2">
        <v>0.99994325883025503</v>
      </c>
    </row>
    <row r="107" spans="1:54" x14ac:dyDescent="0.2">
      <c r="A107" s="3" t="s">
        <v>159</v>
      </c>
      <c r="B107" s="3">
        <v>1998</v>
      </c>
      <c r="C107" s="4">
        <v>12.56</v>
      </c>
      <c r="D107" s="4">
        <v>1304.06</v>
      </c>
      <c r="E107" s="4">
        <v>1586.39</v>
      </c>
      <c r="F107" s="4">
        <v>2.17</v>
      </c>
      <c r="G107" s="2">
        <f t="shared" si="15"/>
        <v>2.5305171610400525</v>
      </c>
      <c r="H107" s="2">
        <f t="shared" si="16"/>
        <v>7.1732377536980048</v>
      </c>
      <c r="I107" s="3">
        <f t="shared" si="17"/>
        <v>7.3692162736052849</v>
      </c>
      <c r="J107" s="2">
        <f t="shared" si="18"/>
        <v>0.77472716755236815</v>
      </c>
      <c r="K107" s="2">
        <f t="shared" si="20"/>
        <v>-6.1748007068447297E-2</v>
      </c>
      <c r="L107" s="2">
        <f t="shared" si="21"/>
        <v>-2.8879735847548105E-2</v>
      </c>
      <c r="M107" s="2">
        <f t="shared" si="22"/>
        <v>-3.7882966399256368E-2</v>
      </c>
      <c r="N107" s="2">
        <f t="shared" si="23"/>
        <v>-7.11411000252411E-2</v>
      </c>
      <c r="O107" s="2">
        <f t="shared" si="25"/>
        <v>0.11736676751756914</v>
      </c>
      <c r="P107" s="2">
        <f t="shared" si="26"/>
        <v>2.364828634178906E-2</v>
      </c>
      <c r="Q107" s="2">
        <f t="shared" si="27"/>
        <v>1.6343902421521506E-2</v>
      </c>
      <c r="R107" s="2">
        <f t="shared" si="28"/>
        <v>-1.7021687569430566E-2</v>
      </c>
      <c r="S107" s="4">
        <v>1.89</v>
      </c>
      <c r="T107" s="2">
        <f t="shared" si="19"/>
        <v>0.636576829071551</v>
      </c>
      <c r="U107" s="2">
        <f t="shared" si="24"/>
        <v>-6.1557892999433261E-2</v>
      </c>
      <c r="V107" s="2">
        <f t="shared" si="29"/>
        <v>8.2949082980750766E-2</v>
      </c>
      <c r="W107" s="2">
        <v>9.2921878846870904E-4</v>
      </c>
      <c r="X107" s="2">
        <v>0.99907078121153103</v>
      </c>
      <c r="Y107" s="2">
        <v>1.7552743286074601E-2</v>
      </c>
      <c r="Z107" s="2">
        <v>0.98244725671392596</v>
      </c>
      <c r="AA107" s="2">
        <v>0.99984136347799102</v>
      </c>
      <c r="AB107" s="2">
        <v>1.5863652200768001E-4</v>
      </c>
      <c r="AC107" s="2">
        <v>0.99665219729513299</v>
      </c>
      <c r="AD107" s="2">
        <v>3.3478027048666399E-3</v>
      </c>
      <c r="AU107" s="2">
        <v>0.98474407215230497</v>
      </c>
      <c r="AV107" s="2">
        <v>1.52559278476964E-2</v>
      </c>
      <c r="AW107" s="2">
        <v>0.98494042254917602</v>
      </c>
      <c r="AX107" s="2">
        <v>1.5059577450824599E-2</v>
      </c>
      <c r="AY107" s="5">
        <v>1.13343145910939E-6</v>
      </c>
      <c r="AZ107" s="2">
        <v>0.99999886656854298</v>
      </c>
      <c r="BA107" s="5">
        <v>3.0273429076181499E-5</v>
      </c>
      <c r="BB107" s="2">
        <v>0.99996972657092398</v>
      </c>
    </row>
    <row r="108" spans="1:54" x14ac:dyDescent="0.2">
      <c r="A108" s="3" t="s">
        <v>160</v>
      </c>
      <c r="B108" s="3">
        <v>1998</v>
      </c>
      <c r="C108" s="4">
        <v>10.92</v>
      </c>
      <c r="D108" s="4">
        <v>1294.96</v>
      </c>
      <c r="E108" s="4">
        <v>1573.95</v>
      </c>
      <c r="F108" s="4">
        <v>2.15</v>
      </c>
      <c r="G108" s="2">
        <f t="shared" si="15"/>
        <v>2.3905959703167592</v>
      </c>
      <c r="H108" s="2">
        <f t="shared" si="16"/>
        <v>7.1662350856257051</v>
      </c>
      <c r="I108" s="3">
        <f t="shared" si="17"/>
        <v>7.3613436622720299</v>
      </c>
      <c r="J108" s="2">
        <f t="shared" si="18"/>
        <v>0.76546784213957142</v>
      </c>
      <c r="K108" s="2">
        <f t="shared" si="20"/>
        <v>-0.13992119072329334</v>
      </c>
      <c r="L108" s="2">
        <f t="shared" si="21"/>
        <v>-7.0026680722996559E-3</v>
      </c>
      <c r="M108" s="2">
        <f t="shared" si="22"/>
        <v>-7.8726113332550085E-3</v>
      </c>
      <c r="N108" s="2">
        <f t="shared" si="23"/>
        <v>-9.2593254127967262E-3</v>
      </c>
      <c r="O108" s="2">
        <f t="shared" si="25"/>
        <v>-6.1748007068447297E-2</v>
      </c>
      <c r="P108" s="2">
        <f t="shared" si="26"/>
        <v>-2.8879735847548105E-2</v>
      </c>
      <c r="Q108" s="2">
        <f t="shared" si="27"/>
        <v>-3.7882966399256368E-2</v>
      </c>
      <c r="R108" s="2">
        <f t="shared" si="28"/>
        <v>-7.11411000252411E-2</v>
      </c>
      <c r="S108" s="4">
        <v>2.1030000000000002</v>
      </c>
      <c r="T108" s="2">
        <f t="shared" si="19"/>
        <v>0.74336489672056283</v>
      </c>
      <c r="U108" s="2">
        <f t="shared" si="24"/>
        <v>0.10678806764901183</v>
      </c>
      <c r="V108" s="2">
        <f t="shared" si="29"/>
        <v>-6.1557892999433261E-2</v>
      </c>
      <c r="W108" s="2">
        <v>4.6745317849321901E-4</v>
      </c>
      <c r="X108" s="2">
        <v>0.99953254682150605</v>
      </c>
      <c r="Y108" s="2">
        <v>6.4132068204022299E-3</v>
      </c>
      <c r="Z108" s="2">
        <v>0.99358679317959797</v>
      </c>
      <c r="AA108" s="2">
        <v>0.99973095915087795</v>
      </c>
      <c r="AB108" s="2">
        <v>2.6904084912060598E-4</v>
      </c>
      <c r="AC108" s="2">
        <v>0.99391299020105905</v>
      </c>
      <c r="AD108" s="2">
        <v>6.0870097989409204E-3</v>
      </c>
      <c r="AU108" s="2">
        <v>0.97594434493349502</v>
      </c>
      <c r="AV108" s="2">
        <v>2.4055655066506702E-2</v>
      </c>
      <c r="AW108" s="2">
        <v>0.97680018569517402</v>
      </c>
      <c r="AX108" s="2">
        <v>2.3199814304826299E-2</v>
      </c>
      <c r="AY108" s="5">
        <v>6.5476894407685399E-6</v>
      </c>
      <c r="AZ108" s="2">
        <v>0.99999345231056103</v>
      </c>
      <c r="BA108" s="2">
        <v>1.7685298332166099E-4</v>
      </c>
      <c r="BB108" s="2">
        <v>0.99982314701667796</v>
      </c>
    </row>
    <row r="109" spans="1:54" x14ac:dyDescent="0.2">
      <c r="A109" s="3" t="s">
        <v>161</v>
      </c>
      <c r="B109" s="3">
        <v>1998</v>
      </c>
      <c r="C109" s="4">
        <v>9.8000000000000007</v>
      </c>
      <c r="D109" s="4">
        <v>1249.06</v>
      </c>
      <c r="E109" s="4">
        <v>1473.57</v>
      </c>
      <c r="F109" s="4">
        <v>2.13</v>
      </c>
      <c r="G109" s="2">
        <f t="shared" si="15"/>
        <v>2.2823823856765264</v>
      </c>
      <c r="H109" s="2">
        <f t="shared" si="16"/>
        <v>7.1301465474025134</v>
      </c>
      <c r="I109" s="3">
        <f t="shared" si="17"/>
        <v>7.2954433069876199</v>
      </c>
      <c r="J109" s="2">
        <f t="shared" si="18"/>
        <v>0.75612197972133366</v>
      </c>
      <c r="K109" s="2">
        <f t="shared" si="20"/>
        <v>-0.10821358464023279</v>
      </c>
      <c r="L109" s="2">
        <f t="shared" si="21"/>
        <v>-3.6088538223191691E-2</v>
      </c>
      <c r="M109" s="2">
        <f t="shared" si="22"/>
        <v>-6.5900355284409962E-2</v>
      </c>
      <c r="N109" s="2">
        <f t="shared" si="23"/>
        <v>-9.3458624182377603E-3</v>
      </c>
      <c r="O109" s="2">
        <f t="shared" si="25"/>
        <v>-0.13992119072329334</v>
      </c>
      <c r="P109" s="2">
        <f t="shared" si="26"/>
        <v>-7.0026680722996559E-3</v>
      </c>
      <c r="Q109" s="2">
        <f t="shared" si="27"/>
        <v>-7.8726113332550085E-3</v>
      </c>
      <c r="R109" s="2">
        <f t="shared" si="28"/>
        <v>-9.2593254127967262E-3</v>
      </c>
      <c r="S109" s="4">
        <v>1.74</v>
      </c>
      <c r="T109" s="2">
        <f t="shared" si="19"/>
        <v>0.55388511322643763</v>
      </c>
      <c r="U109" s="2">
        <f t="shared" si="24"/>
        <v>-0.1894797834941252</v>
      </c>
      <c r="V109" s="2">
        <f t="shared" si="29"/>
        <v>0.10678806764901183</v>
      </c>
      <c r="W109" s="2">
        <v>4.3986256586733201E-4</v>
      </c>
      <c r="X109" s="2">
        <v>0.99956013743413197</v>
      </c>
      <c r="Y109" s="2">
        <v>9.8173679560414305E-3</v>
      </c>
      <c r="Z109" s="2">
        <v>0.99018263204395895</v>
      </c>
      <c r="AA109" s="2">
        <v>0.999818566097329</v>
      </c>
      <c r="AB109" s="2">
        <v>1.81433902669401E-4</v>
      </c>
      <c r="AC109" s="2">
        <v>0.995459387717754</v>
      </c>
      <c r="AD109" s="2">
        <v>4.54061228224559E-3</v>
      </c>
      <c r="AU109" s="2">
        <v>0.99923650856894997</v>
      </c>
      <c r="AV109" s="2">
        <v>7.6349143105115596E-4</v>
      </c>
      <c r="AW109" s="2">
        <v>0.99926298502425104</v>
      </c>
      <c r="AX109" s="2">
        <v>7.37014975748967E-4</v>
      </c>
      <c r="AY109" s="5">
        <v>7.6120610099615999E-7</v>
      </c>
      <c r="AZ109" s="2">
        <v>0.99999923879390096</v>
      </c>
      <c r="BA109" s="5">
        <v>2.0541755193506798E-5</v>
      </c>
      <c r="BB109" s="2">
        <v>0.99997945824480705</v>
      </c>
    </row>
    <row r="110" spans="1:54" x14ac:dyDescent="0.2">
      <c r="A110" s="3" t="s">
        <v>162</v>
      </c>
      <c r="B110" s="3">
        <v>1999</v>
      </c>
      <c r="C110" s="4">
        <v>11.06</v>
      </c>
      <c r="D110" s="4">
        <v>1218.46</v>
      </c>
      <c r="E110" s="4">
        <v>1431.18</v>
      </c>
      <c r="F110" s="4">
        <v>2.02</v>
      </c>
      <c r="G110" s="2">
        <f t="shared" si="15"/>
        <v>2.403334996094189</v>
      </c>
      <c r="H110" s="2">
        <f t="shared" si="16"/>
        <v>7.1053430452798203</v>
      </c>
      <c r="I110" s="3">
        <f t="shared" si="17"/>
        <v>7.2662545578095568</v>
      </c>
      <c r="J110" s="2">
        <f t="shared" si="18"/>
        <v>0.70309751141311339</v>
      </c>
      <c r="K110" s="2">
        <f t="shared" si="20"/>
        <v>0.12095261041766259</v>
      </c>
      <c r="L110" s="2">
        <f t="shared" si="21"/>
        <v>-2.4803502122693111E-2</v>
      </c>
      <c r="M110" s="2">
        <f t="shared" si="22"/>
        <v>-2.9188749178063134E-2</v>
      </c>
      <c r="N110" s="2">
        <f t="shared" si="23"/>
        <v>-5.3024468308220274E-2</v>
      </c>
      <c r="O110" s="2">
        <f t="shared" si="25"/>
        <v>-0.10821358464023279</v>
      </c>
      <c r="P110" s="2">
        <f t="shared" si="26"/>
        <v>-3.6088538223191691E-2</v>
      </c>
      <c r="Q110" s="2">
        <f t="shared" si="27"/>
        <v>-6.5900355284409962E-2</v>
      </c>
      <c r="R110" s="2">
        <f t="shared" si="28"/>
        <v>-9.3458624182377603E-3</v>
      </c>
      <c r="S110" s="4">
        <v>1.86</v>
      </c>
      <c r="T110" s="2">
        <f t="shared" si="19"/>
        <v>0.62057648772510998</v>
      </c>
      <c r="U110" s="2">
        <f t="shared" si="24"/>
        <v>6.6691374498672351E-2</v>
      </c>
      <c r="V110" s="2">
        <f t="shared" si="29"/>
        <v>-0.1894797834941252</v>
      </c>
      <c r="W110" s="2">
        <v>1.9087499164596901E-4</v>
      </c>
      <c r="X110" s="2">
        <v>0.99980912500835295</v>
      </c>
      <c r="Y110" s="2">
        <v>2.58541517281358E-3</v>
      </c>
      <c r="Z110" s="2">
        <v>0.99741458482718603</v>
      </c>
      <c r="AA110" s="2">
        <v>0.99996128191078704</v>
      </c>
      <c r="AB110" s="5">
        <v>3.87180892112699E-5</v>
      </c>
      <c r="AC110" s="2">
        <v>0.999020486461621</v>
      </c>
      <c r="AD110" s="2">
        <v>9.7951353837949398E-4</v>
      </c>
      <c r="AU110" s="2">
        <v>0.99744042724861204</v>
      </c>
      <c r="AV110" s="2">
        <v>2.5595727513893101E-3</v>
      </c>
      <c r="AW110" s="2">
        <v>0.997507827147605</v>
      </c>
      <c r="AX110" s="2">
        <v>2.4921728523946501E-3</v>
      </c>
      <c r="AY110" s="5">
        <v>1.2847691521261999E-6</v>
      </c>
      <c r="AZ110" s="2">
        <v>0.99999871523085004</v>
      </c>
      <c r="BA110" s="5">
        <v>3.470029375506E-5</v>
      </c>
      <c r="BB110" s="2">
        <v>0.99996529970624504</v>
      </c>
    </row>
    <row r="111" spans="1:54" x14ac:dyDescent="0.2">
      <c r="A111" s="3" t="s">
        <v>163</v>
      </c>
      <c r="B111" s="3">
        <v>1999</v>
      </c>
      <c r="C111" s="4">
        <v>10.199999999999999</v>
      </c>
      <c r="D111" s="4">
        <v>1186.8499999999999</v>
      </c>
      <c r="E111" s="4">
        <v>1410.78</v>
      </c>
      <c r="F111" s="4">
        <v>2.0099999999999998</v>
      </c>
      <c r="G111" s="2">
        <f t="shared" si="15"/>
        <v>2.3223877202902252</v>
      </c>
      <c r="H111" s="2">
        <f t="shared" si="16"/>
        <v>7.0790580176269611</v>
      </c>
      <c r="I111" s="3">
        <f t="shared" si="17"/>
        <v>7.2518980219075697</v>
      </c>
      <c r="J111" s="2">
        <f t="shared" si="18"/>
        <v>0.69813472207098426</v>
      </c>
      <c r="K111" s="2">
        <f t="shared" si="20"/>
        <v>-8.094727580396377E-2</v>
      </c>
      <c r="L111" s="2">
        <f t="shared" si="21"/>
        <v>-2.6285027652859227E-2</v>
      </c>
      <c r="M111" s="2">
        <f t="shared" si="22"/>
        <v>-1.4356535901987044E-2</v>
      </c>
      <c r="N111" s="2">
        <f t="shared" si="23"/>
        <v>-4.9627893421291258E-3</v>
      </c>
      <c r="O111" s="2">
        <f t="shared" si="25"/>
        <v>0.12095261041766259</v>
      </c>
      <c r="P111" s="2">
        <f t="shared" si="26"/>
        <v>-2.4803502122693111E-2</v>
      </c>
      <c r="Q111" s="2">
        <f t="shared" si="27"/>
        <v>-2.9188749178063134E-2</v>
      </c>
      <c r="R111" s="2">
        <f t="shared" si="28"/>
        <v>-5.3024468308220274E-2</v>
      </c>
      <c r="S111" s="4">
        <v>1.77</v>
      </c>
      <c r="T111" s="2">
        <f t="shared" si="19"/>
        <v>0.5709795465857378</v>
      </c>
      <c r="U111" s="2">
        <f t="shared" si="24"/>
        <v>-4.9596941139372186E-2</v>
      </c>
      <c r="V111" s="2">
        <f t="shared" si="29"/>
        <v>6.6691374498672351E-2</v>
      </c>
      <c r="W111" s="2">
        <v>2.86935281143427E-4</v>
      </c>
      <c r="X111" s="2">
        <v>0.99971306471885601</v>
      </c>
      <c r="Y111" s="2">
        <v>6.2697184746020101E-3</v>
      </c>
      <c r="Z111" s="2">
        <v>0.993730281525398</v>
      </c>
      <c r="AA111" s="2">
        <v>0.99997399340977799</v>
      </c>
      <c r="AB111" s="5">
        <v>2.6006590220245401E-5</v>
      </c>
      <c r="AC111" s="2">
        <v>0.99933037079846398</v>
      </c>
      <c r="AD111" s="2">
        <v>6.6962920153630103E-4</v>
      </c>
      <c r="AU111" s="2">
        <v>0.98895802625072504</v>
      </c>
      <c r="AV111" s="2">
        <v>1.10419737492768E-2</v>
      </c>
      <c r="AW111" s="2">
        <v>0.98936151601313105</v>
      </c>
      <c r="AX111" s="2">
        <v>1.06384839868686E-2</v>
      </c>
      <c r="AY111" s="5">
        <v>8.4214207196784197E-7</v>
      </c>
      <c r="AZ111" s="2">
        <v>0.99999915785793003</v>
      </c>
      <c r="BA111" s="5">
        <v>2.27579728672721E-5</v>
      </c>
      <c r="BB111" s="2">
        <v>0.99997724202713301</v>
      </c>
    </row>
    <row r="112" spans="1:54" x14ac:dyDescent="0.2">
      <c r="A112" s="3" t="s">
        <v>164</v>
      </c>
      <c r="B112" s="3">
        <v>1999</v>
      </c>
      <c r="C112" s="4">
        <v>12.47</v>
      </c>
      <c r="D112" s="4">
        <v>1181.5899999999999</v>
      </c>
      <c r="E112" s="4">
        <v>1378.35</v>
      </c>
      <c r="F112" s="4">
        <v>1.95</v>
      </c>
      <c r="G112" s="2">
        <f t="shared" si="15"/>
        <v>2.5233257596919452</v>
      </c>
      <c r="H112" s="2">
        <f t="shared" si="16"/>
        <v>7.0746162680804776</v>
      </c>
      <c r="I112" s="3">
        <f t="shared" si="17"/>
        <v>7.228642410615004</v>
      </c>
      <c r="J112" s="2">
        <f t="shared" si="18"/>
        <v>0.66782937257565544</v>
      </c>
      <c r="K112" s="2">
        <f t="shared" si="20"/>
        <v>0.20093803940171995</v>
      </c>
      <c r="L112" s="2">
        <f t="shared" si="21"/>
        <v>-4.4417495464834644E-3</v>
      </c>
      <c r="M112" s="2">
        <f t="shared" si="22"/>
        <v>-2.3255611292565703E-2</v>
      </c>
      <c r="N112" s="2">
        <f t="shared" si="23"/>
        <v>-3.0305349495328815E-2</v>
      </c>
      <c r="O112" s="2">
        <f t="shared" si="25"/>
        <v>-8.094727580396377E-2</v>
      </c>
      <c r="P112" s="2">
        <f t="shared" si="26"/>
        <v>-2.6285027652859227E-2</v>
      </c>
      <c r="Q112" s="2">
        <f t="shared" si="27"/>
        <v>-1.4356535901987044E-2</v>
      </c>
      <c r="R112" s="2">
        <f t="shared" si="28"/>
        <v>-4.9627893421291258E-3</v>
      </c>
      <c r="S112" s="4">
        <v>1.79</v>
      </c>
      <c r="T112" s="2">
        <f t="shared" si="19"/>
        <v>0.58221561985266368</v>
      </c>
      <c r="U112" s="2">
        <f t="shared" si="24"/>
        <v>1.1236073266925883E-2</v>
      </c>
      <c r="V112" s="2">
        <f t="shared" si="29"/>
        <v>-4.9596941139372186E-2</v>
      </c>
      <c r="W112" s="2">
        <v>1.53305821535496E-4</v>
      </c>
      <c r="X112" s="2">
        <v>0.99984669417846395</v>
      </c>
      <c r="Y112" s="2">
        <v>4.7170081110013901E-4</v>
      </c>
      <c r="Z112" s="2">
        <v>0.99952829918889996</v>
      </c>
      <c r="AA112" s="2">
        <v>0.99999355419666003</v>
      </c>
      <c r="AB112" s="5">
        <v>6.4458033382131899E-6</v>
      </c>
      <c r="AC112" s="2">
        <v>0.99983574505152295</v>
      </c>
      <c r="AD112" s="2">
        <v>1.6425494847669E-4</v>
      </c>
      <c r="AU112" s="2">
        <v>0.99975153197464095</v>
      </c>
      <c r="AV112" s="2">
        <v>2.4846802535966099E-4</v>
      </c>
      <c r="AW112" s="2">
        <v>0.99976076628191501</v>
      </c>
      <c r="AX112" s="2">
        <v>2.39233718085521E-4</v>
      </c>
      <c r="AY112" s="5">
        <v>5.6614710082933402E-7</v>
      </c>
      <c r="AZ112" s="2">
        <v>0.99999943385290102</v>
      </c>
      <c r="BA112" s="5">
        <v>1.5211335986393699E-5</v>
      </c>
      <c r="BB112" s="2">
        <v>0.99998478866401397</v>
      </c>
    </row>
    <row r="113" spans="1:54" x14ac:dyDescent="0.2">
      <c r="A113" s="3" t="s">
        <v>165</v>
      </c>
      <c r="B113" s="3">
        <v>1999</v>
      </c>
      <c r="C113" s="4">
        <v>15.3</v>
      </c>
      <c r="D113" s="4">
        <v>1278.2</v>
      </c>
      <c r="E113" s="4">
        <v>1466</v>
      </c>
      <c r="F113" s="4">
        <v>1.87</v>
      </c>
      <c r="G113" s="2">
        <f t="shared" si="15"/>
        <v>2.7278528283983898</v>
      </c>
      <c r="H113" s="2">
        <f t="shared" si="16"/>
        <v>7.153208117216181</v>
      </c>
      <c r="I113" s="3">
        <f t="shared" si="17"/>
        <v>7.2902928824465967</v>
      </c>
      <c r="J113" s="2">
        <f t="shared" si="18"/>
        <v>0.62593843086649537</v>
      </c>
      <c r="K113" s="2">
        <f t="shared" si="20"/>
        <v>0.20452706870644466</v>
      </c>
      <c r="L113" s="2">
        <f t="shared" si="21"/>
        <v>7.8591849135703384E-2</v>
      </c>
      <c r="M113" s="2">
        <f t="shared" si="22"/>
        <v>6.1650471831592668E-2</v>
      </c>
      <c r="N113" s="2">
        <f t="shared" si="23"/>
        <v>-4.1890941709160079E-2</v>
      </c>
      <c r="O113" s="2">
        <f t="shared" si="25"/>
        <v>0.20093803940171995</v>
      </c>
      <c r="P113" s="2">
        <f t="shared" si="26"/>
        <v>-4.4417495464834644E-3</v>
      </c>
      <c r="Q113" s="2">
        <f t="shared" si="27"/>
        <v>-2.3255611292565703E-2</v>
      </c>
      <c r="R113" s="2">
        <f t="shared" si="28"/>
        <v>-3.0305349495328815E-2</v>
      </c>
      <c r="S113" s="4">
        <v>2.15</v>
      </c>
      <c r="T113" s="2">
        <f t="shared" si="19"/>
        <v>0.76546784213957142</v>
      </c>
      <c r="U113" s="2">
        <f t="shared" si="24"/>
        <v>0.18325222228690774</v>
      </c>
      <c r="V113" s="2">
        <f t="shared" si="29"/>
        <v>1.1236073266925883E-2</v>
      </c>
      <c r="W113" s="2">
        <v>1.34416983858779E-3</v>
      </c>
      <c r="X113" s="2">
        <v>0.99865583016141102</v>
      </c>
      <c r="Y113" s="2">
        <v>6.0306931132283201E-3</v>
      </c>
      <c r="Z113" s="2">
        <v>0.99396930688677199</v>
      </c>
      <c r="AA113" s="2">
        <v>0.99998182818964898</v>
      </c>
      <c r="AB113" s="5">
        <v>1.8171810349881099E-5</v>
      </c>
      <c r="AC113" s="2">
        <v>0.99955138830207302</v>
      </c>
      <c r="AD113" s="2">
        <v>4.4861169792730402E-4</v>
      </c>
      <c r="AU113" s="2">
        <v>0.99999742922905799</v>
      </c>
      <c r="AV113" s="5">
        <v>2.57077094301591E-6</v>
      </c>
      <c r="AW113" s="2">
        <v>0.99999742382136603</v>
      </c>
      <c r="AX113" s="5">
        <v>2.5761786336319602E-6</v>
      </c>
      <c r="AY113" s="5">
        <v>3.5137811136451398E-6</v>
      </c>
      <c r="AZ113" s="2">
        <v>0.99999648621888804</v>
      </c>
      <c r="BA113" s="5">
        <v>9.3846213272711499E-5</v>
      </c>
      <c r="BB113" s="2">
        <v>0.99990615378672698</v>
      </c>
    </row>
    <row r="114" spans="1:54" x14ac:dyDescent="0.2">
      <c r="A114" s="3" t="s">
        <v>166</v>
      </c>
      <c r="B114" s="3">
        <v>1999</v>
      </c>
      <c r="C114" s="4">
        <v>15.14</v>
      </c>
      <c r="D114" s="4">
        <v>1323.46</v>
      </c>
      <c r="E114" s="4">
        <v>1511.16</v>
      </c>
      <c r="F114" s="4">
        <v>1.89</v>
      </c>
      <c r="G114" s="2">
        <f t="shared" si="15"/>
        <v>2.717340248009303</v>
      </c>
      <c r="H114" s="2">
        <f t="shared" si="16"/>
        <v>7.1880047983165927</v>
      </c>
      <c r="I114" s="3">
        <f t="shared" si="17"/>
        <v>7.3206328468057551</v>
      </c>
      <c r="J114" s="2">
        <f t="shared" si="18"/>
        <v>0.636576829071551</v>
      </c>
      <c r="K114" s="2">
        <f t="shared" si="20"/>
        <v>-1.0512580389086867E-2</v>
      </c>
      <c r="L114" s="2">
        <f t="shared" si="21"/>
        <v>3.4796681100411675E-2</v>
      </c>
      <c r="M114" s="2">
        <f t="shared" si="22"/>
        <v>3.0339964359158422E-2</v>
      </c>
      <c r="N114" s="2">
        <f t="shared" si="23"/>
        <v>1.0638398205055632E-2</v>
      </c>
      <c r="O114" s="2">
        <f t="shared" si="25"/>
        <v>0.20452706870644466</v>
      </c>
      <c r="P114" s="2">
        <f t="shared" si="26"/>
        <v>7.8591849135703384E-2</v>
      </c>
      <c r="Q114" s="2">
        <f t="shared" si="27"/>
        <v>6.1650471831592668E-2</v>
      </c>
      <c r="R114" s="2">
        <f t="shared" si="28"/>
        <v>-4.1890941709160079E-2</v>
      </c>
      <c r="S114" s="4">
        <v>2.25</v>
      </c>
      <c r="T114" s="2">
        <f t="shared" si="19"/>
        <v>0.81093021621632877</v>
      </c>
      <c r="U114" s="2">
        <f t="shared" si="24"/>
        <v>4.546237407675735E-2</v>
      </c>
      <c r="V114" s="2">
        <f t="shared" si="29"/>
        <v>0.18325222228690774</v>
      </c>
      <c r="W114" s="2">
        <v>1.94004695517125E-3</v>
      </c>
      <c r="X114" s="2">
        <v>0.99805995304482797</v>
      </c>
      <c r="Y114" s="2">
        <v>9.0219169223370397E-3</v>
      </c>
      <c r="Z114" s="2">
        <v>0.990978083077663</v>
      </c>
      <c r="AA114" s="2">
        <v>0.99994631379169896</v>
      </c>
      <c r="AB114" s="5">
        <v>5.3686208300062299E-5</v>
      </c>
      <c r="AC114" s="2">
        <v>0.99865481021843305</v>
      </c>
      <c r="AD114" s="2">
        <v>1.3451897815673099E-3</v>
      </c>
      <c r="AU114" s="2">
        <v>0.96080267836611899</v>
      </c>
      <c r="AV114" s="2">
        <v>3.9197321633882197E-2</v>
      </c>
      <c r="AW114" s="2">
        <v>0.96113529494926797</v>
      </c>
      <c r="AX114" s="2">
        <v>3.8864705050732001E-2</v>
      </c>
      <c r="AY114" s="5">
        <v>6.5752798304320498E-6</v>
      </c>
      <c r="AZ114" s="2">
        <v>0.99999342472017105</v>
      </c>
      <c r="BA114" s="2">
        <v>1.7518778292772299E-4</v>
      </c>
      <c r="BB114" s="2">
        <v>0.99982481221707198</v>
      </c>
    </row>
    <row r="115" spans="1:54" x14ac:dyDescent="0.2">
      <c r="A115" s="3" t="s">
        <v>167</v>
      </c>
      <c r="B115" s="3">
        <v>1999</v>
      </c>
      <c r="C115" s="4">
        <v>15.77</v>
      </c>
      <c r="D115" s="4">
        <v>1315.31</v>
      </c>
      <c r="E115" s="4">
        <v>1422.48</v>
      </c>
      <c r="F115" s="4">
        <v>1.91</v>
      </c>
      <c r="G115" s="2">
        <f t="shared" si="15"/>
        <v>2.7581094009749472</v>
      </c>
      <c r="H115" s="2">
        <f t="shared" si="16"/>
        <v>7.1818276582740834</v>
      </c>
      <c r="I115" s="3">
        <f t="shared" si="17"/>
        <v>7.2601571061476928</v>
      </c>
      <c r="J115" s="2">
        <f t="shared" si="18"/>
        <v>0.64710324205853842</v>
      </c>
      <c r="K115" s="2">
        <f t="shared" si="20"/>
        <v>4.0769152965644206E-2</v>
      </c>
      <c r="L115" s="2">
        <f t="shared" si="21"/>
        <v>-6.1771400425092438E-3</v>
      </c>
      <c r="M115" s="2">
        <f t="shared" si="22"/>
        <v>-6.0475740658062271E-2</v>
      </c>
      <c r="N115" s="2">
        <f t="shared" si="23"/>
        <v>1.0526412986987421E-2</v>
      </c>
      <c r="O115" s="2">
        <f t="shared" si="25"/>
        <v>-1.0512580389086867E-2</v>
      </c>
      <c r="P115" s="2">
        <f t="shared" si="26"/>
        <v>3.4796681100411675E-2</v>
      </c>
      <c r="Q115" s="2">
        <f t="shared" si="27"/>
        <v>3.0339964359158422E-2</v>
      </c>
      <c r="R115" s="2">
        <f t="shared" si="28"/>
        <v>1.0638398205055632E-2</v>
      </c>
      <c r="S115" s="4">
        <v>2.2999999999999998</v>
      </c>
      <c r="T115" s="2">
        <f t="shared" si="19"/>
        <v>0.83290912293510388</v>
      </c>
      <c r="U115" s="2">
        <f t="shared" si="24"/>
        <v>2.1978906718775115E-2</v>
      </c>
      <c r="V115" s="2">
        <f t="shared" si="29"/>
        <v>4.546237407675735E-2</v>
      </c>
      <c r="W115" s="2">
        <v>2.40832973757521E-3</v>
      </c>
      <c r="X115" s="2">
        <v>0.99759167026242401</v>
      </c>
      <c r="Y115" s="2">
        <v>1.0717035019286499E-2</v>
      </c>
      <c r="Z115" s="2">
        <v>0.989282964980714</v>
      </c>
      <c r="AA115" s="2">
        <v>0.99996296755413505</v>
      </c>
      <c r="AB115" s="5">
        <v>3.7032445864032198E-5</v>
      </c>
      <c r="AC115" s="2">
        <v>0.99910394968244398</v>
      </c>
      <c r="AD115" s="2">
        <v>8.9605031755658803E-4</v>
      </c>
      <c r="AU115" s="2">
        <v>0.97252102465902401</v>
      </c>
      <c r="AV115" s="2">
        <v>2.7478975340976899E-2</v>
      </c>
      <c r="AW115" s="2">
        <v>0.97350079700986902</v>
      </c>
      <c r="AX115" s="2">
        <v>2.6499202990131601E-2</v>
      </c>
      <c r="AY115" s="5">
        <v>7.8346676764655596E-6</v>
      </c>
      <c r="AZ115" s="2">
        <v>0.99999216533232504</v>
      </c>
      <c r="BA115" s="2">
        <v>2.0971430631438201E-4</v>
      </c>
      <c r="BB115" s="2">
        <v>0.999790285693686</v>
      </c>
    </row>
    <row r="116" spans="1:54" x14ac:dyDescent="0.2">
      <c r="A116" s="3" t="s">
        <v>168</v>
      </c>
      <c r="B116" s="3">
        <v>1999</v>
      </c>
      <c r="C116" s="4">
        <v>19.010000000000002</v>
      </c>
      <c r="D116" s="4">
        <v>1403.76</v>
      </c>
      <c r="E116" s="4">
        <v>1640</v>
      </c>
      <c r="F116" s="4">
        <v>2</v>
      </c>
      <c r="G116" s="2">
        <f t="shared" si="15"/>
        <v>2.9449651565003379</v>
      </c>
      <c r="H116" s="2">
        <f t="shared" si="16"/>
        <v>7.2469096298028797</v>
      </c>
      <c r="I116" s="3">
        <f t="shared" si="17"/>
        <v>7.4024515208182438</v>
      </c>
      <c r="J116" s="2">
        <f t="shared" si="18"/>
        <v>0.69314718055994529</v>
      </c>
      <c r="K116" s="2">
        <f t="shared" si="20"/>
        <v>0.18685575552539069</v>
      </c>
      <c r="L116" s="2">
        <f t="shared" si="21"/>
        <v>6.5081971528796245E-2</v>
      </c>
      <c r="M116" s="2">
        <f t="shared" si="22"/>
        <v>0.14229441467055093</v>
      </c>
      <c r="N116" s="2">
        <f t="shared" si="23"/>
        <v>4.6043938501406867E-2</v>
      </c>
      <c r="O116" s="2">
        <f t="shared" si="25"/>
        <v>4.0769152965644206E-2</v>
      </c>
      <c r="P116" s="2">
        <f t="shared" si="26"/>
        <v>-6.1771400425092438E-3</v>
      </c>
      <c r="Q116" s="2">
        <f t="shared" si="27"/>
        <v>-6.0475740658062271E-2</v>
      </c>
      <c r="R116" s="2">
        <f t="shared" si="28"/>
        <v>1.0526412986987421E-2</v>
      </c>
      <c r="S116" s="4">
        <v>2.31</v>
      </c>
      <c r="T116" s="2">
        <f t="shared" si="19"/>
        <v>0.83724752453370221</v>
      </c>
      <c r="U116" s="2">
        <f t="shared" si="24"/>
        <v>4.3384015985983293E-3</v>
      </c>
      <c r="V116" s="2">
        <f t="shared" si="29"/>
        <v>2.1978906718775115E-2</v>
      </c>
      <c r="W116" s="2">
        <v>2.8615644445240201E-3</v>
      </c>
      <c r="X116" s="2">
        <v>0.99713843555547499</v>
      </c>
      <c r="Y116" s="2">
        <v>1.4341882787724599E-2</v>
      </c>
      <c r="Z116" s="2">
        <v>0.98565811721227503</v>
      </c>
      <c r="AA116" s="2">
        <v>0.99992243740910902</v>
      </c>
      <c r="AB116" s="5">
        <v>7.7562590889959995E-5</v>
      </c>
      <c r="AC116" s="2">
        <v>0.99815809738710004</v>
      </c>
      <c r="AD116" s="2">
        <v>1.8419026129002801E-3</v>
      </c>
      <c r="AU116" s="2">
        <v>0.99944433481758799</v>
      </c>
      <c r="AV116" s="2">
        <v>5.5566518241340795E-4</v>
      </c>
      <c r="AW116" s="2">
        <v>0.99946187828788502</v>
      </c>
      <c r="AX116" s="2">
        <v>5.3812171211523898E-4</v>
      </c>
      <c r="AY116" s="5">
        <v>5.4151728414899199E-6</v>
      </c>
      <c r="AZ116" s="2">
        <v>0.99999458482715997</v>
      </c>
      <c r="BA116" s="2">
        <v>1.3364444065085799E-4</v>
      </c>
      <c r="BB116" s="2">
        <v>0.999866355559349</v>
      </c>
    </row>
    <row r="117" spans="1:54" x14ac:dyDescent="0.2">
      <c r="A117" s="3" t="s">
        <v>169</v>
      </c>
      <c r="B117" s="3">
        <v>1999</v>
      </c>
      <c r="C117" s="4">
        <v>20.22</v>
      </c>
      <c r="D117" s="4">
        <v>1431.32</v>
      </c>
      <c r="E117" s="4">
        <v>1647.62</v>
      </c>
      <c r="F117" s="4">
        <v>2.08</v>
      </c>
      <c r="G117" s="2">
        <f t="shared" si="15"/>
        <v>3.0066722135923252</v>
      </c>
      <c r="H117" s="2">
        <f t="shared" si="16"/>
        <v>7.266352374403521</v>
      </c>
      <c r="I117" s="3">
        <f t="shared" si="17"/>
        <v>7.4070871013569075</v>
      </c>
      <c r="J117" s="2">
        <f t="shared" si="18"/>
        <v>0.73236789371322664</v>
      </c>
      <c r="K117" s="2">
        <f t="shared" si="20"/>
        <v>6.1707057091987316E-2</v>
      </c>
      <c r="L117" s="2">
        <f t="shared" si="21"/>
        <v>1.9442744600641326E-2</v>
      </c>
      <c r="M117" s="2">
        <f t="shared" si="22"/>
        <v>4.6355805386637527E-3</v>
      </c>
      <c r="N117" s="2">
        <f t="shared" si="23"/>
        <v>3.922071315328135E-2</v>
      </c>
      <c r="O117" s="2">
        <f t="shared" si="25"/>
        <v>0.18685575552539069</v>
      </c>
      <c r="P117" s="2">
        <f t="shared" si="26"/>
        <v>6.5081971528796245E-2</v>
      </c>
      <c r="Q117" s="2">
        <f t="shared" si="27"/>
        <v>0.14229441467055093</v>
      </c>
      <c r="R117" s="2">
        <f t="shared" si="28"/>
        <v>4.6043938501406867E-2</v>
      </c>
      <c r="S117" s="4">
        <v>2.79</v>
      </c>
      <c r="T117" s="2">
        <f t="shared" si="19"/>
        <v>1.0260415958332743</v>
      </c>
      <c r="U117" s="2">
        <f t="shared" si="24"/>
        <v>0.18879407129957204</v>
      </c>
      <c r="V117" s="2">
        <f t="shared" si="29"/>
        <v>4.3384015985983293E-3</v>
      </c>
      <c r="W117" s="2">
        <v>3.0959177295347799E-3</v>
      </c>
      <c r="X117" s="2">
        <v>0.99690408227046401</v>
      </c>
      <c r="Y117" s="2">
        <v>1.7372541988312899E-2</v>
      </c>
      <c r="Z117" s="2">
        <v>0.98262745801168705</v>
      </c>
      <c r="AA117" s="2">
        <v>0.99989788950121194</v>
      </c>
      <c r="AB117" s="2">
        <v>1.0211049878699501E-4</v>
      </c>
      <c r="AC117" s="2">
        <v>0.99771562521202395</v>
      </c>
      <c r="AD117" s="2">
        <v>2.2843747879759098E-3</v>
      </c>
      <c r="AU117" s="2">
        <v>0.99423362443567398</v>
      </c>
      <c r="AV117" s="2">
        <v>5.76637556432713E-3</v>
      </c>
      <c r="AW117" s="2">
        <v>0.99424520479371203</v>
      </c>
      <c r="AX117" s="2">
        <v>5.7547952062881498E-3</v>
      </c>
      <c r="AY117" s="5">
        <v>4.9174867299722702E-5</v>
      </c>
      <c r="AZ117" s="2">
        <v>0.99995082513270195</v>
      </c>
      <c r="BA117" s="2">
        <v>1.2999145594353801E-3</v>
      </c>
      <c r="BB117" s="2">
        <v>0.99870008544056499</v>
      </c>
    </row>
    <row r="118" spans="1:54" x14ac:dyDescent="0.2">
      <c r="A118" s="3" t="s">
        <v>170</v>
      </c>
      <c r="B118" s="3">
        <v>1999</v>
      </c>
      <c r="C118" s="4">
        <v>22.4</v>
      </c>
      <c r="D118" s="4">
        <v>1492.48</v>
      </c>
      <c r="E118" s="4">
        <v>1750.34</v>
      </c>
      <c r="F118" s="4">
        <v>2.2000000000000002</v>
      </c>
      <c r="G118" s="2">
        <f t="shared" si="15"/>
        <v>3.1090609588609941</v>
      </c>
      <c r="H118" s="2">
        <f t="shared" si="16"/>
        <v>7.3081944448419636</v>
      </c>
      <c r="I118" s="3">
        <f t="shared" si="17"/>
        <v>7.4675653337608203</v>
      </c>
      <c r="J118" s="2">
        <f t="shared" si="18"/>
        <v>0.78845736036427028</v>
      </c>
      <c r="K118" s="2">
        <f t="shared" si="20"/>
        <v>0.10238874526866892</v>
      </c>
      <c r="L118" s="2">
        <f t="shared" si="21"/>
        <v>4.1842070438442569E-2</v>
      </c>
      <c r="M118" s="2">
        <f t="shared" si="22"/>
        <v>6.0478232403912813E-2</v>
      </c>
      <c r="N118" s="2">
        <f t="shared" si="23"/>
        <v>5.608946665104364E-2</v>
      </c>
      <c r="O118" s="2">
        <f t="shared" si="25"/>
        <v>6.1707057091987316E-2</v>
      </c>
      <c r="P118" s="2">
        <f t="shared" si="26"/>
        <v>1.9442744600641326E-2</v>
      </c>
      <c r="Q118" s="2">
        <f t="shared" si="27"/>
        <v>4.6355805386637527E-3</v>
      </c>
      <c r="R118" s="2">
        <f t="shared" si="28"/>
        <v>3.922071315328135E-2</v>
      </c>
      <c r="S118" s="4">
        <v>2.54</v>
      </c>
      <c r="T118" s="2">
        <f t="shared" si="19"/>
        <v>0.93216408103044524</v>
      </c>
      <c r="U118" s="2">
        <f t="shared" si="24"/>
        <v>-9.3877514802829021E-2</v>
      </c>
      <c r="V118" s="2">
        <f t="shared" si="29"/>
        <v>0.18879407129957204</v>
      </c>
      <c r="W118" s="2">
        <v>3.1461447991912301E-3</v>
      </c>
      <c r="X118" s="2">
        <v>0.99685385520080805</v>
      </c>
      <c r="Y118" s="2">
        <v>2.35626664168564E-2</v>
      </c>
      <c r="Z118" s="2">
        <v>0.976437333583144</v>
      </c>
      <c r="AA118" s="2">
        <v>0.99981926955339295</v>
      </c>
      <c r="AB118" s="2">
        <v>1.80730446605579E-4</v>
      </c>
      <c r="AC118" s="2">
        <v>0.99584359497633201</v>
      </c>
      <c r="AD118" s="2">
        <v>4.1564050236677702E-3</v>
      </c>
      <c r="AU118" s="2">
        <v>0.96497551871894804</v>
      </c>
      <c r="AV118" s="2">
        <v>3.5024481281053399E-2</v>
      </c>
      <c r="AW118" s="2">
        <v>0.96484187176945602</v>
      </c>
      <c r="AX118" s="2">
        <v>3.5158128230544497E-2</v>
      </c>
      <c r="AY118" s="5">
        <v>1.23068880253429E-5</v>
      </c>
      <c r="AZ118" s="2">
        <v>0.99998769311197599</v>
      </c>
      <c r="BA118" s="2">
        <v>3.1568717820831799E-4</v>
      </c>
      <c r="BB118" s="2">
        <v>0.99968431282179204</v>
      </c>
    </row>
    <row r="119" spans="1:54" x14ac:dyDescent="0.2">
      <c r="A119" s="3" t="s">
        <v>171</v>
      </c>
      <c r="B119" s="3">
        <v>1999</v>
      </c>
      <c r="C119" s="4">
        <v>21.95</v>
      </c>
      <c r="D119" s="4">
        <v>1474.41</v>
      </c>
      <c r="E119" s="4">
        <v>1724.12</v>
      </c>
      <c r="F119" s="4">
        <v>2.4700000000000002</v>
      </c>
      <c r="G119" s="2">
        <f t="shared" si="15"/>
        <v>3.0887671395211802</v>
      </c>
      <c r="H119" s="2">
        <f t="shared" si="16"/>
        <v>7.2960131887525801</v>
      </c>
      <c r="I119" s="3">
        <f t="shared" si="17"/>
        <v>7.4524720543697285</v>
      </c>
      <c r="J119" s="2">
        <f t="shared" si="18"/>
        <v>0.90421815063988586</v>
      </c>
      <c r="K119" s="2">
        <f t="shared" si="20"/>
        <v>-2.029381933981389E-2</v>
      </c>
      <c r="L119" s="2">
        <f t="shared" si="21"/>
        <v>-1.2181256089383474E-2</v>
      </c>
      <c r="M119" s="2">
        <f t="shared" si="22"/>
        <v>-1.5093279391091841E-2</v>
      </c>
      <c r="N119" s="2">
        <f t="shared" si="23"/>
        <v>0.11576079027561559</v>
      </c>
      <c r="O119" s="2">
        <f t="shared" si="25"/>
        <v>0.10238874526866892</v>
      </c>
      <c r="P119" s="2">
        <f t="shared" si="26"/>
        <v>4.1842070438442569E-2</v>
      </c>
      <c r="Q119" s="2">
        <f t="shared" si="27"/>
        <v>6.0478232403912813E-2</v>
      </c>
      <c r="R119" s="2">
        <f t="shared" si="28"/>
        <v>5.608946665104364E-2</v>
      </c>
      <c r="S119" s="4">
        <v>2.72</v>
      </c>
      <c r="T119" s="2">
        <f t="shared" si="19"/>
        <v>1.000631880307906</v>
      </c>
      <c r="U119" s="2">
        <f t="shared" si="24"/>
        <v>6.8467799277460717E-2</v>
      </c>
      <c r="V119" s="2">
        <f t="shared" si="29"/>
        <v>-9.3877514802829021E-2</v>
      </c>
      <c r="W119" s="2">
        <v>2.8152249849219902E-3</v>
      </c>
      <c r="X119" s="2">
        <v>0.99718477501507696</v>
      </c>
      <c r="Y119" s="2">
        <v>2.72792882445268E-2</v>
      </c>
      <c r="Z119" s="2">
        <v>0.97272071175547303</v>
      </c>
      <c r="AA119" s="2">
        <v>0.99984919748652501</v>
      </c>
      <c r="AB119" s="2">
        <v>1.5080251347356701E-4</v>
      </c>
      <c r="AC119" s="2">
        <v>0.99648940223666305</v>
      </c>
      <c r="AD119" s="2">
        <v>3.5105977633373502E-3</v>
      </c>
      <c r="AU119" s="2">
        <v>0.96046574939128504</v>
      </c>
      <c r="AV119" s="2">
        <v>3.9534250608715897E-2</v>
      </c>
      <c r="AW119" s="2">
        <v>0.95960662034642996</v>
      </c>
      <c r="AX119" s="2">
        <v>4.0393379653570101E-2</v>
      </c>
      <c r="AY119" s="5">
        <v>2.8199771863567001E-5</v>
      </c>
      <c r="AZ119" s="2">
        <v>0.99997180022813803</v>
      </c>
      <c r="BA119" s="2">
        <v>7.5759001475750895E-4</v>
      </c>
      <c r="BB119" s="2">
        <v>0.99924240998524305</v>
      </c>
    </row>
    <row r="120" spans="1:54" x14ac:dyDescent="0.2">
      <c r="A120" s="3" t="s">
        <v>172</v>
      </c>
      <c r="B120" s="3">
        <v>1999</v>
      </c>
      <c r="C120" s="4">
        <v>24.59</v>
      </c>
      <c r="D120" s="4">
        <v>1472.76</v>
      </c>
      <c r="E120" s="4">
        <v>1727.55</v>
      </c>
      <c r="F120" s="4">
        <v>2.5099999999999998</v>
      </c>
      <c r="G120" s="2">
        <f t="shared" si="15"/>
        <v>3.2023398562281011</v>
      </c>
      <c r="H120" s="2">
        <f t="shared" si="16"/>
        <v>7.2948934703974171</v>
      </c>
      <c r="I120" s="3">
        <f t="shared" si="17"/>
        <v>7.4544594987830264</v>
      </c>
      <c r="J120" s="2">
        <f t="shared" si="18"/>
        <v>0.92028275314369246</v>
      </c>
      <c r="K120" s="2">
        <f t="shared" si="20"/>
        <v>0.11357271670692093</v>
      </c>
      <c r="L120" s="2">
        <f t="shared" si="21"/>
        <v>-1.1197183551630019E-3</v>
      </c>
      <c r="M120" s="2">
        <f t="shared" si="22"/>
        <v>1.9874444132979008E-3</v>
      </c>
      <c r="N120" s="2">
        <f t="shared" si="23"/>
        <v>1.6064602503806591E-2</v>
      </c>
      <c r="O120" s="2">
        <f t="shared" si="25"/>
        <v>-2.029381933981389E-2</v>
      </c>
      <c r="P120" s="2">
        <f t="shared" si="26"/>
        <v>-1.2181256089383474E-2</v>
      </c>
      <c r="Q120" s="2">
        <f t="shared" si="27"/>
        <v>-1.5093279391091841E-2</v>
      </c>
      <c r="R120" s="2">
        <f t="shared" si="28"/>
        <v>0.11576079027561559</v>
      </c>
      <c r="S120" s="4">
        <v>2.36</v>
      </c>
      <c r="T120" s="2">
        <f t="shared" si="19"/>
        <v>0.8586616190375187</v>
      </c>
      <c r="U120" s="2">
        <f t="shared" si="24"/>
        <v>-0.14197026127038725</v>
      </c>
      <c r="V120" s="2">
        <f t="shared" si="29"/>
        <v>6.8467799277460717E-2</v>
      </c>
      <c r="W120" s="2">
        <v>2.2410217267879798E-3</v>
      </c>
      <c r="X120" s="2">
        <v>0.99775897827321103</v>
      </c>
      <c r="Y120" s="2">
        <v>1.1977303401780701E-2</v>
      </c>
      <c r="Z120" s="2">
        <v>0.98802269659821895</v>
      </c>
      <c r="AA120" s="2">
        <v>0.99986782728446399</v>
      </c>
      <c r="AB120" s="2">
        <v>1.32172715534439E-4</v>
      </c>
      <c r="AC120" s="2">
        <v>0.99836847349490898</v>
      </c>
      <c r="AD120" s="2">
        <v>1.63152650509098E-3</v>
      </c>
      <c r="AU120" s="2">
        <v>0.94381504735682897</v>
      </c>
      <c r="AV120" s="2">
        <v>5.6184952643171998E-2</v>
      </c>
      <c r="AW120" s="2">
        <v>0.94415711176802697</v>
      </c>
      <c r="AX120" s="2">
        <v>5.5842888231972601E-2</v>
      </c>
      <c r="AY120" s="5">
        <v>3.38027964230857E-6</v>
      </c>
      <c r="AZ120" s="2">
        <v>0.99999661972035903</v>
      </c>
      <c r="BA120" s="5">
        <v>9.0926882306955703E-5</v>
      </c>
      <c r="BB120" s="2">
        <v>0.99990907311769295</v>
      </c>
    </row>
    <row r="121" spans="1:54" x14ac:dyDescent="0.2">
      <c r="A121" s="3" t="s">
        <v>173</v>
      </c>
      <c r="B121" s="3">
        <v>1999</v>
      </c>
      <c r="C121" s="4">
        <v>25.59</v>
      </c>
      <c r="D121" s="4">
        <v>1554.48</v>
      </c>
      <c r="E121" s="4">
        <v>1764.75</v>
      </c>
      <c r="F121" s="4">
        <v>2.66</v>
      </c>
      <c r="G121" s="2">
        <f t="shared" si="15"/>
        <v>3.2422016501716975</v>
      </c>
      <c r="H121" s="2">
        <f t="shared" si="16"/>
        <v>7.3488963635427709</v>
      </c>
      <c r="I121" s="3">
        <f t="shared" si="17"/>
        <v>7.4757643162755816</v>
      </c>
      <c r="J121" s="2">
        <f t="shared" si="18"/>
        <v>0.97832612279360776</v>
      </c>
      <c r="K121" s="2">
        <f t="shared" si="20"/>
        <v>3.9861793943596346E-2</v>
      </c>
      <c r="L121" s="2">
        <f t="shared" si="21"/>
        <v>5.4002893145353781E-2</v>
      </c>
      <c r="M121" s="2">
        <f t="shared" si="22"/>
        <v>2.1304817492555195E-2</v>
      </c>
      <c r="N121" s="2">
        <f t="shared" si="23"/>
        <v>5.80433696499153E-2</v>
      </c>
      <c r="O121" s="2">
        <f t="shared" si="25"/>
        <v>0.11357271670692093</v>
      </c>
      <c r="P121" s="2">
        <f t="shared" si="26"/>
        <v>-1.1197183551630019E-3</v>
      </c>
      <c r="Q121" s="2">
        <f t="shared" si="27"/>
        <v>1.9874444132979008E-3</v>
      </c>
      <c r="R121" s="2">
        <f t="shared" si="28"/>
        <v>1.6064602503806591E-2</v>
      </c>
      <c r="S121" s="4">
        <v>2.36</v>
      </c>
      <c r="T121" s="2">
        <f t="shared" si="19"/>
        <v>0.8586616190375187</v>
      </c>
      <c r="U121" s="2">
        <f t="shared" si="24"/>
        <v>0</v>
      </c>
      <c r="V121" s="2">
        <f t="shared" si="29"/>
        <v>-0.14197026127038725</v>
      </c>
      <c r="W121" s="2">
        <v>2.5011090597119399E-3</v>
      </c>
      <c r="X121" s="2">
        <v>0.99749889094028699</v>
      </c>
      <c r="Y121" s="2">
        <v>2.1439514627120002E-2</v>
      </c>
      <c r="Z121" s="2">
        <v>0.97856048537287998</v>
      </c>
      <c r="AA121" s="2">
        <v>0.99875699081107705</v>
      </c>
      <c r="AB121" s="2">
        <v>1.24300918892113E-3</v>
      </c>
      <c r="AC121" s="2">
        <v>0.99419073750684495</v>
      </c>
      <c r="AD121" s="2">
        <v>5.8092624931547401E-3</v>
      </c>
      <c r="AU121" s="2">
        <v>0.970810165257882</v>
      </c>
      <c r="AV121" s="2">
        <v>2.9189834742118601E-2</v>
      </c>
      <c r="AW121" s="2">
        <v>0.97075643910395204</v>
      </c>
      <c r="AX121" s="2">
        <v>2.9243560896048001E-2</v>
      </c>
      <c r="AY121" s="5">
        <v>2.90279672815326E-6</v>
      </c>
      <c r="AZ121" s="2">
        <v>0.99999709720327301</v>
      </c>
      <c r="BA121" s="5">
        <v>7.7803516134699406E-5</v>
      </c>
      <c r="BB121" s="2">
        <v>0.99992219648386504</v>
      </c>
    </row>
    <row r="122" spans="1:54" x14ac:dyDescent="0.2">
      <c r="A122" s="3" t="s">
        <v>174</v>
      </c>
      <c r="B122" s="3">
        <v>2000</v>
      </c>
      <c r="C122" s="4">
        <v>25.38</v>
      </c>
      <c r="D122" s="4">
        <v>1680.28</v>
      </c>
      <c r="E122" s="4">
        <v>1843.98</v>
      </c>
      <c r="F122" s="4">
        <v>3.36</v>
      </c>
      <c r="G122" s="2">
        <f t="shared" si="15"/>
        <v>3.2339614622862416</v>
      </c>
      <c r="H122" s="2">
        <f t="shared" si="16"/>
        <v>7.4267157251766251</v>
      </c>
      <c r="I122" s="3">
        <f t="shared" si="17"/>
        <v>7.5196815580707366</v>
      </c>
      <c r="J122" s="2">
        <f t="shared" si="18"/>
        <v>1.2119409739751128</v>
      </c>
      <c r="K122" s="2">
        <f t="shared" si="20"/>
        <v>-8.2401878854558852E-3</v>
      </c>
      <c r="L122" s="2">
        <f t="shared" si="21"/>
        <v>7.7819361633854278E-2</v>
      </c>
      <c r="M122" s="2">
        <f t="shared" si="22"/>
        <v>4.3917241795154993E-2</v>
      </c>
      <c r="N122" s="2">
        <f t="shared" si="23"/>
        <v>0.23361485118150505</v>
      </c>
      <c r="O122" s="2">
        <f t="shared" si="25"/>
        <v>3.9861793943596346E-2</v>
      </c>
      <c r="P122" s="2">
        <f t="shared" si="26"/>
        <v>5.4002893145353781E-2</v>
      </c>
      <c r="Q122" s="2">
        <f t="shared" si="27"/>
        <v>2.1304817492555195E-2</v>
      </c>
      <c r="R122" s="2">
        <f t="shared" si="28"/>
        <v>5.80433696499153E-2</v>
      </c>
      <c r="S122" s="4">
        <v>2.42</v>
      </c>
      <c r="T122" s="2">
        <f t="shared" si="19"/>
        <v>0.88376754016859504</v>
      </c>
      <c r="U122" s="2">
        <f t="shared" si="24"/>
        <v>2.5105921131076347E-2</v>
      </c>
      <c r="V122" s="2">
        <f t="shared" si="29"/>
        <v>0</v>
      </c>
      <c r="W122" s="2">
        <v>2.17125980745622E-3</v>
      </c>
      <c r="X122" s="2">
        <v>0.99782874019254297</v>
      </c>
      <c r="Y122" s="2">
        <v>2.1592377713538901E-2</v>
      </c>
      <c r="Z122" s="2">
        <v>0.97840762228646105</v>
      </c>
      <c r="AA122" s="2">
        <v>0.994147279811878</v>
      </c>
      <c r="AB122" s="2">
        <v>5.85272018812023E-3</v>
      </c>
      <c r="AC122" s="2">
        <v>0.93520509902181104</v>
      </c>
      <c r="AD122" s="2">
        <v>6.4794900978188796E-2</v>
      </c>
      <c r="AU122" s="2">
        <v>0.96213993411905496</v>
      </c>
      <c r="AV122" s="2">
        <v>3.7860065880945801E-2</v>
      </c>
      <c r="AW122" s="2">
        <v>0.963293389940443</v>
      </c>
      <c r="AX122" s="2">
        <v>3.6706610059557401E-2</v>
      </c>
      <c r="AY122" s="5">
        <v>4.7475750763661299E-6</v>
      </c>
      <c r="AZ122" s="2">
        <v>0.99999525242492504</v>
      </c>
      <c r="BA122" s="2">
        <v>1.10105226866752E-4</v>
      </c>
      <c r="BB122" s="2">
        <v>0.99988989477313295</v>
      </c>
    </row>
    <row r="123" spans="1:54" x14ac:dyDescent="0.2">
      <c r="A123" s="3" t="s">
        <v>175</v>
      </c>
      <c r="B123" s="3">
        <v>2000</v>
      </c>
      <c r="C123" s="4">
        <v>27.704799999999999</v>
      </c>
      <c r="D123" s="4">
        <v>1670.27</v>
      </c>
      <c r="E123" s="4">
        <v>1800.83</v>
      </c>
      <c r="F123" s="4">
        <v>3.46</v>
      </c>
      <c r="G123" s="2">
        <f t="shared" si="15"/>
        <v>3.321605683379703</v>
      </c>
      <c r="H123" s="2">
        <f t="shared" si="16"/>
        <v>7.4207405689892472</v>
      </c>
      <c r="I123" s="3">
        <f t="shared" si="17"/>
        <v>7.496002948716308</v>
      </c>
      <c r="J123" s="2">
        <f t="shared" si="18"/>
        <v>1.2412685890696329</v>
      </c>
      <c r="K123" s="2">
        <f t="shared" si="20"/>
        <v>8.7644221093461372E-2</v>
      </c>
      <c r="L123" s="2">
        <f t="shared" si="21"/>
        <v>-5.9751561873779835E-3</v>
      </c>
      <c r="M123" s="2">
        <f t="shared" si="22"/>
        <v>-2.3678609354428559E-2</v>
      </c>
      <c r="N123" s="2">
        <f t="shared" si="23"/>
        <v>2.9327615094520088E-2</v>
      </c>
      <c r="O123" s="2">
        <f t="shared" si="25"/>
        <v>-8.2401878854558852E-3</v>
      </c>
      <c r="P123" s="2">
        <f t="shared" si="26"/>
        <v>7.7819361633854278E-2</v>
      </c>
      <c r="Q123" s="2">
        <f t="shared" si="27"/>
        <v>4.3917241795154993E-2</v>
      </c>
      <c r="R123" s="2">
        <f t="shared" si="28"/>
        <v>0.23361485118150505</v>
      </c>
      <c r="S123" s="4">
        <v>2.65</v>
      </c>
      <c r="T123" s="2">
        <f t="shared" si="19"/>
        <v>0.97455963999813078</v>
      </c>
      <c r="U123" s="2">
        <f t="shared" si="24"/>
        <v>9.0792099829535733E-2</v>
      </c>
      <c r="V123" s="2">
        <f t="shared" si="29"/>
        <v>2.5105921131076347E-2</v>
      </c>
      <c r="W123" s="2">
        <v>1.7715621906681199E-3</v>
      </c>
      <c r="X123" s="2">
        <v>0.99822843780933102</v>
      </c>
      <c r="Y123" s="2">
        <v>1.30349937399869E-2</v>
      </c>
      <c r="Z123" s="2">
        <v>0.98696500626001304</v>
      </c>
      <c r="AA123" s="2">
        <v>0.99552188893469895</v>
      </c>
      <c r="AB123" s="2">
        <v>4.4781110652991002E-3</v>
      </c>
      <c r="AC123" s="2">
        <v>0.91195882922322102</v>
      </c>
      <c r="AD123" s="2">
        <v>8.8041170776779296E-2</v>
      </c>
      <c r="AU123" s="2">
        <v>0.99448659509885995</v>
      </c>
      <c r="AV123" s="2">
        <v>5.5134049011409496E-3</v>
      </c>
      <c r="AW123" s="2">
        <v>0.994469457872312</v>
      </c>
      <c r="AX123" s="2">
        <v>5.5305421276878198E-3</v>
      </c>
      <c r="AY123" s="5">
        <v>8.5025885433344706E-5</v>
      </c>
      <c r="AZ123" s="2">
        <v>0.99991497411456798</v>
      </c>
      <c r="BA123" s="2">
        <v>2.8224093847105202E-4</v>
      </c>
      <c r="BB123" s="2">
        <v>0.99971775906152904</v>
      </c>
    </row>
    <row r="124" spans="1:54" x14ac:dyDescent="0.2">
      <c r="A124" s="3" t="s">
        <v>176</v>
      </c>
      <c r="B124" s="3">
        <v>2000</v>
      </c>
      <c r="C124" s="4">
        <v>27.47</v>
      </c>
      <c r="D124" s="4">
        <v>1577.05</v>
      </c>
      <c r="E124" s="4">
        <v>1739.39</v>
      </c>
      <c r="F124" s="4">
        <v>3.51</v>
      </c>
      <c r="G124" s="2">
        <f t="shared" si="15"/>
        <v>3.3130945001071823</v>
      </c>
      <c r="H124" s="2">
        <f t="shared" si="16"/>
        <v>7.363311292230871</v>
      </c>
      <c r="I124" s="3">
        <f t="shared" si="17"/>
        <v>7.4612897560302507</v>
      </c>
      <c r="J124" s="2">
        <f t="shared" si="18"/>
        <v>1.2556160374777743</v>
      </c>
      <c r="K124" s="2">
        <f t="shared" si="20"/>
        <v>-8.5111832725206504E-3</v>
      </c>
      <c r="L124" s="2">
        <f t="shared" si="21"/>
        <v>-5.7429276758376169E-2</v>
      </c>
      <c r="M124" s="2">
        <f t="shared" si="22"/>
        <v>-3.4713192686057326E-2</v>
      </c>
      <c r="N124" s="2">
        <f t="shared" si="23"/>
        <v>1.4347448408141394E-2</v>
      </c>
      <c r="O124" s="2">
        <f t="shared" si="25"/>
        <v>8.7644221093461372E-2</v>
      </c>
      <c r="P124" s="2">
        <f t="shared" si="26"/>
        <v>-5.9751561873779835E-3</v>
      </c>
      <c r="Q124" s="2">
        <f t="shared" si="27"/>
        <v>-2.3678609354428559E-2</v>
      </c>
      <c r="R124" s="2">
        <f t="shared" si="28"/>
        <v>2.9327615094520088E-2</v>
      </c>
      <c r="S124" s="4">
        <v>2.79</v>
      </c>
      <c r="T124" s="2">
        <f t="shared" si="19"/>
        <v>1.0260415958332743</v>
      </c>
      <c r="U124" s="2">
        <f t="shared" si="24"/>
        <v>5.1481955835143478E-2</v>
      </c>
      <c r="V124" s="2">
        <f t="shared" si="29"/>
        <v>9.0792099829535733E-2</v>
      </c>
      <c r="W124" s="2">
        <v>1.7901412594168501E-3</v>
      </c>
      <c r="X124" s="2">
        <v>0.99820985874058199</v>
      </c>
      <c r="Y124" s="2">
        <v>1.8178050044811701E-2</v>
      </c>
      <c r="Z124" s="2">
        <v>0.98182194995518801</v>
      </c>
      <c r="AA124" s="2">
        <v>0.99900820295163195</v>
      </c>
      <c r="AB124" s="2">
        <v>9.917970483669979E-4</v>
      </c>
      <c r="AC124" s="2">
        <v>0.97646862719351302</v>
      </c>
      <c r="AD124" s="2">
        <v>2.3531372806487299E-2</v>
      </c>
      <c r="AU124" s="2">
        <v>0.96004517123230604</v>
      </c>
      <c r="AV124" s="2">
        <v>3.9954828767695398E-2</v>
      </c>
      <c r="AW124" s="2">
        <v>0.96136508909469498</v>
      </c>
      <c r="AX124" s="2">
        <v>3.8634910905304999E-2</v>
      </c>
      <c r="AY124" s="2">
        <v>3.69727598877677E-3</v>
      </c>
      <c r="AZ124" s="2">
        <v>0.99630272401122399</v>
      </c>
      <c r="BA124" s="2">
        <v>5.7025110705122804E-4</v>
      </c>
      <c r="BB124" s="2">
        <v>0.999429748892949</v>
      </c>
    </row>
    <row r="125" spans="1:54" x14ac:dyDescent="0.2">
      <c r="A125" s="3" t="s">
        <v>177</v>
      </c>
      <c r="B125" s="3">
        <v>2000</v>
      </c>
      <c r="C125" s="4">
        <v>22.54</v>
      </c>
      <c r="D125" s="4">
        <v>1457.14</v>
      </c>
      <c r="E125" s="4">
        <v>1678.75</v>
      </c>
      <c r="F125" s="4">
        <v>3.68</v>
      </c>
      <c r="G125" s="2">
        <f t="shared" si="15"/>
        <v>3.1152915086116302</v>
      </c>
      <c r="H125" s="2">
        <f t="shared" si="16"/>
        <v>7.2842308894308134</v>
      </c>
      <c r="I125" s="3">
        <f t="shared" si="17"/>
        <v>7.4258047478374474</v>
      </c>
      <c r="J125" s="2">
        <f t="shared" si="18"/>
        <v>1.3029127521808397</v>
      </c>
      <c r="K125" s="2">
        <f t="shared" si="20"/>
        <v>-0.19780299149555214</v>
      </c>
      <c r="L125" s="2">
        <f t="shared" si="21"/>
        <v>-7.908040280005757E-2</v>
      </c>
      <c r="M125" s="2">
        <f t="shared" si="22"/>
        <v>-3.5485008192803313E-2</v>
      </c>
      <c r="N125" s="2">
        <f t="shared" si="23"/>
        <v>4.7296714703065401E-2</v>
      </c>
      <c r="O125" s="2">
        <f t="shared" si="25"/>
        <v>-8.5111832725206504E-3</v>
      </c>
      <c r="P125" s="2">
        <f t="shared" si="26"/>
        <v>-5.7429276758376169E-2</v>
      </c>
      <c r="Q125" s="2">
        <f t="shared" si="27"/>
        <v>-3.4713192686057326E-2</v>
      </c>
      <c r="R125" s="2">
        <f t="shared" si="28"/>
        <v>1.4347448408141394E-2</v>
      </c>
      <c r="S125" s="4">
        <v>3.03</v>
      </c>
      <c r="T125" s="2">
        <f t="shared" si="19"/>
        <v>1.1085626195212777</v>
      </c>
      <c r="U125" s="2">
        <f t="shared" si="24"/>
        <v>8.2521023688003403E-2</v>
      </c>
      <c r="V125" s="2">
        <f t="shared" si="29"/>
        <v>5.1481955835143478E-2</v>
      </c>
      <c r="W125" s="2">
        <v>1.4922736962578E-3</v>
      </c>
      <c r="X125" s="2">
        <v>0.99850772630374096</v>
      </c>
      <c r="Y125" s="2">
        <v>3.22393744894049E-2</v>
      </c>
      <c r="Z125" s="2">
        <v>0.96776062551059505</v>
      </c>
      <c r="AA125" s="2">
        <v>0.99986466811019004</v>
      </c>
      <c r="AB125" s="2">
        <v>1.35331889809044E-4</v>
      </c>
      <c r="AC125" s="2">
        <v>0.996588203502628</v>
      </c>
      <c r="AD125" s="2">
        <v>3.4117964973720701E-3</v>
      </c>
      <c r="AU125" s="2">
        <v>0.99720281005611699</v>
      </c>
      <c r="AV125" s="2">
        <v>2.7971899438842501E-3</v>
      </c>
      <c r="AW125" s="2">
        <v>0.99730649554758399</v>
      </c>
      <c r="AX125" s="2">
        <v>2.69350445241628E-3</v>
      </c>
      <c r="AY125" s="2">
        <v>9.2021028708682395E-2</v>
      </c>
      <c r="AZ125" s="2">
        <v>0.90797897129131899</v>
      </c>
      <c r="BA125" s="2">
        <v>2.9049280875547202E-3</v>
      </c>
      <c r="BB125" s="2">
        <v>0.99709507191244495</v>
      </c>
    </row>
    <row r="126" spans="1:54" x14ac:dyDescent="0.2">
      <c r="A126" s="3" t="s">
        <v>178</v>
      </c>
      <c r="B126" s="3">
        <v>2000</v>
      </c>
      <c r="C126" s="4">
        <v>27.34</v>
      </c>
      <c r="D126" s="4">
        <v>1466.79</v>
      </c>
      <c r="E126" s="4">
        <v>1785.62</v>
      </c>
      <c r="F126" s="4">
        <v>3.55</v>
      </c>
      <c r="G126" s="2">
        <f t="shared" si="15"/>
        <v>3.3083508312958037</v>
      </c>
      <c r="H126" s="2">
        <f t="shared" si="16"/>
        <v>7.2908316186118913</v>
      </c>
      <c r="I126" s="3">
        <f t="shared" si="17"/>
        <v>7.4875209728411098</v>
      </c>
      <c r="J126" s="2">
        <f t="shared" si="18"/>
        <v>1.2669476034873244</v>
      </c>
      <c r="K126" s="2">
        <f t="shared" si="20"/>
        <v>0.19305932268417347</v>
      </c>
      <c r="L126" s="2">
        <f t="shared" si="21"/>
        <v>6.6007291810779023E-3</v>
      </c>
      <c r="M126" s="2">
        <f t="shared" si="22"/>
        <v>6.1716225003662473E-2</v>
      </c>
      <c r="N126" s="2">
        <f t="shared" si="23"/>
        <v>-3.5965148693515303E-2</v>
      </c>
      <c r="O126" s="2">
        <f t="shared" si="25"/>
        <v>-0.19780299149555214</v>
      </c>
      <c r="P126" s="2">
        <f t="shared" si="26"/>
        <v>-7.908040280005757E-2</v>
      </c>
      <c r="Q126" s="2">
        <f t="shared" si="27"/>
        <v>-3.5485008192803313E-2</v>
      </c>
      <c r="R126" s="2">
        <f t="shared" si="28"/>
        <v>4.7296714703065401E-2</v>
      </c>
      <c r="S126" s="4">
        <v>3.58</v>
      </c>
      <c r="T126" s="2">
        <f t="shared" si="19"/>
        <v>1.275362800412609</v>
      </c>
      <c r="U126" s="2">
        <f t="shared" si="24"/>
        <v>0.16680018089133131</v>
      </c>
      <c r="V126" s="2">
        <f t="shared" si="29"/>
        <v>8.2521023688003403E-2</v>
      </c>
      <c r="W126" s="2">
        <v>5.2691610469625795E-4</v>
      </c>
      <c r="X126" s="2">
        <v>0.99947308389530198</v>
      </c>
      <c r="Y126" s="2">
        <v>3.2889722551884401E-3</v>
      </c>
      <c r="Z126" s="2">
        <v>0.99671102774481202</v>
      </c>
      <c r="AA126" s="2">
        <v>0.99997037326444704</v>
      </c>
      <c r="AB126" s="5">
        <v>2.9626735551289399E-5</v>
      </c>
      <c r="AC126" s="2">
        <v>0.99925861459823695</v>
      </c>
      <c r="AD126" s="2">
        <v>7.4138540176354095E-4</v>
      </c>
      <c r="AU126" s="2">
        <v>0.99999120065818903</v>
      </c>
      <c r="AV126" s="5">
        <v>8.7993418126486792E-6</v>
      </c>
      <c r="AW126" s="2">
        <v>0.99999150349281196</v>
      </c>
      <c r="AX126" s="5">
        <v>8.4965071884796893E-6</v>
      </c>
      <c r="AY126" s="2">
        <v>0.52458862800323403</v>
      </c>
      <c r="AZ126" s="2">
        <v>0.47541137199676697</v>
      </c>
      <c r="BA126" s="2">
        <v>1.71488426857281E-2</v>
      </c>
      <c r="BB126" s="2">
        <v>0.98285115731427197</v>
      </c>
    </row>
    <row r="127" spans="1:54" x14ac:dyDescent="0.2">
      <c r="A127" s="3" t="s">
        <v>179</v>
      </c>
      <c r="B127" s="3">
        <v>2000</v>
      </c>
      <c r="C127" s="4">
        <v>29.677299999999999</v>
      </c>
      <c r="D127" s="4">
        <v>1506.31</v>
      </c>
      <c r="E127" s="4">
        <v>1753.18</v>
      </c>
      <c r="F127" s="4">
        <v>3.6</v>
      </c>
      <c r="G127" s="2">
        <f t="shared" si="15"/>
        <v>3.3903824438107222</v>
      </c>
      <c r="H127" s="2">
        <f t="shared" si="16"/>
        <v>7.3174182304705075</v>
      </c>
      <c r="I127" s="3">
        <f t="shared" si="17"/>
        <v>7.469186560767973</v>
      </c>
      <c r="J127" s="2">
        <f t="shared" si="18"/>
        <v>1.2809338454620642</v>
      </c>
      <c r="K127" s="2">
        <f t="shared" si="20"/>
        <v>8.2031612514918528E-2</v>
      </c>
      <c r="L127" s="2">
        <f t="shared" si="21"/>
        <v>2.6586611858616216E-2</v>
      </c>
      <c r="M127" s="2">
        <f t="shared" si="22"/>
        <v>-1.8334412073136797E-2</v>
      </c>
      <c r="N127" s="2">
        <f t="shared" si="23"/>
        <v>1.3986241974739855E-2</v>
      </c>
      <c r="O127" s="2">
        <f t="shared" si="25"/>
        <v>0.19305932268417347</v>
      </c>
      <c r="P127" s="2">
        <f t="shared" si="26"/>
        <v>6.6007291810779023E-3</v>
      </c>
      <c r="Q127" s="2">
        <f t="shared" si="27"/>
        <v>6.1716225003662473E-2</v>
      </c>
      <c r="R127" s="2">
        <f t="shared" si="28"/>
        <v>-3.5965148693515303E-2</v>
      </c>
      <c r="S127" s="4">
        <v>4.28</v>
      </c>
      <c r="T127" s="2">
        <f t="shared" si="19"/>
        <v>1.4539530095937054</v>
      </c>
      <c r="U127" s="2">
        <f t="shared" si="24"/>
        <v>0.17859020918109647</v>
      </c>
      <c r="V127" s="2">
        <f t="shared" si="29"/>
        <v>0.16680018089133131</v>
      </c>
      <c r="W127" s="2">
        <v>9.5397497033941799E-4</v>
      </c>
      <c r="X127" s="2">
        <v>0.999046025029659</v>
      </c>
      <c r="Y127" s="2">
        <v>6.9165503485849097E-3</v>
      </c>
      <c r="Z127" s="2">
        <v>0.99308344965141504</v>
      </c>
      <c r="AA127" s="2">
        <v>0.99996161053607702</v>
      </c>
      <c r="AB127" s="5">
        <v>3.8389463922175897E-5</v>
      </c>
      <c r="AC127" s="2">
        <v>0.99911667379268099</v>
      </c>
      <c r="AD127" s="2">
        <v>8.8332620731860199E-4</v>
      </c>
      <c r="AU127" s="2">
        <v>0.99714118629674797</v>
      </c>
      <c r="AV127" s="2">
        <v>2.85881370325373E-3</v>
      </c>
      <c r="AW127" s="2">
        <v>0.99718602163377501</v>
      </c>
      <c r="AX127" s="2">
        <v>2.8139783662247601E-3</v>
      </c>
      <c r="AY127" s="2">
        <v>0.93654725825329699</v>
      </c>
      <c r="AZ127" s="2">
        <v>6.3452741746704303E-2</v>
      </c>
      <c r="BA127" s="2">
        <v>0.209666392244195</v>
      </c>
      <c r="BB127" s="2">
        <v>0.79033360775580497</v>
      </c>
    </row>
    <row r="128" spans="1:54" x14ac:dyDescent="0.2">
      <c r="A128" s="3" t="s">
        <v>180</v>
      </c>
      <c r="B128" s="3">
        <v>2000</v>
      </c>
      <c r="C128" s="4">
        <v>28.53</v>
      </c>
      <c r="D128" s="4">
        <v>1563.5</v>
      </c>
      <c r="E128" s="4">
        <v>1799.36</v>
      </c>
      <c r="F128" s="4">
        <v>3.96</v>
      </c>
      <c r="G128" s="2">
        <f t="shared" si="15"/>
        <v>3.3509561652254085</v>
      </c>
      <c r="H128" s="2">
        <f t="shared" si="16"/>
        <v>7.3546821768978958</v>
      </c>
      <c r="I128" s="3">
        <f t="shared" si="17"/>
        <v>7.4951863251038366</v>
      </c>
      <c r="J128" s="2">
        <f t="shared" si="18"/>
        <v>1.3762440252663892</v>
      </c>
      <c r="K128" s="2">
        <f t="shared" si="20"/>
        <v>-3.9426278585313668E-2</v>
      </c>
      <c r="L128" s="2">
        <f t="shared" si="21"/>
        <v>3.7263946427388284E-2</v>
      </c>
      <c r="M128" s="2">
        <f t="shared" si="22"/>
        <v>2.5999764335863595E-2</v>
      </c>
      <c r="N128" s="2">
        <f t="shared" si="23"/>
        <v>9.531017980432499E-2</v>
      </c>
      <c r="O128" s="2">
        <f t="shared" si="25"/>
        <v>8.2031612514918528E-2</v>
      </c>
      <c r="P128" s="2">
        <f t="shared" si="26"/>
        <v>2.6586611858616216E-2</v>
      </c>
      <c r="Q128" s="2">
        <f t="shared" si="27"/>
        <v>-1.8334412073136797E-2</v>
      </c>
      <c r="R128" s="2">
        <f t="shared" si="28"/>
        <v>1.3986241974739855E-2</v>
      </c>
      <c r="S128" s="4">
        <v>3.96</v>
      </c>
      <c r="T128" s="2">
        <f t="shared" si="19"/>
        <v>1.3762440252663892</v>
      </c>
      <c r="U128" s="2">
        <f t="shared" si="24"/>
        <v>-7.7708984327316211E-2</v>
      </c>
      <c r="V128" s="2">
        <f t="shared" si="29"/>
        <v>0.17859020918109647</v>
      </c>
      <c r="W128" s="2">
        <v>1.17548578500449E-3</v>
      </c>
      <c r="X128" s="2">
        <v>0.99882451421499396</v>
      </c>
      <c r="Y128" s="2">
        <v>7.0762393367103504E-3</v>
      </c>
      <c r="Z128" s="2">
        <v>0.99292376066329002</v>
      </c>
      <c r="AA128" s="2">
        <v>0.99986147070543996</v>
      </c>
      <c r="AB128" s="2">
        <v>1.38529294558249E-4</v>
      </c>
      <c r="AC128" s="2">
        <v>0.99660689190448604</v>
      </c>
      <c r="AD128" s="2">
        <v>3.3931080955145201E-3</v>
      </c>
      <c r="AU128" s="2">
        <v>0.97827068342691903</v>
      </c>
      <c r="AV128" s="2">
        <v>2.1729316573082701E-2</v>
      </c>
      <c r="AW128" s="2">
        <v>0.97857846473320298</v>
      </c>
      <c r="AX128" s="2">
        <v>2.14215352667971E-2</v>
      </c>
      <c r="AY128" s="2">
        <v>0.98477222197875902</v>
      </c>
      <c r="AZ128" s="2">
        <v>1.52277780212417E-2</v>
      </c>
      <c r="BA128" s="2">
        <v>0.48885081461734797</v>
      </c>
      <c r="BB128" s="2">
        <v>0.51114918538265197</v>
      </c>
    </row>
    <row r="129" spans="1:54" x14ac:dyDescent="0.2">
      <c r="A129" s="3" t="s">
        <v>181</v>
      </c>
      <c r="B129" s="3">
        <v>2000</v>
      </c>
      <c r="C129" s="4">
        <v>29.43</v>
      </c>
      <c r="D129" s="4">
        <v>1527.63</v>
      </c>
      <c r="E129" s="4">
        <v>1855.86</v>
      </c>
      <c r="F129" s="4">
        <v>4.01</v>
      </c>
      <c r="G129" s="2">
        <f t="shared" si="15"/>
        <v>3.3820145622453812</v>
      </c>
      <c r="H129" s="2">
        <f t="shared" si="16"/>
        <v>7.3314727938073867</v>
      </c>
      <c r="I129" s="3">
        <f t="shared" si="17"/>
        <v>7.5261034794665997</v>
      </c>
      <c r="J129" s="2">
        <f t="shared" si="18"/>
        <v>1.3887912413184778</v>
      </c>
      <c r="K129" s="2">
        <f t="shared" si="20"/>
        <v>3.1058397019972706E-2</v>
      </c>
      <c r="L129" s="2">
        <f t="shared" si="21"/>
        <v>-2.3209383090509128E-2</v>
      </c>
      <c r="M129" s="2">
        <f t="shared" si="22"/>
        <v>3.09171543627631E-2</v>
      </c>
      <c r="N129" s="2">
        <f t="shared" si="23"/>
        <v>1.2547216052088528E-2</v>
      </c>
      <c r="O129" s="2">
        <f t="shared" si="25"/>
        <v>-3.9426278585313668E-2</v>
      </c>
      <c r="P129" s="2">
        <f t="shared" si="26"/>
        <v>3.7263946427388284E-2</v>
      </c>
      <c r="Q129" s="2">
        <f t="shared" si="27"/>
        <v>2.5999764335863595E-2</v>
      </c>
      <c r="R129" s="2">
        <f t="shared" si="28"/>
        <v>9.531017980432499E-2</v>
      </c>
      <c r="S129" s="4">
        <v>4.41</v>
      </c>
      <c r="T129" s="2">
        <f t="shared" si="19"/>
        <v>1.4838746894587547</v>
      </c>
      <c r="U129" s="2">
        <f t="shared" si="24"/>
        <v>0.10763066419236544</v>
      </c>
      <c r="V129" s="2">
        <f t="shared" si="29"/>
        <v>-7.7708984327316211E-2</v>
      </c>
      <c r="W129" s="2">
        <v>1.5067557223543799E-3</v>
      </c>
      <c r="X129" s="2">
        <v>0.99849324427764397</v>
      </c>
      <c r="Y129" s="2">
        <v>8.7167521381314693E-3</v>
      </c>
      <c r="Z129" s="2">
        <v>0.99128324786186905</v>
      </c>
      <c r="AA129" s="2">
        <v>0.99993431832920399</v>
      </c>
      <c r="AB129" s="5">
        <v>6.5681670794329706E-5</v>
      </c>
      <c r="AC129" s="2">
        <v>0.99846219395696101</v>
      </c>
      <c r="AD129" s="2">
        <v>1.53780604303915E-3</v>
      </c>
      <c r="AU129" s="2">
        <v>0.97746517659611198</v>
      </c>
      <c r="AV129" s="2">
        <v>2.2534823403889501E-2</v>
      </c>
      <c r="AW129" s="2">
        <v>0.97824401611900702</v>
      </c>
      <c r="AX129" s="2">
        <v>2.1755983880992601E-2</v>
      </c>
      <c r="AY129" s="2">
        <v>0.99884343050000302</v>
      </c>
      <c r="AZ129" s="2">
        <v>1.1565694999986101E-3</v>
      </c>
      <c r="BA129" s="2">
        <v>0.92333344801125194</v>
      </c>
      <c r="BB129" s="2">
        <v>7.6666551988748402E-2</v>
      </c>
    </row>
    <row r="130" spans="1:54" x14ac:dyDescent="0.2">
      <c r="A130" s="3" t="s">
        <v>182</v>
      </c>
      <c r="B130" s="3">
        <v>2000</v>
      </c>
      <c r="C130" s="4">
        <v>32.621000000000002</v>
      </c>
      <c r="D130" s="4">
        <v>1601.21</v>
      </c>
      <c r="E130" s="4">
        <v>1960.41</v>
      </c>
      <c r="F130" s="4">
        <v>4.03</v>
      </c>
      <c r="G130" s="2">
        <f t="shared" si="15"/>
        <v>3.4849562527622209</v>
      </c>
      <c r="H130" s="2">
        <f t="shared" si="16"/>
        <v>7.3785148724149296</v>
      </c>
      <c r="I130" s="3">
        <f t="shared" si="17"/>
        <v>7.5809089140221788</v>
      </c>
      <c r="J130" s="2">
        <f t="shared" si="18"/>
        <v>1.3937663759585917</v>
      </c>
      <c r="K130" s="2">
        <f t="shared" si="20"/>
        <v>0.10294169051683966</v>
      </c>
      <c r="L130" s="2">
        <f t="shared" si="21"/>
        <v>4.7042078607542948E-2</v>
      </c>
      <c r="M130" s="2">
        <f t="shared" si="22"/>
        <v>5.4805434555579069E-2</v>
      </c>
      <c r="N130" s="2">
        <f t="shared" si="23"/>
        <v>4.9751346401138985E-3</v>
      </c>
      <c r="O130" s="2">
        <f t="shared" si="25"/>
        <v>3.1058397019972706E-2</v>
      </c>
      <c r="P130" s="2">
        <f t="shared" si="26"/>
        <v>-2.3209383090509128E-2</v>
      </c>
      <c r="Q130" s="2">
        <f t="shared" si="27"/>
        <v>3.09171543627631E-2</v>
      </c>
      <c r="R130" s="2">
        <f t="shared" si="28"/>
        <v>1.2547216052088528E-2</v>
      </c>
      <c r="S130" s="4">
        <v>5.0599999999999996</v>
      </c>
      <c r="T130" s="2">
        <f t="shared" si="19"/>
        <v>1.6213664832993742</v>
      </c>
      <c r="U130" s="2">
        <f t="shared" si="24"/>
        <v>0.13749179384061949</v>
      </c>
      <c r="V130" s="2">
        <f t="shared" si="29"/>
        <v>0.10763066419236544</v>
      </c>
      <c r="W130" s="2">
        <v>1.8132534332461999E-3</v>
      </c>
      <c r="X130" s="2">
        <v>0.99818674656675199</v>
      </c>
      <c r="Y130" s="2">
        <v>1.5644795553515198E-2</v>
      </c>
      <c r="Z130" s="2">
        <v>0.98435520444648505</v>
      </c>
      <c r="AA130" s="2">
        <v>0.99988099701403899</v>
      </c>
      <c r="AB130" s="2">
        <v>1.19002985960059E-4</v>
      </c>
      <c r="AC130" s="2">
        <v>0.99698958840538299</v>
      </c>
      <c r="AD130" s="2">
        <v>3.0104115946164899E-3</v>
      </c>
      <c r="AU130" s="2">
        <v>0.99812941481286699</v>
      </c>
      <c r="AV130" s="2">
        <v>1.87058518713444E-3</v>
      </c>
      <c r="AW130" s="2">
        <v>0.99814991664556396</v>
      </c>
      <c r="AX130" s="2">
        <v>1.85008335443647E-3</v>
      </c>
      <c r="AY130" s="2">
        <v>0.99997111082428902</v>
      </c>
      <c r="AZ130" s="5">
        <v>2.8889175712014699E-5</v>
      </c>
      <c r="BA130" s="2">
        <v>0.99793076038302397</v>
      </c>
      <c r="BB130" s="2">
        <v>2.0692396169763299E-3</v>
      </c>
    </row>
    <row r="131" spans="1:54" x14ac:dyDescent="0.2">
      <c r="A131" s="3" t="s">
        <v>183</v>
      </c>
      <c r="B131" s="3">
        <v>2000</v>
      </c>
      <c r="C131" s="4">
        <v>30.932300000000001</v>
      </c>
      <c r="D131" s="4">
        <v>1500.24</v>
      </c>
      <c r="E131" s="4">
        <v>1898.59</v>
      </c>
      <c r="F131" s="4">
        <v>4.3099999999999996</v>
      </c>
      <c r="G131" s="2">
        <f t="shared" ref="G131:G194" si="30">LN(C131)</f>
        <v>3.4318009453936664</v>
      </c>
      <c r="H131" s="2">
        <f t="shared" ref="H131:H194" si="31">LN(D131)</f>
        <v>7.3133803742916665</v>
      </c>
      <c r="I131" s="3">
        <f t="shared" ref="I131:I194" si="32">LN(E131)</f>
        <v>7.5488667843949564</v>
      </c>
      <c r="J131" s="2">
        <f t="shared" ref="J131:J194" si="33">LN(F131)</f>
        <v>1.4609379041156563</v>
      </c>
      <c r="K131" s="2">
        <f t="shared" si="20"/>
        <v>-5.315530736855445E-2</v>
      </c>
      <c r="L131" s="2">
        <f t="shared" si="21"/>
        <v>-6.5134498123263107E-2</v>
      </c>
      <c r="M131" s="2">
        <f t="shared" si="22"/>
        <v>-3.2042129627222415E-2</v>
      </c>
      <c r="N131" s="2">
        <f t="shared" si="23"/>
        <v>6.7171528157064619E-2</v>
      </c>
      <c r="O131" s="2">
        <f t="shared" si="25"/>
        <v>0.10294169051683966</v>
      </c>
      <c r="P131" s="2">
        <f t="shared" si="26"/>
        <v>4.7042078607542948E-2</v>
      </c>
      <c r="Q131" s="2">
        <f t="shared" si="27"/>
        <v>5.4805434555579069E-2</v>
      </c>
      <c r="R131" s="2">
        <f t="shared" si="28"/>
        <v>4.9751346401138985E-3</v>
      </c>
      <c r="S131" s="4">
        <v>5.0199999999999996</v>
      </c>
      <c r="T131" s="2">
        <f t="shared" ref="T131:T194" si="34">LN(S131)</f>
        <v>1.6134299337036377</v>
      </c>
      <c r="U131" s="2">
        <f t="shared" si="24"/>
        <v>-7.9365495957364196E-3</v>
      </c>
      <c r="V131" s="2">
        <f t="shared" si="29"/>
        <v>0.13749179384061949</v>
      </c>
      <c r="W131" s="2">
        <v>1.6672052379680001E-3</v>
      </c>
      <c r="X131" s="2">
        <v>0.99833279476203096</v>
      </c>
      <c r="Y131" s="2">
        <v>3.1323167399169502E-2</v>
      </c>
      <c r="Z131" s="2">
        <v>0.96867683260083104</v>
      </c>
      <c r="AA131" s="2">
        <v>0.99997444123232204</v>
      </c>
      <c r="AB131" s="5">
        <v>2.55587676767747E-5</v>
      </c>
      <c r="AC131" s="2">
        <v>0.99934704258834794</v>
      </c>
      <c r="AD131" s="2">
        <v>6.5295741165169896E-4</v>
      </c>
      <c r="AU131" s="2">
        <v>0.97356280028701003</v>
      </c>
      <c r="AV131" s="2">
        <v>2.6437199712991102E-2</v>
      </c>
      <c r="AW131" s="2">
        <v>0.97451443521859904</v>
      </c>
      <c r="AX131" s="2">
        <v>2.54855647814008E-2</v>
      </c>
      <c r="AY131" s="2">
        <v>0.99999107977139501</v>
      </c>
      <c r="AZ131" s="5">
        <v>8.9202286063412996E-6</v>
      </c>
      <c r="BA131" s="2">
        <v>0.99935285621024394</v>
      </c>
      <c r="BB131" s="2">
        <v>6.4714378975607801E-4</v>
      </c>
    </row>
    <row r="132" spans="1:54" x14ac:dyDescent="0.2">
      <c r="A132" s="3" t="s">
        <v>184</v>
      </c>
      <c r="B132" s="3">
        <v>2000</v>
      </c>
      <c r="C132" s="4">
        <v>32.524090909089999</v>
      </c>
      <c r="D132" s="4">
        <v>1473.86</v>
      </c>
      <c r="E132" s="4">
        <v>1795.11</v>
      </c>
      <c r="F132" s="4">
        <v>4.3899999999999997</v>
      </c>
      <c r="G132" s="2">
        <f t="shared" si="30"/>
        <v>3.4819810734803514</v>
      </c>
      <c r="H132" s="2">
        <f t="shared" si="31"/>
        <v>7.2956400885912114</v>
      </c>
      <c r="I132" s="3">
        <f t="shared" si="32"/>
        <v>7.4928215803818023</v>
      </c>
      <c r="J132" s="2">
        <f t="shared" si="33"/>
        <v>1.4793292270870799</v>
      </c>
      <c r="K132" s="2">
        <f t="shared" ref="K132:K195" si="35">G132-G131</f>
        <v>5.0180128086684928E-2</v>
      </c>
      <c r="L132" s="2">
        <f t="shared" ref="L132:L195" si="36">H132-H131</f>
        <v>-1.7740285700455161E-2</v>
      </c>
      <c r="M132" s="2">
        <f t="shared" ref="M132:M195" si="37">I132-I131</f>
        <v>-5.6045204013154049E-2</v>
      </c>
      <c r="N132" s="2">
        <f t="shared" ref="N132:N195" si="38">J132-J131</f>
        <v>1.8391322971423651E-2</v>
      </c>
      <c r="O132" s="2">
        <f t="shared" si="25"/>
        <v>-5.315530736855445E-2</v>
      </c>
      <c r="P132" s="2">
        <f t="shared" si="26"/>
        <v>-6.5134498123263107E-2</v>
      </c>
      <c r="Q132" s="2">
        <f t="shared" si="27"/>
        <v>-3.2042129627222415E-2</v>
      </c>
      <c r="R132" s="2">
        <f t="shared" si="28"/>
        <v>6.7171528157064619E-2</v>
      </c>
      <c r="S132" s="4">
        <v>5.55</v>
      </c>
      <c r="T132" s="2">
        <f t="shared" si="34"/>
        <v>1.7137979277583431</v>
      </c>
      <c r="U132" s="2">
        <f t="shared" ref="U132:U195" si="39">T132-T131</f>
        <v>0.10036799405470531</v>
      </c>
      <c r="V132" s="2">
        <f t="shared" si="29"/>
        <v>-7.9365495957364196E-3</v>
      </c>
      <c r="W132" s="2">
        <v>7.5980699182592502E-4</v>
      </c>
      <c r="X132" s="2">
        <v>0.99924019300817302</v>
      </c>
      <c r="Y132" s="2">
        <v>2.4061161538690201E-2</v>
      </c>
      <c r="Z132" s="2">
        <v>0.97593883846131002</v>
      </c>
      <c r="AA132" s="2">
        <v>0.99998486013592403</v>
      </c>
      <c r="AB132" s="5">
        <v>1.51398640753033E-5</v>
      </c>
      <c r="AC132" s="2">
        <v>0.99973894714095801</v>
      </c>
      <c r="AD132" s="2">
        <v>2.6105285904190701E-4</v>
      </c>
      <c r="AU132" s="2">
        <v>0.99975848138576795</v>
      </c>
      <c r="AV132" s="2">
        <v>2.4151861423359801E-4</v>
      </c>
      <c r="AW132" s="2">
        <v>0.98529388991368005</v>
      </c>
      <c r="AX132" s="2">
        <v>1.47061100863203E-2</v>
      </c>
      <c r="AY132" s="2">
        <v>0.99999733438460103</v>
      </c>
      <c r="AZ132" s="5">
        <v>2.6656154004240898E-6</v>
      </c>
      <c r="BA132" s="2">
        <v>0.99980552975433801</v>
      </c>
      <c r="BB132" s="2">
        <v>1.94470245661807E-4</v>
      </c>
    </row>
    <row r="133" spans="1:54" x14ac:dyDescent="0.2">
      <c r="A133" s="3" t="s">
        <v>185</v>
      </c>
      <c r="B133" s="3">
        <v>2000</v>
      </c>
      <c r="C133" s="4">
        <v>25.125499999999999</v>
      </c>
      <c r="D133" s="4">
        <v>1565.41</v>
      </c>
      <c r="E133" s="4">
        <v>1850.55</v>
      </c>
      <c r="F133" s="4">
        <v>4.4400000000000004</v>
      </c>
      <c r="G133" s="2">
        <f t="shared" si="30"/>
        <v>3.2238832666787398</v>
      </c>
      <c r="H133" s="2">
        <f t="shared" si="31"/>
        <v>7.3559030494939392</v>
      </c>
      <c r="I133" s="3">
        <f t="shared" si="32"/>
        <v>7.5232381711855831</v>
      </c>
      <c r="J133" s="2">
        <f t="shared" si="33"/>
        <v>1.4906543764441336</v>
      </c>
      <c r="K133" s="2">
        <f t="shared" si="35"/>
        <v>-0.25809780680161154</v>
      </c>
      <c r="L133" s="2">
        <f t="shared" si="36"/>
        <v>6.0262960902727869E-2</v>
      </c>
      <c r="M133" s="2">
        <f t="shared" si="37"/>
        <v>3.0416590803780785E-2</v>
      </c>
      <c r="N133" s="2">
        <f t="shared" si="38"/>
        <v>1.1325149357053643E-2</v>
      </c>
      <c r="O133" s="2">
        <f t="shared" ref="O133:O196" si="40">K132</f>
        <v>5.0180128086684928E-2</v>
      </c>
      <c r="P133" s="2">
        <f t="shared" ref="P133:P196" si="41">L132</f>
        <v>-1.7740285700455161E-2</v>
      </c>
      <c r="Q133" s="2">
        <f t="shared" ref="Q133:Q196" si="42">M132</f>
        <v>-5.6045204013154049E-2</v>
      </c>
      <c r="R133" s="2">
        <f t="shared" ref="R133:R196" si="43">N132</f>
        <v>1.8391322971423651E-2</v>
      </c>
      <c r="S133" s="4">
        <v>8.9499999999999993</v>
      </c>
      <c r="T133" s="2">
        <f t="shared" si="34"/>
        <v>2.1916535322867641</v>
      </c>
      <c r="U133" s="2">
        <f t="shared" si="39"/>
        <v>0.47785560452842102</v>
      </c>
      <c r="V133" s="2">
        <f t="shared" ref="V133:V196" si="44">U132</f>
        <v>0.10036799405470531</v>
      </c>
      <c r="W133" s="5">
        <v>2.3984484269608999E-6</v>
      </c>
      <c r="X133" s="2">
        <v>0.99999760155157202</v>
      </c>
      <c r="Y133" s="5">
        <v>9.8876679501737199E-6</v>
      </c>
      <c r="Z133" s="2">
        <v>0.99999011233205004</v>
      </c>
      <c r="AA133" s="2">
        <v>0.99945670482920101</v>
      </c>
      <c r="AB133" s="2">
        <v>5.4329517079825397E-4</v>
      </c>
      <c r="AC133" s="2">
        <v>0.99237841033365004</v>
      </c>
      <c r="AD133" s="2">
        <v>7.62158966635059E-3</v>
      </c>
      <c r="AU133" s="2">
        <v>1.58214427424751E-2</v>
      </c>
      <c r="AV133" s="2">
        <v>0.98417855725752601</v>
      </c>
      <c r="AW133" s="2">
        <v>1.5926013001091002E-2</v>
      </c>
      <c r="AX133" s="2">
        <v>0.98407398699890902</v>
      </c>
      <c r="AY133" s="2">
        <v>0.99999999735702705</v>
      </c>
      <c r="AZ133" s="5">
        <v>2.6429744770903199E-9</v>
      </c>
      <c r="BA133" s="2">
        <v>0.99999980714703096</v>
      </c>
      <c r="BB133" s="5">
        <v>1.9285296936743099E-7</v>
      </c>
    </row>
    <row r="134" spans="1:54" x14ac:dyDescent="0.2">
      <c r="A134" s="3" t="s">
        <v>186</v>
      </c>
      <c r="B134" s="3">
        <v>2001</v>
      </c>
      <c r="C134" s="4">
        <v>25.636363636359999</v>
      </c>
      <c r="D134" s="4">
        <v>1615.65</v>
      </c>
      <c r="E134" s="4">
        <v>1787.5</v>
      </c>
      <c r="F134" s="4">
        <v>4.6500000000000004</v>
      </c>
      <c r="G134" s="2">
        <f t="shared" si="30"/>
        <v>3.2440117981396011</v>
      </c>
      <c r="H134" s="2">
        <f t="shared" si="31"/>
        <v>7.3874926314648892</v>
      </c>
      <c r="I134" s="3">
        <f t="shared" si="32"/>
        <v>7.4885732745681626</v>
      </c>
      <c r="J134" s="2">
        <f t="shared" si="33"/>
        <v>1.536867219599265</v>
      </c>
      <c r="K134" s="2">
        <f t="shared" si="35"/>
        <v>2.0128531460861243E-2</v>
      </c>
      <c r="L134" s="2">
        <f t="shared" si="36"/>
        <v>3.1589581970949965E-2</v>
      </c>
      <c r="M134" s="2">
        <f t="shared" si="37"/>
        <v>-3.466489661742056E-2</v>
      </c>
      <c r="N134" s="2">
        <f t="shared" si="38"/>
        <v>4.6212843155131411E-2</v>
      </c>
      <c r="O134" s="2">
        <f t="shared" si="40"/>
        <v>-0.25809780680161154</v>
      </c>
      <c r="P134" s="2">
        <f t="shared" si="41"/>
        <v>6.0262960902727869E-2</v>
      </c>
      <c r="Q134" s="2">
        <f t="shared" si="42"/>
        <v>3.0416590803780785E-2</v>
      </c>
      <c r="R134" s="2">
        <f t="shared" si="43"/>
        <v>1.1325149357053643E-2</v>
      </c>
      <c r="S134" s="4">
        <v>8.17</v>
      </c>
      <c r="T134" s="2">
        <f t="shared" si="34"/>
        <v>2.1004689088719113</v>
      </c>
      <c r="U134" s="2">
        <f t="shared" si="39"/>
        <v>-9.1184623414852783E-2</v>
      </c>
      <c r="V134" s="2">
        <f t="shared" si="44"/>
        <v>0.47785560452842102</v>
      </c>
      <c r="W134" s="2">
        <v>8.7018870643804601E-4</v>
      </c>
      <c r="X134" s="2">
        <v>0.99912981129356104</v>
      </c>
      <c r="Y134" s="2">
        <v>4.4055231319593503E-3</v>
      </c>
      <c r="Z134" s="2">
        <v>0.99559447686804103</v>
      </c>
      <c r="AA134" s="2">
        <v>0.99885973263356098</v>
      </c>
      <c r="AB134" s="2">
        <v>1.1402673664378999E-3</v>
      </c>
      <c r="AC134" s="2">
        <v>0.97880166778865496</v>
      </c>
      <c r="AD134" s="2">
        <v>2.1198332211345001E-2</v>
      </c>
      <c r="AU134" s="2">
        <v>0.99951412878764101</v>
      </c>
      <c r="AV134" s="2">
        <v>4.858712123603E-4</v>
      </c>
      <c r="AW134" s="2">
        <v>0.999291527119061</v>
      </c>
      <c r="AX134" s="2">
        <v>7.08472880938644E-4</v>
      </c>
      <c r="AY134" s="2">
        <v>0.99999999090771297</v>
      </c>
      <c r="AZ134" s="5">
        <v>9.0922880872892107E-9</v>
      </c>
      <c r="BA134" s="2">
        <v>0.99999933833891097</v>
      </c>
      <c r="BB134" s="5">
        <v>6.6166108954696098E-7</v>
      </c>
    </row>
    <row r="135" spans="1:54" x14ac:dyDescent="0.2">
      <c r="A135" s="3" t="s">
        <v>187</v>
      </c>
      <c r="B135" s="3">
        <v>2001</v>
      </c>
      <c r="C135" s="4">
        <v>27.405999999999999</v>
      </c>
      <c r="D135" s="4">
        <v>1604.36</v>
      </c>
      <c r="E135" s="4">
        <v>1765.65</v>
      </c>
      <c r="F135" s="4">
        <v>4.59</v>
      </c>
      <c r="G135" s="2">
        <f t="shared" si="30"/>
        <v>3.3107619675240092</v>
      </c>
      <c r="H135" s="2">
        <f t="shared" si="31"/>
        <v>7.3804802021465603</v>
      </c>
      <c r="I135" s="3">
        <f t="shared" si="32"/>
        <v>7.4762741735265994</v>
      </c>
      <c r="J135" s="2">
        <f t="shared" si="33"/>
        <v>1.5238800240724537</v>
      </c>
      <c r="K135" s="2">
        <f t="shared" si="35"/>
        <v>6.6750169384408142E-2</v>
      </c>
      <c r="L135" s="2">
        <f t="shared" si="36"/>
        <v>-7.0124293183289055E-3</v>
      </c>
      <c r="M135" s="2">
        <f t="shared" si="37"/>
        <v>-1.2299101041563176E-2</v>
      </c>
      <c r="N135" s="2">
        <f t="shared" si="38"/>
        <v>-1.2987195526811268E-2</v>
      </c>
      <c r="O135" s="2">
        <f t="shared" si="40"/>
        <v>2.0128531460861243E-2</v>
      </c>
      <c r="P135" s="2">
        <f t="shared" si="41"/>
        <v>3.1589581970949965E-2</v>
      </c>
      <c r="Q135" s="2">
        <f t="shared" si="42"/>
        <v>-3.466489661742056E-2</v>
      </c>
      <c r="R135" s="2">
        <f t="shared" si="43"/>
        <v>4.6212843155131411E-2</v>
      </c>
      <c r="S135" s="4">
        <v>5.63</v>
      </c>
      <c r="T135" s="2">
        <f t="shared" si="34"/>
        <v>1.728109442151599</v>
      </c>
      <c r="U135" s="2">
        <f t="shared" si="39"/>
        <v>-0.37235946672031228</v>
      </c>
      <c r="V135" s="2">
        <f t="shared" si="44"/>
        <v>-9.1184623414852783E-2</v>
      </c>
      <c r="W135" s="2">
        <v>1.4143146580159001E-3</v>
      </c>
      <c r="X135" s="2">
        <v>0.998585685341983</v>
      </c>
      <c r="Y135" s="2">
        <v>5.4513214012743396E-3</v>
      </c>
      <c r="Z135" s="2">
        <v>0.99454867859872598</v>
      </c>
      <c r="AA135" s="2">
        <v>0.99930259692731105</v>
      </c>
      <c r="AB135" s="2">
        <v>6.9740307268803395E-4</v>
      </c>
      <c r="AC135" s="2">
        <v>0.98411400118430403</v>
      </c>
      <c r="AD135" s="2">
        <v>1.5885998815695999E-2</v>
      </c>
      <c r="AU135" s="2">
        <v>0.66032322195247795</v>
      </c>
      <c r="AV135" s="2">
        <v>0.339676778047524</v>
      </c>
      <c r="AW135" s="2">
        <v>0.66827549080283</v>
      </c>
      <c r="AX135" s="2">
        <v>0.33172450919717</v>
      </c>
      <c r="AY135" s="2">
        <v>0.999998622804812</v>
      </c>
      <c r="AZ135" s="5">
        <v>1.37719518877166E-6</v>
      </c>
      <c r="BA135" s="2">
        <v>0.99990046175147496</v>
      </c>
      <c r="BB135" s="5">
        <v>9.9538248524644205E-5</v>
      </c>
    </row>
    <row r="136" spans="1:54" x14ac:dyDescent="0.2">
      <c r="A136" s="3" t="s">
        <v>188</v>
      </c>
      <c r="B136" s="3">
        <v>2001</v>
      </c>
      <c r="C136" s="4">
        <v>24.395454545450001</v>
      </c>
      <c r="D136" s="4">
        <v>1509.17</v>
      </c>
      <c r="E136" s="4">
        <v>1738.77</v>
      </c>
      <c r="F136" s="4">
        <v>4.57</v>
      </c>
      <c r="G136" s="2">
        <f t="shared" si="30"/>
        <v>3.1943968258242812</v>
      </c>
      <c r="H136" s="2">
        <f t="shared" si="31"/>
        <v>7.3193151098114813</v>
      </c>
      <c r="I136" s="3">
        <f t="shared" si="32"/>
        <v>7.4609332456876745</v>
      </c>
      <c r="J136" s="2">
        <f t="shared" si="33"/>
        <v>1.5195132049061133</v>
      </c>
      <c r="K136" s="2">
        <f t="shared" si="35"/>
        <v>-0.116365141699728</v>
      </c>
      <c r="L136" s="2">
        <f t="shared" si="36"/>
        <v>-6.1165092335079052E-2</v>
      </c>
      <c r="M136" s="2">
        <f t="shared" si="37"/>
        <v>-1.5340927838924934E-2</v>
      </c>
      <c r="N136" s="2">
        <f t="shared" si="38"/>
        <v>-4.3668191663404077E-3</v>
      </c>
      <c r="O136" s="2">
        <f t="shared" si="40"/>
        <v>6.6750169384408142E-2</v>
      </c>
      <c r="P136" s="2">
        <f t="shared" si="41"/>
        <v>-7.0124293183289055E-3</v>
      </c>
      <c r="Q136" s="2">
        <f t="shared" si="42"/>
        <v>-1.2299101041563176E-2</v>
      </c>
      <c r="R136" s="2">
        <f t="shared" si="43"/>
        <v>-1.2987195526811268E-2</v>
      </c>
      <c r="S136" s="4">
        <v>5.16</v>
      </c>
      <c r="T136" s="2">
        <f t="shared" si="34"/>
        <v>1.6409365794934714</v>
      </c>
      <c r="U136" s="2">
        <f t="shared" si="39"/>
        <v>-8.7172862658127626E-2</v>
      </c>
      <c r="V136" s="2">
        <f t="shared" si="44"/>
        <v>-0.37235946672031228</v>
      </c>
      <c r="W136" s="2">
        <v>2.1777636253714201E-3</v>
      </c>
      <c r="X136" s="2">
        <v>0.99782223637462697</v>
      </c>
      <c r="Y136" s="2">
        <v>1.50347950242213E-2</v>
      </c>
      <c r="Z136" s="2">
        <v>0.984965204975779</v>
      </c>
      <c r="AA136" s="2">
        <v>0.99979606052877801</v>
      </c>
      <c r="AB136" s="2">
        <v>2.0393947122127301E-4</v>
      </c>
      <c r="AC136" s="2">
        <v>0.99508264794978796</v>
      </c>
      <c r="AD136" s="2">
        <v>4.9173520502123003E-3</v>
      </c>
      <c r="AU136" s="2">
        <v>0.99853289752669805</v>
      </c>
      <c r="AV136" s="2">
        <v>1.46710247330325E-3</v>
      </c>
      <c r="AW136" s="2">
        <v>0.99855125756041396</v>
      </c>
      <c r="AX136" s="2">
        <v>1.44874243958637E-3</v>
      </c>
      <c r="AY136" s="2">
        <v>0.99999517505663205</v>
      </c>
      <c r="AZ136" s="5">
        <v>4.82494336881501E-6</v>
      </c>
      <c r="BA136" s="2">
        <v>0.99977480199505198</v>
      </c>
      <c r="BB136" s="2">
        <v>2.2519800494825301E-4</v>
      </c>
    </row>
    <row r="137" spans="1:54" x14ac:dyDescent="0.2">
      <c r="A137" s="3" t="s">
        <v>189</v>
      </c>
      <c r="B137" s="3">
        <v>2001</v>
      </c>
      <c r="C137" s="4">
        <v>25.640999999999998</v>
      </c>
      <c r="D137" s="4">
        <v>1496.91</v>
      </c>
      <c r="E137" s="4">
        <v>1664.16</v>
      </c>
      <c r="F137" s="4">
        <v>4.4800000000000004</v>
      </c>
      <c r="G137" s="2">
        <f t="shared" si="30"/>
        <v>3.2441926328519908</v>
      </c>
      <c r="H137" s="2">
        <f t="shared" si="31"/>
        <v>7.311158262371853</v>
      </c>
      <c r="I137" s="3">
        <f t="shared" si="32"/>
        <v>7.4170757706048231</v>
      </c>
      <c r="J137" s="2">
        <f t="shared" si="33"/>
        <v>1.4996230464268938</v>
      </c>
      <c r="K137" s="2">
        <f t="shared" si="35"/>
        <v>4.9795807027709582E-2</v>
      </c>
      <c r="L137" s="2">
        <f t="shared" si="36"/>
        <v>-8.1568474396283008E-3</v>
      </c>
      <c r="M137" s="2">
        <f t="shared" si="37"/>
        <v>-4.3857475082851316E-2</v>
      </c>
      <c r="N137" s="2">
        <f t="shared" si="38"/>
        <v>-1.9890158479219489E-2</v>
      </c>
      <c r="O137" s="2">
        <f t="shared" si="40"/>
        <v>-0.116365141699728</v>
      </c>
      <c r="P137" s="2">
        <f t="shared" si="41"/>
        <v>-6.1165092335079052E-2</v>
      </c>
      <c r="Q137" s="2">
        <f t="shared" si="42"/>
        <v>-1.5340927838924934E-2</v>
      </c>
      <c r="R137" s="2">
        <f t="shared" si="43"/>
        <v>-4.3668191663404077E-3</v>
      </c>
      <c r="S137" s="4">
        <v>5.17</v>
      </c>
      <c r="T137" s="2">
        <f t="shared" si="34"/>
        <v>1.6428726885203377</v>
      </c>
      <c r="U137" s="2">
        <f t="shared" si="39"/>
        <v>1.9361090268663617E-3</v>
      </c>
      <c r="V137" s="2">
        <f t="shared" si="44"/>
        <v>-8.7172862658127626E-2</v>
      </c>
      <c r="W137" s="2">
        <v>2.1684416228390201E-3</v>
      </c>
      <c r="X137" s="2">
        <v>0.99783155837715998</v>
      </c>
      <c r="Y137" s="2">
        <v>1.4309571127828701E-2</v>
      </c>
      <c r="Z137" s="2">
        <v>0.98569042887217095</v>
      </c>
      <c r="AA137" s="2">
        <v>0.99991198369037404</v>
      </c>
      <c r="AB137" s="5">
        <v>8.8016309625292099E-5</v>
      </c>
      <c r="AC137" s="2">
        <v>0.99788705945568701</v>
      </c>
      <c r="AD137" s="2">
        <v>2.1129405443127201E-3</v>
      </c>
      <c r="AU137" s="2">
        <v>0.97508014465866</v>
      </c>
      <c r="AV137" s="2">
        <v>2.4919855341341099E-2</v>
      </c>
      <c r="AW137" s="2">
        <v>0.97240082941919503</v>
      </c>
      <c r="AX137" s="2">
        <v>2.7599170580804602E-2</v>
      </c>
      <c r="AY137" s="2">
        <v>0.99971290782779898</v>
      </c>
      <c r="AZ137" s="2">
        <v>2.87092172202648E-4</v>
      </c>
      <c r="BA137" s="2">
        <v>0.999747611159574</v>
      </c>
      <c r="BB137" s="2">
        <v>2.5238884042574097E-4</v>
      </c>
    </row>
    <row r="138" spans="1:54" x14ac:dyDescent="0.2">
      <c r="A138" s="3" t="s">
        <v>190</v>
      </c>
      <c r="B138" s="3">
        <v>2001</v>
      </c>
      <c r="C138" s="4">
        <v>28.45047619048</v>
      </c>
      <c r="D138" s="4">
        <v>1538.77</v>
      </c>
      <c r="E138" s="4">
        <v>1682.21</v>
      </c>
      <c r="F138" s="4">
        <v>4.3600000000000003</v>
      </c>
      <c r="G138" s="2">
        <f t="shared" si="30"/>
        <v>3.348164898234725</v>
      </c>
      <c r="H138" s="2">
        <f t="shared" si="31"/>
        <v>7.3387386749771526</v>
      </c>
      <c r="I138" s="3">
        <f t="shared" si="32"/>
        <v>7.42786368410703</v>
      </c>
      <c r="J138" s="2">
        <f t="shared" si="33"/>
        <v>1.4724720573609431</v>
      </c>
      <c r="K138" s="2">
        <f t="shared" si="35"/>
        <v>0.10397226538273419</v>
      </c>
      <c r="L138" s="2">
        <f t="shared" si="36"/>
        <v>2.7580412605299642E-2</v>
      </c>
      <c r="M138" s="2">
        <f t="shared" si="37"/>
        <v>1.078791350220687E-2</v>
      </c>
      <c r="N138" s="2">
        <f t="shared" si="38"/>
        <v>-2.7150989065950704E-2</v>
      </c>
      <c r="O138" s="2">
        <f t="shared" si="40"/>
        <v>4.9795807027709582E-2</v>
      </c>
      <c r="P138" s="2">
        <f t="shared" si="41"/>
        <v>-8.1568474396283008E-3</v>
      </c>
      <c r="Q138" s="2">
        <f t="shared" si="42"/>
        <v>-4.3857475082851316E-2</v>
      </c>
      <c r="R138" s="2">
        <f t="shared" si="43"/>
        <v>-1.9890158479219489E-2</v>
      </c>
      <c r="S138" s="4">
        <v>4.21</v>
      </c>
      <c r="T138" s="2">
        <f t="shared" si="34"/>
        <v>1.43746264769429</v>
      </c>
      <c r="U138" s="2">
        <f t="shared" si="39"/>
        <v>-0.20541004082604775</v>
      </c>
      <c r="V138" s="2">
        <f t="shared" si="44"/>
        <v>1.9361090268663617E-3</v>
      </c>
      <c r="W138" s="2">
        <v>2.2094972849669701E-3</v>
      </c>
      <c r="X138" s="2">
        <v>0.997790502715032</v>
      </c>
      <c r="Y138" s="2">
        <v>1.4847252935737E-2</v>
      </c>
      <c r="Z138" s="2">
        <v>0.98515274706426303</v>
      </c>
      <c r="AA138" s="2">
        <v>0.99991081685438599</v>
      </c>
      <c r="AB138" s="5">
        <v>8.9183145612680499E-5</v>
      </c>
      <c r="AC138" s="2">
        <v>0.99774307081908897</v>
      </c>
      <c r="AD138" s="2">
        <v>2.2569291809115301E-3</v>
      </c>
      <c r="AU138" s="2">
        <v>0.87027959394850996</v>
      </c>
      <c r="AV138" s="2">
        <v>0.12972040605149099</v>
      </c>
      <c r="AW138" s="2">
        <v>0.87179622145274804</v>
      </c>
      <c r="AX138" s="2">
        <v>0.12820377854725301</v>
      </c>
      <c r="AY138" s="2">
        <v>0.95816766665799702</v>
      </c>
      <c r="AZ138" s="2">
        <v>4.1832333342004299E-2</v>
      </c>
      <c r="BA138" s="2">
        <v>0.99520200143273696</v>
      </c>
      <c r="BB138" s="2">
        <v>4.7979985672629497E-3</v>
      </c>
    </row>
    <row r="139" spans="1:54" x14ac:dyDescent="0.2">
      <c r="A139" s="3" t="s">
        <v>191</v>
      </c>
      <c r="B139" s="3">
        <v>2001</v>
      </c>
      <c r="C139" s="4">
        <v>27.724285714290001</v>
      </c>
      <c r="D139" s="4">
        <v>1466.13</v>
      </c>
      <c r="E139" s="4">
        <v>1608.45</v>
      </c>
      <c r="F139" s="4">
        <v>4.33</v>
      </c>
      <c r="G139" s="2">
        <f t="shared" si="30"/>
        <v>3.3223087696688451</v>
      </c>
      <c r="H139" s="2">
        <f t="shared" si="31"/>
        <v>7.2903815551862676</v>
      </c>
      <c r="I139" s="3">
        <f t="shared" si="32"/>
        <v>7.3830262613342645</v>
      </c>
      <c r="J139" s="2">
        <f t="shared" si="33"/>
        <v>1.4655675420143985</v>
      </c>
      <c r="K139" s="2">
        <f t="shared" si="35"/>
        <v>-2.5856128565879821E-2</v>
      </c>
      <c r="L139" s="2">
        <f t="shared" si="36"/>
        <v>-4.8357119790884973E-2</v>
      </c>
      <c r="M139" s="2">
        <f t="shared" si="37"/>
        <v>-4.4837422772765478E-2</v>
      </c>
      <c r="N139" s="2">
        <f t="shared" si="38"/>
        <v>-6.9045153465445708E-3</v>
      </c>
      <c r="O139" s="2">
        <f t="shared" si="40"/>
        <v>0.10397226538273419</v>
      </c>
      <c r="P139" s="2">
        <f t="shared" si="41"/>
        <v>2.7580412605299642E-2</v>
      </c>
      <c r="Q139" s="2">
        <f t="shared" si="42"/>
        <v>1.078791350220687E-2</v>
      </c>
      <c r="R139" s="2">
        <f t="shared" si="43"/>
        <v>-2.7150989065950704E-2</v>
      </c>
      <c r="S139" s="4">
        <v>3.71</v>
      </c>
      <c r="T139" s="2">
        <f t="shared" si="34"/>
        <v>1.3110318766193438</v>
      </c>
      <c r="U139" s="2">
        <f t="shared" si="39"/>
        <v>-0.12643077107494616</v>
      </c>
      <c r="V139" s="2">
        <f t="shared" si="44"/>
        <v>-0.20541004082604775</v>
      </c>
      <c r="W139" s="2">
        <v>2.2222591119997999E-3</v>
      </c>
      <c r="X139" s="2">
        <v>0.99777774088799898</v>
      </c>
      <c r="Y139" s="2">
        <v>2.2460046833654199E-2</v>
      </c>
      <c r="Z139" s="2">
        <v>0.97753995316634601</v>
      </c>
      <c r="AA139" s="2">
        <v>0.99997466703031401</v>
      </c>
      <c r="AB139" s="5">
        <v>2.5332969685187599E-5</v>
      </c>
      <c r="AC139" s="2">
        <v>0.99935477587685595</v>
      </c>
      <c r="AD139" s="2">
        <v>6.4522412314413097E-4</v>
      </c>
      <c r="AU139" s="2">
        <v>0.97903621843244704</v>
      </c>
      <c r="AV139" s="2">
        <v>2.09637815675539E-2</v>
      </c>
      <c r="AW139" s="2">
        <v>0.97979126365024005</v>
      </c>
      <c r="AX139" s="2">
        <v>2.020873634976E-2</v>
      </c>
      <c r="AY139" s="2">
        <v>0.63781628629165799</v>
      </c>
      <c r="AZ139" s="2">
        <v>0.36218371370834301</v>
      </c>
      <c r="BA139" s="2">
        <v>0.97464181264977601</v>
      </c>
      <c r="BB139" s="2">
        <v>2.5358187350223799E-2</v>
      </c>
    </row>
    <row r="140" spans="1:54" x14ac:dyDescent="0.2">
      <c r="A140" s="3" t="s">
        <v>192</v>
      </c>
      <c r="B140" s="3">
        <v>2001</v>
      </c>
      <c r="C140" s="4">
        <v>24.53818181818</v>
      </c>
      <c r="D140" s="4">
        <v>1416.39</v>
      </c>
      <c r="E140" s="4">
        <v>1525.21</v>
      </c>
      <c r="F140" s="4">
        <v>3.75</v>
      </c>
      <c r="G140" s="2">
        <f t="shared" si="30"/>
        <v>3.2002303459992136</v>
      </c>
      <c r="H140" s="2">
        <f t="shared" si="31"/>
        <v>7.2558666600603265</v>
      </c>
      <c r="I140" s="3">
        <f t="shared" si="32"/>
        <v>7.3298873844790933</v>
      </c>
      <c r="J140" s="2">
        <f t="shared" si="33"/>
        <v>1.3217558399823195</v>
      </c>
      <c r="K140" s="2">
        <f t="shared" si="35"/>
        <v>-0.12207842366963151</v>
      </c>
      <c r="L140" s="2">
        <f t="shared" si="36"/>
        <v>-3.4514895125941081E-2</v>
      </c>
      <c r="M140" s="2">
        <f t="shared" si="37"/>
        <v>-5.3138876855171269E-2</v>
      </c>
      <c r="N140" s="2">
        <f t="shared" si="38"/>
        <v>-0.14381170203207905</v>
      </c>
      <c r="O140" s="2">
        <f t="shared" si="40"/>
        <v>-2.5856128565879821E-2</v>
      </c>
      <c r="P140" s="2">
        <f t="shared" si="41"/>
        <v>-4.8357119790884973E-2</v>
      </c>
      <c r="Q140" s="2">
        <f t="shared" si="42"/>
        <v>-4.4837422772765478E-2</v>
      </c>
      <c r="R140" s="2">
        <f t="shared" si="43"/>
        <v>-6.9045153465445708E-3</v>
      </c>
      <c r="S140" s="4">
        <v>3.1</v>
      </c>
      <c r="T140" s="2">
        <f t="shared" si="34"/>
        <v>1.1314021114911006</v>
      </c>
      <c r="U140" s="2">
        <f t="shared" si="39"/>
        <v>-0.17962976512824325</v>
      </c>
      <c r="V140" s="2">
        <f t="shared" si="44"/>
        <v>-0.12643077107494616</v>
      </c>
      <c r="W140" s="2">
        <v>1.78793975537862E-3</v>
      </c>
      <c r="X140" s="2">
        <v>0.99821206024461995</v>
      </c>
      <c r="Y140" s="2">
        <v>2.1107540300205001E-2</v>
      </c>
      <c r="Z140" s="2">
        <v>0.97889245969979499</v>
      </c>
      <c r="AA140" s="2">
        <v>0.99998147340587296</v>
      </c>
      <c r="AB140" s="5">
        <v>1.8526594126375202E-5</v>
      </c>
      <c r="AC140" s="2">
        <v>0.99952270831004097</v>
      </c>
      <c r="AD140" s="2">
        <v>4.7729168995895598E-4</v>
      </c>
      <c r="AU140" s="2">
        <v>0.999576338306433</v>
      </c>
      <c r="AV140" s="2">
        <v>4.2366169356817499E-4</v>
      </c>
      <c r="AW140" s="2">
        <v>0.99957572887968904</v>
      </c>
      <c r="AX140" s="2">
        <v>4.24271120311384E-4</v>
      </c>
      <c r="AY140" s="2">
        <v>0.123388903560903</v>
      </c>
      <c r="AZ140" s="2">
        <v>0.87661109643909796</v>
      </c>
      <c r="BA140" s="2">
        <v>0.77572405798451904</v>
      </c>
      <c r="BB140" s="2">
        <v>0.22427594201548101</v>
      </c>
    </row>
    <row r="141" spans="1:54" x14ac:dyDescent="0.2">
      <c r="A141" s="3" t="s">
        <v>193</v>
      </c>
      <c r="B141" s="3">
        <v>2001</v>
      </c>
      <c r="C141" s="4">
        <v>25.697826086959999</v>
      </c>
      <c r="D141" s="4">
        <v>1377.08</v>
      </c>
      <c r="E141" s="4">
        <v>1464.43</v>
      </c>
      <c r="F141" s="4">
        <v>3.79</v>
      </c>
      <c r="G141" s="2">
        <f t="shared" si="30"/>
        <v>3.2464064002673716</v>
      </c>
      <c r="H141" s="2">
        <f t="shared" si="31"/>
        <v>7.2277205943540705</v>
      </c>
      <c r="I141" s="3">
        <f t="shared" si="32"/>
        <v>7.2892213672421962</v>
      </c>
      <c r="J141" s="2">
        <f t="shared" si="33"/>
        <v>1.3323660190943349</v>
      </c>
      <c r="K141" s="2">
        <f t="shared" si="35"/>
        <v>4.6176054268157962E-2</v>
      </c>
      <c r="L141" s="2">
        <f t="shared" si="36"/>
        <v>-2.8146065706255996E-2</v>
      </c>
      <c r="M141" s="2">
        <f t="shared" si="37"/>
        <v>-4.0666017236897112E-2</v>
      </c>
      <c r="N141" s="2">
        <f t="shared" si="38"/>
        <v>1.061017911201545E-2</v>
      </c>
      <c r="O141" s="2">
        <f t="shared" si="40"/>
        <v>-0.12207842366963151</v>
      </c>
      <c r="P141" s="2">
        <f t="shared" si="41"/>
        <v>-3.4514895125941081E-2</v>
      </c>
      <c r="Q141" s="2">
        <f t="shared" si="42"/>
        <v>-5.3138876855171269E-2</v>
      </c>
      <c r="R141" s="2">
        <f t="shared" si="43"/>
        <v>-0.14381170203207905</v>
      </c>
      <c r="S141" s="4">
        <v>2.95</v>
      </c>
      <c r="T141" s="2">
        <f t="shared" si="34"/>
        <v>1.0818051703517284</v>
      </c>
      <c r="U141" s="2">
        <f t="shared" si="39"/>
        <v>-4.9596941139372186E-2</v>
      </c>
      <c r="V141" s="2">
        <f t="shared" si="44"/>
        <v>-0.17962976512824325</v>
      </c>
      <c r="W141" s="2">
        <v>1.34003781987431E-3</v>
      </c>
      <c r="X141" s="2">
        <v>0.99865996218012398</v>
      </c>
      <c r="Y141" s="2">
        <v>1.61514240714083E-2</v>
      </c>
      <c r="Z141" s="2">
        <v>0.98384857592859198</v>
      </c>
      <c r="AA141" s="2">
        <v>0.99999399381918697</v>
      </c>
      <c r="AB141" s="5">
        <v>6.0061808121565898E-6</v>
      </c>
      <c r="AC141" s="2">
        <v>0.99984480450504898</v>
      </c>
      <c r="AD141" s="2">
        <v>1.5519549495089999E-4</v>
      </c>
      <c r="AU141" s="2">
        <v>0.96145640053881698</v>
      </c>
      <c r="AV141" s="2">
        <v>3.8543599461184498E-2</v>
      </c>
      <c r="AW141" s="2">
        <v>0.96171329378471304</v>
      </c>
      <c r="AX141" s="2">
        <v>3.8286706215286702E-2</v>
      </c>
      <c r="AY141" s="2">
        <v>1.1369417608544799E-2</v>
      </c>
      <c r="AZ141" s="2">
        <v>0.98863058239145596</v>
      </c>
      <c r="BA141" s="2">
        <v>0.236990045865379</v>
      </c>
      <c r="BB141" s="2">
        <v>0.76300995413462103</v>
      </c>
    </row>
    <row r="142" spans="1:54" x14ac:dyDescent="0.2">
      <c r="A142" s="3" t="s">
        <v>194</v>
      </c>
      <c r="B142" s="3">
        <v>2001</v>
      </c>
      <c r="C142" s="4">
        <v>25.544</v>
      </c>
      <c r="D142" s="4">
        <v>1344.56</v>
      </c>
      <c r="E142" s="4">
        <v>1426.33</v>
      </c>
      <c r="F142" s="4">
        <v>3.79</v>
      </c>
      <c r="G142" s="2">
        <f t="shared" si="30"/>
        <v>3.2404024554124811</v>
      </c>
      <c r="H142" s="2">
        <f t="shared" si="31"/>
        <v>7.2038221009683108</v>
      </c>
      <c r="I142" s="3">
        <f t="shared" si="32"/>
        <v>7.2628599907513518</v>
      </c>
      <c r="J142" s="2">
        <f t="shared" si="33"/>
        <v>1.3323660190943349</v>
      </c>
      <c r="K142" s="2">
        <f t="shared" si="35"/>
        <v>-6.0039448548905305E-3</v>
      </c>
      <c r="L142" s="2">
        <f t="shared" si="36"/>
        <v>-2.3898493385759778E-2</v>
      </c>
      <c r="M142" s="2">
        <f t="shared" si="37"/>
        <v>-2.6361376490844357E-2</v>
      </c>
      <c r="N142" s="2">
        <f t="shared" si="38"/>
        <v>0</v>
      </c>
      <c r="O142" s="2">
        <f t="shared" si="40"/>
        <v>4.6176054268157962E-2</v>
      </c>
      <c r="P142" s="2">
        <f t="shared" si="41"/>
        <v>-2.8146065706255996E-2</v>
      </c>
      <c r="Q142" s="2">
        <f t="shared" si="42"/>
        <v>-4.0666017236897112E-2</v>
      </c>
      <c r="R142" s="2">
        <f t="shared" si="43"/>
        <v>1.061017911201545E-2</v>
      </c>
      <c r="S142" s="4">
        <v>2.15</v>
      </c>
      <c r="T142" s="2">
        <f t="shared" si="34"/>
        <v>0.76546784213957142</v>
      </c>
      <c r="U142" s="2">
        <f t="shared" si="39"/>
        <v>-0.31633732821215699</v>
      </c>
      <c r="V142" s="2">
        <f t="shared" si="44"/>
        <v>-4.9596941139372186E-2</v>
      </c>
      <c r="W142" s="2">
        <v>1.0445272754223999E-3</v>
      </c>
      <c r="X142" s="2">
        <v>0.99895547272457597</v>
      </c>
      <c r="Y142" s="2">
        <v>2.0086815054530902E-2</v>
      </c>
      <c r="Z142" s="2">
        <v>0.97991318494546897</v>
      </c>
      <c r="AA142" s="2">
        <v>0.99999694523796601</v>
      </c>
      <c r="AB142" s="5">
        <v>3.0547620329029001E-6</v>
      </c>
      <c r="AC142" s="2">
        <v>0.99992106400664504</v>
      </c>
      <c r="AD142" s="5">
        <v>7.89359933551972E-5</v>
      </c>
      <c r="AU142" s="2">
        <v>0.97071685004113595</v>
      </c>
      <c r="AV142" s="2">
        <v>2.92831499588657E-2</v>
      </c>
      <c r="AW142" s="2">
        <v>0.97165655512153204</v>
      </c>
      <c r="AX142" s="2">
        <v>2.8343444878467901E-2</v>
      </c>
      <c r="AY142" s="5">
        <v>2.0386333424552E-5</v>
      </c>
      <c r="AZ142" s="2">
        <v>0.99997961366657695</v>
      </c>
      <c r="BA142" s="2">
        <v>5.4202161855551297E-4</v>
      </c>
      <c r="BB142" s="2">
        <v>0.99945797838144501</v>
      </c>
    </row>
    <row r="143" spans="1:54" x14ac:dyDescent="0.2">
      <c r="A143" s="3" t="s">
        <v>195</v>
      </c>
      <c r="B143" s="3">
        <v>2001</v>
      </c>
      <c r="C143" s="4">
        <v>20.478260869570001</v>
      </c>
      <c r="D143" s="4">
        <v>1282.5</v>
      </c>
      <c r="E143" s="4">
        <v>1377.28</v>
      </c>
      <c r="F143" s="4">
        <v>3.52</v>
      </c>
      <c r="G143" s="2">
        <f t="shared" si="30"/>
        <v>3.0193638780875016</v>
      </c>
      <c r="H143" s="2">
        <f t="shared" si="31"/>
        <v>7.1565665770449245</v>
      </c>
      <c r="I143" s="3">
        <f t="shared" si="32"/>
        <v>7.2278658186532558</v>
      </c>
      <c r="J143" s="2">
        <f t="shared" si="33"/>
        <v>1.2584609896100056</v>
      </c>
      <c r="K143" s="2">
        <f t="shared" si="35"/>
        <v>-0.22103857732497945</v>
      </c>
      <c r="L143" s="2">
        <f t="shared" si="36"/>
        <v>-4.7255523923386278E-2</v>
      </c>
      <c r="M143" s="2">
        <f t="shared" si="37"/>
        <v>-3.4994172098095966E-2</v>
      </c>
      <c r="N143" s="2">
        <f t="shared" si="38"/>
        <v>-7.390502948432931E-2</v>
      </c>
      <c r="O143" s="2">
        <f t="shared" si="40"/>
        <v>-6.0039448548905305E-3</v>
      </c>
      <c r="P143" s="2">
        <f t="shared" si="41"/>
        <v>-2.3898493385759778E-2</v>
      </c>
      <c r="Q143" s="2">
        <f t="shared" si="42"/>
        <v>-2.6361376490844357E-2</v>
      </c>
      <c r="R143" s="2">
        <f t="shared" si="43"/>
        <v>0</v>
      </c>
      <c r="S143" s="4">
        <v>2.4500000000000002</v>
      </c>
      <c r="T143" s="2">
        <f t="shared" si="34"/>
        <v>0.89608802455663572</v>
      </c>
      <c r="U143" s="2">
        <f t="shared" si="39"/>
        <v>0.1306201824170643</v>
      </c>
      <c r="V143" s="2">
        <f t="shared" si="44"/>
        <v>-0.31633732821215699</v>
      </c>
      <c r="W143" s="2">
        <v>4.9764882275061802E-4</v>
      </c>
      <c r="X143" s="2">
        <v>0.99950235117724795</v>
      </c>
      <c r="Y143" s="2">
        <v>6.1888283550442999E-3</v>
      </c>
      <c r="Z143" s="2">
        <v>0.99381117164495603</v>
      </c>
      <c r="AA143" s="2">
        <v>0.99999691675410995</v>
      </c>
      <c r="AB143" s="5">
        <v>3.0832458890882099E-6</v>
      </c>
      <c r="AC143" s="2">
        <v>0.99992112597384297</v>
      </c>
      <c r="AD143" s="5">
        <v>7.8874026156956596E-5</v>
      </c>
      <c r="AU143" s="2">
        <v>0.99583397572471899</v>
      </c>
      <c r="AV143" s="2">
        <v>4.1660242752825198E-3</v>
      </c>
      <c r="AW143" s="2">
        <v>0.99593603183734003</v>
      </c>
      <c r="AX143" s="2">
        <v>4.0639681626605997E-3</v>
      </c>
      <c r="AY143" s="5">
        <v>8.9770438543712798E-6</v>
      </c>
      <c r="AZ143" s="2">
        <v>0.99999102295614695</v>
      </c>
      <c r="BA143" s="2">
        <v>2.3969195531773E-4</v>
      </c>
      <c r="BB143" s="2">
        <v>0.99976030804468197</v>
      </c>
    </row>
    <row r="144" spans="1:54" x14ac:dyDescent="0.2">
      <c r="A144" s="3" t="s">
        <v>196</v>
      </c>
      <c r="B144" s="3">
        <v>2001</v>
      </c>
      <c r="C144" s="4">
        <v>18.942272727270002</v>
      </c>
      <c r="D144" s="4">
        <v>1327.46</v>
      </c>
      <c r="E144" s="4">
        <v>1427.73</v>
      </c>
      <c r="F144" s="4">
        <v>3.46</v>
      </c>
      <c r="G144" s="2">
        <f t="shared" si="30"/>
        <v>2.9413960767189478</v>
      </c>
      <c r="H144" s="2">
        <f t="shared" si="31"/>
        <v>7.1910226208353789</v>
      </c>
      <c r="I144" s="3">
        <f t="shared" si="32"/>
        <v>7.2638410493922274</v>
      </c>
      <c r="J144" s="2">
        <f t="shared" si="33"/>
        <v>1.2412685890696329</v>
      </c>
      <c r="K144" s="2">
        <f t="shared" si="35"/>
        <v>-7.7967801368553857E-2</v>
      </c>
      <c r="L144" s="2">
        <f t="shared" si="36"/>
        <v>3.4456043790454416E-2</v>
      </c>
      <c r="M144" s="2">
        <f t="shared" si="37"/>
        <v>3.5975230738971575E-2</v>
      </c>
      <c r="N144" s="2">
        <f t="shared" si="38"/>
        <v>-1.7192400540372743E-2</v>
      </c>
      <c r="O144" s="2">
        <f t="shared" si="40"/>
        <v>-0.22103857732497945</v>
      </c>
      <c r="P144" s="2">
        <f t="shared" si="41"/>
        <v>-4.7255523923386278E-2</v>
      </c>
      <c r="Q144" s="2">
        <f t="shared" si="42"/>
        <v>-3.4994172098095966E-2</v>
      </c>
      <c r="R144" s="2">
        <f t="shared" si="43"/>
        <v>-7.390502948432931E-2</v>
      </c>
      <c r="S144" s="4">
        <v>2.36</v>
      </c>
      <c r="T144" s="2">
        <f t="shared" si="34"/>
        <v>0.8586616190375187</v>
      </c>
      <c r="U144" s="2">
        <f t="shared" si="39"/>
        <v>-3.7426405519117023E-2</v>
      </c>
      <c r="V144" s="2">
        <f t="shared" si="44"/>
        <v>0.1306201824170643</v>
      </c>
      <c r="W144" s="2">
        <v>5.0776219653671402E-4</v>
      </c>
      <c r="X144" s="2">
        <v>0.99949223780346197</v>
      </c>
      <c r="Y144" s="2">
        <v>3.7372754290442502E-3</v>
      </c>
      <c r="Z144" s="2">
        <v>0.99626272457095599</v>
      </c>
      <c r="AA144" s="2">
        <v>0.99998602141942305</v>
      </c>
      <c r="AB144" s="5">
        <v>1.3978580575695E-5</v>
      </c>
      <c r="AC144" s="2">
        <v>0.99964542812808099</v>
      </c>
      <c r="AD144" s="2">
        <v>3.5457187191878802E-4</v>
      </c>
      <c r="AU144" s="2">
        <v>0.98715737712956697</v>
      </c>
      <c r="AV144" s="2">
        <v>1.28426228704344E-2</v>
      </c>
      <c r="AW144" s="2">
        <v>0.98715624189640605</v>
      </c>
      <c r="AX144" s="2">
        <v>1.28437581035945E-2</v>
      </c>
      <c r="AY144" s="5">
        <v>6.7180856199177997E-6</v>
      </c>
      <c r="AZ144" s="2">
        <v>0.99999328191438097</v>
      </c>
      <c r="BA144" s="2">
        <v>1.78552843886202E-4</v>
      </c>
      <c r="BB144" s="2">
        <v>0.99982144715611398</v>
      </c>
    </row>
    <row r="145" spans="1:54" x14ac:dyDescent="0.2">
      <c r="A145" s="3" t="s">
        <v>197</v>
      </c>
      <c r="B145" s="3">
        <v>2001</v>
      </c>
      <c r="C145" s="4">
        <v>18.60473684211</v>
      </c>
      <c r="D145" s="4">
        <v>1344.63</v>
      </c>
      <c r="E145" s="4">
        <v>1471.74</v>
      </c>
      <c r="F145" s="4">
        <v>3.4</v>
      </c>
      <c r="G145" s="2">
        <f t="shared" si="30"/>
        <v>2.9234162172271732</v>
      </c>
      <c r="H145" s="2">
        <f t="shared" si="31"/>
        <v>7.2038741612541335</v>
      </c>
      <c r="I145" s="3">
        <f t="shared" si="32"/>
        <v>7.2942006532530463</v>
      </c>
      <c r="J145" s="2">
        <f t="shared" si="33"/>
        <v>1.2237754316221157</v>
      </c>
      <c r="K145" s="2">
        <f t="shared" si="35"/>
        <v>-1.7979859491774608E-2</v>
      </c>
      <c r="L145" s="2">
        <f t="shared" si="36"/>
        <v>1.2851540418754581E-2</v>
      </c>
      <c r="M145" s="2">
        <f t="shared" si="37"/>
        <v>3.0359603860818929E-2</v>
      </c>
      <c r="N145" s="2">
        <f t="shared" si="38"/>
        <v>-1.7493157447517227E-2</v>
      </c>
      <c r="O145" s="2">
        <f t="shared" si="40"/>
        <v>-7.7967801368553857E-2</v>
      </c>
      <c r="P145" s="2">
        <f t="shared" si="41"/>
        <v>3.4456043790454416E-2</v>
      </c>
      <c r="Q145" s="2">
        <f t="shared" si="42"/>
        <v>3.5975230738971575E-2</v>
      </c>
      <c r="R145" s="2">
        <f t="shared" si="43"/>
        <v>-1.7192400540372743E-2</v>
      </c>
      <c r="S145" s="4">
        <v>2.41</v>
      </c>
      <c r="T145" s="2">
        <f t="shared" si="34"/>
        <v>0.87962674750256364</v>
      </c>
      <c r="U145" s="2">
        <f t="shared" si="39"/>
        <v>2.0965128465044947E-2</v>
      </c>
      <c r="V145" s="2">
        <f t="shared" si="44"/>
        <v>-3.7426405519117023E-2</v>
      </c>
      <c r="W145" s="2">
        <v>8.2124390962272798E-4</v>
      </c>
      <c r="X145" s="2">
        <v>0.99917875609037599</v>
      </c>
      <c r="Y145" s="2">
        <v>7.06808576829624E-3</v>
      </c>
      <c r="Z145" s="2">
        <v>0.99293191423170402</v>
      </c>
      <c r="AA145" s="2">
        <v>0.99997681623702095</v>
      </c>
      <c r="AB145" s="5">
        <v>2.3183762977929102E-5</v>
      </c>
      <c r="AC145" s="2">
        <v>0.99941511741760902</v>
      </c>
      <c r="AD145" s="2">
        <v>5.8488258239116405E-4</v>
      </c>
      <c r="AU145" s="2">
        <v>0.96321599840440697</v>
      </c>
      <c r="AV145" s="2">
        <v>3.6784001595595001E-2</v>
      </c>
      <c r="AW145" s="2">
        <v>0.96300333451367504</v>
      </c>
      <c r="AX145" s="2">
        <v>3.69966654863252E-2</v>
      </c>
      <c r="AY145" s="5">
        <v>9.1186755703703005E-6</v>
      </c>
      <c r="AZ145" s="2">
        <v>0.99999088132443104</v>
      </c>
      <c r="BA145" s="2">
        <v>2.4505454267040902E-4</v>
      </c>
      <c r="BB145" s="2">
        <v>0.99975494545733001</v>
      </c>
    </row>
    <row r="146" spans="1:54" x14ac:dyDescent="0.2">
      <c r="A146" s="3" t="s">
        <v>198</v>
      </c>
      <c r="B146" s="3">
        <v>2002</v>
      </c>
      <c r="C146" s="4">
        <v>19.484999999999999</v>
      </c>
      <c r="D146" s="4">
        <v>1368.59</v>
      </c>
      <c r="E146" s="4">
        <v>1503.96</v>
      </c>
      <c r="F146" s="4">
        <v>3.06</v>
      </c>
      <c r="G146" s="2">
        <f t="shared" si="30"/>
        <v>2.9696449387906725</v>
      </c>
      <c r="H146" s="2">
        <f t="shared" si="31"/>
        <v>7.2215362917548918</v>
      </c>
      <c r="I146" s="3">
        <f t="shared" si="32"/>
        <v>7.3158569084114315</v>
      </c>
      <c r="J146" s="2">
        <f t="shared" si="33"/>
        <v>1.1184149159642893</v>
      </c>
      <c r="K146" s="2">
        <f t="shared" si="35"/>
        <v>4.6228721563499331E-2</v>
      </c>
      <c r="L146" s="2">
        <f t="shared" si="36"/>
        <v>1.7662130500758266E-2</v>
      </c>
      <c r="M146" s="2">
        <f t="shared" si="37"/>
        <v>2.1656255158385207E-2</v>
      </c>
      <c r="N146" s="2">
        <f t="shared" si="38"/>
        <v>-0.10536051565782634</v>
      </c>
      <c r="O146" s="2">
        <f t="shared" si="40"/>
        <v>-1.7979859491774608E-2</v>
      </c>
      <c r="P146" s="2">
        <f t="shared" si="41"/>
        <v>1.2851540418754581E-2</v>
      </c>
      <c r="Q146" s="2">
        <f t="shared" si="42"/>
        <v>3.0359603860818929E-2</v>
      </c>
      <c r="R146" s="2">
        <f t="shared" si="43"/>
        <v>-1.7493157447517227E-2</v>
      </c>
      <c r="S146" s="4">
        <v>2.25</v>
      </c>
      <c r="T146" s="2">
        <f t="shared" si="34"/>
        <v>0.81093021621632877</v>
      </c>
      <c r="U146" s="2">
        <f t="shared" si="39"/>
        <v>-6.8696531286234874E-2</v>
      </c>
      <c r="V146" s="2">
        <f t="shared" si="44"/>
        <v>2.0965128465044947E-2</v>
      </c>
      <c r="W146" s="2">
        <v>9.4942886751774199E-4</v>
      </c>
      <c r="X146" s="2">
        <v>0.99905057113248097</v>
      </c>
      <c r="Y146" s="2">
        <v>1.09561856708029E-2</v>
      </c>
      <c r="Z146" s="2">
        <v>0.98904381432919697</v>
      </c>
      <c r="AA146" s="2">
        <v>0.99997079879089801</v>
      </c>
      <c r="AB146" s="5">
        <v>2.9201209100730299E-5</v>
      </c>
      <c r="AC146" s="2">
        <v>0.99925925714284003</v>
      </c>
      <c r="AD146" s="2">
        <v>7.4074285716055495E-4</v>
      </c>
      <c r="AU146" s="2">
        <v>0.95865665920073695</v>
      </c>
      <c r="AV146" s="2">
        <v>4.1343340799264598E-2</v>
      </c>
      <c r="AW146" s="2">
        <v>0.95902747822170797</v>
      </c>
      <c r="AX146" s="2">
        <v>4.0972521778291797E-2</v>
      </c>
      <c r="AY146" s="5">
        <v>3.3465820024566901E-6</v>
      </c>
      <c r="AZ146" s="2">
        <v>0.99999665341799904</v>
      </c>
      <c r="BA146" s="5">
        <v>8.9031748884905703E-5</v>
      </c>
      <c r="BB146" s="2">
        <v>0.99991096825111503</v>
      </c>
    </row>
    <row r="147" spans="1:54" x14ac:dyDescent="0.2">
      <c r="A147" s="3" t="s">
        <v>199</v>
      </c>
      <c r="B147" s="3">
        <v>2002</v>
      </c>
      <c r="C147" s="4">
        <v>20.291499999999999</v>
      </c>
      <c r="D147" s="4">
        <v>1369.34</v>
      </c>
      <c r="E147" s="4">
        <v>1561.9</v>
      </c>
      <c r="F147" s="4">
        <v>3.03</v>
      </c>
      <c r="G147" s="2">
        <f t="shared" si="30"/>
        <v>3.0102020791485513</v>
      </c>
      <c r="H147" s="2">
        <f t="shared" si="31"/>
        <v>7.2220841509176603</v>
      </c>
      <c r="I147" s="3">
        <f t="shared" si="32"/>
        <v>7.353658307863677</v>
      </c>
      <c r="J147" s="2">
        <f t="shared" si="33"/>
        <v>1.1085626195212777</v>
      </c>
      <c r="K147" s="2">
        <f t="shared" si="35"/>
        <v>4.0557140357878829E-2</v>
      </c>
      <c r="L147" s="2">
        <f t="shared" si="36"/>
        <v>5.4785916276856028E-4</v>
      </c>
      <c r="M147" s="2">
        <f t="shared" si="37"/>
        <v>3.7801399452245477E-2</v>
      </c>
      <c r="N147" s="2">
        <f t="shared" si="38"/>
        <v>-9.8522964430116655E-3</v>
      </c>
      <c r="O147" s="2">
        <f t="shared" si="40"/>
        <v>4.6228721563499331E-2</v>
      </c>
      <c r="P147" s="2">
        <f t="shared" si="41"/>
        <v>1.7662130500758266E-2</v>
      </c>
      <c r="Q147" s="2">
        <f t="shared" si="42"/>
        <v>2.1656255158385207E-2</v>
      </c>
      <c r="R147" s="2">
        <f t="shared" si="43"/>
        <v>-0.10536051565782634</v>
      </c>
      <c r="S147" s="4">
        <v>2.31</v>
      </c>
      <c r="T147" s="2">
        <f t="shared" si="34"/>
        <v>0.83724752453370221</v>
      </c>
      <c r="U147" s="2">
        <f t="shared" si="39"/>
        <v>2.6317308317373445E-2</v>
      </c>
      <c r="V147" s="2">
        <f t="shared" si="44"/>
        <v>-6.8696531286234874E-2</v>
      </c>
      <c r="W147" s="2">
        <v>8.3442973742193897E-4</v>
      </c>
      <c r="X147" s="2">
        <v>0.99916557026257702</v>
      </c>
      <c r="Y147" s="2">
        <v>1.30164322749675E-2</v>
      </c>
      <c r="Z147" s="2">
        <v>0.98698356772503304</v>
      </c>
      <c r="AA147" s="2">
        <v>0.99997697976738098</v>
      </c>
      <c r="AB147" s="5">
        <v>2.3020232618101999E-5</v>
      </c>
      <c r="AC147" s="2">
        <v>0.99941348499509997</v>
      </c>
      <c r="AD147" s="2">
        <v>5.8651500490032203E-4</v>
      </c>
      <c r="AU147" s="2">
        <v>0.97307462283160095</v>
      </c>
      <c r="AV147" s="2">
        <v>2.6925377168400801E-2</v>
      </c>
      <c r="AW147" s="2">
        <v>0.97404931524778404</v>
      </c>
      <c r="AX147" s="2">
        <v>2.5950684752216398E-2</v>
      </c>
      <c r="AY147" s="5">
        <v>8.6001361356558698E-6</v>
      </c>
      <c r="AZ147" s="2">
        <v>0.99999139986386498</v>
      </c>
      <c r="BA147" s="2">
        <v>1.10901597525091E-4</v>
      </c>
      <c r="BB147" s="2">
        <v>0.99988909840247497</v>
      </c>
    </row>
    <row r="148" spans="1:54" x14ac:dyDescent="0.2">
      <c r="A148" s="3" t="s">
        <v>200</v>
      </c>
      <c r="B148" s="3">
        <v>2002</v>
      </c>
      <c r="C148" s="4">
        <v>23.6905</v>
      </c>
      <c r="D148" s="4">
        <v>1405</v>
      </c>
      <c r="E148" s="4">
        <v>1604.88</v>
      </c>
      <c r="F148" s="4">
        <v>2.97</v>
      </c>
      <c r="G148" s="2">
        <f t="shared" si="30"/>
        <v>3.1650741238998452</v>
      </c>
      <c r="H148" s="2">
        <f t="shared" si="31"/>
        <v>7.2477925817678459</v>
      </c>
      <c r="I148" s="3">
        <f t="shared" si="32"/>
        <v>7.3808042664138327</v>
      </c>
      <c r="J148" s="2">
        <f t="shared" si="33"/>
        <v>1.0885619528146082</v>
      </c>
      <c r="K148" s="2">
        <f t="shared" si="35"/>
        <v>0.1548720447512939</v>
      </c>
      <c r="L148" s="2">
        <f t="shared" si="36"/>
        <v>2.5708430850185593E-2</v>
      </c>
      <c r="M148" s="2">
        <f t="shared" si="37"/>
        <v>2.7145958550155669E-2</v>
      </c>
      <c r="N148" s="2">
        <f t="shared" si="38"/>
        <v>-2.0000666706669445E-2</v>
      </c>
      <c r="O148" s="2">
        <f t="shared" si="40"/>
        <v>4.0557140357878829E-2</v>
      </c>
      <c r="P148" s="2">
        <f t="shared" si="41"/>
        <v>5.4785916276856028E-4</v>
      </c>
      <c r="Q148" s="2">
        <f t="shared" si="42"/>
        <v>3.7801399452245477E-2</v>
      </c>
      <c r="R148" s="2">
        <f t="shared" si="43"/>
        <v>-9.8522964430116655E-3</v>
      </c>
      <c r="S148" s="4">
        <v>3.03</v>
      </c>
      <c r="T148" s="2">
        <f t="shared" si="34"/>
        <v>1.1085626195212777</v>
      </c>
      <c r="U148" s="2">
        <f t="shared" si="39"/>
        <v>0.27131509498757544</v>
      </c>
      <c r="V148" s="2">
        <f t="shared" si="44"/>
        <v>2.6317308317373445E-2</v>
      </c>
      <c r="W148" s="2">
        <v>5.6253832608440298E-4</v>
      </c>
      <c r="X148" s="2">
        <v>0.99943746167391501</v>
      </c>
      <c r="Y148" s="2">
        <v>6.81854397753048E-3</v>
      </c>
      <c r="Z148" s="2">
        <v>0.99318145602246999</v>
      </c>
      <c r="AA148" s="2">
        <v>0.99998182000909996</v>
      </c>
      <c r="AB148" s="5">
        <v>1.8179990899210802E-5</v>
      </c>
      <c r="AC148" s="2">
        <v>0.99953129586743505</v>
      </c>
      <c r="AD148" s="2">
        <v>4.6870413256508902E-4</v>
      </c>
      <c r="AU148" s="2">
        <v>0.99998773451546896</v>
      </c>
      <c r="AV148" s="5">
        <v>1.22654845330453E-5</v>
      </c>
      <c r="AW148" s="2">
        <v>0.99998812561955797</v>
      </c>
      <c r="AX148" s="5">
        <v>1.18743804416094E-5</v>
      </c>
      <c r="AY148" s="2">
        <v>5.60865591656937E-4</v>
      </c>
      <c r="AZ148" s="2">
        <v>0.99943913440834398</v>
      </c>
      <c r="BA148" s="2">
        <v>2.45573246753356E-3</v>
      </c>
      <c r="BB148" s="2">
        <v>0.99754426753246705</v>
      </c>
    </row>
    <row r="149" spans="1:54" x14ac:dyDescent="0.2">
      <c r="A149" s="3" t="s">
        <v>201</v>
      </c>
      <c r="B149" s="3">
        <v>2002</v>
      </c>
      <c r="C149" s="4">
        <v>25.654090909090002</v>
      </c>
      <c r="D149" s="4">
        <v>1369.99</v>
      </c>
      <c r="E149" s="4">
        <v>1590.33</v>
      </c>
      <c r="F149" s="4">
        <v>2.81</v>
      </c>
      <c r="G149" s="2">
        <f t="shared" si="30"/>
        <v>3.2447030485327977</v>
      </c>
      <c r="H149" s="2">
        <f t="shared" si="31"/>
        <v>7.2225587195254581</v>
      </c>
      <c r="I149" s="3">
        <f t="shared" si="32"/>
        <v>7.371696820849154</v>
      </c>
      <c r="J149" s="2">
        <f t="shared" si="33"/>
        <v>1.0331844833456545</v>
      </c>
      <c r="K149" s="2">
        <f t="shared" si="35"/>
        <v>7.9628924632952458E-2</v>
      </c>
      <c r="L149" s="2">
        <f t="shared" si="36"/>
        <v>-2.5233862242387772E-2</v>
      </c>
      <c r="M149" s="2">
        <f t="shared" si="37"/>
        <v>-9.1074455646786845E-3</v>
      </c>
      <c r="N149" s="2">
        <f t="shared" si="38"/>
        <v>-5.5377469468953722E-2</v>
      </c>
      <c r="O149" s="2">
        <f t="shared" si="40"/>
        <v>0.1548720447512939</v>
      </c>
      <c r="P149" s="2">
        <f t="shared" si="41"/>
        <v>2.5708430850185593E-2</v>
      </c>
      <c r="Q149" s="2">
        <f t="shared" si="42"/>
        <v>2.7145958550155669E-2</v>
      </c>
      <c r="R149" s="2">
        <f t="shared" si="43"/>
        <v>-2.0000666706669445E-2</v>
      </c>
      <c r="S149" s="4">
        <v>3.42</v>
      </c>
      <c r="T149" s="2">
        <f t="shared" si="34"/>
        <v>1.2296405510745139</v>
      </c>
      <c r="U149" s="2">
        <f t="shared" si="39"/>
        <v>0.12107793155323621</v>
      </c>
      <c r="V149" s="2">
        <f t="shared" si="44"/>
        <v>0.27131509498757544</v>
      </c>
      <c r="W149" s="2">
        <v>5.6136719244945601E-4</v>
      </c>
      <c r="X149" s="2">
        <v>0.99943863280754996</v>
      </c>
      <c r="Y149" s="2">
        <v>4.4716951357022302E-3</v>
      </c>
      <c r="Z149" s="2">
        <v>0.995528304864298</v>
      </c>
      <c r="AA149" s="2">
        <v>0.99999478507680095</v>
      </c>
      <c r="AB149" s="5">
        <v>5.2149231978339599E-6</v>
      </c>
      <c r="AC149" s="2">
        <v>0.99986525249093405</v>
      </c>
      <c r="AD149" s="2">
        <v>1.3474750906648599E-4</v>
      </c>
      <c r="AU149" s="2">
        <v>0.99453644474107294</v>
      </c>
      <c r="AV149" s="2">
        <v>5.46355525892898E-3</v>
      </c>
      <c r="AW149" s="2">
        <v>0.99452938846398498</v>
      </c>
      <c r="AX149" s="2">
        <v>5.4706115360154501E-3</v>
      </c>
      <c r="AY149" s="2">
        <v>3.08748540517327E-3</v>
      </c>
      <c r="AZ149" s="2">
        <v>0.99691251459482799</v>
      </c>
      <c r="BA149" s="2">
        <v>1.10324131887973E-2</v>
      </c>
      <c r="BB149" s="2">
        <v>0.988967586811203</v>
      </c>
    </row>
    <row r="150" spans="1:54" x14ac:dyDescent="0.2">
      <c r="A150" s="3" t="s">
        <v>202</v>
      </c>
      <c r="B150" s="3">
        <v>2002</v>
      </c>
      <c r="C150" s="4">
        <v>25.387272727269998</v>
      </c>
      <c r="D150" s="4">
        <v>1343.3</v>
      </c>
      <c r="E150" s="4">
        <v>1595.68</v>
      </c>
      <c r="F150" s="4">
        <v>2.83</v>
      </c>
      <c r="G150" s="2">
        <f t="shared" si="30"/>
        <v>3.2342479747155708</v>
      </c>
      <c r="H150" s="2">
        <f t="shared" si="31"/>
        <v>7.2028845520689675</v>
      </c>
      <c r="I150" s="3">
        <f t="shared" si="32"/>
        <v>7.3750552566535577</v>
      </c>
      <c r="J150" s="2">
        <f t="shared" si="33"/>
        <v>1.0402767116551463</v>
      </c>
      <c r="K150" s="2">
        <f t="shared" si="35"/>
        <v>-1.0455073817226879E-2</v>
      </c>
      <c r="L150" s="2">
        <f t="shared" si="36"/>
        <v>-1.9674167456490643E-2</v>
      </c>
      <c r="M150" s="2">
        <f t="shared" si="37"/>
        <v>3.3584358044036478E-3</v>
      </c>
      <c r="N150" s="2">
        <f t="shared" si="38"/>
        <v>7.0922283094918548E-3</v>
      </c>
      <c r="O150" s="2">
        <f t="shared" si="40"/>
        <v>7.9628924632952458E-2</v>
      </c>
      <c r="P150" s="2">
        <f t="shared" si="41"/>
        <v>-2.5233862242387772E-2</v>
      </c>
      <c r="Q150" s="2">
        <f t="shared" si="42"/>
        <v>-9.1074455646786845E-3</v>
      </c>
      <c r="R150" s="2">
        <f t="shared" si="43"/>
        <v>-5.5377469468953722E-2</v>
      </c>
      <c r="S150" s="4">
        <v>3.49</v>
      </c>
      <c r="T150" s="2">
        <f t="shared" si="34"/>
        <v>1.2499017362143359</v>
      </c>
      <c r="U150" s="2">
        <f t="shared" si="39"/>
        <v>2.0261185139822002E-2</v>
      </c>
      <c r="V150" s="2">
        <f t="shared" si="44"/>
        <v>0.12107793155323621</v>
      </c>
      <c r="W150" s="2">
        <v>8.0956033698391004E-4</v>
      </c>
      <c r="X150" s="2">
        <v>0.99919043966301502</v>
      </c>
      <c r="Y150" s="2">
        <v>8.5769059832167E-3</v>
      </c>
      <c r="Z150" s="2">
        <v>0.99142309401678297</v>
      </c>
      <c r="AA150" s="2">
        <v>0.99999690668705499</v>
      </c>
      <c r="AB150" s="5">
        <v>3.09331294364546E-6</v>
      </c>
      <c r="AC150" s="2">
        <v>0.99992023587418799</v>
      </c>
      <c r="AD150" s="5">
        <v>7.9764125812422496E-5</v>
      </c>
      <c r="AU150" s="2">
        <v>0.96178487401150503</v>
      </c>
      <c r="AV150" s="2">
        <v>3.8215125988497203E-2</v>
      </c>
      <c r="AW150" s="2">
        <v>0.96255038865572295</v>
      </c>
      <c r="AX150" s="2">
        <v>3.7449611344277302E-2</v>
      </c>
      <c r="AY150" s="2">
        <v>5.9674031932472503E-3</v>
      </c>
      <c r="AZ150" s="2">
        <v>0.99403259680675404</v>
      </c>
      <c r="BA150" s="2">
        <v>2.2435880751421299E-2</v>
      </c>
      <c r="BB150" s="2">
        <v>0.977564119248579</v>
      </c>
    </row>
    <row r="151" spans="1:54" x14ac:dyDescent="0.2">
      <c r="A151" s="3" t="s">
        <v>203</v>
      </c>
      <c r="B151" s="3">
        <v>2002</v>
      </c>
      <c r="C151" s="4">
        <v>24.127894736839998</v>
      </c>
      <c r="D151" s="4">
        <v>1353.97</v>
      </c>
      <c r="E151" s="4">
        <v>1647.53</v>
      </c>
      <c r="F151" s="4">
        <v>2.9</v>
      </c>
      <c r="G151" s="2">
        <f t="shared" si="30"/>
        <v>3.1833686291187475</v>
      </c>
      <c r="H151" s="2">
        <f t="shared" si="31"/>
        <v>7.2107962966536432</v>
      </c>
      <c r="I151" s="3">
        <f t="shared" si="32"/>
        <v>7.4070324756190669</v>
      </c>
      <c r="J151" s="2">
        <f t="shared" si="33"/>
        <v>1.0647107369924282</v>
      </c>
      <c r="K151" s="2">
        <f t="shared" si="35"/>
        <v>-5.0879345596823278E-2</v>
      </c>
      <c r="L151" s="2">
        <f t="shared" si="36"/>
        <v>7.9117445846756951E-3</v>
      </c>
      <c r="M151" s="2">
        <f t="shared" si="37"/>
        <v>3.1977218965509202E-2</v>
      </c>
      <c r="N151" s="2">
        <f t="shared" si="38"/>
        <v>2.4434025337281895E-2</v>
      </c>
      <c r="O151" s="2">
        <f t="shared" si="40"/>
        <v>-1.0455073817226879E-2</v>
      </c>
      <c r="P151" s="2">
        <f t="shared" si="41"/>
        <v>-1.9674167456490643E-2</v>
      </c>
      <c r="Q151" s="2">
        <f t="shared" si="42"/>
        <v>3.3584358044036478E-3</v>
      </c>
      <c r="R151" s="2">
        <f t="shared" si="43"/>
        <v>7.0922283094918548E-3</v>
      </c>
      <c r="S151" s="4">
        <v>3.22</v>
      </c>
      <c r="T151" s="2">
        <f t="shared" si="34"/>
        <v>1.1693813595563169</v>
      </c>
      <c r="U151" s="2">
        <f t="shared" si="39"/>
        <v>-8.0520376658018922E-2</v>
      </c>
      <c r="V151" s="2">
        <f t="shared" si="44"/>
        <v>2.0261185139822002E-2</v>
      </c>
      <c r="W151" s="2">
        <v>8.0132132921715096E-4</v>
      </c>
      <c r="X151" s="2">
        <v>0.99919867867078205</v>
      </c>
      <c r="Y151" s="2">
        <v>9.4044651104466907E-3</v>
      </c>
      <c r="Z151" s="2">
        <v>0.99059553488955299</v>
      </c>
      <c r="AA151" s="2">
        <v>0.99999464882717903</v>
      </c>
      <c r="AB151" s="5">
        <v>5.3511728200524802E-6</v>
      </c>
      <c r="AC151" s="2">
        <v>0.99986165662985904</v>
      </c>
      <c r="AD151" s="2">
        <v>1.38343370141425E-4</v>
      </c>
      <c r="AU151" s="2">
        <v>0.98392561917104604</v>
      </c>
      <c r="AV151" s="2">
        <v>1.6074380828956299E-2</v>
      </c>
      <c r="AW151" s="2">
        <v>0.98384612658586301</v>
      </c>
      <c r="AX151" s="2">
        <v>1.61538734141368E-2</v>
      </c>
      <c r="AY151" s="2">
        <v>8.1880289923772099E-3</v>
      </c>
      <c r="AZ151" s="2">
        <v>0.99181197100762297</v>
      </c>
      <c r="BA151" s="2">
        <v>1.34844578359828E-2</v>
      </c>
      <c r="BB151" s="2">
        <v>0.98651554216401705</v>
      </c>
    </row>
    <row r="152" spans="1:54" x14ac:dyDescent="0.2">
      <c r="A152" s="3" t="s">
        <v>204</v>
      </c>
      <c r="B152" s="3">
        <v>2002</v>
      </c>
      <c r="C152" s="4">
        <v>25.76782608696</v>
      </c>
      <c r="D152" s="4">
        <v>1338.09</v>
      </c>
      <c r="E152" s="4">
        <v>1589.46</v>
      </c>
      <c r="F152" s="4">
        <v>2.95</v>
      </c>
      <c r="G152" s="2">
        <f t="shared" si="30"/>
        <v>3.2491266628195339</v>
      </c>
      <c r="H152" s="2">
        <f t="shared" si="31"/>
        <v>7.1989985030000048</v>
      </c>
      <c r="I152" s="3">
        <f t="shared" si="32"/>
        <v>7.371149614887937</v>
      </c>
      <c r="J152" s="2">
        <f t="shared" si="33"/>
        <v>1.0818051703517284</v>
      </c>
      <c r="K152" s="2">
        <f t="shared" si="35"/>
        <v>6.5758033700786367E-2</v>
      </c>
      <c r="L152" s="2">
        <f t="shared" si="36"/>
        <v>-1.1797793653638422E-2</v>
      </c>
      <c r="M152" s="2">
        <f t="shared" si="37"/>
        <v>-3.5882860731129895E-2</v>
      </c>
      <c r="N152" s="2">
        <f t="shared" si="38"/>
        <v>1.7094433359300165E-2</v>
      </c>
      <c r="O152" s="2">
        <f t="shared" si="40"/>
        <v>-5.0879345596823278E-2</v>
      </c>
      <c r="P152" s="2">
        <f t="shared" si="41"/>
        <v>7.9117445846756951E-3</v>
      </c>
      <c r="Q152" s="2">
        <f t="shared" si="42"/>
        <v>3.1977218965509202E-2</v>
      </c>
      <c r="R152" s="2">
        <f t="shared" si="43"/>
        <v>2.4434025337281895E-2</v>
      </c>
      <c r="S152" s="4">
        <v>2.98</v>
      </c>
      <c r="T152" s="2">
        <f t="shared" si="34"/>
        <v>1.091923300517313</v>
      </c>
      <c r="U152" s="2">
        <f t="shared" si="39"/>
        <v>-7.7458059039003935E-2</v>
      </c>
      <c r="V152" s="2">
        <f t="shared" si="44"/>
        <v>-8.0520376658018922E-2</v>
      </c>
      <c r="W152" s="2">
        <v>7.2957920674599896E-4</v>
      </c>
      <c r="X152" s="2">
        <v>0.99927042079325301</v>
      </c>
      <c r="Y152" s="2">
        <v>8.2142899749171206E-3</v>
      </c>
      <c r="Z152" s="2">
        <v>0.99178571002508298</v>
      </c>
      <c r="AA152" s="2">
        <v>0.99999749765736601</v>
      </c>
      <c r="AB152" s="5">
        <v>2.5023426335583998E-6</v>
      </c>
      <c r="AC152" s="2">
        <v>0.99993519544507603</v>
      </c>
      <c r="AD152" s="5">
        <v>6.4804554923744595E-5</v>
      </c>
      <c r="AU152" s="2">
        <v>0.95868322740998102</v>
      </c>
      <c r="AV152" s="2">
        <v>4.1316772590020603E-2</v>
      </c>
      <c r="AW152" s="2">
        <v>0.95900654717635903</v>
      </c>
      <c r="AX152" s="2">
        <v>4.0993452823641398E-2</v>
      </c>
      <c r="AY152" s="2">
        <v>1.5401689250750901E-2</v>
      </c>
      <c r="AZ152" s="2">
        <v>0.98459831074924997</v>
      </c>
      <c r="BA152" s="2">
        <v>3.1142666615939498E-3</v>
      </c>
      <c r="BB152" s="2">
        <v>0.99688573333840602</v>
      </c>
    </row>
    <row r="153" spans="1:54" x14ac:dyDescent="0.2">
      <c r="A153" s="3" t="s">
        <v>205</v>
      </c>
      <c r="B153" s="3">
        <v>2002</v>
      </c>
      <c r="C153" s="4">
        <v>26.632857142860001</v>
      </c>
      <c r="D153" s="4">
        <v>1291.5999999999999</v>
      </c>
      <c r="E153" s="4">
        <v>1479.55</v>
      </c>
      <c r="F153" s="4">
        <v>3.01</v>
      </c>
      <c r="G153" s="2">
        <f t="shared" si="30"/>
        <v>3.2821456844521641</v>
      </c>
      <c r="H153" s="2">
        <f t="shared" si="31"/>
        <v>7.1636370388841204</v>
      </c>
      <c r="I153" s="3">
        <f t="shared" si="32"/>
        <v>7.2994932664703009</v>
      </c>
      <c r="J153" s="2">
        <f t="shared" si="33"/>
        <v>1.1019400787607843</v>
      </c>
      <c r="K153" s="2">
        <f t="shared" si="35"/>
        <v>3.3019021632630263E-2</v>
      </c>
      <c r="L153" s="2">
        <f t="shared" si="36"/>
        <v>-3.5361464115884367E-2</v>
      </c>
      <c r="M153" s="2">
        <f t="shared" si="37"/>
        <v>-7.1656348417636018E-2</v>
      </c>
      <c r="N153" s="2">
        <f t="shared" si="38"/>
        <v>2.0134908409055852E-2</v>
      </c>
      <c r="O153" s="2">
        <f t="shared" si="40"/>
        <v>6.5758033700786367E-2</v>
      </c>
      <c r="P153" s="2">
        <f t="shared" si="41"/>
        <v>-1.1797793653638422E-2</v>
      </c>
      <c r="Q153" s="2">
        <f t="shared" si="42"/>
        <v>-3.5882860731129895E-2</v>
      </c>
      <c r="R153" s="2">
        <f t="shared" si="43"/>
        <v>1.7094433359300165E-2</v>
      </c>
      <c r="S153" s="4">
        <v>3.09</v>
      </c>
      <c r="T153" s="2">
        <f t="shared" si="34"/>
        <v>1.1281710909096541</v>
      </c>
      <c r="U153" s="2">
        <f t="shared" si="39"/>
        <v>3.624779039234105E-2</v>
      </c>
      <c r="V153" s="2">
        <f t="shared" si="44"/>
        <v>-7.7458059039003935E-2</v>
      </c>
      <c r="W153" s="2">
        <v>7.1013391928961204E-4</v>
      </c>
      <c r="X153" s="2">
        <v>0.99928986608071002</v>
      </c>
      <c r="Y153" s="2">
        <v>8.6937981750511394E-3</v>
      </c>
      <c r="Z153" s="2">
        <v>0.991306201824949</v>
      </c>
      <c r="AA153" s="2">
        <v>0.99999928296283902</v>
      </c>
      <c r="AB153" s="5">
        <v>7.1703715971466995E-7</v>
      </c>
      <c r="AC153" s="2">
        <v>0.99998142770182796</v>
      </c>
      <c r="AD153" s="5">
        <v>1.8572298171534902E-5</v>
      </c>
      <c r="AU153" s="2">
        <v>0.97195355873422995</v>
      </c>
      <c r="AV153" s="2">
        <v>2.8046441265772E-2</v>
      </c>
      <c r="AW153" s="2">
        <v>0.97276187941408299</v>
      </c>
      <c r="AX153" s="2">
        <v>2.7238120585916899E-2</v>
      </c>
      <c r="AY153" s="2">
        <v>8.2395202923427002E-2</v>
      </c>
      <c r="AZ153" s="2">
        <v>0.91760479707657405</v>
      </c>
      <c r="BA153" s="2">
        <v>2.8025335855171602E-3</v>
      </c>
      <c r="BB153" s="2">
        <v>0.99719746641448304</v>
      </c>
    </row>
    <row r="154" spans="1:54" x14ac:dyDescent="0.2">
      <c r="A154" s="3" t="s">
        <v>206</v>
      </c>
      <c r="B154" s="3">
        <v>2002</v>
      </c>
      <c r="C154" s="4">
        <v>28.342380952380001</v>
      </c>
      <c r="D154" s="4">
        <v>1301.25</v>
      </c>
      <c r="E154" s="4">
        <v>1478.71</v>
      </c>
      <c r="F154" s="4">
        <v>3.08</v>
      </c>
      <c r="G154" s="2">
        <f t="shared" si="30"/>
        <v>3.3443582445790172</v>
      </c>
      <c r="H154" s="2">
        <f t="shared" si="31"/>
        <v>7.171080619929179</v>
      </c>
      <c r="I154" s="3">
        <f t="shared" si="32"/>
        <v>7.2989253650535382</v>
      </c>
      <c r="J154" s="2">
        <f t="shared" si="33"/>
        <v>1.1249295969854831</v>
      </c>
      <c r="K154" s="2">
        <f t="shared" si="35"/>
        <v>6.2212560126853056E-2</v>
      </c>
      <c r="L154" s="2">
        <f t="shared" si="36"/>
        <v>7.4435810450586004E-3</v>
      </c>
      <c r="M154" s="2">
        <f t="shared" si="37"/>
        <v>-5.6790141676277273E-4</v>
      </c>
      <c r="N154" s="2">
        <f t="shared" si="38"/>
        <v>2.2989518224698857E-2</v>
      </c>
      <c r="O154" s="2">
        <f t="shared" si="40"/>
        <v>3.3019021632630263E-2</v>
      </c>
      <c r="P154" s="2">
        <f t="shared" si="41"/>
        <v>-3.5361464115884367E-2</v>
      </c>
      <c r="Q154" s="2">
        <f t="shared" si="42"/>
        <v>-7.1656348417636018E-2</v>
      </c>
      <c r="R154" s="2">
        <f t="shared" si="43"/>
        <v>2.0134908409055852E-2</v>
      </c>
      <c r="S154" s="4">
        <v>3.57</v>
      </c>
      <c r="T154" s="2">
        <f t="shared" si="34"/>
        <v>1.2725655957915476</v>
      </c>
      <c r="U154" s="2">
        <f t="shared" si="39"/>
        <v>0.14439450488189354</v>
      </c>
      <c r="V154" s="2">
        <f t="shared" si="44"/>
        <v>3.624779039234105E-2</v>
      </c>
      <c r="W154" s="2">
        <v>6.4652122838393703E-4</v>
      </c>
      <c r="X154" s="2">
        <v>0.99935347877161496</v>
      </c>
      <c r="Y154" s="2">
        <v>1.0335512526593401E-2</v>
      </c>
      <c r="Z154" s="2">
        <v>0.98966448747340696</v>
      </c>
      <c r="AA154" s="2">
        <v>0.99999939752495104</v>
      </c>
      <c r="AB154" s="5">
        <v>6.0247504822647497E-7</v>
      </c>
      <c r="AC154" s="2">
        <v>0.99998439922978899</v>
      </c>
      <c r="AD154" s="5">
        <v>1.5600770210922201E-5</v>
      </c>
      <c r="AU154" s="2">
        <v>0.99243915586714204</v>
      </c>
      <c r="AV154" s="2">
        <v>7.5608441328596102E-3</v>
      </c>
      <c r="AW154" s="2">
        <v>0.99228364608026498</v>
      </c>
      <c r="AX154" s="2">
        <v>7.7163539197346396E-3</v>
      </c>
      <c r="AY154" s="2">
        <v>0.48386268903103602</v>
      </c>
      <c r="AZ154" s="2">
        <v>0.51613731096896498</v>
      </c>
      <c r="BA154" s="2">
        <v>1.49320447706731E-2</v>
      </c>
      <c r="BB154" s="2">
        <v>0.985067955229327</v>
      </c>
    </row>
    <row r="155" spans="1:54" x14ac:dyDescent="0.2">
      <c r="A155" s="3" t="s">
        <v>207</v>
      </c>
      <c r="B155" s="3">
        <v>2002</v>
      </c>
      <c r="C155" s="4">
        <v>27.54869565217</v>
      </c>
      <c r="D155" s="4">
        <v>1310.58</v>
      </c>
      <c r="E155" s="4">
        <v>1483.76</v>
      </c>
      <c r="F155" s="4">
        <v>3.28</v>
      </c>
      <c r="G155" s="2">
        <f t="shared" si="30"/>
        <v>3.3159551897293054</v>
      </c>
      <c r="H155" s="2">
        <f t="shared" si="31"/>
        <v>7.178225066302784</v>
      </c>
      <c r="I155" s="3">
        <f t="shared" si="32"/>
        <v>7.3023346855810312</v>
      </c>
      <c r="J155" s="2">
        <f t="shared" si="33"/>
        <v>1.1878434223960523</v>
      </c>
      <c r="K155" s="2">
        <f t="shared" si="35"/>
        <v>-2.840305484971184E-2</v>
      </c>
      <c r="L155" s="2">
        <f t="shared" si="36"/>
        <v>7.1444463736050068E-3</v>
      </c>
      <c r="M155" s="2">
        <f t="shared" si="37"/>
        <v>3.4093205274929872E-3</v>
      </c>
      <c r="N155" s="2">
        <f t="shared" si="38"/>
        <v>6.2913825410569224E-2</v>
      </c>
      <c r="O155" s="2">
        <f t="shared" si="40"/>
        <v>6.2212560126853056E-2</v>
      </c>
      <c r="P155" s="2">
        <f t="shared" si="41"/>
        <v>7.4435810450586004E-3</v>
      </c>
      <c r="Q155" s="2">
        <f t="shared" si="42"/>
        <v>-5.6790141676277273E-4</v>
      </c>
      <c r="R155" s="2">
        <f t="shared" si="43"/>
        <v>2.2989518224698857E-2</v>
      </c>
      <c r="S155" s="4">
        <v>4.12</v>
      </c>
      <c r="T155" s="2">
        <f t="shared" si="34"/>
        <v>1.4158531633614351</v>
      </c>
      <c r="U155" s="2">
        <f t="shared" si="39"/>
        <v>0.14328756756988748</v>
      </c>
      <c r="V155" s="2">
        <f t="shared" si="44"/>
        <v>0.14439450488189354</v>
      </c>
      <c r="W155" s="2">
        <v>4.5329012805857201E-4</v>
      </c>
      <c r="X155" s="2">
        <v>0.99954670987194105</v>
      </c>
      <c r="Y155" s="2">
        <v>1.26490501793107E-2</v>
      </c>
      <c r="Z155" s="2">
        <v>0.98735094982068905</v>
      </c>
      <c r="AA155" s="2">
        <v>0.99999910567479</v>
      </c>
      <c r="AB155" s="5">
        <v>8.9432520926210802E-7</v>
      </c>
      <c r="AC155" s="2">
        <v>0.999976990209962</v>
      </c>
      <c r="AD155" s="5">
        <v>2.3009790037690199E-5</v>
      </c>
      <c r="AU155" s="2">
        <v>0.94370069516826405</v>
      </c>
      <c r="AV155" s="2">
        <v>5.6299304831737999E-2</v>
      </c>
      <c r="AW155" s="2">
        <v>0.94547960999803404</v>
      </c>
      <c r="AX155" s="2">
        <v>5.4520390001966103E-2</v>
      </c>
      <c r="AY155" s="2">
        <v>0.92122808225725805</v>
      </c>
      <c r="AZ155" s="2">
        <v>7.87719177427431E-2</v>
      </c>
      <c r="BA155" s="2">
        <v>0.155164036160714</v>
      </c>
      <c r="BB155" s="2">
        <v>0.84483596383928605</v>
      </c>
    </row>
    <row r="156" spans="1:54" x14ac:dyDescent="0.2">
      <c r="A156" s="3" t="s">
        <v>208</v>
      </c>
      <c r="B156" s="3">
        <v>2002</v>
      </c>
      <c r="C156" s="4">
        <v>24.184761904759998</v>
      </c>
      <c r="D156" s="4">
        <v>1372.2</v>
      </c>
      <c r="E156" s="4">
        <v>1582.29</v>
      </c>
      <c r="F156" s="4">
        <v>3.34</v>
      </c>
      <c r="G156" s="2">
        <f t="shared" si="30"/>
        <v>3.1857227614780887</v>
      </c>
      <c r="H156" s="2">
        <f t="shared" si="31"/>
        <v>7.2241705702567902</v>
      </c>
      <c r="I156" s="3">
        <f t="shared" si="32"/>
        <v>7.3666284437909173</v>
      </c>
      <c r="J156" s="2">
        <f t="shared" si="33"/>
        <v>1.205970806988609</v>
      </c>
      <c r="K156" s="2">
        <f t="shared" si="35"/>
        <v>-0.13023242825121661</v>
      </c>
      <c r="L156" s="2">
        <f t="shared" si="36"/>
        <v>4.5945503954006206E-2</v>
      </c>
      <c r="M156" s="2">
        <f t="shared" si="37"/>
        <v>6.4293758209886143E-2</v>
      </c>
      <c r="N156" s="2">
        <f t="shared" si="38"/>
        <v>1.8127384592556695E-2</v>
      </c>
      <c r="O156" s="2">
        <f t="shared" si="40"/>
        <v>-2.840305484971184E-2</v>
      </c>
      <c r="P156" s="2">
        <f t="shared" si="41"/>
        <v>7.1444463736050068E-3</v>
      </c>
      <c r="Q156" s="2">
        <f t="shared" si="42"/>
        <v>3.4093205274929872E-3</v>
      </c>
      <c r="R156" s="2">
        <f t="shared" si="43"/>
        <v>6.2913825410569224E-2</v>
      </c>
      <c r="S156" s="4">
        <v>4.04</v>
      </c>
      <c r="T156" s="2">
        <f t="shared" si="34"/>
        <v>1.3962446919730587</v>
      </c>
      <c r="U156" s="2">
        <f t="shared" si="39"/>
        <v>-1.9608471388376403E-2</v>
      </c>
      <c r="V156" s="2">
        <f t="shared" si="44"/>
        <v>0.14328756756988748</v>
      </c>
      <c r="W156" s="5">
        <v>7.84382763556345E-5</v>
      </c>
      <c r="X156" s="2">
        <v>0.99992156172364399</v>
      </c>
      <c r="Y156" s="2">
        <v>1.4338258634877001E-3</v>
      </c>
      <c r="Z156" s="2">
        <v>0.99856617413651205</v>
      </c>
      <c r="AA156" s="2">
        <v>0.99999220123801902</v>
      </c>
      <c r="AB156" s="5">
        <v>7.7987619799669593E-6</v>
      </c>
      <c r="AC156" s="2">
        <v>0.99979847462139904</v>
      </c>
      <c r="AD156" s="2">
        <v>2.01525378601542E-4</v>
      </c>
      <c r="AU156" s="2">
        <v>0.99633208696716302</v>
      </c>
      <c r="AV156" s="2">
        <v>3.66791303283893E-3</v>
      </c>
      <c r="AW156" s="2">
        <v>0.99646775287070899</v>
      </c>
      <c r="AX156" s="2">
        <v>3.5322471292908901E-3</v>
      </c>
      <c r="AY156" s="2">
        <v>0.98989449960134501</v>
      </c>
      <c r="AZ156" s="2">
        <v>1.0105500398656301E-2</v>
      </c>
      <c r="BA156" s="2">
        <v>0.57987395451647805</v>
      </c>
      <c r="BB156" s="2">
        <v>0.420126045483522</v>
      </c>
    </row>
    <row r="157" spans="1:54" x14ac:dyDescent="0.2">
      <c r="A157" s="3" t="s">
        <v>209</v>
      </c>
      <c r="B157" s="3">
        <v>2002</v>
      </c>
      <c r="C157" s="4">
        <v>28.52095238095</v>
      </c>
      <c r="D157" s="4">
        <v>1375.07</v>
      </c>
      <c r="E157" s="4">
        <v>1595.68</v>
      </c>
      <c r="F157" s="4">
        <v>3.36</v>
      </c>
      <c r="G157" s="2">
        <f t="shared" si="30"/>
        <v>3.3506389884299912</v>
      </c>
      <c r="H157" s="2">
        <f t="shared" si="31"/>
        <v>7.2262599178957565</v>
      </c>
      <c r="I157" s="3">
        <f t="shared" si="32"/>
        <v>7.3750552566535577</v>
      </c>
      <c r="J157" s="2">
        <f t="shared" si="33"/>
        <v>1.2119409739751128</v>
      </c>
      <c r="K157" s="2">
        <f t="shared" si="35"/>
        <v>0.16491622695190244</v>
      </c>
      <c r="L157" s="2">
        <f t="shared" si="36"/>
        <v>2.0893476389662879E-3</v>
      </c>
      <c r="M157" s="2">
        <f t="shared" si="37"/>
        <v>8.4268128626403538E-3</v>
      </c>
      <c r="N157" s="2">
        <f t="shared" si="38"/>
        <v>5.9701669865037665E-3</v>
      </c>
      <c r="O157" s="2">
        <f t="shared" si="40"/>
        <v>-0.13023242825121661</v>
      </c>
      <c r="P157" s="2">
        <f t="shared" si="41"/>
        <v>4.5945503954006206E-2</v>
      </c>
      <c r="Q157" s="2">
        <f t="shared" si="42"/>
        <v>6.4293758209886143E-2</v>
      </c>
      <c r="R157" s="2">
        <f t="shared" si="43"/>
        <v>1.8127384592556695E-2</v>
      </c>
      <c r="S157" s="4">
        <v>4.74</v>
      </c>
      <c r="T157" s="2">
        <f t="shared" si="34"/>
        <v>1.5560371357069851</v>
      </c>
      <c r="U157" s="2">
        <f t="shared" si="39"/>
        <v>0.15979244373392643</v>
      </c>
      <c r="V157" s="2">
        <f t="shared" si="44"/>
        <v>-1.9608471388376403E-2</v>
      </c>
      <c r="W157" s="2">
        <v>1.3211639622605801E-4</v>
      </c>
      <c r="X157" s="2">
        <v>0.99986788360377299</v>
      </c>
      <c r="Y157" s="2">
        <v>8.2824870929442903E-4</v>
      </c>
      <c r="Z157" s="2">
        <v>0.99917175129070601</v>
      </c>
      <c r="AA157" s="2">
        <v>0.99999704654626498</v>
      </c>
      <c r="AB157" s="5">
        <v>2.9534537338948801E-6</v>
      </c>
      <c r="AC157" s="2">
        <v>0.999923588901662</v>
      </c>
      <c r="AD157" s="5">
        <v>7.6411098337852493E-5</v>
      </c>
      <c r="AU157" s="2">
        <v>0.99993997373434695</v>
      </c>
      <c r="AV157" s="5">
        <v>6.00262656548333E-5</v>
      </c>
      <c r="AW157" s="2">
        <v>0.999942011392707</v>
      </c>
      <c r="AX157" s="5">
        <v>5.7988607293344499E-5</v>
      </c>
      <c r="AY157" s="2">
        <v>0.99970887362254501</v>
      </c>
      <c r="AZ157" s="2">
        <v>2.91126377455626E-4</v>
      </c>
      <c r="BA157" s="2">
        <v>0.97932463152625604</v>
      </c>
      <c r="BB157" s="2">
        <v>2.06753684737437E-2</v>
      </c>
    </row>
    <row r="158" spans="1:54" x14ac:dyDescent="0.2">
      <c r="A158" s="3" t="s">
        <v>210</v>
      </c>
      <c r="B158" s="3">
        <v>2003</v>
      </c>
      <c r="C158" s="4">
        <v>31.246666666669999</v>
      </c>
      <c r="D158" s="4">
        <v>1378.2840000000001</v>
      </c>
      <c r="E158" s="4">
        <v>1647.66</v>
      </c>
      <c r="F158" s="4">
        <v>3.61</v>
      </c>
      <c r="G158" s="2">
        <f t="shared" si="30"/>
        <v>3.4419127038265569</v>
      </c>
      <c r="H158" s="2">
        <f t="shared" si="31"/>
        <v>7.2285945261297853</v>
      </c>
      <c r="I158" s="3">
        <f t="shared" si="32"/>
        <v>7.4071113785048297</v>
      </c>
      <c r="J158" s="2">
        <f t="shared" si="33"/>
        <v>1.2837077723447896</v>
      </c>
      <c r="K158" s="2">
        <f t="shared" si="35"/>
        <v>9.1273715396565702E-2</v>
      </c>
      <c r="L158" s="2">
        <f t="shared" si="36"/>
        <v>2.3346082340287566E-3</v>
      </c>
      <c r="M158" s="2">
        <f t="shared" si="37"/>
        <v>3.2056121851272046E-2</v>
      </c>
      <c r="N158" s="2">
        <f t="shared" si="38"/>
        <v>7.176679836967681E-2</v>
      </c>
      <c r="O158" s="2">
        <f t="shared" si="40"/>
        <v>0.16491622695190244</v>
      </c>
      <c r="P158" s="2">
        <f t="shared" si="41"/>
        <v>2.0893476389662879E-3</v>
      </c>
      <c r="Q158" s="2">
        <f t="shared" si="42"/>
        <v>8.4268128626403538E-3</v>
      </c>
      <c r="R158" s="2">
        <f t="shared" si="43"/>
        <v>5.9701669865037665E-3</v>
      </c>
      <c r="S158" s="4">
        <v>5.405869</v>
      </c>
      <c r="T158" s="2">
        <f t="shared" si="34"/>
        <v>1.687485215226205</v>
      </c>
      <c r="U158" s="2">
        <f t="shared" si="39"/>
        <v>0.13144807951921988</v>
      </c>
      <c r="V158" s="2">
        <f t="shared" si="44"/>
        <v>0.15979244373392643</v>
      </c>
      <c r="W158" s="2">
        <v>6.3380945741981897E-4</v>
      </c>
      <c r="X158" s="2">
        <v>0.99936619054257902</v>
      </c>
      <c r="Y158" s="2">
        <v>2.7556214431680602E-3</v>
      </c>
      <c r="Z158" s="2">
        <v>0.99724437855683201</v>
      </c>
      <c r="AA158" s="2">
        <v>0.99999822417900996</v>
      </c>
      <c r="AB158" s="5">
        <v>1.77582098856199E-6</v>
      </c>
      <c r="AC158" s="2">
        <v>0.99995412353055502</v>
      </c>
      <c r="AD158" s="5">
        <v>4.5876469444650598E-5</v>
      </c>
      <c r="AU158" s="2">
        <v>0.996658495797899</v>
      </c>
      <c r="AV158" s="2">
        <v>3.34150420210285E-3</v>
      </c>
      <c r="AW158" s="2">
        <v>0.996768185045804</v>
      </c>
      <c r="AX158" s="2">
        <v>3.2318149541959999E-3</v>
      </c>
      <c r="AY158" s="2">
        <v>0.99999480934976903</v>
      </c>
      <c r="AZ158" s="5">
        <v>5.1906502314541898E-6</v>
      </c>
      <c r="BA158" s="2">
        <v>0.99962140740419503</v>
      </c>
      <c r="BB158" s="2">
        <v>3.7859259580484402E-4</v>
      </c>
    </row>
    <row r="159" spans="1:54" x14ac:dyDescent="0.2">
      <c r="A159" s="3" t="s">
        <v>211</v>
      </c>
      <c r="B159" s="3">
        <v>2003</v>
      </c>
      <c r="C159" s="4">
        <v>32.648499999999999</v>
      </c>
      <c r="D159" s="4">
        <v>1422.16</v>
      </c>
      <c r="E159" s="4">
        <v>1683.8</v>
      </c>
      <c r="F159" s="4">
        <v>3.67</v>
      </c>
      <c r="G159" s="2">
        <f t="shared" si="30"/>
        <v>3.4857989128600386</v>
      </c>
      <c r="H159" s="2">
        <f t="shared" si="31"/>
        <v>7.2599321216144297</v>
      </c>
      <c r="I159" s="3">
        <f t="shared" si="32"/>
        <v>7.4288084229035638</v>
      </c>
      <c r="J159" s="2">
        <f t="shared" si="33"/>
        <v>1.3001916620664788</v>
      </c>
      <c r="K159" s="2">
        <f t="shared" si="35"/>
        <v>4.3886209033481727E-2</v>
      </c>
      <c r="L159" s="2">
        <f t="shared" si="36"/>
        <v>3.1337595484644432E-2</v>
      </c>
      <c r="M159" s="2">
        <f t="shared" si="37"/>
        <v>2.16970443987341E-2</v>
      </c>
      <c r="N159" s="2">
        <f t="shared" si="38"/>
        <v>1.6483889721689238E-2</v>
      </c>
      <c r="O159" s="2">
        <f t="shared" si="40"/>
        <v>9.1273715396565702E-2</v>
      </c>
      <c r="P159" s="2">
        <f t="shared" si="41"/>
        <v>2.3346082340287566E-3</v>
      </c>
      <c r="Q159" s="2">
        <f t="shared" si="42"/>
        <v>3.2056121851272046E-2</v>
      </c>
      <c r="R159" s="2">
        <f t="shared" si="43"/>
        <v>7.176679836967681E-2</v>
      </c>
      <c r="S159" s="4">
        <v>7.7736840000000003</v>
      </c>
      <c r="T159" s="2">
        <f t="shared" si="34"/>
        <v>2.0507441832889706</v>
      </c>
      <c r="U159" s="2">
        <f t="shared" si="39"/>
        <v>0.36325896806276559</v>
      </c>
      <c r="V159" s="2">
        <f t="shared" si="44"/>
        <v>0.13144807951921988</v>
      </c>
      <c r="W159" s="2">
        <v>1.3630340252426499E-3</v>
      </c>
      <c r="X159" s="2">
        <v>0.99863696597475604</v>
      </c>
      <c r="Y159" s="2">
        <v>7.6567062143862502E-3</v>
      </c>
      <c r="Z159" s="2">
        <v>0.99234329378561403</v>
      </c>
      <c r="AA159" s="2">
        <v>0.99999662145594803</v>
      </c>
      <c r="AB159" s="5">
        <v>3.37854405090001E-6</v>
      </c>
      <c r="AC159" s="2">
        <v>0.99991266685907798</v>
      </c>
      <c r="AD159" s="5">
        <v>8.7333140922447606E-5</v>
      </c>
      <c r="AU159" s="2">
        <v>0.99562655003280398</v>
      </c>
      <c r="AV159" s="2">
        <v>4.3734499671981997E-3</v>
      </c>
      <c r="AW159" s="2">
        <v>0.99578070047912703</v>
      </c>
      <c r="AX159" s="2">
        <v>4.2192995208729196E-3</v>
      </c>
      <c r="AY159" s="2">
        <v>0.99999996618039899</v>
      </c>
      <c r="AZ159" s="5">
        <v>3.3819601482926997E-8</v>
      </c>
      <c r="BA159" s="2">
        <v>0.99999753652723</v>
      </c>
      <c r="BB159" s="5">
        <v>2.46347276974334E-6</v>
      </c>
    </row>
    <row r="160" spans="1:54" x14ac:dyDescent="0.2">
      <c r="A160" s="3" t="s">
        <v>212</v>
      </c>
      <c r="B160" s="3">
        <v>2003</v>
      </c>
      <c r="C160" s="4">
        <v>30.33904761905</v>
      </c>
      <c r="D160" s="4">
        <v>1389.2739999999999</v>
      </c>
      <c r="E160" s="4">
        <v>1658.9760000000001</v>
      </c>
      <c r="F160" s="4">
        <v>3.74</v>
      </c>
      <c r="G160" s="2">
        <f t="shared" si="30"/>
        <v>3.4124355831524871</v>
      </c>
      <c r="H160" s="2">
        <f t="shared" si="31"/>
        <v>7.2365365875191783</v>
      </c>
      <c r="I160" s="3">
        <f t="shared" si="32"/>
        <v>7.4139558235396912</v>
      </c>
      <c r="J160" s="2">
        <f t="shared" si="33"/>
        <v>1.3190856114264407</v>
      </c>
      <c r="K160" s="2">
        <f t="shared" si="35"/>
        <v>-7.336332970755155E-2</v>
      </c>
      <c r="L160" s="2">
        <f t="shared" si="36"/>
        <v>-2.3395534095251413E-2</v>
      </c>
      <c r="M160" s="2">
        <f t="shared" si="37"/>
        <v>-1.4852599363872621E-2</v>
      </c>
      <c r="N160" s="2">
        <f t="shared" si="38"/>
        <v>1.8893949359961804E-2</v>
      </c>
      <c r="O160" s="2">
        <f t="shared" si="40"/>
        <v>4.3886209033481727E-2</v>
      </c>
      <c r="P160" s="2">
        <f t="shared" si="41"/>
        <v>3.1337595484644432E-2</v>
      </c>
      <c r="Q160" s="2">
        <f t="shared" si="42"/>
        <v>2.16970443987341E-2</v>
      </c>
      <c r="R160" s="2">
        <f t="shared" si="43"/>
        <v>1.6483889721689238E-2</v>
      </c>
      <c r="S160" s="4">
        <v>5.9468569999999996</v>
      </c>
      <c r="T160" s="2">
        <f t="shared" si="34"/>
        <v>1.7828628446980066</v>
      </c>
      <c r="U160" s="2">
        <f t="shared" si="39"/>
        <v>-0.26788133859096397</v>
      </c>
      <c r="V160" s="2">
        <f t="shared" si="44"/>
        <v>0.36325896806276559</v>
      </c>
      <c r="W160" s="2">
        <v>1.7243020141118801E-3</v>
      </c>
      <c r="X160" s="2">
        <v>0.998275697985887</v>
      </c>
      <c r="Y160" s="2">
        <v>1.10079182002385E-2</v>
      </c>
      <c r="Z160" s="2">
        <v>0.98899208179976195</v>
      </c>
      <c r="AA160" s="2">
        <v>0.99999730097112705</v>
      </c>
      <c r="AB160" s="5">
        <v>2.6990288718366502E-6</v>
      </c>
      <c r="AC160" s="2">
        <v>0.99993022772255102</v>
      </c>
      <c r="AD160" s="5">
        <v>6.9772277449428106E-5</v>
      </c>
      <c r="AU160" s="2">
        <v>0.998162630713612</v>
      </c>
      <c r="AV160" s="2">
        <v>1.8373692863895401E-3</v>
      </c>
      <c r="AW160" s="2">
        <v>0.99823076600422</v>
      </c>
      <c r="AX160" s="2">
        <v>1.7692339957799E-3</v>
      </c>
      <c r="AY160" s="2">
        <v>0.99999911123014495</v>
      </c>
      <c r="AZ160" s="5">
        <v>8.8876985534080899E-7</v>
      </c>
      <c r="BA160" s="2">
        <v>0.99993545601688605</v>
      </c>
      <c r="BB160" s="5">
        <v>6.4543983114093506E-5</v>
      </c>
    </row>
    <row r="161" spans="1:54" x14ac:dyDescent="0.2">
      <c r="A161" s="3" t="s">
        <v>213</v>
      </c>
      <c r="B161" s="3">
        <v>2003</v>
      </c>
      <c r="C161" s="4">
        <v>25.015999999999998</v>
      </c>
      <c r="D161" s="4">
        <v>1332.0129999999999</v>
      </c>
      <c r="E161" s="4">
        <v>1587.4749999999999</v>
      </c>
      <c r="F161" s="4">
        <v>4.03</v>
      </c>
      <c r="G161" s="2">
        <f t="shared" si="30"/>
        <v>3.2195156201555402</v>
      </c>
      <c r="H161" s="2">
        <f t="shared" si="31"/>
        <v>7.1944466108124683</v>
      </c>
      <c r="I161" s="3">
        <f t="shared" si="32"/>
        <v>7.3698999826113489</v>
      </c>
      <c r="J161" s="2">
        <f t="shared" si="33"/>
        <v>1.3937663759585917</v>
      </c>
      <c r="K161" s="2">
        <f t="shared" si="35"/>
        <v>-0.19291996299694691</v>
      </c>
      <c r="L161" s="2">
        <f t="shared" si="36"/>
        <v>-4.2089976706709997E-2</v>
      </c>
      <c r="M161" s="2">
        <f t="shared" si="37"/>
        <v>-4.4055840928342249E-2</v>
      </c>
      <c r="N161" s="2">
        <f t="shared" si="38"/>
        <v>7.4680764532151001E-2</v>
      </c>
      <c r="O161" s="2">
        <f t="shared" si="40"/>
        <v>-7.336332970755155E-2</v>
      </c>
      <c r="P161" s="2">
        <f t="shared" si="41"/>
        <v>-2.3395534095251413E-2</v>
      </c>
      <c r="Q161" s="2">
        <f t="shared" si="42"/>
        <v>-1.4852599363872621E-2</v>
      </c>
      <c r="R161" s="2">
        <f t="shared" si="43"/>
        <v>1.8893949359961804E-2</v>
      </c>
      <c r="S161" s="4">
        <v>5.2893179999999997</v>
      </c>
      <c r="T161" s="2">
        <f t="shared" si="34"/>
        <v>1.6656893150637146</v>
      </c>
      <c r="U161" s="2">
        <f t="shared" si="39"/>
        <v>-0.11717352963429195</v>
      </c>
      <c r="V161" s="2">
        <f t="shared" si="44"/>
        <v>-0.26788133859096397</v>
      </c>
      <c r="W161" s="2">
        <v>1.8917945297013601E-3</v>
      </c>
      <c r="X161" s="2">
        <v>0.99810820547029699</v>
      </c>
      <c r="Y161" s="2">
        <v>5.4654112792808804E-3</v>
      </c>
      <c r="Z161" s="2">
        <v>0.99453458872071898</v>
      </c>
      <c r="AA161" s="2">
        <v>0.99999734862053602</v>
      </c>
      <c r="AB161" s="5">
        <v>2.6513794625421701E-6</v>
      </c>
      <c r="AC161" s="2">
        <v>0.99993186790378397</v>
      </c>
      <c r="AD161" s="5">
        <v>6.8132096215734901E-5</v>
      </c>
      <c r="AU161" s="2">
        <v>0.999971441500069</v>
      </c>
      <c r="AV161" s="5">
        <v>2.8558499932389001E-5</v>
      </c>
      <c r="AW161" s="2">
        <v>0.99997184951067397</v>
      </c>
      <c r="AX161" s="5">
        <v>2.8150489326289001E-5</v>
      </c>
      <c r="AY161" s="2">
        <v>0.99999760126641002</v>
      </c>
      <c r="AZ161" s="5">
        <v>2.3987335911826999E-6</v>
      </c>
      <c r="BA161" s="2">
        <v>0.99982524574926401</v>
      </c>
      <c r="BB161" s="2">
        <v>1.74754250736208E-4</v>
      </c>
    </row>
    <row r="162" spans="1:54" x14ac:dyDescent="0.2">
      <c r="A162" s="3" t="s">
        <v>214</v>
      </c>
      <c r="B162" s="3">
        <v>2003</v>
      </c>
      <c r="C162" s="4">
        <v>25.8095</v>
      </c>
      <c r="D162" s="4">
        <v>1398.4880000000001</v>
      </c>
      <c r="E162" s="4">
        <v>1648.2750000000001</v>
      </c>
      <c r="F162" s="4">
        <v>4.04</v>
      </c>
      <c r="G162" s="2">
        <f t="shared" si="30"/>
        <v>3.2507426412065725</v>
      </c>
      <c r="H162" s="2">
        <f t="shared" si="31"/>
        <v>7.2431469319831052</v>
      </c>
      <c r="I162" s="3">
        <f t="shared" si="32"/>
        <v>7.4074845654803845</v>
      </c>
      <c r="J162" s="2">
        <f t="shared" si="33"/>
        <v>1.3962446919730587</v>
      </c>
      <c r="K162" s="2">
        <f t="shared" si="35"/>
        <v>3.1227021051032366E-2</v>
      </c>
      <c r="L162" s="2">
        <f t="shared" si="36"/>
        <v>4.870032117063694E-2</v>
      </c>
      <c r="M162" s="2">
        <f t="shared" si="37"/>
        <v>3.7584582869035543E-2</v>
      </c>
      <c r="N162" s="2">
        <f t="shared" si="38"/>
        <v>2.4783160144670191E-3</v>
      </c>
      <c r="O162" s="2">
        <f t="shared" si="40"/>
        <v>-0.19291996299694691</v>
      </c>
      <c r="P162" s="2">
        <f t="shared" si="41"/>
        <v>-4.2089976706709997E-2</v>
      </c>
      <c r="Q162" s="2">
        <f t="shared" si="42"/>
        <v>-4.4055840928342249E-2</v>
      </c>
      <c r="R162" s="2">
        <f t="shared" si="43"/>
        <v>7.4680764532151001E-2</v>
      </c>
      <c r="S162" s="4">
        <v>5.838044</v>
      </c>
      <c r="T162" s="2">
        <f t="shared" si="34"/>
        <v>1.764395809231202</v>
      </c>
      <c r="U162" s="2">
        <f t="shared" si="39"/>
        <v>9.8706494167487335E-2</v>
      </c>
      <c r="V162" s="2">
        <f t="shared" si="44"/>
        <v>-0.11717352963429195</v>
      </c>
      <c r="W162" s="2">
        <v>3.00836775933888E-3</v>
      </c>
      <c r="X162" s="2">
        <v>0.99699163224066001</v>
      </c>
      <c r="Y162" s="2">
        <v>1.17551730744152E-2</v>
      </c>
      <c r="Z162" s="2">
        <v>0.98824482692558502</v>
      </c>
      <c r="AA162" s="2">
        <v>0.99999089700073296</v>
      </c>
      <c r="AB162" s="5">
        <v>9.1029992661836897E-6</v>
      </c>
      <c r="AC162" s="2">
        <v>0.99976581280688304</v>
      </c>
      <c r="AD162" s="2">
        <v>2.3418719311719E-4</v>
      </c>
      <c r="AU162" s="2">
        <v>0.97677979801483905</v>
      </c>
      <c r="AV162" s="2">
        <v>2.3220201985162999E-2</v>
      </c>
      <c r="AW162" s="2">
        <v>0.97707522675234604</v>
      </c>
      <c r="AX162" s="2">
        <v>2.2924773247654202E-2</v>
      </c>
      <c r="AY162" s="2">
        <v>0.999999271795732</v>
      </c>
      <c r="AZ162" s="5">
        <v>7.2820426813585296E-7</v>
      </c>
      <c r="BA162" s="2">
        <v>0.99994697233352103</v>
      </c>
      <c r="BB162" s="5">
        <v>5.3027666478966301E-5</v>
      </c>
    </row>
    <row r="163" spans="1:54" x14ac:dyDescent="0.2">
      <c r="A163" s="3" t="s">
        <v>215</v>
      </c>
      <c r="B163" s="3">
        <v>2003</v>
      </c>
      <c r="C163" s="4">
        <v>27.545714285710002</v>
      </c>
      <c r="D163" s="4">
        <v>1409.845</v>
      </c>
      <c r="E163" s="4">
        <v>1686.5</v>
      </c>
      <c r="F163" s="4">
        <v>4.05</v>
      </c>
      <c r="G163" s="2">
        <f t="shared" si="30"/>
        <v>3.3158469621807654</v>
      </c>
      <c r="H163" s="2">
        <f t="shared" si="31"/>
        <v>7.251235048251556</v>
      </c>
      <c r="I163" s="3">
        <f t="shared" si="32"/>
        <v>7.4304106545017046</v>
      </c>
      <c r="J163" s="2">
        <f t="shared" si="33"/>
        <v>1.3987168811184478</v>
      </c>
      <c r="K163" s="2">
        <f t="shared" si="35"/>
        <v>6.5104320974192831E-2</v>
      </c>
      <c r="L163" s="2">
        <f t="shared" si="36"/>
        <v>8.0881162684507402E-3</v>
      </c>
      <c r="M163" s="2">
        <f t="shared" si="37"/>
        <v>2.2926089021320095E-2</v>
      </c>
      <c r="N163" s="2">
        <f t="shared" si="38"/>
        <v>2.4721891453891587E-3</v>
      </c>
      <c r="O163" s="2">
        <f t="shared" si="40"/>
        <v>3.1227021051032366E-2</v>
      </c>
      <c r="P163" s="2">
        <f t="shared" si="41"/>
        <v>4.870032117063694E-2</v>
      </c>
      <c r="Q163" s="2">
        <f t="shared" si="42"/>
        <v>3.7584582869035543E-2</v>
      </c>
      <c r="R163" s="2">
        <f t="shared" si="43"/>
        <v>2.4783160144670191E-3</v>
      </c>
      <c r="S163" s="4">
        <v>5.7719050000000003</v>
      </c>
      <c r="T163" s="2">
        <f t="shared" si="34"/>
        <v>1.7530021820097188</v>
      </c>
      <c r="U163" s="2">
        <f t="shared" si="39"/>
        <v>-1.1393627221483182E-2</v>
      </c>
      <c r="V163" s="2">
        <f t="shared" si="44"/>
        <v>9.8706494167487335E-2</v>
      </c>
      <c r="W163" s="2">
        <v>3.5547951089618499E-3</v>
      </c>
      <c r="X163" s="2">
        <v>0.99644520489103705</v>
      </c>
      <c r="Y163" s="2">
        <v>1.26453922478814E-2</v>
      </c>
      <c r="Z163" s="2">
        <v>0.98735460775211903</v>
      </c>
      <c r="AA163" s="2">
        <v>0.99999226616334502</v>
      </c>
      <c r="AB163" s="5">
        <v>7.7338366534935308E-6</v>
      </c>
      <c r="AC163" s="2">
        <v>0.99980162336499101</v>
      </c>
      <c r="AD163" s="2">
        <v>1.9837663500886699E-4</v>
      </c>
      <c r="AU163" s="2">
        <v>0.97609469106279201</v>
      </c>
      <c r="AV163" s="2">
        <v>2.3905308937209501E-2</v>
      </c>
      <c r="AW163" s="2">
        <v>0.97562096674578302</v>
      </c>
      <c r="AX163" s="2">
        <v>2.4379033254217301E-2</v>
      </c>
      <c r="AY163" s="2">
        <v>0.99999898318520097</v>
      </c>
      <c r="AZ163" s="5">
        <v>1.01681479935771E-6</v>
      </c>
      <c r="BA163" s="2">
        <v>0.99992682572495994</v>
      </c>
      <c r="BB163" s="5">
        <v>7.3174275039652404E-5</v>
      </c>
    </row>
    <row r="164" spans="1:54" x14ac:dyDescent="0.2">
      <c r="A164" s="3" t="s">
        <v>216</v>
      </c>
      <c r="B164" s="3">
        <v>2003</v>
      </c>
      <c r="C164" s="4">
        <v>28.398260869569999</v>
      </c>
      <c r="D164" s="4">
        <v>1436.087</v>
      </c>
      <c r="E164" s="4">
        <v>1710</v>
      </c>
      <c r="F164" s="4">
        <v>4.04</v>
      </c>
      <c r="G164" s="2">
        <f t="shared" si="30"/>
        <v>3.3463279063051274</v>
      </c>
      <c r="H164" s="2">
        <f t="shared" si="31"/>
        <v>7.2696773327311925</v>
      </c>
      <c r="I164" s="3">
        <f t="shared" si="32"/>
        <v>7.4442486494967053</v>
      </c>
      <c r="J164" s="2">
        <f t="shared" si="33"/>
        <v>1.3962446919730587</v>
      </c>
      <c r="K164" s="2">
        <f t="shared" si="35"/>
        <v>3.0480944124362086E-2</v>
      </c>
      <c r="L164" s="2">
        <f t="shared" si="36"/>
        <v>1.8442284479636584E-2</v>
      </c>
      <c r="M164" s="2">
        <f t="shared" si="37"/>
        <v>1.3837994995000713E-2</v>
      </c>
      <c r="N164" s="2">
        <f t="shared" si="38"/>
        <v>-2.4721891453891587E-3</v>
      </c>
      <c r="O164" s="2">
        <f t="shared" si="40"/>
        <v>6.5104320974192831E-2</v>
      </c>
      <c r="P164" s="2">
        <f t="shared" si="41"/>
        <v>8.0881162684507402E-3</v>
      </c>
      <c r="Q164" s="2">
        <f t="shared" si="42"/>
        <v>2.2926089021320095E-2</v>
      </c>
      <c r="R164" s="2">
        <f t="shared" si="43"/>
        <v>2.4721891453891587E-3</v>
      </c>
      <c r="S164" s="4">
        <v>5.0049999999999999</v>
      </c>
      <c r="T164" s="2">
        <f t="shared" si="34"/>
        <v>1.6104374127671839</v>
      </c>
      <c r="U164" s="2">
        <f t="shared" si="39"/>
        <v>-0.14256476924253492</v>
      </c>
      <c r="V164" s="2">
        <f t="shared" si="44"/>
        <v>-1.1393627221483182E-2</v>
      </c>
      <c r="W164" s="2">
        <v>4.1746167500834996E-3</v>
      </c>
      <c r="X164" s="2">
        <v>0.99582538324991499</v>
      </c>
      <c r="Y164" s="2">
        <v>1.6978576508898599E-2</v>
      </c>
      <c r="Z164" s="2">
        <v>0.983021423491101</v>
      </c>
      <c r="AA164" s="2">
        <v>0.99998902483537899</v>
      </c>
      <c r="AB164" s="5">
        <v>1.0975164619779901E-5</v>
      </c>
      <c r="AC164" s="2">
        <v>0.99971880287033998</v>
      </c>
      <c r="AD164" s="2">
        <v>2.81197129659959E-4</v>
      </c>
      <c r="AU164" s="2">
        <v>0.945003138954285</v>
      </c>
      <c r="AV164" s="2">
        <v>5.49968610457163E-2</v>
      </c>
      <c r="AW164" s="2">
        <v>0.94537116551190803</v>
      </c>
      <c r="AX164" s="2">
        <v>5.4628834488091998E-2</v>
      </c>
      <c r="AY164" s="2">
        <v>0.99999294366372304</v>
      </c>
      <c r="AZ164" s="5">
        <v>7.0563362775078597E-6</v>
      </c>
      <c r="BA164" s="2">
        <v>0.99949430072518597</v>
      </c>
      <c r="BB164" s="2">
        <v>5.0569927481364902E-4</v>
      </c>
    </row>
    <row r="165" spans="1:54" x14ac:dyDescent="0.2">
      <c r="A165" s="3" t="s">
        <v>217</v>
      </c>
      <c r="B165" s="3">
        <v>2003</v>
      </c>
      <c r="C165" s="4">
        <v>29.825714285709999</v>
      </c>
      <c r="D165" s="4">
        <v>1456.3130000000001</v>
      </c>
      <c r="E165" s="4">
        <v>1760.2750000000001</v>
      </c>
      <c r="F165" s="4">
        <v>3.98</v>
      </c>
      <c r="G165" s="2">
        <f t="shared" si="30"/>
        <v>3.3953709169246955</v>
      </c>
      <c r="H165" s="2">
        <f t="shared" si="31"/>
        <v>7.283663178180821</v>
      </c>
      <c r="I165" s="3">
        <f t="shared" si="32"/>
        <v>7.4732253258264381</v>
      </c>
      <c r="J165" s="2">
        <f t="shared" si="33"/>
        <v>1.3812818192963463</v>
      </c>
      <c r="K165" s="2">
        <f t="shared" si="35"/>
        <v>4.9043010619568062E-2</v>
      </c>
      <c r="L165" s="2">
        <f t="shared" si="36"/>
        <v>1.3985845449628442E-2</v>
      </c>
      <c r="M165" s="2">
        <f t="shared" si="37"/>
        <v>2.8976676329732776E-2</v>
      </c>
      <c r="N165" s="2">
        <f t="shared" si="38"/>
        <v>-1.4962872676712369E-2</v>
      </c>
      <c r="O165" s="2">
        <f t="shared" si="40"/>
        <v>3.0480944124362086E-2</v>
      </c>
      <c r="P165" s="2">
        <f t="shared" si="41"/>
        <v>1.8442284479636584E-2</v>
      </c>
      <c r="Q165" s="2">
        <f t="shared" si="42"/>
        <v>1.3837994995000713E-2</v>
      </c>
      <c r="R165" s="2">
        <f t="shared" si="43"/>
        <v>-2.4721891453891587E-3</v>
      </c>
      <c r="S165" s="4">
        <v>4.9707140000000001</v>
      </c>
      <c r="T165" s="2">
        <f t="shared" si="34"/>
        <v>1.6035634917619754</v>
      </c>
      <c r="U165" s="2">
        <f t="shared" si="39"/>
        <v>-6.8739210052084498E-3</v>
      </c>
      <c r="V165" s="2">
        <f t="shared" si="44"/>
        <v>-0.14256476924253492</v>
      </c>
      <c r="W165" s="2">
        <v>4.5111112785580897E-3</v>
      </c>
      <c r="X165" s="2">
        <v>0.99548888872144103</v>
      </c>
      <c r="Y165" s="2">
        <v>1.9753442282898302E-2</v>
      </c>
      <c r="Z165" s="2">
        <v>0.98024655771710201</v>
      </c>
      <c r="AA165" s="2">
        <v>0.99998783158974103</v>
      </c>
      <c r="AB165" s="5">
        <v>1.21684102584182E-5</v>
      </c>
      <c r="AC165" s="2">
        <v>0.999687547302195</v>
      </c>
      <c r="AD165" s="2">
        <v>3.1245269780448499E-4</v>
      </c>
      <c r="AU165" s="2">
        <v>0.97135464448604802</v>
      </c>
      <c r="AV165" s="2">
        <v>2.8645355513953401E-2</v>
      </c>
      <c r="AW165" s="2">
        <v>0.97224383198656295</v>
      </c>
      <c r="AX165" s="2">
        <v>2.7756168013436999E-2</v>
      </c>
      <c r="AY165" s="2">
        <v>0.99999091679459995</v>
      </c>
      <c r="AZ165" s="5">
        <v>9.0832054003800703E-6</v>
      </c>
      <c r="BA165" s="2">
        <v>0.999360735169317</v>
      </c>
      <c r="BB165" s="2">
        <v>6.3926483068298904E-4</v>
      </c>
    </row>
    <row r="166" spans="1:54" x14ac:dyDescent="0.2">
      <c r="A166" s="3" t="s">
        <v>218</v>
      </c>
      <c r="B166" s="3">
        <v>2003</v>
      </c>
      <c r="C166" s="4">
        <v>27.098181818179999</v>
      </c>
      <c r="D166" s="4">
        <v>1415.568</v>
      </c>
      <c r="E166" s="4">
        <v>1789.5229999999999</v>
      </c>
      <c r="F166" s="4">
        <v>3.97</v>
      </c>
      <c r="G166" s="2">
        <f t="shared" si="30"/>
        <v>3.2994666340548404</v>
      </c>
      <c r="H166" s="2">
        <f t="shared" si="31"/>
        <v>7.2552861429600837</v>
      </c>
      <c r="I166" s="3">
        <f t="shared" si="32"/>
        <v>7.48970438287565</v>
      </c>
      <c r="J166" s="2">
        <f t="shared" si="33"/>
        <v>1.3787660946990992</v>
      </c>
      <c r="K166" s="2">
        <f t="shared" si="35"/>
        <v>-9.5904282869855084E-2</v>
      </c>
      <c r="L166" s="2">
        <f t="shared" si="36"/>
        <v>-2.8377035220737312E-2</v>
      </c>
      <c r="M166" s="2">
        <f t="shared" si="37"/>
        <v>1.6479057049211931E-2</v>
      </c>
      <c r="N166" s="2">
        <f t="shared" si="38"/>
        <v>-2.5157245972471376E-3</v>
      </c>
      <c r="O166" s="2">
        <f t="shared" si="40"/>
        <v>4.9043010619568062E-2</v>
      </c>
      <c r="P166" s="2">
        <f t="shared" si="41"/>
        <v>1.3985845449628442E-2</v>
      </c>
      <c r="Q166" s="2">
        <f t="shared" si="42"/>
        <v>2.8976676329732776E-2</v>
      </c>
      <c r="R166" s="2">
        <f t="shared" si="43"/>
        <v>-1.4962872676712369E-2</v>
      </c>
      <c r="S166" s="4">
        <v>4.6127269999999996</v>
      </c>
      <c r="T166" s="2">
        <f t="shared" si="34"/>
        <v>1.5288192222478127</v>
      </c>
      <c r="U166" s="2">
        <f t="shared" si="39"/>
        <v>-7.4744269514162687E-2</v>
      </c>
      <c r="V166" s="2">
        <f t="shared" si="44"/>
        <v>-6.8739210052084498E-3</v>
      </c>
      <c r="W166" s="2">
        <v>4.6865624231976497E-3</v>
      </c>
      <c r="X166" s="2">
        <v>0.99531343757680102</v>
      </c>
      <c r="Y166" s="2">
        <v>2.0926885687886799E-2</v>
      </c>
      <c r="Z166" s="2">
        <v>0.97907311431211297</v>
      </c>
      <c r="AA166" s="2">
        <v>0.99999024500925404</v>
      </c>
      <c r="AB166" s="5">
        <v>9.7549907456677707E-6</v>
      </c>
      <c r="AC166" s="2">
        <v>0.99975159670466496</v>
      </c>
      <c r="AD166" s="2">
        <v>2.4840329533502598E-4</v>
      </c>
      <c r="AU166" s="2">
        <v>0.99473329130793098</v>
      </c>
      <c r="AV166" s="2">
        <v>5.2667086920712503E-3</v>
      </c>
      <c r="AW166" s="2">
        <v>0.99485408654478102</v>
      </c>
      <c r="AX166" s="2">
        <v>5.1459134552192497E-3</v>
      </c>
      <c r="AY166" s="2">
        <v>0.99998135839082802</v>
      </c>
      <c r="AZ166" s="5">
        <v>1.8641609172837001E-5</v>
      </c>
      <c r="BA166" s="2">
        <v>0.99869804717113397</v>
      </c>
      <c r="BB166" s="2">
        <v>1.3019528288661199E-3</v>
      </c>
    </row>
    <row r="167" spans="1:54" x14ac:dyDescent="0.2">
      <c r="A167" s="3" t="s">
        <v>219</v>
      </c>
      <c r="B167" s="3">
        <v>2003</v>
      </c>
      <c r="C167" s="4">
        <v>29.59043478261</v>
      </c>
      <c r="D167" s="4">
        <v>1474.25</v>
      </c>
      <c r="E167" s="4">
        <v>1920.5429999999999</v>
      </c>
      <c r="F167" s="4">
        <v>3.88</v>
      </c>
      <c r="G167" s="2">
        <f t="shared" si="30"/>
        <v>3.3874511598699004</v>
      </c>
      <c r="H167" s="2">
        <f t="shared" si="31"/>
        <v>7.2959046648806138</v>
      </c>
      <c r="I167" s="3">
        <f t="shared" si="32"/>
        <v>7.5603632375379108</v>
      </c>
      <c r="J167" s="2">
        <f t="shared" si="33"/>
        <v>1.355835153635182</v>
      </c>
      <c r="K167" s="2">
        <f t="shared" si="35"/>
        <v>8.798452581506E-2</v>
      </c>
      <c r="L167" s="2">
        <f t="shared" si="36"/>
        <v>4.0618521920530171E-2</v>
      </c>
      <c r="M167" s="2">
        <f t="shared" si="37"/>
        <v>7.065885466226085E-2</v>
      </c>
      <c r="N167" s="2">
        <f t="shared" si="38"/>
        <v>-2.2930941063917132E-2</v>
      </c>
      <c r="O167" s="2">
        <f t="shared" si="40"/>
        <v>-9.5904282869855084E-2</v>
      </c>
      <c r="P167" s="2">
        <f t="shared" si="41"/>
        <v>-2.8377035220737312E-2</v>
      </c>
      <c r="Q167" s="2">
        <f t="shared" si="42"/>
        <v>1.6479057049211931E-2</v>
      </c>
      <c r="R167" s="2">
        <f t="shared" si="43"/>
        <v>-2.5157245972471376E-3</v>
      </c>
      <c r="S167" s="4">
        <v>4.6356520000000003</v>
      </c>
      <c r="T167" s="2">
        <f t="shared" si="34"/>
        <v>1.5337768579490512</v>
      </c>
      <c r="U167" s="2">
        <f t="shared" si="39"/>
        <v>4.9576357012384165E-3</v>
      </c>
      <c r="V167" s="2">
        <f t="shared" si="44"/>
        <v>-7.4744269514162687E-2</v>
      </c>
      <c r="W167" s="2">
        <v>4.8058899498784197E-3</v>
      </c>
      <c r="X167" s="2">
        <v>0.99519411005012004</v>
      </c>
      <c r="Y167" s="2">
        <v>2.8816119588115401E-2</v>
      </c>
      <c r="Z167" s="2">
        <v>0.97118388041188497</v>
      </c>
      <c r="AA167" s="2">
        <v>0.99998107550673698</v>
      </c>
      <c r="AB167" s="5">
        <v>1.8924493262203402E-5</v>
      </c>
      <c r="AC167" s="2">
        <v>0.99952998759441902</v>
      </c>
      <c r="AD167" s="2">
        <v>4.7001240558097902E-4</v>
      </c>
      <c r="AU167" s="2">
        <v>0.98562079023439797</v>
      </c>
      <c r="AV167" s="2">
        <v>1.4379209765603701E-2</v>
      </c>
      <c r="AW167" s="2">
        <v>0.98569190860933498</v>
      </c>
      <c r="AX167" s="2">
        <v>1.43080913906652E-2</v>
      </c>
      <c r="AY167" s="2">
        <v>0.99997720324018702</v>
      </c>
      <c r="AZ167" s="5">
        <v>2.2796759813410499E-5</v>
      </c>
      <c r="BA167" s="2">
        <v>0.99842126691940303</v>
      </c>
      <c r="BB167" s="2">
        <v>1.57873308059696E-3</v>
      </c>
    </row>
    <row r="168" spans="1:54" x14ac:dyDescent="0.2">
      <c r="A168" s="3" t="s">
        <v>220</v>
      </c>
      <c r="B168" s="3">
        <v>2003</v>
      </c>
      <c r="C168" s="4">
        <v>28.771999999999998</v>
      </c>
      <c r="D168" s="4">
        <v>1508.338</v>
      </c>
      <c r="E168" s="4">
        <v>2055.4250000000002</v>
      </c>
      <c r="F168" s="4">
        <v>3.9</v>
      </c>
      <c r="G168" s="2">
        <f t="shared" si="30"/>
        <v>3.3594026920051099</v>
      </c>
      <c r="H168" s="2">
        <f t="shared" si="31"/>
        <v>7.318763661383783</v>
      </c>
      <c r="I168" s="3">
        <f t="shared" si="32"/>
        <v>7.6282379181996145</v>
      </c>
      <c r="J168" s="2">
        <f t="shared" si="33"/>
        <v>1.3609765531356006</v>
      </c>
      <c r="K168" s="2">
        <f t="shared" si="35"/>
        <v>-2.8048467864790538E-2</v>
      </c>
      <c r="L168" s="2">
        <f t="shared" si="36"/>
        <v>2.2858996503169138E-2</v>
      </c>
      <c r="M168" s="2">
        <f t="shared" si="37"/>
        <v>6.7874680661703657E-2</v>
      </c>
      <c r="N168" s="2">
        <f t="shared" si="38"/>
        <v>5.1413995004185864E-3</v>
      </c>
      <c r="O168" s="2">
        <f t="shared" si="40"/>
        <v>8.798452581506E-2</v>
      </c>
      <c r="P168" s="2">
        <f t="shared" si="41"/>
        <v>4.0618521920530171E-2</v>
      </c>
      <c r="Q168" s="2">
        <f t="shared" si="42"/>
        <v>7.065885466226085E-2</v>
      </c>
      <c r="R168" s="2">
        <f t="shared" si="43"/>
        <v>-2.2930941063917132E-2</v>
      </c>
      <c r="S168" s="4">
        <v>4.5274999999999999</v>
      </c>
      <c r="T168" s="2">
        <f t="shared" si="34"/>
        <v>1.5101699107754314</v>
      </c>
      <c r="U168" s="2">
        <f t="shared" si="39"/>
        <v>-2.3606947173619774E-2</v>
      </c>
      <c r="V168" s="2">
        <f t="shared" si="44"/>
        <v>4.9576357012384165E-3</v>
      </c>
      <c r="W168" s="2">
        <v>4.4365153598080499E-3</v>
      </c>
      <c r="X168" s="2">
        <v>0.99556348464019095</v>
      </c>
      <c r="Y168" s="2">
        <v>2.6494642586985601E-2</v>
      </c>
      <c r="Z168" s="2">
        <v>0.97350535741301403</v>
      </c>
      <c r="AA168" s="2">
        <v>0.99995314973982696</v>
      </c>
      <c r="AB168" s="5">
        <v>4.6850260172406697E-5</v>
      </c>
      <c r="AC168" s="2">
        <v>0.99889414464540505</v>
      </c>
      <c r="AD168" s="2">
        <v>1.10585535459486E-3</v>
      </c>
      <c r="AU168" s="2">
        <v>0.96814394051602304</v>
      </c>
      <c r="AV168" s="2">
        <v>3.18560594839793E-2</v>
      </c>
      <c r="AW168" s="2">
        <v>0.96907216158948595</v>
      </c>
      <c r="AX168" s="2">
        <v>3.0927838410513601E-2</v>
      </c>
      <c r="AY168" s="2">
        <v>0.99997250215255495</v>
      </c>
      <c r="AZ168" s="5">
        <v>2.7497847445462499E-5</v>
      </c>
      <c r="BA168" s="2">
        <v>0.99799974378731304</v>
      </c>
      <c r="BB168" s="2">
        <v>2.0002562126873501E-3</v>
      </c>
    </row>
    <row r="169" spans="1:54" x14ac:dyDescent="0.2">
      <c r="A169" s="3" t="s">
        <v>221</v>
      </c>
      <c r="B169" s="3">
        <v>2003</v>
      </c>
      <c r="C169" s="4">
        <v>29.926666666669998</v>
      </c>
      <c r="D169" s="4">
        <v>1554.905</v>
      </c>
      <c r="E169" s="4">
        <v>2201.2860000000001</v>
      </c>
      <c r="F169" s="4">
        <v>3.97</v>
      </c>
      <c r="G169" s="2">
        <f t="shared" si="30"/>
        <v>3.3987499446857878</v>
      </c>
      <c r="H169" s="2">
        <f t="shared" si="31"/>
        <v>7.3491697294994776</v>
      </c>
      <c r="I169" s="3">
        <f t="shared" si="32"/>
        <v>7.6967970140208077</v>
      </c>
      <c r="J169" s="2">
        <f t="shared" si="33"/>
        <v>1.3787660946990992</v>
      </c>
      <c r="K169" s="2">
        <f t="shared" si="35"/>
        <v>3.9347252680677958E-2</v>
      </c>
      <c r="L169" s="2">
        <f t="shared" si="36"/>
        <v>3.0406068115694573E-2</v>
      </c>
      <c r="M169" s="2">
        <f t="shared" si="37"/>
        <v>6.8559095821193239E-2</v>
      </c>
      <c r="N169" s="2">
        <f t="shared" si="38"/>
        <v>1.7789541563498545E-2</v>
      </c>
      <c r="O169" s="2">
        <f t="shared" si="40"/>
        <v>-2.8048467864790538E-2</v>
      </c>
      <c r="P169" s="2">
        <f t="shared" si="41"/>
        <v>2.2858996503169138E-2</v>
      </c>
      <c r="Q169" s="2">
        <f t="shared" si="42"/>
        <v>6.7874680661703657E-2</v>
      </c>
      <c r="R169" s="2">
        <f t="shared" si="43"/>
        <v>5.1413995004185864E-3</v>
      </c>
      <c r="S169" s="4">
        <v>6.1265219999999996</v>
      </c>
      <c r="T169" s="2">
        <f t="shared" si="34"/>
        <v>1.8126272153582332</v>
      </c>
      <c r="U169" s="2">
        <f t="shared" si="39"/>
        <v>0.30245730458280184</v>
      </c>
      <c r="V169" s="2">
        <f t="shared" si="44"/>
        <v>-2.3606947173619774E-2</v>
      </c>
      <c r="W169" s="2">
        <v>4.1461760573215404E-3</v>
      </c>
      <c r="X169" s="2">
        <v>0.99585382394267796</v>
      </c>
      <c r="Y169" s="2">
        <v>3.3673571142629102E-2</v>
      </c>
      <c r="Z169" s="2">
        <v>0.96632642885737097</v>
      </c>
      <c r="AA169" s="2">
        <v>0.99989221095006398</v>
      </c>
      <c r="AB169" s="2">
        <v>1.0778904993478001E-4</v>
      </c>
      <c r="AC169" s="2">
        <v>0.99784458865079695</v>
      </c>
      <c r="AD169" s="2">
        <v>2.1554113492029802E-3</v>
      </c>
      <c r="AU169" s="2">
        <v>0.99290467438668295</v>
      </c>
      <c r="AV169" s="2">
        <v>7.0953256133192196E-3</v>
      </c>
      <c r="AW169" s="2">
        <v>0.99294496176755698</v>
      </c>
      <c r="AX169" s="2">
        <v>7.05503823244274E-3</v>
      </c>
      <c r="AY169" s="2">
        <v>0.99999938864065696</v>
      </c>
      <c r="AZ169" s="5">
        <v>6.1135934345110104E-7</v>
      </c>
      <c r="BA169" s="2">
        <v>0.99995545267550701</v>
      </c>
      <c r="BB169" s="5">
        <v>4.4547324492635601E-5</v>
      </c>
    </row>
    <row r="170" spans="1:54" x14ac:dyDescent="0.2">
      <c r="A170" s="3" t="s">
        <v>222</v>
      </c>
      <c r="B170" s="3">
        <v>2004</v>
      </c>
      <c r="C170" s="4">
        <v>31.175238095240001</v>
      </c>
      <c r="D170" s="4">
        <v>1606.4880000000001</v>
      </c>
      <c r="E170" s="4">
        <v>2423.5709999999999</v>
      </c>
      <c r="F170" s="4">
        <v>3.87</v>
      </c>
      <c r="G170" s="2">
        <f t="shared" si="30"/>
        <v>3.4396241289143212</v>
      </c>
      <c r="H170" s="2">
        <f t="shared" si="31"/>
        <v>7.381805708873487</v>
      </c>
      <c r="I170" s="3">
        <f t="shared" si="32"/>
        <v>7.7929973513283421</v>
      </c>
      <c r="J170" s="2">
        <f t="shared" si="33"/>
        <v>1.3532545070416904</v>
      </c>
      <c r="K170" s="2">
        <f t="shared" si="35"/>
        <v>4.0874184228533395E-2</v>
      </c>
      <c r="L170" s="2">
        <f t="shared" si="36"/>
        <v>3.2635979374009416E-2</v>
      </c>
      <c r="M170" s="2">
        <f t="shared" si="37"/>
        <v>9.6200337307534411E-2</v>
      </c>
      <c r="N170" s="2">
        <f t="shared" si="38"/>
        <v>-2.5511587657408796E-2</v>
      </c>
      <c r="O170" s="2">
        <f t="shared" si="40"/>
        <v>3.9347252680677958E-2</v>
      </c>
      <c r="P170" s="2">
        <f t="shared" si="41"/>
        <v>3.0406068115694573E-2</v>
      </c>
      <c r="Q170" s="2">
        <f t="shared" si="42"/>
        <v>6.8559095821193239E-2</v>
      </c>
      <c r="R170" s="2">
        <f t="shared" si="43"/>
        <v>1.7789541563498545E-2</v>
      </c>
      <c r="S170" s="4">
        <v>6.0947727272699996</v>
      </c>
      <c r="T170" s="2">
        <f t="shared" si="34"/>
        <v>1.8074314738491621</v>
      </c>
      <c r="U170" s="2">
        <f t="shared" si="39"/>
        <v>-5.1957415090710946E-3</v>
      </c>
      <c r="V170" s="2">
        <f t="shared" si="44"/>
        <v>0.30245730458280184</v>
      </c>
      <c r="W170" s="2">
        <v>3.4412802339725498E-3</v>
      </c>
      <c r="X170" s="2">
        <v>0.99655871976602695</v>
      </c>
      <c r="Y170" s="2">
        <v>4.2311942819865701E-2</v>
      </c>
      <c r="Z170" s="2">
        <v>0.95768805718013394</v>
      </c>
      <c r="AA170" s="2">
        <v>0.99966140582818996</v>
      </c>
      <c r="AB170" s="2">
        <v>3.3859417180967402E-4</v>
      </c>
      <c r="AC170" s="2">
        <v>0.99550260181472905</v>
      </c>
      <c r="AD170" s="2">
        <v>4.4973981852708903E-3</v>
      </c>
      <c r="AU170" s="2">
        <v>0.96858558478077295</v>
      </c>
      <c r="AV170" s="2">
        <v>3.1414415219229198E-2</v>
      </c>
      <c r="AW170" s="2">
        <v>0.96873548847211999</v>
      </c>
      <c r="AX170" s="2">
        <v>3.1264511527880103E-2</v>
      </c>
      <c r="AY170" s="2">
        <v>0.99999930191559205</v>
      </c>
      <c r="AZ170" s="5">
        <v>6.9808440903963195E-7</v>
      </c>
      <c r="BA170" s="2">
        <v>0.99994940643849095</v>
      </c>
      <c r="BB170" s="5">
        <v>5.0593561508679602E-5</v>
      </c>
    </row>
    <row r="171" spans="1:54" x14ac:dyDescent="0.2">
      <c r="A171" s="3" t="s">
        <v>223</v>
      </c>
      <c r="B171" s="3">
        <v>2004</v>
      </c>
      <c r="C171" s="4">
        <v>30.866</v>
      </c>
      <c r="D171" s="4">
        <v>1685.625</v>
      </c>
      <c r="E171" s="4">
        <v>2759.5250000000001</v>
      </c>
      <c r="F171" s="4">
        <v>3.89</v>
      </c>
      <c r="G171" s="2">
        <f t="shared" si="30"/>
        <v>3.4296552544786398</v>
      </c>
      <c r="H171" s="2">
        <f t="shared" si="31"/>
        <v>7.4298916938939943</v>
      </c>
      <c r="I171" s="3">
        <f t="shared" si="32"/>
        <v>7.9228138424507666</v>
      </c>
      <c r="J171" s="2">
        <f t="shared" si="33"/>
        <v>1.358409157630355</v>
      </c>
      <c r="K171" s="2">
        <f t="shared" si="35"/>
        <v>-9.9688744356813963E-3</v>
      </c>
      <c r="L171" s="2">
        <f t="shared" si="36"/>
        <v>4.8085985020507316E-2</v>
      </c>
      <c r="M171" s="2">
        <f t="shared" si="37"/>
        <v>0.12981649112242444</v>
      </c>
      <c r="N171" s="2">
        <f t="shared" si="38"/>
        <v>5.1546505886645999E-3</v>
      </c>
      <c r="O171" s="2">
        <f t="shared" si="40"/>
        <v>4.0874184228533395E-2</v>
      </c>
      <c r="P171" s="2">
        <f t="shared" si="41"/>
        <v>3.2635979374009416E-2</v>
      </c>
      <c r="Q171" s="2">
        <f t="shared" si="42"/>
        <v>9.6200337307534411E-2</v>
      </c>
      <c r="R171" s="2">
        <f t="shared" si="43"/>
        <v>-2.5511587657408796E-2</v>
      </c>
      <c r="S171" s="4">
        <v>5.3795000000000002</v>
      </c>
      <c r="T171" s="2">
        <f t="shared" si="34"/>
        <v>1.6825954330518269</v>
      </c>
      <c r="U171" s="2">
        <f t="shared" si="39"/>
        <v>-0.12483604079733523</v>
      </c>
      <c r="V171" s="2">
        <f t="shared" si="44"/>
        <v>-5.1957415090710946E-3</v>
      </c>
      <c r="W171" s="2">
        <v>2.2808780382528602E-3</v>
      </c>
      <c r="X171" s="2">
        <v>0.99771912196174595</v>
      </c>
      <c r="Y171" s="2">
        <v>4.05167550990988E-2</v>
      </c>
      <c r="Z171" s="2">
        <v>0.95948324490090098</v>
      </c>
      <c r="AA171" s="2">
        <v>0.99882605645758604</v>
      </c>
      <c r="AB171" s="2">
        <v>1.1739435424135999E-3</v>
      </c>
      <c r="AC171" s="2">
        <v>0.979119348733688</v>
      </c>
      <c r="AD171" s="2">
        <v>2.0880651266312202E-2</v>
      </c>
      <c r="AU171" s="2">
        <v>0.96860797420912903</v>
      </c>
      <c r="AV171" s="2">
        <v>3.13920257908731E-2</v>
      </c>
      <c r="AW171" s="2">
        <v>0.96933079471989303</v>
      </c>
      <c r="AX171" s="2">
        <v>3.0669205280107401E-2</v>
      </c>
      <c r="AY171" s="2">
        <v>0.99999656193097597</v>
      </c>
      <c r="AZ171" s="5">
        <v>3.4380690251002501E-6</v>
      </c>
      <c r="BA171" s="2">
        <v>0.99975124818112404</v>
      </c>
      <c r="BB171" s="2">
        <v>2.4875181887618698E-4</v>
      </c>
    </row>
    <row r="172" spans="1:54" x14ac:dyDescent="0.2">
      <c r="A172" s="3" t="s">
        <v>224</v>
      </c>
      <c r="B172" s="3">
        <v>2004</v>
      </c>
      <c r="C172" s="4">
        <v>33.799130434779997</v>
      </c>
      <c r="D172" s="4">
        <v>1655.989</v>
      </c>
      <c r="E172" s="4">
        <v>3008.7170000000001</v>
      </c>
      <c r="F172" s="4">
        <v>3.86</v>
      </c>
      <c r="G172" s="2">
        <f t="shared" si="30"/>
        <v>3.5204350753763767</v>
      </c>
      <c r="H172" s="2">
        <f t="shared" si="31"/>
        <v>7.4121536924110663</v>
      </c>
      <c r="I172" s="3">
        <f t="shared" si="32"/>
        <v>8.009269021027162</v>
      </c>
      <c r="J172" s="2">
        <f t="shared" si="33"/>
        <v>1.3506671834767394</v>
      </c>
      <c r="K172" s="2">
        <f t="shared" si="35"/>
        <v>9.077982089773684E-2</v>
      </c>
      <c r="L172" s="2">
        <f t="shared" si="36"/>
        <v>-1.7738001482928034E-2</v>
      </c>
      <c r="M172" s="2">
        <f t="shared" si="37"/>
        <v>8.6455178576395397E-2</v>
      </c>
      <c r="N172" s="2">
        <f t="shared" si="38"/>
        <v>-7.7419741536155495E-3</v>
      </c>
      <c r="O172" s="2">
        <f t="shared" si="40"/>
        <v>-9.9688744356813963E-3</v>
      </c>
      <c r="P172" s="2">
        <f t="shared" si="41"/>
        <v>4.8085985020507316E-2</v>
      </c>
      <c r="Q172" s="2">
        <f t="shared" si="42"/>
        <v>0.12981649112242444</v>
      </c>
      <c r="R172" s="2">
        <f t="shared" si="43"/>
        <v>5.1546505886645999E-3</v>
      </c>
      <c r="S172" s="4">
        <v>5.3968695652200003</v>
      </c>
      <c r="T172" s="2">
        <f t="shared" si="34"/>
        <v>1.6858190753288904</v>
      </c>
      <c r="U172" s="2">
        <f t="shared" si="39"/>
        <v>3.2236422770635098E-3</v>
      </c>
      <c r="V172" s="2">
        <f t="shared" si="44"/>
        <v>-0.12483604079733523</v>
      </c>
      <c r="W172" s="2">
        <v>1.08071228183645E-3</v>
      </c>
      <c r="X172" s="2">
        <v>0.99891928771816296</v>
      </c>
      <c r="Y172" s="2">
        <v>1.7649103734256301E-2</v>
      </c>
      <c r="Z172" s="2">
        <v>0.98235089626574401</v>
      </c>
      <c r="AA172" s="2">
        <v>0.99918950041881704</v>
      </c>
      <c r="AB172" s="2">
        <v>8.1049958118259099E-4</v>
      </c>
      <c r="AC172" s="2">
        <v>0.98924367003790403</v>
      </c>
      <c r="AD172" s="2">
        <v>1.07563299620956E-2</v>
      </c>
      <c r="AU172" s="2">
        <v>0.98668279983519602</v>
      </c>
      <c r="AV172" s="2">
        <v>1.3317200164806101E-2</v>
      </c>
      <c r="AW172" s="2">
        <v>0.98662624188762404</v>
      </c>
      <c r="AX172" s="2">
        <v>1.3373758112376399E-2</v>
      </c>
      <c r="AY172" s="2">
        <v>0.99999577325931999</v>
      </c>
      <c r="AZ172" s="5">
        <v>4.2267406809243796E-6</v>
      </c>
      <c r="BA172" s="2">
        <v>0.99969283166535705</v>
      </c>
      <c r="BB172" s="2">
        <v>3.0716833464259301E-4</v>
      </c>
    </row>
    <row r="173" spans="1:54" x14ac:dyDescent="0.2">
      <c r="A173" s="3" t="s">
        <v>225</v>
      </c>
      <c r="B173" s="3">
        <v>2004</v>
      </c>
      <c r="C173" s="4">
        <v>33.362272727270003</v>
      </c>
      <c r="D173" s="4">
        <v>1729.7380000000001</v>
      </c>
      <c r="E173" s="4">
        <v>2948.7249999999999</v>
      </c>
      <c r="F173" s="4">
        <v>3.92</v>
      </c>
      <c r="G173" s="2">
        <f t="shared" si="30"/>
        <v>3.5074257024862328</v>
      </c>
      <c r="H173" s="2">
        <f t="shared" si="31"/>
        <v>7.4557252309361548</v>
      </c>
      <c r="I173" s="3">
        <f t="shared" si="32"/>
        <v>7.9891281525172291</v>
      </c>
      <c r="J173" s="2">
        <f t="shared" si="33"/>
        <v>1.3660916538023711</v>
      </c>
      <c r="K173" s="2">
        <f t="shared" si="35"/>
        <v>-1.3009372890143922E-2</v>
      </c>
      <c r="L173" s="2">
        <f t="shared" si="36"/>
        <v>4.3571538525088549E-2</v>
      </c>
      <c r="M173" s="2">
        <f t="shared" si="37"/>
        <v>-2.0140868509932908E-2</v>
      </c>
      <c r="N173" s="2">
        <f t="shared" si="38"/>
        <v>1.5424470325631656E-2</v>
      </c>
      <c r="O173" s="2">
        <f t="shared" si="40"/>
        <v>9.077982089773684E-2</v>
      </c>
      <c r="P173" s="2">
        <f t="shared" si="41"/>
        <v>-1.7738001482928034E-2</v>
      </c>
      <c r="Q173" s="2">
        <f t="shared" si="42"/>
        <v>8.6455178576395397E-2</v>
      </c>
      <c r="R173" s="2">
        <f t="shared" si="43"/>
        <v>-7.7419741536155495E-3</v>
      </c>
      <c r="S173" s="4">
        <v>5.7165217391300001</v>
      </c>
      <c r="T173" s="2">
        <f t="shared" si="34"/>
        <v>1.7433605328667929</v>
      </c>
      <c r="U173" s="2">
        <f t="shared" si="39"/>
        <v>5.7541457537902518E-2</v>
      </c>
      <c r="V173" s="2">
        <f t="shared" si="44"/>
        <v>3.2236422770635098E-3</v>
      </c>
      <c r="W173" s="2">
        <v>6.4937435255396398E-4</v>
      </c>
      <c r="X173" s="2">
        <v>0.99935062564744503</v>
      </c>
      <c r="Y173" s="2">
        <v>1.85264416813475E-2</v>
      </c>
      <c r="Z173" s="2">
        <v>0.98147355831865302</v>
      </c>
      <c r="AA173" s="2">
        <v>0.998609666778421</v>
      </c>
      <c r="AB173" s="2">
        <v>1.3903332215777699E-3</v>
      </c>
      <c r="AC173" s="2">
        <v>0.96764855275274297</v>
      </c>
      <c r="AD173" s="2">
        <v>3.2351447247257303E-2</v>
      </c>
      <c r="AU173" s="2">
        <v>0.95924693882432399</v>
      </c>
      <c r="AV173" s="2">
        <v>4.0753061175677799E-2</v>
      </c>
      <c r="AW173" s="2">
        <v>0.96066085927059797</v>
      </c>
      <c r="AX173" s="2">
        <v>3.9339140729401499E-2</v>
      </c>
      <c r="AY173" s="2">
        <v>0.99999806805736302</v>
      </c>
      <c r="AZ173" s="5">
        <v>1.9319426382202899E-6</v>
      </c>
      <c r="BA173" s="2">
        <v>0.99985924521131397</v>
      </c>
      <c r="BB173" s="2">
        <v>1.4075478868599001E-4</v>
      </c>
    </row>
    <row r="174" spans="1:54" x14ac:dyDescent="0.2">
      <c r="A174" s="3" t="s">
        <v>226</v>
      </c>
      <c r="B174" s="3">
        <v>2004</v>
      </c>
      <c r="C174" s="4">
        <v>37.916315789469998</v>
      </c>
      <c r="D174" s="4">
        <v>1623.2239999999999</v>
      </c>
      <c r="E174" s="4">
        <v>2733.5</v>
      </c>
      <c r="F174" s="4">
        <v>3.95</v>
      </c>
      <c r="G174" s="2">
        <f t="shared" si="30"/>
        <v>3.6353815152160447</v>
      </c>
      <c r="H174" s="2">
        <f t="shared" si="31"/>
        <v>7.392169574010973</v>
      </c>
      <c r="I174" s="3">
        <f t="shared" si="32"/>
        <v>7.9133381183350542</v>
      </c>
      <c r="J174" s="2">
        <f t="shared" si="33"/>
        <v>1.3737155789130306</v>
      </c>
      <c r="K174" s="2">
        <f t="shared" si="35"/>
        <v>0.12795581272981194</v>
      </c>
      <c r="L174" s="2">
        <f t="shared" si="36"/>
        <v>-6.3555656925181836E-2</v>
      </c>
      <c r="M174" s="2">
        <f t="shared" si="37"/>
        <v>-7.5790034182174892E-2</v>
      </c>
      <c r="N174" s="2">
        <f t="shared" si="38"/>
        <v>7.6239251106595685E-3</v>
      </c>
      <c r="O174" s="2">
        <f t="shared" si="40"/>
        <v>-1.3009372890143922E-2</v>
      </c>
      <c r="P174" s="2">
        <f t="shared" si="41"/>
        <v>4.3571538525088549E-2</v>
      </c>
      <c r="Q174" s="2">
        <f t="shared" si="42"/>
        <v>-2.0140868509932908E-2</v>
      </c>
      <c r="R174" s="2">
        <f t="shared" si="43"/>
        <v>1.5424470325631656E-2</v>
      </c>
      <c r="S174" s="4">
        <v>6.3359523809500002</v>
      </c>
      <c r="T174" s="2">
        <f t="shared" si="34"/>
        <v>1.8462401388509908</v>
      </c>
      <c r="U174" s="2">
        <f t="shared" si="39"/>
        <v>0.10287960598419787</v>
      </c>
      <c r="V174" s="2">
        <f t="shared" si="44"/>
        <v>5.7541457537902518E-2</v>
      </c>
      <c r="W174" s="5">
        <v>8.4176491962491498E-5</v>
      </c>
      <c r="X174" s="2">
        <v>0.99991582350803698</v>
      </c>
      <c r="Y174" s="2">
        <v>1.30732245950009E-3</v>
      </c>
      <c r="Z174" s="2">
        <v>0.99869267754049995</v>
      </c>
      <c r="AA174" s="2">
        <v>0.99981305320025105</v>
      </c>
      <c r="AB174" s="2">
        <v>1.8694679974866701E-4</v>
      </c>
      <c r="AC174" s="2">
        <v>0.99635940322945005</v>
      </c>
      <c r="AD174" s="2">
        <v>3.6405967705500399E-3</v>
      </c>
      <c r="AU174" s="2">
        <v>0.99894434621656603</v>
      </c>
      <c r="AV174" s="2">
        <v>1.05565378343609E-3</v>
      </c>
      <c r="AW174" s="2">
        <v>0.99896495113165795</v>
      </c>
      <c r="AX174" s="2">
        <v>1.0350488683416501E-3</v>
      </c>
      <c r="AY174" s="2">
        <v>0.99999928261480597</v>
      </c>
      <c r="AZ174" s="5">
        <v>7.1738519449340101E-7</v>
      </c>
      <c r="BA174" s="2">
        <v>0.99994772430117995</v>
      </c>
      <c r="BB174" s="5">
        <v>5.22756988203253E-5</v>
      </c>
    </row>
    <row r="175" spans="1:54" x14ac:dyDescent="0.2">
      <c r="A175" s="3" t="s">
        <v>227</v>
      </c>
      <c r="B175" s="3">
        <v>2004</v>
      </c>
      <c r="C175" s="4">
        <v>35.191363636360002</v>
      </c>
      <c r="D175" s="4">
        <v>1677.7159999999999</v>
      </c>
      <c r="E175" s="4">
        <v>2686.7049999999999</v>
      </c>
      <c r="F175" s="4">
        <v>4.01</v>
      </c>
      <c r="G175" s="2">
        <f t="shared" si="30"/>
        <v>3.5608007012607392</v>
      </c>
      <c r="H175" s="2">
        <f t="shared" si="31"/>
        <v>7.425188623596827</v>
      </c>
      <c r="I175" s="3">
        <f t="shared" si="32"/>
        <v>7.8960708147208516</v>
      </c>
      <c r="J175" s="2">
        <f t="shared" si="33"/>
        <v>1.3887912413184778</v>
      </c>
      <c r="K175" s="2">
        <f t="shared" si="35"/>
        <v>-7.4580813955305469E-2</v>
      </c>
      <c r="L175" s="2">
        <f t="shared" si="36"/>
        <v>3.3019049585853999E-2</v>
      </c>
      <c r="M175" s="2">
        <f t="shared" si="37"/>
        <v>-1.7267303614202589E-2</v>
      </c>
      <c r="N175" s="2">
        <f t="shared" si="38"/>
        <v>1.507566240544711E-2</v>
      </c>
      <c r="O175" s="2">
        <f t="shared" si="40"/>
        <v>0.12795581272981194</v>
      </c>
      <c r="P175" s="2">
        <f t="shared" si="41"/>
        <v>-6.3555656925181836E-2</v>
      </c>
      <c r="Q175" s="2">
        <f t="shared" si="42"/>
        <v>-7.5790034182174892E-2</v>
      </c>
      <c r="R175" s="2">
        <f t="shared" si="43"/>
        <v>7.6239251106595685E-3</v>
      </c>
      <c r="S175" s="4">
        <v>6.2715909090900004</v>
      </c>
      <c r="T175" s="2">
        <f t="shared" si="34"/>
        <v>1.8360300559671043</v>
      </c>
      <c r="U175" s="2">
        <f t="shared" si="39"/>
        <v>-1.0210082883886473E-2</v>
      </c>
      <c r="V175" s="2">
        <f t="shared" si="44"/>
        <v>0.10287960598419787</v>
      </c>
      <c r="W175" s="2">
        <v>1.81419755009074E-4</v>
      </c>
      <c r="X175" s="2">
        <v>0.99981858024499004</v>
      </c>
      <c r="Y175" s="2">
        <v>2.1298100571023799E-3</v>
      </c>
      <c r="Z175" s="2">
        <v>0.997870189942898</v>
      </c>
      <c r="AA175" s="2">
        <v>0.99960471849834598</v>
      </c>
      <c r="AB175" s="2">
        <v>3.95281501653472E-4</v>
      </c>
      <c r="AC175" s="2">
        <v>0.99214265805727997</v>
      </c>
      <c r="AD175" s="2">
        <v>7.8573419427195295E-3</v>
      </c>
      <c r="AU175" s="2">
        <v>0.98203001808575296</v>
      </c>
      <c r="AV175" s="2">
        <v>1.7969981914248902E-2</v>
      </c>
      <c r="AW175" s="2">
        <v>0.98218878347177396</v>
      </c>
      <c r="AX175" s="2">
        <v>1.7811216528225999E-2</v>
      </c>
      <c r="AY175" s="2">
        <v>0.99999933181612899</v>
      </c>
      <c r="AZ175" s="5">
        <v>6.68183871243471E-7</v>
      </c>
      <c r="BA175" s="2">
        <v>0.99995141545780897</v>
      </c>
      <c r="BB175" s="5">
        <v>4.8584542190750597E-5</v>
      </c>
    </row>
    <row r="176" spans="1:54" x14ac:dyDescent="0.2">
      <c r="A176" s="3" t="s">
        <v>228</v>
      </c>
      <c r="B176" s="3">
        <v>2004</v>
      </c>
      <c r="C176" s="4">
        <v>38.370454545450002</v>
      </c>
      <c r="D176" s="4">
        <v>1709.2729999999999</v>
      </c>
      <c r="E176" s="4">
        <v>2808.4319999999998</v>
      </c>
      <c r="F176" s="4">
        <v>4.28</v>
      </c>
      <c r="G176" s="2">
        <f t="shared" si="30"/>
        <v>3.6472877505647685</v>
      </c>
      <c r="H176" s="2">
        <f t="shared" si="31"/>
        <v>7.4438234128976069</v>
      </c>
      <c r="I176" s="3">
        <f t="shared" si="32"/>
        <v>7.9403815994664422</v>
      </c>
      <c r="J176" s="2">
        <f t="shared" si="33"/>
        <v>1.4539530095937054</v>
      </c>
      <c r="K176" s="2">
        <f t="shared" si="35"/>
        <v>8.6487049304029284E-2</v>
      </c>
      <c r="L176" s="2">
        <f t="shared" si="36"/>
        <v>1.8634789300779886E-2</v>
      </c>
      <c r="M176" s="2">
        <f t="shared" si="37"/>
        <v>4.4310784745590581E-2</v>
      </c>
      <c r="N176" s="2">
        <f t="shared" si="38"/>
        <v>6.5161768275227683E-2</v>
      </c>
      <c r="O176" s="2">
        <f t="shared" si="40"/>
        <v>-7.4580813955305469E-2</v>
      </c>
      <c r="P176" s="2">
        <f t="shared" si="41"/>
        <v>3.3019049585853999E-2</v>
      </c>
      <c r="Q176" s="2">
        <f t="shared" si="42"/>
        <v>-1.7267303614202589E-2</v>
      </c>
      <c r="R176" s="2">
        <f t="shared" si="43"/>
        <v>1.507566240544711E-2</v>
      </c>
      <c r="S176" s="4">
        <v>5.9286363636399999</v>
      </c>
      <c r="T176" s="2">
        <f t="shared" si="34"/>
        <v>1.7797942310244892</v>
      </c>
      <c r="U176" s="2">
        <f t="shared" si="39"/>
        <v>-5.6235824942615142E-2</v>
      </c>
      <c r="V176" s="2">
        <f t="shared" si="44"/>
        <v>-1.0210082883886473E-2</v>
      </c>
      <c r="W176" s="2">
        <v>3.3812724959150401E-4</v>
      </c>
      <c r="X176" s="2">
        <v>0.99966187275040697</v>
      </c>
      <c r="Y176" s="2">
        <v>4.9240437371108597E-3</v>
      </c>
      <c r="Z176" s="2">
        <v>0.99507595626288903</v>
      </c>
      <c r="AA176" s="2">
        <v>0.99959534582996901</v>
      </c>
      <c r="AB176" s="2">
        <v>4.0465417003074399E-4</v>
      </c>
      <c r="AC176" s="2">
        <v>0.99105443320403197</v>
      </c>
      <c r="AD176" s="2">
        <v>8.9455667959681493E-3</v>
      </c>
      <c r="AU176" s="2">
        <v>0.97207412162042295</v>
      </c>
      <c r="AV176" s="2">
        <v>2.79258783795793E-2</v>
      </c>
      <c r="AW176" s="2">
        <v>0.97227580774438105</v>
      </c>
      <c r="AX176" s="2">
        <v>2.7724192255619499E-2</v>
      </c>
      <c r="AY176" s="2">
        <v>0.99999822278758299</v>
      </c>
      <c r="AZ176" s="5">
        <v>1.7772124181034399E-6</v>
      </c>
      <c r="BA176" s="2">
        <v>0.99987243624053301</v>
      </c>
      <c r="BB176" s="2">
        <v>1.2756375946747101E-4</v>
      </c>
    </row>
    <row r="177" spans="1:54" x14ac:dyDescent="0.2">
      <c r="A177" s="3" t="s">
        <v>229</v>
      </c>
      <c r="B177" s="3">
        <v>2004</v>
      </c>
      <c r="C177" s="4">
        <v>43.03</v>
      </c>
      <c r="D177" s="4">
        <v>1692.19</v>
      </c>
      <c r="E177" s="4">
        <v>2846.0949999999998</v>
      </c>
      <c r="F177" s="4">
        <v>4.34</v>
      </c>
      <c r="G177" s="2">
        <f t="shared" si="30"/>
        <v>3.7618975468505083</v>
      </c>
      <c r="H177" s="2">
        <f t="shared" si="31"/>
        <v>7.4337788270059733</v>
      </c>
      <c r="I177" s="3">
        <f t="shared" si="32"/>
        <v>7.9537031582754043</v>
      </c>
      <c r="J177" s="2">
        <f t="shared" si="33"/>
        <v>1.4678743481123135</v>
      </c>
      <c r="K177" s="2">
        <f t="shared" si="35"/>
        <v>0.11460979628573975</v>
      </c>
      <c r="L177" s="2">
        <f t="shared" si="36"/>
        <v>-1.0044585891633595E-2</v>
      </c>
      <c r="M177" s="2">
        <f t="shared" si="37"/>
        <v>1.3321558808962131E-2</v>
      </c>
      <c r="N177" s="2">
        <f t="shared" si="38"/>
        <v>1.3921338518608106E-2</v>
      </c>
      <c r="O177" s="2">
        <f t="shared" si="40"/>
        <v>8.6487049304029284E-2</v>
      </c>
      <c r="P177" s="2">
        <f t="shared" si="41"/>
        <v>1.8634789300779886E-2</v>
      </c>
      <c r="Q177" s="2">
        <f t="shared" si="42"/>
        <v>4.4310784745590581E-2</v>
      </c>
      <c r="R177" s="2">
        <f t="shared" si="43"/>
        <v>6.5161768275227683E-2</v>
      </c>
      <c r="S177" s="4">
        <v>5.3956818181799999</v>
      </c>
      <c r="T177" s="2">
        <f t="shared" si="34"/>
        <v>1.6855989703689784</v>
      </c>
      <c r="U177" s="2">
        <f t="shared" si="39"/>
        <v>-9.419526065551076E-2</v>
      </c>
      <c r="V177" s="2">
        <f t="shared" si="44"/>
        <v>-5.6235824942615142E-2</v>
      </c>
      <c r="W177" s="2">
        <v>3.4002870866782199E-4</v>
      </c>
      <c r="X177" s="2">
        <v>0.999659971291331</v>
      </c>
      <c r="Y177" s="2">
        <v>2.71359839485845E-3</v>
      </c>
      <c r="Z177" s="2">
        <v>0.99728640160514204</v>
      </c>
      <c r="AA177" s="2">
        <v>0.99976969543105598</v>
      </c>
      <c r="AB177" s="2">
        <v>2.3030456894304301E-4</v>
      </c>
      <c r="AC177" s="2">
        <v>0.99664345542753296</v>
      </c>
      <c r="AD177" s="2">
        <v>3.35654457246681E-3</v>
      </c>
      <c r="AU177" s="2">
        <v>0.97086612665087102</v>
      </c>
      <c r="AV177" s="2">
        <v>2.9133873349130798E-2</v>
      </c>
      <c r="AW177" s="2">
        <v>0.97077953231365699</v>
      </c>
      <c r="AX177" s="2">
        <v>2.92204676863431E-2</v>
      </c>
      <c r="AY177" s="2">
        <v>0.99999161935998204</v>
      </c>
      <c r="AZ177" s="5">
        <v>8.38064001874509E-6</v>
      </c>
      <c r="BA177" s="2">
        <v>0.99940711863768406</v>
      </c>
      <c r="BB177" s="2">
        <v>5.9288136231599401E-4</v>
      </c>
    </row>
    <row r="178" spans="1:54" x14ac:dyDescent="0.2">
      <c r="A178" s="3" t="s">
        <v>230</v>
      </c>
      <c r="B178" s="3">
        <v>2004</v>
      </c>
      <c r="C178" s="4">
        <v>43.38136363636</v>
      </c>
      <c r="D178" s="4">
        <v>1723.6020000000001</v>
      </c>
      <c r="E178" s="4">
        <v>2894.864</v>
      </c>
      <c r="F178" s="4">
        <v>4.41</v>
      </c>
      <c r="G178" s="2">
        <f t="shared" si="30"/>
        <v>3.7700299395833228</v>
      </c>
      <c r="H178" s="2">
        <f t="shared" si="31"/>
        <v>7.4521715661030425</v>
      </c>
      <c r="I178" s="3">
        <f t="shared" si="32"/>
        <v>7.9706934113561205</v>
      </c>
      <c r="J178" s="2">
        <f t="shared" si="33"/>
        <v>1.4838746894587547</v>
      </c>
      <c r="K178" s="2">
        <f t="shared" si="35"/>
        <v>8.1323927328145196E-3</v>
      </c>
      <c r="L178" s="2">
        <f t="shared" si="36"/>
        <v>1.8392739097069288E-2</v>
      </c>
      <c r="M178" s="2">
        <f t="shared" si="37"/>
        <v>1.6990253080716222E-2</v>
      </c>
      <c r="N178" s="2">
        <f t="shared" si="38"/>
        <v>1.6000341346441127E-2</v>
      </c>
      <c r="O178" s="2">
        <f t="shared" si="40"/>
        <v>0.11460979628573975</v>
      </c>
      <c r="P178" s="2">
        <f t="shared" si="41"/>
        <v>-1.0044585891633595E-2</v>
      </c>
      <c r="Q178" s="2">
        <f t="shared" si="42"/>
        <v>1.3321558808962131E-2</v>
      </c>
      <c r="R178" s="2">
        <f t="shared" si="43"/>
        <v>1.3921338518608106E-2</v>
      </c>
      <c r="S178" s="4">
        <v>5.13886363636</v>
      </c>
      <c r="T178" s="2">
        <f t="shared" si="34"/>
        <v>1.6368319726045195</v>
      </c>
      <c r="U178" s="2">
        <f t="shared" si="39"/>
        <v>-4.8766997764458919E-2</v>
      </c>
      <c r="V178" s="2">
        <f t="shared" si="44"/>
        <v>-9.419526065551076E-2</v>
      </c>
      <c r="W178" s="2">
        <v>6.4254513035030998E-4</v>
      </c>
      <c r="X178" s="2">
        <v>0.999357454869649</v>
      </c>
      <c r="Y178" s="2">
        <v>6.7643118811954502E-3</v>
      </c>
      <c r="Z178" s="2">
        <v>0.99323568811880503</v>
      </c>
      <c r="AA178" s="2">
        <v>0.999072366112847</v>
      </c>
      <c r="AB178" s="2">
        <v>9.2763388715162796E-4</v>
      </c>
      <c r="AC178" s="2">
        <v>0.99537230111383601</v>
      </c>
      <c r="AD178" s="2">
        <v>4.6276988861644096E-3</v>
      </c>
      <c r="AU178" s="2">
        <v>0.96105343866217596</v>
      </c>
      <c r="AV178" s="2">
        <v>3.8946561337825501E-2</v>
      </c>
      <c r="AW178" s="2">
        <v>0.96244360999664902</v>
      </c>
      <c r="AX178" s="2">
        <v>3.7556390003351099E-2</v>
      </c>
      <c r="AY178" s="2">
        <v>0.99998411290634104</v>
      </c>
      <c r="AZ178" s="5">
        <v>1.5887093660052501E-5</v>
      </c>
      <c r="BA178" s="2">
        <v>0.99884499219816403</v>
      </c>
      <c r="BB178" s="2">
        <v>1.15500780183648E-3</v>
      </c>
    </row>
    <row r="179" spans="1:54" x14ac:dyDescent="0.2">
      <c r="A179" s="3" t="s">
        <v>231</v>
      </c>
      <c r="B179" s="3">
        <v>2004</v>
      </c>
      <c r="C179" s="4">
        <v>49.8180952381</v>
      </c>
      <c r="D179" s="4">
        <v>1819.57</v>
      </c>
      <c r="E179" s="4">
        <v>3012.2379999999998</v>
      </c>
      <c r="F179" s="4">
        <v>4.83</v>
      </c>
      <c r="G179" s="2">
        <f t="shared" si="30"/>
        <v>3.9083782762267845</v>
      </c>
      <c r="H179" s="2">
        <f t="shared" si="31"/>
        <v>7.5063554884199037</v>
      </c>
      <c r="I179" s="3">
        <f t="shared" si="32"/>
        <v>8.0104386030623616</v>
      </c>
      <c r="J179" s="2">
        <f t="shared" si="33"/>
        <v>1.5748464676644813</v>
      </c>
      <c r="K179" s="2">
        <f t="shared" si="35"/>
        <v>0.13834833664346169</v>
      </c>
      <c r="L179" s="2">
        <f t="shared" si="36"/>
        <v>5.4183922316861199E-2</v>
      </c>
      <c r="M179" s="2">
        <f t="shared" si="37"/>
        <v>3.9745191706241023E-2</v>
      </c>
      <c r="N179" s="2">
        <f t="shared" si="38"/>
        <v>9.0971778205726661E-2</v>
      </c>
      <c r="O179" s="2">
        <f t="shared" si="40"/>
        <v>8.1323927328145196E-3</v>
      </c>
      <c r="P179" s="2">
        <f t="shared" si="41"/>
        <v>1.8392739097069288E-2</v>
      </c>
      <c r="Q179" s="2">
        <f t="shared" si="42"/>
        <v>1.6990253080716222E-2</v>
      </c>
      <c r="R179" s="2">
        <f t="shared" si="43"/>
        <v>1.6000341346441127E-2</v>
      </c>
      <c r="S179" s="4">
        <v>6.4116666666700004</v>
      </c>
      <c r="T179" s="2">
        <f t="shared" si="34"/>
        <v>1.8581192475366688</v>
      </c>
      <c r="U179" s="2">
        <f t="shared" si="39"/>
        <v>0.22128727493214928</v>
      </c>
      <c r="V179" s="2">
        <f t="shared" si="44"/>
        <v>-4.8766997764458919E-2</v>
      </c>
      <c r="W179" s="2">
        <v>6.9396004668141804E-4</v>
      </c>
      <c r="X179" s="2">
        <v>0.99930603995331801</v>
      </c>
      <c r="Y179" s="2">
        <v>1.24382654164853E-2</v>
      </c>
      <c r="Z179" s="2">
        <v>0.98756173458351504</v>
      </c>
      <c r="AA179" s="2">
        <v>0.99478369205335904</v>
      </c>
      <c r="AB179" s="2">
        <v>5.2163079466396303E-3</v>
      </c>
      <c r="AC179" s="2">
        <v>0.99013358940448104</v>
      </c>
      <c r="AD179" s="2">
        <v>9.86641059551863E-3</v>
      </c>
      <c r="AU179" s="2">
        <v>0.99991101973404395</v>
      </c>
      <c r="AV179" s="5">
        <v>8.8980265957925406E-5</v>
      </c>
      <c r="AW179" s="2">
        <v>0.99991422433895005</v>
      </c>
      <c r="AX179" s="5">
        <v>8.5775661050012999E-5</v>
      </c>
      <c r="AY179" s="2">
        <v>0.999998667578057</v>
      </c>
      <c r="AZ179" s="5">
        <v>1.3324219434401601E-6</v>
      </c>
      <c r="BA179" s="2">
        <v>0.99990310801917104</v>
      </c>
      <c r="BB179" s="5">
        <v>9.6891980829333406E-5</v>
      </c>
    </row>
    <row r="180" spans="1:54" x14ac:dyDescent="0.2">
      <c r="A180" s="3" t="s">
        <v>232</v>
      </c>
      <c r="B180" s="3">
        <v>2004</v>
      </c>
      <c r="C180" s="4">
        <v>43.053636363640003</v>
      </c>
      <c r="D180" s="4">
        <v>1813.8979999999999</v>
      </c>
      <c r="E180" s="4">
        <v>3122.7950000000001</v>
      </c>
      <c r="F180" s="4">
        <v>4.96</v>
      </c>
      <c r="G180" s="2">
        <f t="shared" si="30"/>
        <v>3.7624466956837233</v>
      </c>
      <c r="H180" s="2">
        <f t="shared" si="31"/>
        <v>7.5032333997667005</v>
      </c>
      <c r="I180" s="3">
        <f t="shared" si="32"/>
        <v>8.0464837131176612</v>
      </c>
      <c r="J180" s="2">
        <f t="shared" si="33"/>
        <v>1.6014057407368361</v>
      </c>
      <c r="K180" s="2">
        <f t="shared" si="35"/>
        <v>-0.14593158054306121</v>
      </c>
      <c r="L180" s="2">
        <f t="shared" si="36"/>
        <v>-3.1220886532032921E-3</v>
      </c>
      <c r="M180" s="2">
        <f t="shared" si="37"/>
        <v>3.6045110055299645E-2</v>
      </c>
      <c r="N180" s="2">
        <f t="shared" si="38"/>
        <v>2.6559273072354728E-2</v>
      </c>
      <c r="O180" s="2">
        <f t="shared" si="40"/>
        <v>0.13834833664346169</v>
      </c>
      <c r="P180" s="2">
        <f t="shared" si="41"/>
        <v>5.4183922316861199E-2</v>
      </c>
      <c r="Q180" s="2">
        <f t="shared" si="42"/>
        <v>3.9745191706241023E-2</v>
      </c>
      <c r="R180" s="2">
        <f t="shared" si="43"/>
        <v>9.0971778205726661E-2</v>
      </c>
      <c r="S180" s="4">
        <v>6.0870454545500001</v>
      </c>
      <c r="T180" s="2">
        <f t="shared" si="34"/>
        <v>1.8061628169637811</v>
      </c>
      <c r="U180" s="2">
        <f t="shared" si="39"/>
        <v>-5.195643057288768E-2</v>
      </c>
      <c r="V180" s="2">
        <f t="shared" si="44"/>
        <v>0.22128727493214928</v>
      </c>
      <c r="W180" s="2">
        <v>4.06713712631334E-4</v>
      </c>
      <c r="X180" s="2">
        <v>0.99959328628736799</v>
      </c>
      <c r="Y180" s="2">
        <v>3.88224265909418E-3</v>
      </c>
      <c r="Z180" s="2">
        <v>0.99611775734090602</v>
      </c>
      <c r="AA180" s="2">
        <v>0.98169955976645795</v>
      </c>
      <c r="AB180" s="2">
        <v>1.83004402335409E-2</v>
      </c>
      <c r="AC180" s="2">
        <v>0.97417776108160703</v>
      </c>
      <c r="AD180" s="2">
        <v>2.5822238918393501E-2</v>
      </c>
      <c r="AU180" s="2">
        <v>0.99879835272584605</v>
      </c>
      <c r="AV180" s="2">
        <v>1.2016472741556599E-3</v>
      </c>
      <c r="AW180" s="2">
        <v>0.99879805794856402</v>
      </c>
      <c r="AX180" s="2">
        <v>1.2019420514364099E-3</v>
      </c>
      <c r="AY180" s="2">
        <v>0.99999829633912496</v>
      </c>
      <c r="AZ180" s="5">
        <v>1.70366087622661E-6</v>
      </c>
      <c r="BA180" s="2">
        <v>0.99987582097789895</v>
      </c>
      <c r="BB180" s="2">
        <v>1.2417902210129999E-4</v>
      </c>
    </row>
    <row r="181" spans="1:54" x14ac:dyDescent="0.2">
      <c r="A181" s="3" t="s">
        <v>233</v>
      </c>
      <c r="B181" s="3">
        <v>2004</v>
      </c>
      <c r="C181" s="4">
        <v>39.64428571429</v>
      </c>
      <c r="D181" s="4">
        <v>1849.1790000000001</v>
      </c>
      <c r="E181" s="4">
        <v>3145.4520000000002</v>
      </c>
      <c r="F181" s="4">
        <v>5.01</v>
      </c>
      <c r="G181" s="2">
        <f t="shared" si="30"/>
        <v>3.6799468195180376</v>
      </c>
      <c r="H181" s="2">
        <f t="shared" si="31"/>
        <v>7.5224970357874206</v>
      </c>
      <c r="I181" s="3">
        <f t="shared" si="32"/>
        <v>8.0537128789985619</v>
      </c>
      <c r="J181" s="2">
        <f t="shared" si="33"/>
        <v>1.6114359150967734</v>
      </c>
      <c r="K181" s="2">
        <f t="shared" si="35"/>
        <v>-8.2499876165685659E-2</v>
      </c>
      <c r="L181" s="2">
        <f t="shared" si="36"/>
        <v>1.9263636020720121E-2</v>
      </c>
      <c r="M181" s="2">
        <f t="shared" si="37"/>
        <v>7.2291658809007231E-3</v>
      </c>
      <c r="N181" s="2">
        <f t="shared" si="38"/>
        <v>1.0030174359937361E-2</v>
      </c>
      <c r="O181" s="2">
        <f t="shared" si="40"/>
        <v>-0.14593158054306121</v>
      </c>
      <c r="P181" s="2">
        <f t="shared" si="41"/>
        <v>-3.1220886532032921E-3</v>
      </c>
      <c r="Q181" s="2">
        <f t="shared" si="42"/>
        <v>3.6045110055299645E-2</v>
      </c>
      <c r="R181" s="2">
        <f t="shared" si="43"/>
        <v>2.6559273072354728E-2</v>
      </c>
      <c r="S181" s="4">
        <v>6.5813043478299997</v>
      </c>
      <c r="T181" s="2">
        <f t="shared" si="34"/>
        <v>1.8842329548459187</v>
      </c>
      <c r="U181" s="2">
        <f t="shared" si="39"/>
        <v>7.8070137882137569E-2</v>
      </c>
      <c r="V181" s="2">
        <f t="shared" si="44"/>
        <v>-5.195643057288768E-2</v>
      </c>
      <c r="W181" s="2">
        <v>5.8861102612321802E-4</v>
      </c>
      <c r="X181" s="2">
        <v>0.99941138897387605</v>
      </c>
      <c r="Y181" s="2">
        <v>3.4422990277230199E-3</v>
      </c>
      <c r="Z181" s="2">
        <v>0.99655770097227703</v>
      </c>
      <c r="AA181" s="2">
        <v>0.96457727381300096</v>
      </c>
      <c r="AB181" s="2">
        <v>3.5422726186997502E-2</v>
      </c>
      <c r="AC181" s="2">
        <v>0.89859949693088803</v>
      </c>
      <c r="AD181" s="2">
        <v>0.101400503069112</v>
      </c>
      <c r="AU181" s="2">
        <v>0.96263219821240398</v>
      </c>
      <c r="AV181" s="2">
        <v>3.73678017875975E-2</v>
      </c>
      <c r="AW181" s="2">
        <v>0.96318363887106195</v>
      </c>
      <c r="AX181" s="2">
        <v>3.6816361128938102E-2</v>
      </c>
      <c r="AY181" s="2">
        <v>0.99999950453242104</v>
      </c>
      <c r="AZ181" s="5">
        <v>4.9546757994816898E-7</v>
      </c>
      <c r="BA181" s="2">
        <v>0.99996396064024295</v>
      </c>
      <c r="BB181" s="5">
        <v>3.6039359757579201E-5</v>
      </c>
    </row>
    <row r="182" spans="1:54" x14ac:dyDescent="0.2">
      <c r="A182" s="3" t="s">
        <v>234</v>
      </c>
      <c r="B182" s="3">
        <v>2005</v>
      </c>
      <c r="C182" s="4">
        <v>44.283333333329999</v>
      </c>
      <c r="D182" s="4">
        <v>1834.425</v>
      </c>
      <c r="E182" s="4">
        <v>3170</v>
      </c>
      <c r="F182" s="4">
        <v>5.46</v>
      </c>
      <c r="G182" s="2">
        <f t="shared" si="30"/>
        <v>3.7906083835376374</v>
      </c>
      <c r="H182" s="2">
        <f t="shared" si="31"/>
        <v>7.5144863598851934</v>
      </c>
      <c r="I182" s="3">
        <f t="shared" si="32"/>
        <v>8.0614868668713271</v>
      </c>
      <c r="J182" s="2">
        <f t="shared" si="33"/>
        <v>1.6974487897568136</v>
      </c>
      <c r="K182" s="2">
        <f t="shared" si="35"/>
        <v>0.11066156401959981</v>
      </c>
      <c r="L182" s="2">
        <f t="shared" si="36"/>
        <v>-8.010675902227149E-3</v>
      </c>
      <c r="M182" s="2">
        <f t="shared" si="37"/>
        <v>7.7739878727651757E-3</v>
      </c>
      <c r="N182" s="2">
        <f t="shared" si="38"/>
        <v>8.6012874660040151E-2</v>
      </c>
      <c r="O182" s="2">
        <f t="shared" si="40"/>
        <v>-8.2499876165685659E-2</v>
      </c>
      <c r="P182" s="2">
        <f t="shared" si="41"/>
        <v>1.9263636020720121E-2</v>
      </c>
      <c r="Q182" s="2">
        <f t="shared" si="42"/>
        <v>7.2291658809007231E-3</v>
      </c>
      <c r="R182" s="2">
        <f t="shared" si="43"/>
        <v>1.0030174359937361E-2</v>
      </c>
      <c r="S182" s="4">
        <v>6.1545238095199997</v>
      </c>
      <c r="T182" s="2">
        <f t="shared" si="34"/>
        <v>1.8171873901966877</v>
      </c>
      <c r="U182" s="2">
        <f t="shared" si="39"/>
        <v>-6.7045564649230949E-2</v>
      </c>
      <c r="V182" s="2">
        <f t="shared" si="44"/>
        <v>7.8070137882137569E-2</v>
      </c>
      <c r="W182" s="2">
        <v>1.05490193434681E-3</v>
      </c>
      <c r="X182" s="2">
        <v>0.99894509806565202</v>
      </c>
      <c r="Y182" s="2">
        <v>2.5491800478362301E-3</v>
      </c>
      <c r="Z182" s="2">
        <v>0.997450819952164</v>
      </c>
      <c r="AA182" s="2">
        <v>0.96106539846163297</v>
      </c>
      <c r="AB182" s="2">
        <v>3.89346015383659E-2</v>
      </c>
      <c r="AC182" s="2">
        <v>0.89700585857566695</v>
      </c>
      <c r="AD182" s="2">
        <v>0.102994141424333</v>
      </c>
      <c r="AU182" s="2">
        <v>0.97863416560877703</v>
      </c>
      <c r="AV182" s="2">
        <v>2.1365834391224699E-2</v>
      </c>
      <c r="AW182" s="2">
        <v>0.97867369059746101</v>
      </c>
      <c r="AX182" s="2">
        <v>2.1326309402538698E-2</v>
      </c>
      <c r="AY182" s="2">
        <v>0.99999840425381403</v>
      </c>
      <c r="AZ182" s="5">
        <v>1.59574618713574E-6</v>
      </c>
      <c r="BA182" s="2">
        <v>0.99988397410382401</v>
      </c>
      <c r="BB182" s="2">
        <v>1.160258961764E-4</v>
      </c>
    </row>
    <row r="183" spans="1:54" x14ac:dyDescent="0.2">
      <c r="A183" s="3" t="s">
        <v>235</v>
      </c>
      <c r="B183" s="3">
        <v>2005</v>
      </c>
      <c r="C183" s="4">
        <v>45.557000000000002</v>
      </c>
      <c r="D183" s="4">
        <v>1882.85</v>
      </c>
      <c r="E183" s="4">
        <v>3253.7</v>
      </c>
      <c r="F183" s="4">
        <v>5.49</v>
      </c>
      <c r="G183" s="2">
        <f t="shared" si="30"/>
        <v>3.8189642891765412</v>
      </c>
      <c r="H183" s="2">
        <f t="shared" si="31"/>
        <v>7.540541865367282</v>
      </c>
      <c r="I183" s="3">
        <f t="shared" si="32"/>
        <v>8.0875480893063383</v>
      </c>
      <c r="J183" s="2">
        <f t="shared" si="33"/>
        <v>1.7029282555214393</v>
      </c>
      <c r="K183" s="2">
        <f t="shared" si="35"/>
        <v>2.8355905638903778E-2</v>
      </c>
      <c r="L183" s="2">
        <f t="shared" si="36"/>
        <v>2.605550548208857E-2</v>
      </c>
      <c r="M183" s="2">
        <f t="shared" si="37"/>
        <v>2.6061222435011189E-2</v>
      </c>
      <c r="N183" s="2">
        <f t="shared" si="38"/>
        <v>5.4794657646257683E-3</v>
      </c>
      <c r="O183" s="2">
        <f t="shared" si="40"/>
        <v>0.11066156401959981</v>
      </c>
      <c r="P183" s="2">
        <f t="shared" si="41"/>
        <v>-8.010675902227149E-3</v>
      </c>
      <c r="Q183" s="2">
        <f t="shared" si="42"/>
        <v>7.7739878727651757E-3</v>
      </c>
      <c r="R183" s="2">
        <f t="shared" si="43"/>
        <v>8.6012874660040151E-2</v>
      </c>
      <c r="S183" s="4">
        <v>6.1447500000000002</v>
      </c>
      <c r="T183" s="2">
        <f t="shared" si="34"/>
        <v>1.8155980587078968</v>
      </c>
      <c r="U183" s="2">
        <f t="shared" si="39"/>
        <v>-1.5893314887909238E-3</v>
      </c>
      <c r="V183" s="2">
        <f t="shared" si="44"/>
        <v>-6.7045564649230949E-2</v>
      </c>
      <c r="W183" s="2">
        <v>2.5422778365394999E-3</v>
      </c>
      <c r="X183" s="2">
        <v>0.99745772216345996</v>
      </c>
      <c r="Y183" s="2">
        <v>7.0640301666816301E-3</v>
      </c>
      <c r="Z183" s="2">
        <v>0.992935969833318</v>
      </c>
      <c r="AA183" s="2">
        <v>0.95690532170801601</v>
      </c>
      <c r="AB183" s="2">
        <v>4.3094678291982699E-2</v>
      </c>
      <c r="AC183" s="2">
        <v>0.82679886846799</v>
      </c>
      <c r="AD183" s="2">
        <v>0.17320113153201</v>
      </c>
      <c r="AU183" s="2">
        <v>0.96540240571401204</v>
      </c>
      <c r="AV183" s="2">
        <v>3.4597594285989998E-2</v>
      </c>
      <c r="AW183" s="2">
        <v>0.96663858320992702</v>
      </c>
      <c r="AX183" s="2">
        <v>3.3361416790072602E-2</v>
      </c>
      <c r="AY183" s="2">
        <v>0.999998240552192</v>
      </c>
      <c r="AZ183" s="5">
        <v>1.7594478086749701E-6</v>
      </c>
      <c r="BA183" s="2">
        <v>0.99987176193581595</v>
      </c>
      <c r="BB183" s="2">
        <v>1.28238064183861E-4</v>
      </c>
    </row>
    <row r="184" spans="1:54" x14ac:dyDescent="0.2">
      <c r="A184" s="3" t="s">
        <v>236</v>
      </c>
      <c r="B184" s="3">
        <v>2005</v>
      </c>
      <c r="C184" s="4">
        <v>53.084090909090001</v>
      </c>
      <c r="D184" s="4">
        <v>1979.85</v>
      </c>
      <c r="E184" s="4">
        <v>3379.49</v>
      </c>
      <c r="F184" s="4">
        <v>5.52</v>
      </c>
      <c r="G184" s="2">
        <f t="shared" si="30"/>
        <v>3.9718772771251527</v>
      </c>
      <c r="H184" s="2">
        <f t="shared" si="31"/>
        <v>7.5907763632430729</v>
      </c>
      <c r="I184" s="3">
        <f t="shared" si="32"/>
        <v>8.1254800895184243</v>
      </c>
      <c r="J184" s="2">
        <f t="shared" si="33"/>
        <v>1.7083778602890038</v>
      </c>
      <c r="K184" s="2">
        <f t="shared" si="35"/>
        <v>0.15291298794861152</v>
      </c>
      <c r="L184" s="2">
        <f t="shared" si="36"/>
        <v>5.0234497875790929E-2</v>
      </c>
      <c r="M184" s="2">
        <f t="shared" si="37"/>
        <v>3.7932000212085981E-2</v>
      </c>
      <c r="N184" s="2">
        <f t="shared" si="38"/>
        <v>5.4496047675645087E-3</v>
      </c>
      <c r="O184" s="2">
        <f t="shared" si="40"/>
        <v>2.8355905638903778E-2</v>
      </c>
      <c r="P184" s="2">
        <f t="shared" si="41"/>
        <v>2.605550548208857E-2</v>
      </c>
      <c r="Q184" s="2">
        <f t="shared" si="42"/>
        <v>2.6061222435011189E-2</v>
      </c>
      <c r="R184" s="2">
        <f t="shared" si="43"/>
        <v>5.4794657646257683E-3</v>
      </c>
      <c r="S184" s="4">
        <v>6.9680434782600003</v>
      </c>
      <c r="T184" s="2">
        <f t="shared" si="34"/>
        <v>1.9413344792350977</v>
      </c>
      <c r="U184" s="2">
        <f t="shared" si="39"/>
        <v>0.12573642052720091</v>
      </c>
      <c r="V184" s="2">
        <f t="shared" si="44"/>
        <v>-1.5893314887909238E-3</v>
      </c>
      <c r="W184" s="2">
        <v>3.6631451704733698E-3</v>
      </c>
      <c r="X184" s="2">
        <v>0.99633685482952605</v>
      </c>
      <c r="Y184" s="2">
        <v>9.8353005288611701E-3</v>
      </c>
      <c r="Z184" s="2">
        <v>0.99016469947113905</v>
      </c>
      <c r="AA184" s="2">
        <v>0.95991805215174097</v>
      </c>
      <c r="AB184" s="2">
        <v>4.00819478482582E-2</v>
      </c>
      <c r="AC184" s="2">
        <v>0.63254647317752599</v>
      </c>
      <c r="AD184" s="2">
        <v>0.36745352682247401</v>
      </c>
      <c r="AU184" s="2">
        <v>0.99978644117374604</v>
      </c>
      <c r="AV184" s="2">
        <v>2.1355882625610599E-4</v>
      </c>
      <c r="AW184" s="2">
        <v>0.99978613665064597</v>
      </c>
      <c r="AX184" s="2">
        <v>2.13863349353679E-4</v>
      </c>
      <c r="AY184" s="2">
        <v>0.99999947777417597</v>
      </c>
      <c r="AZ184" s="5">
        <v>5.2222582452721197E-7</v>
      </c>
      <c r="BA184" s="2">
        <v>0.99996192105602599</v>
      </c>
      <c r="BB184" s="5">
        <v>3.8078943973613297E-5</v>
      </c>
    </row>
    <row r="185" spans="1:54" x14ac:dyDescent="0.2">
      <c r="A185" s="3" t="s">
        <v>237</v>
      </c>
      <c r="B185" s="3">
        <v>2005</v>
      </c>
      <c r="C185" s="4">
        <v>51.857142857139998</v>
      </c>
      <c r="D185" s="4">
        <v>1894.2860000000001</v>
      </c>
      <c r="E185" s="4">
        <v>3394.4760000000001</v>
      </c>
      <c r="F185" s="4">
        <v>5.86</v>
      </c>
      <c r="G185" s="2">
        <f t="shared" si="30"/>
        <v>3.9484926852094824</v>
      </c>
      <c r="H185" s="2">
        <f t="shared" si="31"/>
        <v>7.5465972655140918</v>
      </c>
      <c r="I185" s="3">
        <f t="shared" si="32"/>
        <v>8.129904683455992</v>
      </c>
      <c r="J185" s="2">
        <f t="shared" si="33"/>
        <v>1.7681496035889213</v>
      </c>
      <c r="K185" s="2">
        <f t="shared" si="35"/>
        <v>-2.3384591915670327E-2</v>
      </c>
      <c r="L185" s="2">
        <f t="shared" si="36"/>
        <v>-4.4179097728981098E-2</v>
      </c>
      <c r="M185" s="2">
        <f t="shared" si="37"/>
        <v>4.4245939375677779E-3</v>
      </c>
      <c r="N185" s="2">
        <f t="shared" si="38"/>
        <v>5.9771743299917413E-2</v>
      </c>
      <c r="O185" s="2">
        <f t="shared" si="40"/>
        <v>0.15291298794861152</v>
      </c>
      <c r="P185" s="2">
        <f t="shared" si="41"/>
        <v>5.0234497875790929E-2</v>
      </c>
      <c r="Q185" s="2">
        <f t="shared" si="42"/>
        <v>3.7932000212085981E-2</v>
      </c>
      <c r="R185" s="2">
        <f t="shared" si="43"/>
        <v>5.4496047675645087E-3</v>
      </c>
      <c r="S185" s="4">
        <v>7.15261904762</v>
      </c>
      <c r="T185" s="2">
        <f t="shared" si="34"/>
        <v>1.967478590000749</v>
      </c>
      <c r="U185" s="2">
        <f t="shared" si="39"/>
        <v>2.6144110765651263E-2</v>
      </c>
      <c r="V185" s="2">
        <f t="shared" si="44"/>
        <v>0.12573642052720091</v>
      </c>
      <c r="W185" s="2">
        <v>4.74502384937797E-3</v>
      </c>
      <c r="X185" s="2">
        <v>0.99525497615062097</v>
      </c>
      <c r="Y185" s="2">
        <v>1.5968479587428999E-2</v>
      </c>
      <c r="Z185" s="2">
        <v>0.98403152041257103</v>
      </c>
      <c r="AA185" s="2">
        <v>0.98052762440577601</v>
      </c>
      <c r="AB185" s="2">
        <v>1.9472375594222598E-2</v>
      </c>
      <c r="AC185" s="2">
        <v>0.68272884657875599</v>
      </c>
      <c r="AD185" s="2">
        <v>0.31727115342124401</v>
      </c>
      <c r="AU185" s="2">
        <v>0.96146061954763495</v>
      </c>
      <c r="AV185" s="2">
        <v>3.8539380452366503E-2</v>
      </c>
      <c r="AW185" s="2">
        <v>0.96243824425427704</v>
      </c>
      <c r="AX185" s="2">
        <v>3.7561755745722999E-2</v>
      </c>
      <c r="AY185" s="2">
        <v>0.999999651335719</v>
      </c>
      <c r="AZ185" s="5">
        <v>3.48664282126338E-7</v>
      </c>
      <c r="BA185" s="2">
        <v>0.999974612708458</v>
      </c>
      <c r="BB185" s="5">
        <v>2.5387291542146401E-5</v>
      </c>
    </row>
    <row r="186" spans="1:54" x14ac:dyDescent="0.2">
      <c r="A186" s="3" t="s">
        <v>238</v>
      </c>
      <c r="B186" s="3">
        <v>2005</v>
      </c>
      <c r="C186" s="4">
        <v>48.665909090909999</v>
      </c>
      <c r="D186" s="4">
        <v>1743.7</v>
      </c>
      <c r="E186" s="4">
        <v>3249.1</v>
      </c>
      <c r="F186" s="4">
        <v>5.89</v>
      </c>
      <c r="G186" s="2">
        <f t="shared" si="30"/>
        <v>3.8849787662939286</v>
      </c>
      <c r="H186" s="2">
        <f t="shared" si="31"/>
        <v>7.4637645713234484</v>
      </c>
      <c r="I186" s="3">
        <f t="shared" si="32"/>
        <v>8.0861333138965854</v>
      </c>
      <c r="J186" s="2">
        <f t="shared" si="33"/>
        <v>1.7732559976634952</v>
      </c>
      <c r="K186" s="2">
        <f t="shared" si="35"/>
        <v>-6.3513918915553802E-2</v>
      </c>
      <c r="L186" s="2">
        <f t="shared" si="36"/>
        <v>-8.283269419064343E-2</v>
      </c>
      <c r="M186" s="2">
        <f t="shared" si="37"/>
        <v>-4.3771369559406637E-2</v>
      </c>
      <c r="N186" s="2">
        <f t="shared" si="38"/>
        <v>5.1063940745739167E-3</v>
      </c>
      <c r="O186" s="2">
        <f t="shared" si="40"/>
        <v>-2.3384591915670327E-2</v>
      </c>
      <c r="P186" s="2">
        <f t="shared" si="41"/>
        <v>-4.4179097728981098E-2</v>
      </c>
      <c r="Q186" s="2">
        <f t="shared" si="42"/>
        <v>4.4245939375677779E-3</v>
      </c>
      <c r="R186" s="2">
        <f t="shared" si="43"/>
        <v>5.9771743299917413E-2</v>
      </c>
      <c r="S186" s="4">
        <v>6.4693181818200003</v>
      </c>
      <c r="T186" s="2">
        <f t="shared" si="34"/>
        <v>1.8670707214791109</v>
      </c>
      <c r="U186" s="2">
        <f t="shared" si="39"/>
        <v>-0.10040786852163808</v>
      </c>
      <c r="V186" s="2">
        <f t="shared" si="44"/>
        <v>2.6144110765651263E-2</v>
      </c>
      <c r="W186" s="2">
        <v>5.3217420097866402E-3</v>
      </c>
      <c r="X186" s="2">
        <v>0.99467825799021303</v>
      </c>
      <c r="Y186" s="2">
        <v>4.1794710536620802E-2</v>
      </c>
      <c r="Z186" s="2">
        <v>0.95820528946337902</v>
      </c>
      <c r="AA186" s="2">
        <v>0.99799463141671496</v>
      </c>
      <c r="AB186" s="2">
        <v>2.0053685832838201E-3</v>
      </c>
      <c r="AC186" s="2">
        <v>0.95296796683579599</v>
      </c>
      <c r="AD186" s="2">
        <v>4.7032033164203901E-2</v>
      </c>
      <c r="AU186" s="2">
        <v>0.98931594852920801</v>
      </c>
      <c r="AV186" s="2">
        <v>1.06840514707941E-2</v>
      </c>
      <c r="AW186" s="2">
        <v>0.98968600110713101</v>
      </c>
      <c r="AX186" s="2">
        <v>1.0313998892869001E-2</v>
      </c>
      <c r="AY186" s="2">
        <v>0.99999892283246805</v>
      </c>
      <c r="AZ186" s="5">
        <v>1.07716753323774E-6</v>
      </c>
      <c r="BA186" s="2">
        <v>0.99992146324770004</v>
      </c>
      <c r="BB186" s="5">
        <v>7.8536752300574695E-5</v>
      </c>
    </row>
    <row r="187" spans="1:54" x14ac:dyDescent="0.2">
      <c r="A187" s="3" t="s">
        <v>239</v>
      </c>
      <c r="B187" s="3">
        <v>2005</v>
      </c>
      <c r="C187" s="4">
        <v>54.306818181819999</v>
      </c>
      <c r="D187" s="4">
        <v>1731.2950000000001</v>
      </c>
      <c r="E187" s="4">
        <v>3524.0680000000002</v>
      </c>
      <c r="F187" s="4">
        <v>5.91</v>
      </c>
      <c r="G187" s="2">
        <f t="shared" si="30"/>
        <v>3.9946497840999853</v>
      </c>
      <c r="H187" s="2">
        <f t="shared" si="31"/>
        <v>7.4566249623776253</v>
      </c>
      <c r="I187" s="3">
        <f t="shared" si="32"/>
        <v>8.1673712831241563</v>
      </c>
      <c r="J187" s="2">
        <f t="shared" si="33"/>
        <v>1.7766458314180069</v>
      </c>
      <c r="K187" s="2">
        <f t="shared" si="35"/>
        <v>0.1096710178060567</v>
      </c>
      <c r="L187" s="2">
        <f t="shared" si="36"/>
        <v>-7.139608945823106E-3</v>
      </c>
      <c r="M187" s="2">
        <f t="shared" si="37"/>
        <v>8.1237969227570872E-2</v>
      </c>
      <c r="N187" s="2">
        <f t="shared" si="38"/>
        <v>3.3898337545117396E-3</v>
      </c>
      <c r="O187" s="2">
        <f t="shared" si="40"/>
        <v>-6.3513918915553802E-2</v>
      </c>
      <c r="P187" s="2">
        <f t="shared" si="41"/>
        <v>-8.283269419064343E-2</v>
      </c>
      <c r="Q187" s="2">
        <f t="shared" si="42"/>
        <v>-4.3771369559406637E-2</v>
      </c>
      <c r="R187" s="2">
        <f t="shared" si="43"/>
        <v>5.1063940745739167E-3</v>
      </c>
      <c r="S187" s="4">
        <v>7.1861363636400002</v>
      </c>
      <c r="T187" s="2">
        <f t="shared" si="34"/>
        <v>1.9721536648040709</v>
      </c>
      <c r="U187" s="2">
        <f t="shared" si="39"/>
        <v>0.10508294332496004</v>
      </c>
      <c r="V187" s="2">
        <f t="shared" si="44"/>
        <v>-0.10040786852163808</v>
      </c>
      <c r="W187" s="2">
        <v>4.3624363676210099E-3</v>
      </c>
      <c r="X187" s="2">
        <v>0.99563756363237799</v>
      </c>
      <c r="Y187" s="2">
        <v>1.6456702786772401E-2</v>
      </c>
      <c r="Z187" s="2">
        <v>0.98354329721322797</v>
      </c>
      <c r="AA187" s="2">
        <v>0.99983605323021396</v>
      </c>
      <c r="AB187" s="2">
        <v>1.6394676978475801E-4</v>
      </c>
      <c r="AC187" s="2">
        <v>0.99681915326159598</v>
      </c>
      <c r="AD187" s="2">
        <v>3.1808467384038001E-3</v>
      </c>
      <c r="AU187" s="2">
        <v>0.99776568634749696</v>
      </c>
      <c r="AV187" s="2">
        <v>2.23431365250501E-3</v>
      </c>
      <c r="AW187" s="2">
        <v>0.997811337111145</v>
      </c>
      <c r="AX187" s="2">
        <v>2.18866288885485E-3</v>
      </c>
      <c r="AY187" s="2">
        <v>0.99999962809040499</v>
      </c>
      <c r="AZ187" s="5">
        <v>3.7190959605654E-7</v>
      </c>
      <c r="BA187" s="2">
        <v>0.99997287344821595</v>
      </c>
      <c r="BB187" s="5">
        <v>2.7126551784440399E-5</v>
      </c>
    </row>
    <row r="188" spans="1:54" x14ac:dyDescent="0.2">
      <c r="A188" s="3" t="s">
        <v>240</v>
      </c>
      <c r="B188" s="3">
        <v>2005</v>
      </c>
      <c r="C188" s="4">
        <v>57.579047619050002</v>
      </c>
      <c r="D188" s="4">
        <v>1778.7860000000001</v>
      </c>
      <c r="E188" s="4">
        <v>3614.2139999999999</v>
      </c>
      <c r="F188" s="4">
        <v>6.42</v>
      </c>
      <c r="G188" s="2">
        <f t="shared" si="30"/>
        <v>4.0531587449126452</v>
      </c>
      <c r="H188" s="2">
        <f t="shared" si="31"/>
        <v>7.4836863881310922</v>
      </c>
      <c r="I188" s="3">
        <f t="shared" si="32"/>
        <v>8.1926296835662118</v>
      </c>
      <c r="J188" s="2">
        <f t="shared" si="33"/>
        <v>1.8594181177018698</v>
      </c>
      <c r="K188" s="2">
        <f t="shared" si="35"/>
        <v>5.8508960812659883E-2</v>
      </c>
      <c r="L188" s="2">
        <f t="shared" si="36"/>
        <v>2.7061425753466928E-2</v>
      </c>
      <c r="M188" s="2">
        <f t="shared" si="37"/>
        <v>2.5258400442055517E-2</v>
      </c>
      <c r="N188" s="2">
        <f t="shared" si="38"/>
        <v>8.2772286283862906E-2</v>
      </c>
      <c r="O188" s="2">
        <f t="shared" si="40"/>
        <v>0.1096710178060567</v>
      </c>
      <c r="P188" s="2">
        <f t="shared" si="41"/>
        <v>-7.139608945823106E-3</v>
      </c>
      <c r="Q188" s="2">
        <f t="shared" si="42"/>
        <v>8.1237969227570872E-2</v>
      </c>
      <c r="R188" s="2">
        <f t="shared" si="43"/>
        <v>3.3898337545117396E-3</v>
      </c>
      <c r="S188" s="4">
        <v>7.6261904761899997</v>
      </c>
      <c r="T188" s="2">
        <f t="shared" si="34"/>
        <v>2.0315884383316818</v>
      </c>
      <c r="U188" s="2">
        <f t="shared" si="39"/>
        <v>5.943477352761084E-2</v>
      </c>
      <c r="V188" s="2">
        <f t="shared" si="44"/>
        <v>0.10508294332496004</v>
      </c>
      <c r="W188" s="2">
        <v>4.7935726372917596E-3</v>
      </c>
      <c r="X188" s="2">
        <v>0.99520642736270704</v>
      </c>
      <c r="Y188" s="2">
        <v>2.1485926338920699E-2</v>
      </c>
      <c r="Z188" s="2">
        <v>0.97851407366107901</v>
      </c>
      <c r="AA188" s="2">
        <v>0.99960394742357495</v>
      </c>
      <c r="AB188" s="2">
        <v>3.9605257642461001E-4</v>
      </c>
      <c r="AC188" s="2">
        <v>0.99803844897764704</v>
      </c>
      <c r="AD188" s="2">
        <v>1.96155102235278E-3</v>
      </c>
      <c r="AU188" s="2">
        <v>0.98298913674182797</v>
      </c>
      <c r="AV188" s="2">
        <v>1.7010863258174001E-2</v>
      </c>
      <c r="AW188" s="2">
        <v>0.98360420668474302</v>
      </c>
      <c r="AX188" s="2">
        <v>1.6395793315257499E-2</v>
      </c>
      <c r="AY188" s="2">
        <v>0.99999979862072397</v>
      </c>
      <c r="AZ188" s="5">
        <v>2.01379276804659E-7</v>
      </c>
      <c r="BA188" s="2">
        <v>0.99998530605108504</v>
      </c>
      <c r="BB188" s="5">
        <v>1.46939489153188E-5</v>
      </c>
    </row>
    <row r="189" spans="1:54" x14ac:dyDescent="0.2">
      <c r="A189" s="3" t="s">
        <v>241</v>
      </c>
      <c r="B189" s="3">
        <v>2005</v>
      </c>
      <c r="C189" s="4">
        <v>64.09</v>
      </c>
      <c r="D189" s="4">
        <v>1867.8409999999999</v>
      </c>
      <c r="E189" s="4">
        <v>3797.75</v>
      </c>
      <c r="F189" s="4">
        <v>6.56</v>
      </c>
      <c r="G189" s="2">
        <f t="shared" si="30"/>
        <v>4.1602883455161352</v>
      </c>
      <c r="H189" s="2">
        <f t="shared" si="31"/>
        <v>7.5325384973930456</v>
      </c>
      <c r="I189" s="3">
        <f t="shared" si="32"/>
        <v>8.2421640650877723</v>
      </c>
      <c r="J189" s="2">
        <f t="shared" si="33"/>
        <v>1.8809906029559975</v>
      </c>
      <c r="K189" s="2">
        <f t="shared" si="35"/>
        <v>0.10712960060349008</v>
      </c>
      <c r="L189" s="2">
        <f t="shared" si="36"/>
        <v>4.885210926195338E-2</v>
      </c>
      <c r="M189" s="2">
        <f t="shared" si="37"/>
        <v>4.9534381521560533E-2</v>
      </c>
      <c r="N189" s="2">
        <f t="shared" si="38"/>
        <v>2.1572485254127693E-2</v>
      </c>
      <c r="O189" s="2">
        <f t="shared" si="40"/>
        <v>5.8508960812659883E-2</v>
      </c>
      <c r="P189" s="2">
        <f t="shared" si="41"/>
        <v>2.7061425753466928E-2</v>
      </c>
      <c r="Q189" s="2">
        <f t="shared" si="42"/>
        <v>2.5258400442055517E-2</v>
      </c>
      <c r="R189" s="2">
        <f t="shared" si="43"/>
        <v>8.2772286283862906E-2</v>
      </c>
      <c r="S189" s="4">
        <v>9.6297826086999994</v>
      </c>
      <c r="T189" s="2">
        <f t="shared" si="34"/>
        <v>2.2648606511730898</v>
      </c>
      <c r="U189" s="2">
        <f t="shared" si="39"/>
        <v>0.23327221284140798</v>
      </c>
      <c r="V189" s="2">
        <f t="shared" si="44"/>
        <v>5.943477352761084E-2</v>
      </c>
      <c r="W189" s="2">
        <v>4.8912252797552597E-3</v>
      </c>
      <c r="X189" s="2">
        <v>0.99510877472024395</v>
      </c>
      <c r="Y189" s="2">
        <v>3.1639437411695198E-2</v>
      </c>
      <c r="Z189" s="2">
        <v>0.96836056258830505</v>
      </c>
      <c r="AA189" s="2">
        <v>0.99515774359688602</v>
      </c>
      <c r="AB189" s="2">
        <v>4.8422564031132204E-3</v>
      </c>
      <c r="AC189" s="2">
        <v>0.99597308975395304</v>
      </c>
      <c r="AD189" s="2">
        <v>4.0269102460468598E-3</v>
      </c>
      <c r="AU189" s="2">
        <v>0.99957531855760495</v>
      </c>
      <c r="AV189" s="2">
        <v>4.24681442396373E-4</v>
      </c>
      <c r="AW189" s="2">
        <v>0.999562402756628</v>
      </c>
      <c r="AX189" s="2">
        <v>4.3759724337167602E-4</v>
      </c>
      <c r="AY189" s="2">
        <v>0.99999998693410697</v>
      </c>
      <c r="AZ189" s="5">
        <v>1.30658938023931E-8</v>
      </c>
      <c r="BA189" s="2">
        <v>0.99999904658999705</v>
      </c>
      <c r="BB189" s="5">
        <v>9.5341000323865304E-7</v>
      </c>
    </row>
    <row r="190" spans="1:54" x14ac:dyDescent="0.2">
      <c r="A190" s="3" t="s">
        <v>242</v>
      </c>
      <c r="B190" s="3">
        <v>2005</v>
      </c>
      <c r="C190" s="4">
        <v>62.981818181820003</v>
      </c>
      <c r="D190" s="4">
        <v>1839.9090000000001</v>
      </c>
      <c r="E190" s="4">
        <v>3857.8409999999999</v>
      </c>
      <c r="F190" s="4">
        <v>6.58</v>
      </c>
      <c r="G190" s="2">
        <f t="shared" si="30"/>
        <v>4.142846084449884</v>
      </c>
      <c r="H190" s="2">
        <f t="shared" si="31"/>
        <v>7.5174713928582779</v>
      </c>
      <c r="I190" s="3">
        <f t="shared" si="32"/>
        <v>8.2578629795526286</v>
      </c>
      <c r="J190" s="2">
        <f t="shared" si="33"/>
        <v>1.8840347453372259</v>
      </c>
      <c r="K190" s="2">
        <f t="shared" si="35"/>
        <v>-1.7442261066251241E-2</v>
      </c>
      <c r="L190" s="2">
        <f t="shared" si="36"/>
        <v>-1.5067104534767672E-2</v>
      </c>
      <c r="M190" s="2">
        <f t="shared" si="37"/>
        <v>1.5698914464856273E-2</v>
      </c>
      <c r="N190" s="2">
        <f t="shared" si="38"/>
        <v>3.0441423812284096E-3</v>
      </c>
      <c r="O190" s="2">
        <f t="shared" si="40"/>
        <v>0.10712960060349008</v>
      </c>
      <c r="P190" s="2">
        <f t="shared" si="41"/>
        <v>4.885210926195338E-2</v>
      </c>
      <c r="Q190" s="2">
        <f t="shared" si="42"/>
        <v>4.9534381521560533E-2</v>
      </c>
      <c r="R190" s="2">
        <f t="shared" si="43"/>
        <v>2.1572485254127693E-2</v>
      </c>
      <c r="S190" s="4">
        <v>12.87568181818</v>
      </c>
      <c r="T190" s="2">
        <f t="shared" si="34"/>
        <v>2.5553404018994854</v>
      </c>
      <c r="U190" s="2">
        <f t="shared" si="39"/>
        <v>0.29047975072639565</v>
      </c>
      <c r="V190" s="2">
        <f t="shared" si="44"/>
        <v>0.23327221284140798</v>
      </c>
      <c r="W190" s="2">
        <v>4.3797611778126702E-3</v>
      </c>
      <c r="X190" s="2">
        <v>0.99562023882218598</v>
      </c>
      <c r="Y190" s="2">
        <v>3.5605790739753999E-2</v>
      </c>
      <c r="Z190" s="2">
        <v>0.96439420926024599</v>
      </c>
      <c r="AA190" s="2">
        <v>0.96313898008208199</v>
      </c>
      <c r="AB190" s="2">
        <v>3.6861019917917098E-2</v>
      </c>
      <c r="AC190" s="2">
        <v>0.99690924638733502</v>
      </c>
      <c r="AD190" s="2">
        <v>3.09075361266476E-3</v>
      </c>
      <c r="AU190" s="2">
        <v>0.93442144610602396</v>
      </c>
      <c r="AV190" s="2">
        <v>6.5578553893977903E-2</v>
      </c>
      <c r="AW190" s="2">
        <v>0.93476037869504902</v>
      </c>
      <c r="AX190" s="2">
        <v>6.5239621304951298E-2</v>
      </c>
      <c r="AY190" s="2">
        <v>0.99999999971266895</v>
      </c>
      <c r="AZ190" s="5">
        <v>2.8733178607866298E-10</v>
      </c>
      <c r="BA190" s="2">
        <v>0.99999997903355498</v>
      </c>
      <c r="BB190" s="5">
        <v>2.0966444637615999E-8</v>
      </c>
    </row>
    <row r="191" spans="1:54" x14ac:dyDescent="0.2">
      <c r="A191" s="3" t="s">
        <v>243</v>
      </c>
      <c r="B191" s="3">
        <v>2005</v>
      </c>
      <c r="C191" s="4">
        <v>58.521904761899997</v>
      </c>
      <c r="D191" s="4">
        <v>1928.7139999999999</v>
      </c>
      <c r="E191" s="4">
        <v>4059.7620000000002</v>
      </c>
      <c r="F191" s="4">
        <v>7.28</v>
      </c>
      <c r="G191" s="2">
        <f t="shared" si="30"/>
        <v>4.0694011245268671</v>
      </c>
      <c r="H191" s="2">
        <f t="shared" si="31"/>
        <v>7.5646087385647469</v>
      </c>
      <c r="I191" s="3">
        <f t="shared" si="32"/>
        <v>8.3088796301878638</v>
      </c>
      <c r="J191" s="2">
        <f t="shared" si="33"/>
        <v>1.9851308622085946</v>
      </c>
      <c r="K191" s="2">
        <f t="shared" si="35"/>
        <v>-7.3444959923016917E-2</v>
      </c>
      <c r="L191" s="2">
        <f t="shared" si="36"/>
        <v>4.7137345706468992E-2</v>
      </c>
      <c r="M191" s="2">
        <f t="shared" si="37"/>
        <v>5.1016650635235194E-2</v>
      </c>
      <c r="N191" s="2">
        <f t="shared" si="38"/>
        <v>0.10109611687136866</v>
      </c>
      <c r="O191" s="2">
        <f t="shared" si="40"/>
        <v>-1.7442261066251241E-2</v>
      </c>
      <c r="P191" s="2">
        <f t="shared" si="41"/>
        <v>-1.5067104534767672E-2</v>
      </c>
      <c r="Q191" s="2">
        <f t="shared" si="42"/>
        <v>1.5698914464856273E-2</v>
      </c>
      <c r="R191" s="2">
        <f t="shared" si="43"/>
        <v>3.0441423812284096E-3</v>
      </c>
      <c r="S191" s="4">
        <v>13.522619047619999</v>
      </c>
      <c r="T191" s="2">
        <f t="shared" si="34"/>
        <v>2.6043637683941325</v>
      </c>
      <c r="U191" s="2">
        <f t="shared" si="39"/>
        <v>4.9023366494647114E-2</v>
      </c>
      <c r="V191" s="2">
        <f t="shared" si="44"/>
        <v>0.29047975072639565</v>
      </c>
      <c r="W191" s="2">
        <v>3.61021710601841E-3</v>
      </c>
      <c r="X191" s="2">
        <v>0.99638978289398095</v>
      </c>
      <c r="Y191" s="2">
        <v>1.31593511241228E-2</v>
      </c>
      <c r="Z191" s="2">
        <v>0.98684064887587697</v>
      </c>
      <c r="AA191" s="2">
        <v>0.63431355465932604</v>
      </c>
      <c r="AB191" s="2">
        <v>0.36568644534067302</v>
      </c>
      <c r="AC191" s="2">
        <v>0.98127029396935295</v>
      </c>
      <c r="AD191" s="2">
        <v>1.8729706030647199E-2</v>
      </c>
      <c r="AU191" s="2">
        <v>0.97026368653302497</v>
      </c>
      <c r="AV191" s="2">
        <v>2.97363134669766E-2</v>
      </c>
      <c r="AW191" s="2">
        <v>0.97118935005310303</v>
      </c>
      <c r="AX191" s="2">
        <v>2.8810649946896999E-2</v>
      </c>
      <c r="AY191" s="2">
        <v>0.99999999987550503</v>
      </c>
      <c r="AZ191" s="5">
        <v>1.2449581695497399E-10</v>
      </c>
      <c r="BA191" s="2">
        <v>0.99999999091566205</v>
      </c>
      <c r="BB191" s="5">
        <v>9.0843384358112105E-9</v>
      </c>
    </row>
    <row r="192" spans="1:54" x14ac:dyDescent="0.2">
      <c r="A192" s="3" t="s">
        <v>244</v>
      </c>
      <c r="B192" s="3">
        <v>2005</v>
      </c>
      <c r="C192" s="4">
        <v>55.534999999999997</v>
      </c>
      <c r="D192" s="4">
        <v>2050.5909999999999</v>
      </c>
      <c r="E192" s="4">
        <v>4269.3410000000003</v>
      </c>
      <c r="F192" s="4">
        <v>7.46</v>
      </c>
      <c r="G192" s="2">
        <f t="shared" si="30"/>
        <v>4.017013452619083</v>
      </c>
      <c r="H192" s="2">
        <f t="shared" si="31"/>
        <v>7.62588332326703</v>
      </c>
      <c r="I192" s="3">
        <f t="shared" si="32"/>
        <v>8.3592147617594836</v>
      </c>
      <c r="J192" s="2">
        <f t="shared" si="33"/>
        <v>2.0095554142156695</v>
      </c>
      <c r="K192" s="2">
        <f t="shared" si="35"/>
        <v>-5.2387671907784039E-2</v>
      </c>
      <c r="L192" s="2">
        <f t="shared" si="36"/>
        <v>6.1274584702283086E-2</v>
      </c>
      <c r="M192" s="2">
        <f t="shared" si="37"/>
        <v>5.033513157161984E-2</v>
      </c>
      <c r="N192" s="2">
        <f t="shared" si="38"/>
        <v>2.442455200707494E-2</v>
      </c>
      <c r="O192" s="2">
        <f t="shared" si="40"/>
        <v>-7.3444959923016917E-2</v>
      </c>
      <c r="P192" s="2">
        <f t="shared" si="41"/>
        <v>4.7137345706468992E-2</v>
      </c>
      <c r="Q192" s="2">
        <f t="shared" si="42"/>
        <v>5.1016650635235194E-2</v>
      </c>
      <c r="R192" s="2">
        <f t="shared" si="43"/>
        <v>0.10109611687136866</v>
      </c>
      <c r="S192" s="4">
        <v>10.430909090909999</v>
      </c>
      <c r="T192" s="2">
        <f t="shared" si="34"/>
        <v>2.3447734263754416</v>
      </c>
      <c r="U192" s="2">
        <f t="shared" si="39"/>
        <v>-0.25959034201869091</v>
      </c>
      <c r="V192" s="2">
        <f t="shared" si="44"/>
        <v>4.9023366494647114E-2</v>
      </c>
      <c r="W192" s="2">
        <v>4.1859420878613803E-3</v>
      </c>
      <c r="X192" s="2">
        <v>0.99581405791213795</v>
      </c>
      <c r="Y192" s="2">
        <v>7.1644836693569997E-3</v>
      </c>
      <c r="Z192" s="2">
        <v>0.99283551633064304</v>
      </c>
      <c r="AA192" s="2">
        <v>0.10340984509275999</v>
      </c>
      <c r="AB192" s="2">
        <v>0.89659015490723903</v>
      </c>
      <c r="AC192" s="2">
        <v>0.80390408552902703</v>
      </c>
      <c r="AD192" s="2">
        <v>0.19609591447097299</v>
      </c>
      <c r="AU192" s="2">
        <v>0.994863912787328</v>
      </c>
      <c r="AV192" s="2">
        <v>5.1360872126739298E-3</v>
      </c>
      <c r="AW192" s="2">
        <v>0.99502014961003604</v>
      </c>
      <c r="AX192" s="2">
        <v>4.9798503899643196E-3</v>
      </c>
      <c r="AY192" s="2">
        <v>0.99999999686674301</v>
      </c>
      <c r="AZ192" s="5">
        <v>3.1332580849711401E-9</v>
      </c>
      <c r="BA192" s="2">
        <v>0.99999977136795004</v>
      </c>
      <c r="BB192" s="5">
        <v>2.2863205049884399E-7</v>
      </c>
    </row>
    <row r="193" spans="1:54" x14ac:dyDescent="0.2">
      <c r="A193" s="3" t="s">
        <v>245</v>
      </c>
      <c r="B193" s="3">
        <v>2005</v>
      </c>
      <c r="C193" s="4">
        <v>56.747500000000002</v>
      </c>
      <c r="D193" s="4">
        <v>2247.4499999999998</v>
      </c>
      <c r="E193" s="4">
        <v>4576.7749999999996</v>
      </c>
      <c r="F193" s="4">
        <v>7.49</v>
      </c>
      <c r="G193" s="2">
        <f t="shared" si="30"/>
        <v>4.0386116025277197</v>
      </c>
      <c r="H193" s="2">
        <f t="shared" si="31"/>
        <v>7.7175515191572632</v>
      </c>
      <c r="I193" s="3">
        <f t="shared" si="32"/>
        <v>8.42874988060764</v>
      </c>
      <c r="J193" s="2">
        <f t="shared" si="33"/>
        <v>2.0135687975291283</v>
      </c>
      <c r="K193" s="2">
        <f t="shared" si="35"/>
        <v>2.1598149908636621E-2</v>
      </c>
      <c r="L193" s="2">
        <f t="shared" si="36"/>
        <v>9.1668195890233228E-2</v>
      </c>
      <c r="M193" s="2">
        <f t="shared" si="37"/>
        <v>6.953511884815633E-2</v>
      </c>
      <c r="N193" s="2">
        <f t="shared" si="38"/>
        <v>4.013383313458796E-3</v>
      </c>
      <c r="O193" s="2">
        <f t="shared" si="40"/>
        <v>-5.2387671907784039E-2</v>
      </c>
      <c r="P193" s="2">
        <f t="shared" si="41"/>
        <v>6.1274584702283086E-2</v>
      </c>
      <c r="Q193" s="2">
        <f t="shared" si="42"/>
        <v>5.033513157161984E-2</v>
      </c>
      <c r="R193" s="2">
        <f t="shared" si="43"/>
        <v>2.442455200707494E-2</v>
      </c>
      <c r="S193" s="4">
        <v>12.827500000000001</v>
      </c>
      <c r="T193" s="2">
        <f t="shared" si="34"/>
        <v>2.551591303833983</v>
      </c>
      <c r="U193" s="2">
        <f t="shared" si="39"/>
        <v>0.20681787745854141</v>
      </c>
      <c r="V193" s="2">
        <f t="shared" si="44"/>
        <v>-0.25959034201869091</v>
      </c>
      <c r="W193" s="2">
        <v>6.21731002466699E-3</v>
      </c>
      <c r="X193" s="2">
        <v>0.99378268997533203</v>
      </c>
      <c r="Y193" s="2">
        <v>1.57318302970068E-2</v>
      </c>
      <c r="Z193" s="2">
        <v>0.98426816970299302</v>
      </c>
      <c r="AA193" s="2">
        <v>1.5358063215971101E-3</v>
      </c>
      <c r="AB193" s="2">
        <v>0.998464193678402</v>
      </c>
      <c r="AC193" s="2">
        <v>5.22847214412809E-2</v>
      </c>
      <c r="AD193" s="2">
        <v>0.94771527855871895</v>
      </c>
      <c r="AU193" s="2">
        <v>0.99322203505267903</v>
      </c>
      <c r="AV193" s="2">
        <v>6.7779649473227004E-3</v>
      </c>
      <c r="AW193" s="2">
        <v>0.97954559020813603</v>
      </c>
      <c r="AX193" s="2">
        <v>2.04544097918643E-2</v>
      </c>
      <c r="AY193" s="2">
        <v>0.99999999977294496</v>
      </c>
      <c r="AZ193" s="5">
        <v>2.2705552270157099E-10</v>
      </c>
      <c r="BA193" s="2">
        <v>0.99999998343353202</v>
      </c>
      <c r="BB193" s="5">
        <v>1.6566468235961301E-8</v>
      </c>
    </row>
    <row r="194" spans="1:54" x14ac:dyDescent="0.2">
      <c r="A194" s="3" t="s">
        <v>246</v>
      </c>
      <c r="B194" s="3">
        <v>2006</v>
      </c>
      <c r="C194" s="4">
        <v>63.574285714289999</v>
      </c>
      <c r="D194" s="4">
        <v>2377.857</v>
      </c>
      <c r="E194" s="4">
        <v>4734.3329999999996</v>
      </c>
      <c r="F194" s="4">
        <v>7.96</v>
      </c>
      <c r="G194" s="2">
        <f t="shared" si="30"/>
        <v>4.1522090759212755</v>
      </c>
      <c r="H194" s="2">
        <f t="shared" si="31"/>
        <v>7.7739549408757087</v>
      </c>
      <c r="I194" s="3">
        <f t="shared" si="32"/>
        <v>8.4625961298053554</v>
      </c>
      <c r="J194" s="2">
        <f t="shared" si="33"/>
        <v>2.0744289998562917</v>
      </c>
      <c r="K194" s="2">
        <f t="shared" si="35"/>
        <v>0.11359747339355586</v>
      </c>
      <c r="L194" s="2">
        <f t="shared" si="36"/>
        <v>5.6403421718445479E-2</v>
      </c>
      <c r="M194" s="2">
        <f t="shared" si="37"/>
        <v>3.3846249197715395E-2</v>
      </c>
      <c r="N194" s="2">
        <f t="shared" si="38"/>
        <v>6.0860202327163382E-2</v>
      </c>
      <c r="O194" s="2">
        <f t="shared" si="40"/>
        <v>2.1598149908636621E-2</v>
      </c>
      <c r="P194" s="2">
        <f t="shared" si="41"/>
        <v>9.1668195890233228E-2</v>
      </c>
      <c r="Q194" s="2">
        <f t="shared" si="42"/>
        <v>6.953511884815633E-2</v>
      </c>
      <c r="R194" s="2">
        <f t="shared" si="43"/>
        <v>4.013383313458796E-3</v>
      </c>
      <c r="S194" s="4">
        <v>8.6609090909099997</v>
      </c>
      <c r="T194" s="2">
        <f t="shared" si="34"/>
        <v>2.1588196929204222</v>
      </c>
      <c r="U194" s="2">
        <f t="shared" si="39"/>
        <v>-0.39277161091356083</v>
      </c>
      <c r="V194" s="2">
        <f t="shared" si="44"/>
        <v>0.20681787745854141</v>
      </c>
      <c r="W194" s="2">
        <v>7.1984513661264198E-3</v>
      </c>
      <c r="X194" s="2">
        <v>0.99280154863387304</v>
      </c>
      <c r="Y194" s="2">
        <v>2.81237947006024E-2</v>
      </c>
      <c r="Z194" s="2">
        <v>0.971876205299398</v>
      </c>
      <c r="AA194" s="5">
        <v>1.50280246638302E-5</v>
      </c>
      <c r="AB194" s="2">
        <v>0.99998497197533598</v>
      </c>
      <c r="AC194" s="2">
        <v>5.4099896344431998E-4</v>
      </c>
      <c r="AD194" s="2">
        <v>0.99945900103655605</v>
      </c>
      <c r="AU194" s="2">
        <v>0.319302251995222</v>
      </c>
      <c r="AV194" s="2">
        <v>0.680697748004779</v>
      </c>
      <c r="AW194" s="2">
        <v>0.325693385356155</v>
      </c>
      <c r="AX194" s="2">
        <v>0.674306614643846</v>
      </c>
      <c r="AY194" s="2">
        <v>0.999999949392125</v>
      </c>
      <c r="AZ194" s="5">
        <v>5.0607875902030203E-8</v>
      </c>
      <c r="BA194" s="2">
        <v>0.999996309258814</v>
      </c>
      <c r="BB194" s="5">
        <v>3.6907411863887701E-6</v>
      </c>
    </row>
    <row r="195" spans="1:54" x14ac:dyDescent="0.2">
      <c r="A195" s="3" t="s">
        <v>247</v>
      </c>
      <c r="B195" s="3">
        <v>2006</v>
      </c>
      <c r="C195" s="4">
        <v>59.923000000000002</v>
      </c>
      <c r="D195" s="4">
        <v>2455.3249999999998</v>
      </c>
      <c r="E195" s="4">
        <v>4982.3999999999996</v>
      </c>
      <c r="F195" s="4">
        <v>7.95</v>
      </c>
      <c r="G195" s="2">
        <f t="shared" ref="G195:G258" si="45">LN(C195)</f>
        <v>4.0930604047113404</v>
      </c>
      <c r="H195" s="2">
        <f t="shared" ref="H195:H258" si="46">LN(D195)</f>
        <v>7.8060144143588364</v>
      </c>
      <c r="I195" s="3">
        <f t="shared" ref="I195:I258" si="47">LN(E195)</f>
        <v>8.5136669816396786</v>
      </c>
      <c r="J195" s="2">
        <f t="shared" ref="J195:J258" si="48">LN(F195)</f>
        <v>2.0731719286662407</v>
      </c>
      <c r="K195" s="2">
        <f t="shared" si="35"/>
        <v>-5.9148671209935166E-2</v>
      </c>
      <c r="L195" s="2">
        <f t="shared" si="36"/>
        <v>3.2059473483127654E-2</v>
      </c>
      <c r="M195" s="2">
        <f t="shared" si="37"/>
        <v>5.107085183432325E-2</v>
      </c>
      <c r="N195" s="2">
        <f t="shared" si="38"/>
        <v>-1.257071190051029E-3</v>
      </c>
      <c r="O195" s="2">
        <f t="shared" si="40"/>
        <v>0.11359747339355586</v>
      </c>
      <c r="P195" s="2">
        <f t="shared" si="41"/>
        <v>5.6403421718445479E-2</v>
      </c>
      <c r="Q195" s="2">
        <f t="shared" si="42"/>
        <v>3.3846249197715395E-2</v>
      </c>
      <c r="R195" s="2">
        <f t="shared" si="43"/>
        <v>6.0860202327163382E-2</v>
      </c>
      <c r="S195" s="4">
        <v>7.4878571428600003</v>
      </c>
      <c r="T195" s="2">
        <f t="shared" ref="T195:T258" si="49">LN(S195)</f>
        <v>2.0132826608496042</v>
      </c>
      <c r="U195" s="2">
        <f t="shared" si="39"/>
        <v>-0.14553703207081803</v>
      </c>
      <c r="V195" s="2">
        <f t="shared" si="44"/>
        <v>-0.39277161091356083</v>
      </c>
      <c r="W195" s="2">
        <v>7.2099535837162401E-3</v>
      </c>
      <c r="X195" s="2">
        <v>0.99279004641628299</v>
      </c>
      <c r="Y195" s="2">
        <v>1.66752550031453E-2</v>
      </c>
      <c r="Z195" s="2">
        <v>0.98332474499685496</v>
      </c>
      <c r="AA195" s="5">
        <v>1.68916953525099E-6</v>
      </c>
      <c r="AB195" s="2">
        <v>0.99999831083046398</v>
      </c>
      <c r="AC195" s="5">
        <v>6.0767653178923102E-5</v>
      </c>
      <c r="AD195" s="2">
        <v>0.99993923234682103</v>
      </c>
      <c r="AU195" s="2">
        <v>0.99725523204087296</v>
      </c>
      <c r="AV195" s="2">
        <v>2.74476795912836E-3</v>
      </c>
      <c r="AW195" s="2">
        <v>0.99722649782241901</v>
      </c>
      <c r="AX195" s="2">
        <v>2.7735021775808599E-3</v>
      </c>
      <c r="AY195" s="2">
        <v>0.99999971495430096</v>
      </c>
      <c r="AZ195" s="5">
        <v>2.8504569965237E-7</v>
      </c>
      <c r="BA195" s="2">
        <v>0.99997923829507795</v>
      </c>
      <c r="BB195" s="5">
        <v>2.0761704922374101E-5</v>
      </c>
    </row>
    <row r="196" spans="1:54" x14ac:dyDescent="0.2">
      <c r="A196" s="3" t="s">
        <v>248</v>
      </c>
      <c r="B196" s="3">
        <v>2006</v>
      </c>
      <c r="C196" s="4">
        <v>62.253043478259997</v>
      </c>
      <c r="D196" s="4">
        <v>2429.13</v>
      </c>
      <c r="E196" s="4">
        <v>5102.848</v>
      </c>
      <c r="F196" s="4">
        <v>7.99</v>
      </c>
      <c r="G196" s="2">
        <f t="shared" si="45"/>
        <v>4.1312074253667088</v>
      </c>
      <c r="H196" s="2">
        <f t="shared" si="46"/>
        <v>7.7952884475370947</v>
      </c>
      <c r="I196" s="3">
        <f t="shared" si="47"/>
        <v>8.5375540942201908</v>
      </c>
      <c r="J196" s="2">
        <f t="shared" si="48"/>
        <v>2.0781907597781832</v>
      </c>
      <c r="K196" s="2">
        <f t="shared" ref="K196:K259" si="50">G196-G195</f>
        <v>3.8147020655368458E-2</v>
      </c>
      <c r="L196" s="2">
        <f t="shared" ref="L196:L259" si="51">H196-H195</f>
        <v>-1.072596682174165E-2</v>
      </c>
      <c r="M196" s="2">
        <f t="shared" ref="M196:M259" si="52">I196-I195</f>
        <v>2.3887112580512238E-2</v>
      </c>
      <c r="N196" s="2">
        <f t="shared" ref="N196:N259" si="53">J196-J195</f>
        <v>5.0188311119425677E-3</v>
      </c>
      <c r="O196" s="2">
        <f t="shared" si="40"/>
        <v>-5.9148671209935166E-2</v>
      </c>
      <c r="P196" s="2">
        <f t="shared" si="41"/>
        <v>3.2059473483127654E-2</v>
      </c>
      <c r="Q196" s="2">
        <f t="shared" si="42"/>
        <v>5.107085183432325E-2</v>
      </c>
      <c r="R196" s="2">
        <f t="shared" si="43"/>
        <v>-1.257071190051029E-3</v>
      </c>
      <c r="S196" s="4">
        <v>6.8989130434800003</v>
      </c>
      <c r="T196" s="2">
        <f t="shared" si="49"/>
        <v>1.9313638692636363</v>
      </c>
      <c r="U196" s="2">
        <f t="shared" ref="U196:U259" si="54">T196-T195</f>
        <v>-8.1918791585967821E-2</v>
      </c>
      <c r="V196" s="2">
        <f t="shared" si="44"/>
        <v>-0.14553703207081803</v>
      </c>
      <c r="W196" s="2">
        <v>8.31033022192465E-3</v>
      </c>
      <c r="X196" s="2">
        <v>0.99168966977807405</v>
      </c>
      <c r="Y196" s="2">
        <v>1.6690729042285999E-2</v>
      </c>
      <c r="Z196" s="2">
        <v>0.98330927095771403</v>
      </c>
      <c r="AA196" s="5">
        <v>2.9011708504662101E-6</v>
      </c>
      <c r="AB196" s="2">
        <v>0.999997098829149</v>
      </c>
      <c r="AC196" s="2">
        <v>1.04581330266237E-4</v>
      </c>
      <c r="AD196" s="2">
        <v>0.99989541866973397</v>
      </c>
      <c r="AU196" s="2">
        <v>0.952950590521632</v>
      </c>
      <c r="AV196" s="2">
        <v>4.70494094783699E-2</v>
      </c>
      <c r="AW196" s="2">
        <v>0.95444196969142303</v>
      </c>
      <c r="AX196" s="2">
        <v>4.5558030308577198E-2</v>
      </c>
      <c r="AY196" s="2">
        <v>0.99999908397927095</v>
      </c>
      <c r="AZ196" s="5">
        <v>9.1602073014655705E-7</v>
      </c>
      <c r="BA196" s="2">
        <v>0.99993328138368498</v>
      </c>
      <c r="BB196" s="5">
        <v>6.6718616315323694E-5</v>
      </c>
    </row>
    <row r="197" spans="1:54" x14ac:dyDescent="0.2">
      <c r="A197" s="3" t="s">
        <v>249</v>
      </c>
      <c r="B197" s="3">
        <v>2006</v>
      </c>
      <c r="C197" s="4">
        <v>70.442105263160002</v>
      </c>
      <c r="D197" s="4">
        <v>2621.1109999999999</v>
      </c>
      <c r="E197" s="4">
        <v>6387.7780000000002</v>
      </c>
      <c r="F197" s="4">
        <v>8.24</v>
      </c>
      <c r="G197" s="2">
        <f t="shared" si="45"/>
        <v>4.2547911705062038</v>
      </c>
      <c r="H197" s="2">
        <f t="shared" si="46"/>
        <v>7.8713535526746572</v>
      </c>
      <c r="I197" s="3">
        <f t="shared" si="47"/>
        <v>8.7621417560697754</v>
      </c>
      <c r="J197" s="2">
        <f t="shared" si="48"/>
        <v>2.1090003439213802</v>
      </c>
      <c r="K197" s="2">
        <f t="shared" si="50"/>
        <v>0.12358374513949499</v>
      </c>
      <c r="L197" s="2">
        <f t="shared" si="51"/>
        <v>7.6065105137562483E-2</v>
      </c>
      <c r="M197" s="2">
        <f t="shared" si="52"/>
        <v>0.22458766184958456</v>
      </c>
      <c r="N197" s="2">
        <f t="shared" si="53"/>
        <v>3.0809584143197011E-2</v>
      </c>
      <c r="O197" s="2">
        <f t="shared" ref="O197:O260" si="55">K196</f>
        <v>3.8147020655368458E-2</v>
      </c>
      <c r="P197" s="2">
        <f t="shared" ref="P197:P260" si="56">L196</f>
        <v>-1.072596682174165E-2</v>
      </c>
      <c r="Q197" s="2">
        <f t="shared" ref="Q197:Q260" si="57">M196</f>
        <v>2.3887112580512238E-2</v>
      </c>
      <c r="R197" s="2">
        <f t="shared" ref="R197:R260" si="58">N196</f>
        <v>5.0188311119425677E-3</v>
      </c>
      <c r="S197" s="4">
        <v>7.0940000000000003</v>
      </c>
      <c r="T197" s="2">
        <f t="shared" si="49"/>
        <v>1.9592493563514302</v>
      </c>
      <c r="U197" s="2">
        <f t="shared" si="54"/>
        <v>2.7885487087793814E-2</v>
      </c>
      <c r="V197" s="2">
        <f t="shared" ref="V197:V260" si="59">U196</f>
        <v>-8.1918791585967821E-2</v>
      </c>
      <c r="W197" s="2">
        <v>9.6751192241747597E-3</v>
      </c>
      <c r="X197" s="2">
        <v>0.99032488077582403</v>
      </c>
      <c r="Y197" s="2">
        <v>4.5235172480782501E-2</v>
      </c>
      <c r="Z197" s="2">
        <v>0.95476482751921699</v>
      </c>
      <c r="AA197" s="5">
        <v>6.7544711383915103E-7</v>
      </c>
      <c r="AB197" s="2">
        <v>0.99999932455288598</v>
      </c>
      <c r="AC197" s="5">
        <v>2.4364578142926199E-5</v>
      </c>
      <c r="AD197" s="2">
        <v>0.99997563542185697</v>
      </c>
      <c r="AU197" s="2">
        <v>0.99609159899850896</v>
      </c>
      <c r="AV197" s="2">
        <v>3.9084010014923398E-3</v>
      </c>
      <c r="AW197" s="2">
        <v>0.99610020149450895</v>
      </c>
      <c r="AX197" s="2">
        <v>3.8997985054907802E-3</v>
      </c>
      <c r="AY197" s="2">
        <v>0.99999909794165798</v>
      </c>
      <c r="AZ197" s="5">
        <v>9.0205834275411003E-7</v>
      </c>
      <c r="BA197" s="2">
        <v>0.999934842147019</v>
      </c>
      <c r="BB197" s="5">
        <v>6.51578529809575E-5</v>
      </c>
    </row>
    <row r="198" spans="1:54" x14ac:dyDescent="0.2">
      <c r="A198" s="3" t="s">
        <v>250</v>
      </c>
      <c r="B198" s="3">
        <v>2006</v>
      </c>
      <c r="C198" s="4">
        <v>70.187272727269999</v>
      </c>
      <c r="D198" s="4">
        <v>2861.4760000000001</v>
      </c>
      <c r="E198" s="4">
        <v>8045.857</v>
      </c>
      <c r="F198" s="4">
        <v>8.2799999999999994</v>
      </c>
      <c r="G198" s="2">
        <f t="shared" si="45"/>
        <v>4.2511669944135617</v>
      </c>
      <c r="H198" s="2">
        <f t="shared" si="46"/>
        <v>7.9590928546044788</v>
      </c>
      <c r="I198" s="3">
        <f t="shared" si="47"/>
        <v>8.9929125795454325</v>
      </c>
      <c r="J198" s="2">
        <f t="shared" si="48"/>
        <v>2.1138429683971682</v>
      </c>
      <c r="K198" s="2">
        <f t="shared" si="50"/>
        <v>-3.6241760926420952E-3</v>
      </c>
      <c r="L198" s="2">
        <f t="shared" si="51"/>
        <v>8.77393019298216E-2</v>
      </c>
      <c r="M198" s="2">
        <f t="shared" si="52"/>
        <v>0.23077082347565714</v>
      </c>
      <c r="N198" s="2">
        <f t="shared" si="53"/>
        <v>4.8426244757879822E-3</v>
      </c>
      <c r="O198" s="2">
        <f t="shared" si="55"/>
        <v>0.12358374513949499</v>
      </c>
      <c r="P198" s="2">
        <f t="shared" si="56"/>
        <v>7.6065105137562483E-2</v>
      </c>
      <c r="Q198" s="2">
        <f t="shared" si="57"/>
        <v>0.22458766184958456</v>
      </c>
      <c r="R198" s="2">
        <f t="shared" si="58"/>
        <v>3.0809584143197011E-2</v>
      </c>
      <c r="S198" s="4">
        <v>6.1980434782599998</v>
      </c>
      <c r="T198" s="2">
        <f t="shared" si="49"/>
        <v>1.8242336742263991</v>
      </c>
      <c r="U198" s="2">
        <f t="shared" si="54"/>
        <v>-0.13501568212503101</v>
      </c>
      <c r="V198" s="2">
        <f t="shared" si="59"/>
        <v>2.7885487087793814E-2</v>
      </c>
      <c r="W198" s="2">
        <v>8.9450848854889294E-3</v>
      </c>
      <c r="X198" s="2">
        <v>0.99105491511451005</v>
      </c>
      <c r="Y198" s="2">
        <v>4.47280749101584E-2</v>
      </c>
      <c r="Z198" s="2">
        <v>0.95527192508984204</v>
      </c>
      <c r="AA198" s="5">
        <v>5.0123793183531403E-8</v>
      </c>
      <c r="AB198" s="2">
        <v>0.999999949876206</v>
      </c>
      <c r="AC198" s="5">
        <v>1.8030036256521E-6</v>
      </c>
      <c r="AD198" s="2">
        <v>0.99999819699637404</v>
      </c>
      <c r="AU198" s="2">
        <v>0.96509283425472203</v>
      </c>
      <c r="AV198" s="2">
        <v>3.4907165745280001E-2</v>
      </c>
      <c r="AW198" s="2">
        <v>0.96512600928860903</v>
      </c>
      <c r="AX198" s="2">
        <v>3.4873990711391301E-2</v>
      </c>
      <c r="AY198" s="2">
        <v>0.99999485243555397</v>
      </c>
      <c r="AZ198" s="5">
        <v>5.1475644470116399E-6</v>
      </c>
      <c r="BA198" s="2">
        <v>0.99962814046379</v>
      </c>
      <c r="BB198" s="2">
        <v>3.7185953621028201E-4</v>
      </c>
    </row>
    <row r="199" spans="1:54" x14ac:dyDescent="0.2">
      <c r="A199" s="3" t="s">
        <v>251</v>
      </c>
      <c r="B199" s="3">
        <v>2006</v>
      </c>
      <c r="C199" s="4">
        <v>68.857727272730003</v>
      </c>
      <c r="D199" s="4">
        <v>2477.3409999999999</v>
      </c>
      <c r="E199" s="4">
        <v>7197.6139999999996</v>
      </c>
      <c r="F199" s="4">
        <v>8.2899999999999991</v>
      </c>
      <c r="G199" s="2">
        <f t="shared" si="45"/>
        <v>4.2320424523225686</v>
      </c>
      <c r="H199" s="2">
        <f t="shared" si="46"/>
        <v>7.8149410865462876</v>
      </c>
      <c r="I199" s="3">
        <f t="shared" si="47"/>
        <v>8.8815048611938252</v>
      </c>
      <c r="J199" s="2">
        <f t="shared" si="48"/>
        <v>2.1150499691472033</v>
      </c>
      <c r="K199" s="2">
        <f t="shared" si="50"/>
        <v>-1.9124542090993124E-2</v>
      </c>
      <c r="L199" s="2">
        <f t="shared" si="51"/>
        <v>-0.14415176805819119</v>
      </c>
      <c r="M199" s="2">
        <f t="shared" si="52"/>
        <v>-0.11140771835160734</v>
      </c>
      <c r="N199" s="2">
        <f t="shared" si="53"/>
        <v>1.2070007500351032E-3</v>
      </c>
      <c r="O199" s="2">
        <f t="shared" si="55"/>
        <v>-3.6241760926420952E-3</v>
      </c>
      <c r="P199" s="2">
        <f t="shared" si="56"/>
        <v>8.77393019298216E-2</v>
      </c>
      <c r="Q199" s="2">
        <f t="shared" si="57"/>
        <v>0.23077082347565714</v>
      </c>
      <c r="R199" s="2">
        <f t="shared" si="58"/>
        <v>4.8426244757879822E-3</v>
      </c>
      <c r="S199" s="4">
        <v>6.1931818181800002</v>
      </c>
      <c r="T199" s="2">
        <f t="shared" si="49"/>
        <v>1.823448980184744</v>
      </c>
      <c r="U199" s="2">
        <f t="shared" si="54"/>
        <v>-7.84694041655154E-4</v>
      </c>
      <c r="V199" s="2">
        <f t="shared" si="59"/>
        <v>-0.13501568212503101</v>
      </c>
      <c r="W199" s="2">
        <v>8.1767896468351101E-3</v>
      </c>
      <c r="X199" s="2">
        <v>0.99182321035316401</v>
      </c>
      <c r="Y199" s="2">
        <v>7.8230322747463096E-2</v>
      </c>
      <c r="Z199" s="2">
        <v>0.921769677252537</v>
      </c>
      <c r="AA199" s="5">
        <v>3.0734100857972699E-6</v>
      </c>
      <c r="AB199" s="2">
        <v>0.99999692658991401</v>
      </c>
      <c r="AC199" s="2">
        <v>1.1053230843071701E-4</v>
      </c>
      <c r="AD199" s="2">
        <v>0.99988946769156895</v>
      </c>
      <c r="AU199" s="2">
        <v>0.96503729713099495</v>
      </c>
      <c r="AV199" s="2">
        <v>3.4962702869007198E-2</v>
      </c>
      <c r="AW199" s="2">
        <v>0.96565380363731201</v>
      </c>
      <c r="AX199" s="2">
        <v>3.4346196362688403E-2</v>
      </c>
      <c r="AY199" s="2">
        <v>0.99999501975994598</v>
      </c>
      <c r="AZ199" s="5">
        <v>4.9802400552258896E-6</v>
      </c>
      <c r="BA199" s="2">
        <v>0.99964046181234201</v>
      </c>
      <c r="BB199" s="2">
        <v>3.5953818765808998E-4</v>
      </c>
    </row>
    <row r="200" spans="1:54" x14ac:dyDescent="0.2">
      <c r="A200" s="3" t="s">
        <v>252</v>
      </c>
      <c r="B200" s="3">
        <v>2006</v>
      </c>
      <c r="C200" s="4">
        <v>73.897142857139997</v>
      </c>
      <c r="D200" s="4">
        <v>2512.7139999999999</v>
      </c>
      <c r="E200" s="4">
        <v>7712.0950000000003</v>
      </c>
      <c r="F200" s="4">
        <v>8.58</v>
      </c>
      <c r="G200" s="2">
        <f t="shared" si="45"/>
        <v>4.302674164921771</v>
      </c>
      <c r="H200" s="2">
        <f t="shared" si="46"/>
        <v>7.8291187228695742</v>
      </c>
      <c r="I200" s="3">
        <f t="shared" si="47"/>
        <v>8.9505451546792401</v>
      </c>
      <c r="J200" s="2">
        <f t="shared" si="48"/>
        <v>2.149433913499871</v>
      </c>
      <c r="K200" s="2">
        <f t="shared" si="50"/>
        <v>7.0631712599202423E-2</v>
      </c>
      <c r="L200" s="2">
        <f t="shared" si="51"/>
        <v>1.4177636323286613E-2</v>
      </c>
      <c r="M200" s="2">
        <f t="shared" si="52"/>
        <v>6.904029348541485E-2</v>
      </c>
      <c r="N200" s="2">
        <f t="shared" si="53"/>
        <v>3.4383944352667672E-2</v>
      </c>
      <c r="O200" s="2">
        <f t="shared" si="55"/>
        <v>-1.9124542090993124E-2</v>
      </c>
      <c r="P200" s="2">
        <f t="shared" si="56"/>
        <v>-0.14415176805819119</v>
      </c>
      <c r="Q200" s="2">
        <f t="shared" si="57"/>
        <v>-0.11140771835160734</v>
      </c>
      <c r="R200" s="2">
        <f t="shared" si="58"/>
        <v>1.2070007500351032E-3</v>
      </c>
      <c r="S200" s="4">
        <v>6.25</v>
      </c>
      <c r="T200" s="2">
        <f t="shared" si="49"/>
        <v>1.8325814637483102</v>
      </c>
      <c r="U200" s="2">
        <f t="shared" si="54"/>
        <v>9.1324835635662183E-3</v>
      </c>
      <c r="V200" s="2">
        <f t="shared" si="59"/>
        <v>-7.84694041655154E-4</v>
      </c>
      <c r="W200" s="2">
        <v>5.8582276601413302E-3</v>
      </c>
      <c r="X200" s="2">
        <v>0.99414177233985801</v>
      </c>
      <c r="Y200" s="2">
        <v>6.9137169701201401E-2</v>
      </c>
      <c r="Z200" s="2">
        <v>0.93086283029879902</v>
      </c>
      <c r="AA200" s="5">
        <v>3.1763734263994901E-6</v>
      </c>
      <c r="AB200" s="2">
        <v>0.99999682362657305</v>
      </c>
      <c r="AC200" s="2">
        <v>1.13961038029663E-4</v>
      </c>
      <c r="AD200" s="2">
        <v>0.99988603896197004</v>
      </c>
      <c r="AU200" s="2">
        <v>0.98140591234064301</v>
      </c>
      <c r="AV200" s="2">
        <v>1.85940876593584E-2</v>
      </c>
      <c r="AW200" s="2">
        <v>0.98134196151203501</v>
      </c>
      <c r="AX200" s="2">
        <v>1.8658038487965101E-2</v>
      </c>
      <c r="AY200" s="2">
        <v>0.999994679039382</v>
      </c>
      <c r="AZ200" s="5">
        <v>5.3209606182864001E-6</v>
      </c>
      <c r="BA200" s="2">
        <v>0.99961296225043295</v>
      </c>
      <c r="BB200" s="2">
        <v>3.8703774956681803E-4</v>
      </c>
    </row>
    <row r="201" spans="1:54" x14ac:dyDescent="0.2">
      <c r="A201" s="3" t="s">
        <v>253</v>
      </c>
      <c r="B201" s="3">
        <v>2006</v>
      </c>
      <c r="C201" s="4">
        <v>73.612173913039996</v>
      </c>
      <c r="D201" s="4">
        <v>2459.9319999999998</v>
      </c>
      <c r="E201" s="4">
        <v>7695.6589999999997</v>
      </c>
      <c r="F201" s="4">
        <v>8.7100000000000009</v>
      </c>
      <c r="G201" s="2">
        <f t="shared" si="45"/>
        <v>4.2988104184838694</v>
      </c>
      <c r="H201" s="2">
        <f t="shared" si="46"/>
        <v>7.8078889862679306</v>
      </c>
      <c r="I201" s="3">
        <f t="shared" si="47"/>
        <v>8.9484116826320736</v>
      </c>
      <c r="J201" s="2">
        <f t="shared" si="48"/>
        <v>2.1644717908644115</v>
      </c>
      <c r="K201" s="2">
        <f t="shared" si="50"/>
        <v>-3.8637464379016606E-3</v>
      </c>
      <c r="L201" s="2">
        <f t="shared" si="51"/>
        <v>-2.1229736601643623E-2</v>
      </c>
      <c r="M201" s="2">
        <f t="shared" si="52"/>
        <v>-2.133472047166407E-3</v>
      </c>
      <c r="N201" s="2">
        <f t="shared" si="53"/>
        <v>1.5037877364540542E-2</v>
      </c>
      <c r="O201" s="2">
        <f t="shared" si="55"/>
        <v>7.0631712599202423E-2</v>
      </c>
      <c r="P201" s="2">
        <f t="shared" si="56"/>
        <v>1.4177636323286613E-2</v>
      </c>
      <c r="Q201" s="2">
        <f t="shared" si="57"/>
        <v>6.904029348541485E-2</v>
      </c>
      <c r="R201" s="2">
        <f t="shared" si="58"/>
        <v>3.4383944352667672E-2</v>
      </c>
      <c r="S201" s="4">
        <v>6.9950000000000001</v>
      </c>
      <c r="T201" s="2">
        <f t="shared" si="49"/>
        <v>1.9451956081174444</v>
      </c>
      <c r="U201" s="2">
        <f t="shared" si="54"/>
        <v>0.11261414436913419</v>
      </c>
      <c r="V201" s="2">
        <f t="shared" si="59"/>
        <v>9.1324835635662183E-3</v>
      </c>
      <c r="W201" s="2">
        <v>3.7855220336357898E-3</v>
      </c>
      <c r="X201" s="2">
        <v>0.99621447796636298</v>
      </c>
      <c r="Y201" s="2">
        <v>7.1759640240643893E-2</v>
      </c>
      <c r="Z201" s="2">
        <v>0.92824035975935604</v>
      </c>
      <c r="AA201" s="5">
        <v>5.7651156487607102E-6</v>
      </c>
      <c r="AB201" s="2">
        <v>0.99999423488435102</v>
      </c>
      <c r="AC201" s="2">
        <v>2.0758071178663499E-4</v>
      </c>
      <c r="AD201" s="2">
        <v>0.99979241928821305</v>
      </c>
      <c r="AM201" s="2">
        <v>0.446552445958595</v>
      </c>
      <c r="AN201" s="2">
        <v>0.553447554041406</v>
      </c>
      <c r="AO201" s="2">
        <v>0.50892754430382203</v>
      </c>
      <c r="AP201" s="2">
        <v>0.49107245569617802</v>
      </c>
      <c r="AQ201" s="2">
        <v>0.98099261839168705</v>
      </c>
      <c r="AR201" s="2">
        <v>1.9007381608312099E-2</v>
      </c>
      <c r="AS201" s="2">
        <v>0.61986800092997496</v>
      </c>
      <c r="AT201" s="2">
        <v>0.38013199907002498</v>
      </c>
      <c r="AU201" s="2">
        <v>0.96021481999162495</v>
      </c>
      <c r="AV201" s="2">
        <v>3.9785180008376497E-2</v>
      </c>
      <c r="AW201" s="2">
        <v>0.96163709746405801</v>
      </c>
      <c r="AX201" s="2">
        <v>3.8362902535942503E-2</v>
      </c>
      <c r="AY201" s="2">
        <v>0.99999856868126902</v>
      </c>
      <c r="AZ201" s="5">
        <v>1.43131873215339E-6</v>
      </c>
      <c r="BA201" s="2">
        <v>0.99991107724333705</v>
      </c>
      <c r="BB201" s="5">
        <v>8.89227566632178E-5</v>
      </c>
    </row>
    <row r="202" spans="1:54" x14ac:dyDescent="0.2">
      <c r="A202" s="3" t="s">
        <v>254</v>
      </c>
      <c r="B202" s="3">
        <v>2006</v>
      </c>
      <c r="C202" s="4">
        <v>62.771904761899997</v>
      </c>
      <c r="D202" s="4">
        <v>2472.8809999999999</v>
      </c>
      <c r="E202" s="4">
        <v>7602.357</v>
      </c>
      <c r="F202" s="4">
        <v>8.77</v>
      </c>
      <c r="G202" s="2">
        <f t="shared" si="45"/>
        <v>4.139507596968607</v>
      </c>
      <c r="H202" s="2">
        <f t="shared" si="46"/>
        <v>7.8131391466709452</v>
      </c>
      <c r="I202" s="3">
        <f t="shared" si="47"/>
        <v>8.936213609772512</v>
      </c>
      <c r="J202" s="2">
        <f t="shared" si="48"/>
        <v>2.1713368063840917</v>
      </c>
      <c r="K202" s="2">
        <f t="shared" si="50"/>
        <v>-0.15930282151526232</v>
      </c>
      <c r="L202" s="2">
        <f t="shared" si="51"/>
        <v>5.2501604030146254E-3</v>
      </c>
      <c r="M202" s="2">
        <f t="shared" si="52"/>
        <v>-1.2198072859561648E-2</v>
      </c>
      <c r="N202" s="2">
        <f t="shared" si="53"/>
        <v>6.8650155196801066E-3</v>
      </c>
      <c r="O202" s="2">
        <f t="shared" si="55"/>
        <v>-3.8637464379016606E-3</v>
      </c>
      <c r="P202" s="2">
        <f t="shared" si="56"/>
        <v>-2.1229736601643623E-2</v>
      </c>
      <c r="Q202" s="2">
        <f t="shared" si="57"/>
        <v>-2.133472047166407E-3</v>
      </c>
      <c r="R202" s="2">
        <f t="shared" si="58"/>
        <v>1.5037877364540542E-2</v>
      </c>
      <c r="S202" s="4">
        <v>4.8623809523799997</v>
      </c>
      <c r="T202" s="2">
        <f t="shared" si="49"/>
        <v>1.5815282258438277</v>
      </c>
      <c r="U202" s="2">
        <f t="shared" si="54"/>
        <v>-0.36366738227361672</v>
      </c>
      <c r="V202" s="2">
        <f t="shared" si="59"/>
        <v>0.11261414436913419</v>
      </c>
      <c r="W202" s="2">
        <v>1.49197035272492E-3</v>
      </c>
      <c r="X202" s="2">
        <v>0.99850802964727403</v>
      </c>
      <c r="Y202" s="2">
        <v>1.07562901705348E-2</v>
      </c>
      <c r="Z202" s="2">
        <v>0.98924370982946497</v>
      </c>
      <c r="AA202" s="5">
        <v>1.8147933466477301E-6</v>
      </c>
      <c r="AB202" s="2">
        <v>0.99999818520665296</v>
      </c>
      <c r="AC202" s="5">
        <v>6.5454571569154E-5</v>
      </c>
      <c r="AD202" s="2">
        <v>0.99993454542843097</v>
      </c>
      <c r="AM202" s="2">
        <v>0.454349789034312</v>
      </c>
      <c r="AN202" s="2">
        <v>0.545650210965689</v>
      </c>
      <c r="AO202" s="2">
        <v>0.51203153215821695</v>
      </c>
      <c r="AP202" s="2">
        <v>0.48796846784178299</v>
      </c>
      <c r="AQ202" s="2">
        <v>0.98987622917906903</v>
      </c>
      <c r="AR202" s="2">
        <v>1.0123770820930701E-2</v>
      </c>
      <c r="AS202" s="2">
        <v>0.74805427197072205</v>
      </c>
      <c r="AT202" s="2">
        <v>0.251945728029278</v>
      </c>
      <c r="AU202" s="2">
        <v>0.99999873210690704</v>
      </c>
      <c r="AV202" s="5">
        <v>1.26789309433209E-6</v>
      </c>
      <c r="AW202" s="2">
        <v>0.99999862061647704</v>
      </c>
      <c r="AX202" s="5">
        <v>1.37938352344025E-6</v>
      </c>
      <c r="AY202" s="2">
        <v>0.99991138686557501</v>
      </c>
      <c r="AZ202" s="5">
        <v>8.8613134426180501E-5</v>
      </c>
      <c r="BA202" s="2">
        <v>0.99363846172921</v>
      </c>
      <c r="BB202" s="2">
        <v>6.3615382707897404E-3</v>
      </c>
    </row>
    <row r="203" spans="1:54" x14ac:dyDescent="0.2">
      <c r="A203" s="3" t="s">
        <v>255</v>
      </c>
      <c r="B203" s="3">
        <v>2006</v>
      </c>
      <c r="C203" s="4">
        <v>58.38</v>
      </c>
      <c r="D203" s="4">
        <v>2654.5909999999999</v>
      </c>
      <c r="E203" s="4">
        <v>7500.3860000000004</v>
      </c>
      <c r="F203" s="4">
        <v>8.9700000000000006</v>
      </c>
      <c r="G203" s="2">
        <f t="shared" si="45"/>
        <v>4.0669733654259685</v>
      </c>
      <c r="H203" s="2">
        <f t="shared" si="46"/>
        <v>7.8840458728450606</v>
      </c>
      <c r="I203" s="3">
        <f t="shared" si="47"/>
        <v>8.9227097648667044</v>
      </c>
      <c r="J203" s="2">
        <f t="shared" si="48"/>
        <v>2.1938856760707046</v>
      </c>
      <c r="K203" s="2">
        <f t="shared" si="50"/>
        <v>-7.2534231542638494E-2</v>
      </c>
      <c r="L203" s="2">
        <f t="shared" si="51"/>
        <v>7.090672617411542E-2</v>
      </c>
      <c r="M203" s="2">
        <f t="shared" si="52"/>
        <v>-1.3503844905807583E-2</v>
      </c>
      <c r="N203" s="2">
        <f t="shared" si="53"/>
        <v>2.254886968661296E-2</v>
      </c>
      <c r="O203" s="2">
        <f t="shared" si="55"/>
        <v>-0.15930282151526232</v>
      </c>
      <c r="P203" s="2">
        <f t="shared" si="56"/>
        <v>5.2501604030146254E-3</v>
      </c>
      <c r="Q203" s="2">
        <f t="shared" si="57"/>
        <v>-1.2198072859561648E-2</v>
      </c>
      <c r="R203" s="2">
        <f t="shared" si="58"/>
        <v>6.8650155196801066E-3</v>
      </c>
      <c r="S203" s="4">
        <v>5.9625000000000004</v>
      </c>
      <c r="T203" s="2">
        <f t="shared" si="49"/>
        <v>1.7854898562144597</v>
      </c>
      <c r="U203" s="2">
        <f t="shared" si="54"/>
        <v>0.20396163037063197</v>
      </c>
      <c r="V203" s="2">
        <f t="shared" si="59"/>
        <v>-0.36366738227361672</v>
      </c>
      <c r="W203" s="2">
        <v>1.59467008261235E-3</v>
      </c>
      <c r="X203" s="2">
        <v>0.99840532991738695</v>
      </c>
      <c r="Y203" s="2">
        <v>3.47094422862419E-3</v>
      </c>
      <c r="Z203" s="2">
        <v>0.99652905577137596</v>
      </c>
      <c r="AA203" s="5">
        <v>1.4252363836797901E-7</v>
      </c>
      <c r="AB203" s="2">
        <v>0.999999857476361</v>
      </c>
      <c r="AC203" s="5">
        <v>5.1410105988147797E-6</v>
      </c>
      <c r="AD203" s="2">
        <v>0.99999485898940099</v>
      </c>
      <c r="AM203" s="2">
        <v>0.46218534713243398</v>
      </c>
      <c r="AN203" s="2">
        <v>0.53781465286756702</v>
      </c>
      <c r="AO203" s="2">
        <v>0.51679582016414805</v>
      </c>
      <c r="AP203" s="2">
        <v>0.48320417983585301</v>
      </c>
      <c r="AQ203" s="2">
        <v>0.994754762578831</v>
      </c>
      <c r="AR203" s="2">
        <v>5.2452374211683197E-3</v>
      </c>
      <c r="AS203" s="2">
        <v>0.860454767263644</v>
      </c>
      <c r="AT203" s="2">
        <v>0.139545232736356</v>
      </c>
      <c r="AU203" s="2">
        <v>0.88500225800061305</v>
      </c>
      <c r="AV203" s="2">
        <v>0.114997741999389</v>
      </c>
      <c r="AW203" s="2">
        <v>0.88527747561272896</v>
      </c>
      <c r="AX203" s="2">
        <v>0.114722524387271</v>
      </c>
      <c r="AY203" s="2">
        <v>0.999994023307479</v>
      </c>
      <c r="AZ203" s="5">
        <v>5.9766925217389602E-6</v>
      </c>
      <c r="BA203" s="2">
        <v>0.99956431499852705</v>
      </c>
      <c r="BB203" s="2">
        <v>4.3568500147274201E-4</v>
      </c>
    </row>
    <row r="204" spans="1:54" x14ac:dyDescent="0.2">
      <c r="A204" s="3" t="s">
        <v>256</v>
      </c>
      <c r="B204" s="3">
        <v>2006</v>
      </c>
      <c r="C204" s="4">
        <v>58.48318181818</v>
      </c>
      <c r="D204" s="4">
        <v>2702.7950000000001</v>
      </c>
      <c r="E204" s="4">
        <v>7029.1819999999998</v>
      </c>
      <c r="F204" s="4">
        <v>8.99</v>
      </c>
      <c r="G204" s="2">
        <f t="shared" si="45"/>
        <v>4.0687392226170349</v>
      </c>
      <c r="H204" s="2">
        <f t="shared" si="46"/>
        <v>7.9020417017429061</v>
      </c>
      <c r="I204" s="3">
        <f t="shared" si="47"/>
        <v>8.8578256195708125</v>
      </c>
      <c r="J204" s="2">
        <f t="shared" si="48"/>
        <v>2.1961128484835291</v>
      </c>
      <c r="K204" s="2">
        <f t="shared" si="50"/>
        <v>1.7658571910663667E-3</v>
      </c>
      <c r="L204" s="2">
        <f t="shared" si="51"/>
        <v>1.7995828897845456E-2</v>
      </c>
      <c r="M204" s="2">
        <f t="shared" si="52"/>
        <v>-6.4884145295891926E-2</v>
      </c>
      <c r="N204" s="2">
        <f t="shared" si="53"/>
        <v>2.2271724128244408E-3</v>
      </c>
      <c r="O204" s="2">
        <f t="shared" si="55"/>
        <v>-7.2534231542638494E-2</v>
      </c>
      <c r="P204" s="2">
        <f t="shared" si="56"/>
        <v>7.090672617411542E-2</v>
      </c>
      <c r="Q204" s="2">
        <f t="shared" si="57"/>
        <v>-1.3503844905807583E-2</v>
      </c>
      <c r="R204" s="2">
        <f t="shared" si="58"/>
        <v>2.254886968661296E-2</v>
      </c>
      <c r="S204" s="4">
        <v>7.4536363636400003</v>
      </c>
      <c r="T204" s="2">
        <f t="shared" si="49"/>
        <v>2.0087020158102038</v>
      </c>
      <c r="U204" s="2">
        <f t="shared" si="54"/>
        <v>0.22321215959574414</v>
      </c>
      <c r="V204" s="2">
        <f t="shared" si="59"/>
        <v>0.20396163037063197</v>
      </c>
      <c r="W204" s="2">
        <v>3.2384786067567099E-3</v>
      </c>
      <c r="X204" s="2">
        <v>0.99676152139324203</v>
      </c>
      <c r="Y204" s="2">
        <v>7.3691475055840004E-3</v>
      </c>
      <c r="Z204" s="2">
        <v>0.99263085249441596</v>
      </c>
      <c r="AA204" s="5">
        <v>8.4782211715894005E-8</v>
      </c>
      <c r="AB204" s="2">
        <v>0.99999991521778797</v>
      </c>
      <c r="AC204" s="5">
        <v>3.0583407483616801E-6</v>
      </c>
      <c r="AD204" s="2">
        <v>0.99999694165925201</v>
      </c>
      <c r="AM204" s="2">
        <v>0.47000544907695102</v>
      </c>
      <c r="AN204" s="2">
        <v>0.52999455092305003</v>
      </c>
      <c r="AO204" s="2">
        <v>0.52554748270507901</v>
      </c>
      <c r="AP204" s="2">
        <v>0.47445251729492099</v>
      </c>
      <c r="AQ204" s="2">
        <v>0.99704284585311098</v>
      </c>
      <c r="AR204" s="2">
        <v>2.95715414688821E-3</v>
      </c>
      <c r="AS204" s="2">
        <v>0.926516178979361</v>
      </c>
      <c r="AT204" s="2">
        <v>7.3483821020638898E-2</v>
      </c>
      <c r="AU204" s="2">
        <v>0.96940865345962601</v>
      </c>
      <c r="AV204" s="2">
        <v>3.0591346540375298E-2</v>
      </c>
      <c r="AW204" s="2">
        <v>0.96862114946899502</v>
      </c>
      <c r="AX204" s="2">
        <v>3.1378850531004601E-2</v>
      </c>
      <c r="AY204" s="2">
        <v>0.99999971315272096</v>
      </c>
      <c r="AZ204" s="5">
        <v>2.8684727959475502E-7</v>
      </c>
      <c r="BA204" s="2">
        <v>0.99997913946151795</v>
      </c>
      <c r="BB204" s="5">
        <v>2.0860538481634801E-5</v>
      </c>
    </row>
    <row r="205" spans="1:54" x14ac:dyDescent="0.2">
      <c r="A205" s="3" t="s">
        <v>257</v>
      </c>
      <c r="B205" s="3">
        <v>2006</v>
      </c>
      <c r="C205" s="4">
        <v>62.314736842110001</v>
      </c>
      <c r="D205" s="4">
        <v>2813.6320000000001</v>
      </c>
      <c r="E205" s="4">
        <v>6675.1049999999996</v>
      </c>
      <c r="F205" s="4">
        <v>8.92</v>
      </c>
      <c r="G205" s="2">
        <f t="shared" si="45"/>
        <v>4.1321979442430248</v>
      </c>
      <c r="H205" s="2">
        <f t="shared" si="46"/>
        <v>7.9422314544246388</v>
      </c>
      <c r="I205" s="3">
        <f t="shared" si="47"/>
        <v>8.8061402134818092</v>
      </c>
      <c r="J205" s="2">
        <f t="shared" si="48"/>
        <v>2.1882959465919178</v>
      </c>
      <c r="K205" s="2">
        <f t="shared" si="50"/>
        <v>6.3458721625989867E-2</v>
      </c>
      <c r="L205" s="2">
        <f t="shared" si="51"/>
        <v>4.0189752681732749E-2</v>
      </c>
      <c r="M205" s="2">
        <f t="shared" si="52"/>
        <v>-5.1685406089003294E-2</v>
      </c>
      <c r="N205" s="2">
        <f t="shared" si="53"/>
        <v>-7.8169018916112165E-3</v>
      </c>
      <c r="O205" s="2">
        <f t="shared" si="55"/>
        <v>1.7658571910663667E-3</v>
      </c>
      <c r="P205" s="2">
        <f t="shared" si="56"/>
        <v>1.7995828897845456E-2</v>
      </c>
      <c r="Q205" s="2">
        <f t="shared" si="57"/>
        <v>-6.4884145295891926E-2</v>
      </c>
      <c r="R205" s="2">
        <f t="shared" si="58"/>
        <v>2.2271724128244408E-3</v>
      </c>
      <c r="S205" s="4">
        <v>6.5780952381000004</v>
      </c>
      <c r="T205" s="2">
        <f t="shared" si="49"/>
        <v>1.8837452259381278</v>
      </c>
      <c r="U205" s="2">
        <f t="shared" si="54"/>
        <v>-0.12495678987207604</v>
      </c>
      <c r="V205" s="2">
        <f t="shared" si="59"/>
        <v>0.22321215959574414</v>
      </c>
      <c r="W205" s="2">
        <v>4.6734600035359198E-3</v>
      </c>
      <c r="X205" s="2">
        <v>0.99532653999646303</v>
      </c>
      <c r="Y205" s="2">
        <v>1.39913358131902E-2</v>
      </c>
      <c r="Z205" s="2">
        <v>0.98600866418680999</v>
      </c>
      <c r="AA205" s="5">
        <v>3.87865143528118E-8</v>
      </c>
      <c r="AB205" s="2">
        <v>0.999999961213485</v>
      </c>
      <c r="AC205" s="5">
        <v>1.3991729328164201E-6</v>
      </c>
      <c r="AD205" s="2">
        <v>0.99999860082706704</v>
      </c>
      <c r="AM205" s="2">
        <v>0.477683805007319</v>
      </c>
      <c r="AN205" s="2">
        <v>0.522316194992682</v>
      </c>
      <c r="AO205" s="2">
        <v>0.53256436350992997</v>
      </c>
      <c r="AP205" s="2">
        <v>0.46743563649006997</v>
      </c>
      <c r="AQ205" s="2">
        <v>0.99806496117611898</v>
      </c>
      <c r="AR205" s="2">
        <v>1.9350388238800701E-3</v>
      </c>
      <c r="AS205" s="2">
        <v>0.95824812385097902</v>
      </c>
      <c r="AT205" s="2">
        <v>4.1751876149021303E-2</v>
      </c>
      <c r="AU205" s="2">
        <v>0.93979728581135802</v>
      </c>
      <c r="AV205" s="2">
        <v>6.0202714188643897E-2</v>
      </c>
      <c r="AW205" s="2">
        <v>0.94167173693702799</v>
      </c>
      <c r="AX205" s="2">
        <v>5.8328263062972403E-2</v>
      </c>
      <c r="AY205" s="2">
        <v>0.99999829532653095</v>
      </c>
      <c r="AZ205" s="5">
        <v>1.7046734693059301E-6</v>
      </c>
      <c r="BA205" s="2">
        <v>0.99987590860049902</v>
      </c>
      <c r="BB205" s="2">
        <v>1.2409139950137101E-4</v>
      </c>
    </row>
    <row r="206" spans="1:54" x14ac:dyDescent="0.2">
      <c r="A206" s="3" t="s">
        <v>258</v>
      </c>
      <c r="B206" s="3">
        <v>2007</v>
      </c>
      <c r="C206" s="4">
        <v>54.299090909089998</v>
      </c>
      <c r="D206" s="4">
        <v>2809.3409999999999</v>
      </c>
      <c r="E206" s="4">
        <v>5669.6589999999997</v>
      </c>
      <c r="F206" s="4">
        <v>8.59</v>
      </c>
      <c r="G206" s="2">
        <f t="shared" si="45"/>
        <v>3.9945074847940316</v>
      </c>
      <c r="H206" s="2">
        <f t="shared" si="46"/>
        <v>7.940705215250822</v>
      </c>
      <c r="I206" s="3">
        <f t="shared" si="47"/>
        <v>8.6428842538197745</v>
      </c>
      <c r="J206" s="2">
        <f t="shared" si="48"/>
        <v>2.150598735996164</v>
      </c>
      <c r="K206" s="2">
        <f t="shared" si="50"/>
        <v>-0.13769045944899316</v>
      </c>
      <c r="L206" s="2">
        <f t="shared" si="51"/>
        <v>-1.5262391738168901E-3</v>
      </c>
      <c r="M206" s="2">
        <f t="shared" si="52"/>
        <v>-0.16325595966203466</v>
      </c>
      <c r="N206" s="2">
        <f t="shared" si="53"/>
        <v>-3.7697210595753816E-2</v>
      </c>
      <c r="O206" s="2">
        <f t="shared" si="55"/>
        <v>6.3458721625989867E-2</v>
      </c>
      <c r="P206" s="2">
        <f t="shared" si="56"/>
        <v>4.0189752681732749E-2</v>
      </c>
      <c r="Q206" s="2">
        <f t="shared" si="57"/>
        <v>-5.1685406089003294E-2</v>
      </c>
      <c r="R206" s="2">
        <f t="shared" si="58"/>
        <v>-7.8169018916112165E-3</v>
      </c>
      <c r="S206" s="4">
        <v>6.5843478260900001</v>
      </c>
      <c r="T206" s="2">
        <f t="shared" si="49"/>
        <v>1.88469529097238</v>
      </c>
      <c r="U206" s="2">
        <f t="shared" si="54"/>
        <v>9.5006503425221212E-4</v>
      </c>
      <c r="V206" s="2">
        <f t="shared" si="59"/>
        <v>-0.12495678987207604</v>
      </c>
      <c r="W206" s="2">
        <v>5.4639450320826503E-3</v>
      </c>
      <c r="X206" s="2">
        <v>0.99453605496791597</v>
      </c>
      <c r="Y206" s="2">
        <v>4.7743775084796696E-3</v>
      </c>
      <c r="Z206" s="2">
        <v>0.99522562249152002</v>
      </c>
      <c r="AA206" s="5">
        <v>1.70555885743784E-8</v>
      </c>
      <c r="AB206" s="2">
        <v>0.99999998294441095</v>
      </c>
      <c r="AC206" s="5">
        <v>6.1525699881620405E-7</v>
      </c>
      <c r="AD206" s="2">
        <v>0.99999938474300099</v>
      </c>
      <c r="AM206" s="2">
        <v>0.48527088715670902</v>
      </c>
      <c r="AN206" s="2">
        <v>0.51472911284329204</v>
      </c>
      <c r="AO206" s="2">
        <v>0.54888151084572101</v>
      </c>
      <c r="AP206" s="2">
        <v>0.45111848915427899</v>
      </c>
      <c r="AQ206" s="2">
        <v>0.99850336674876605</v>
      </c>
      <c r="AR206" s="2">
        <v>1.4966332512340501E-3</v>
      </c>
      <c r="AS206" s="2">
        <v>0.97254086355694402</v>
      </c>
      <c r="AT206" s="2">
        <v>2.74591364430565E-2</v>
      </c>
      <c r="AU206" s="2">
        <v>0.99600330855979602</v>
      </c>
      <c r="AV206" s="2">
        <v>3.9966914402058901E-3</v>
      </c>
      <c r="AW206" s="2">
        <v>0.99612997247572599</v>
      </c>
      <c r="AX206" s="2">
        <v>3.8700275242739401E-3</v>
      </c>
      <c r="AY206" s="2">
        <v>0.99999884233653102</v>
      </c>
      <c r="AZ206" s="5">
        <v>1.1576634696395801E-6</v>
      </c>
      <c r="BA206" s="2">
        <v>0.99991555196353799</v>
      </c>
      <c r="BB206" s="5">
        <v>8.4448036461761103E-5</v>
      </c>
    </row>
    <row r="207" spans="1:54" x14ac:dyDescent="0.2">
      <c r="A207" s="3" t="s">
        <v>259</v>
      </c>
      <c r="B207" s="3">
        <v>2007</v>
      </c>
      <c r="C207" s="4">
        <v>57.756999999999998</v>
      </c>
      <c r="D207" s="4">
        <v>2832.2</v>
      </c>
      <c r="E207" s="4">
        <v>5676.45</v>
      </c>
      <c r="F207" s="4">
        <v>8.56</v>
      </c>
      <c r="G207" s="2">
        <f t="shared" si="45"/>
        <v>4.0562445541775194</v>
      </c>
      <c r="H207" s="2">
        <f t="shared" si="46"/>
        <v>7.9488090737889587</v>
      </c>
      <c r="I207" s="3">
        <f t="shared" si="47"/>
        <v>8.6440813163212784</v>
      </c>
      <c r="J207" s="2">
        <f t="shared" si="48"/>
        <v>2.1471001901536506</v>
      </c>
      <c r="K207" s="2">
        <f t="shared" si="50"/>
        <v>6.1737069383487775E-2</v>
      </c>
      <c r="L207" s="2">
        <f t="shared" si="51"/>
        <v>8.1038585381367767E-3</v>
      </c>
      <c r="M207" s="2">
        <f t="shared" si="52"/>
        <v>1.197062501503865E-3</v>
      </c>
      <c r="N207" s="2">
        <f t="shared" si="53"/>
        <v>-3.4985458425134119E-3</v>
      </c>
      <c r="O207" s="2">
        <f t="shared" si="55"/>
        <v>-0.13769045944899316</v>
      </c>
      <c r="P207" s="2">
        <f t="shared" si="56"/>
        <v>-1.5262391738168901E-3</v>
      </c>
      <c r="Q207" s="2">
        <f t="shared" si="57"/>
        <v>-0.16325595966203466</v>
      </c>
      <c r="R207" s="2">
        <f t="shared" si="58"/>
        <v>-3.7697210595753816E-2</v>
      </c>
      <c r="S207" s="4">
        <v>7.9725000000000001</v>
      </c>
      <c r="T207" s="2">
        <f t="shared" si="49"/>
        <v>2.0759981199020756</v>
      </c>
      <c r="U207" s="2">
        <f t="shared" si="54"/>
        <v>0.19130282892969563</v>
      </c>
      <c r="V207" s="2">
        <f t="shared" si="59"/>
        <v>9.5006503425221212E-4</v>
      </c>
      <c r="W207" s="2">
        <v>9.8605196831517902E-3</v>
      </c>
      <c r="X207" s="2">
        <v>0.99013948031684695</v>
      </c>
      <c r="Y207" s="2">
        <v>7.2531428280228098E-3</v>
      </c>
      <c r="Z207" s="2">
        <v>0.99274685717197697</v>
      </c>
      <c r="AA207" s="5">
        <v>1.98219919582951E-8</v>
      </c>
      <c r="AB207" s="2">
        <v>0.99999998017800795</v>
      </c>
      <c r="AC207" s="5">
        <v>7.1502037916191199E-7</v>
      </c>
      <c r="AD207" s="2">
        <v>0.99999928497962098</v>
      </c>
      <c r="AM207" s="2">
        <v>0.49248828781333898</v>
      </c>
      <c r="AN207" s="2">
        <v>0.50751171218666202</v>
      </c>
      <c r="AO207" s="2">
        <v>0.55608272849082596</v>
      </c>
      <c r="AP207" s="2">
        <v>0.44391727150917398</v>
      </c>
      <c r="AQ207" s="2">
        <v>0.99865109486801995</v>
      </c>
      <c r="AR207" s="2">
        <v>1.3489051319796801E-3</v>
      </c>
      <c r="AS207" s="2">
        <v>0.97968857042185997</v>
      </c>
      <c r="AT207" s="2">
        <v>2.0311429578140101E-2</v>
      </c>
      <c r="AU207" s="2">
        <v>0.99448494066243798</v>
      </c>
      <c r="AV207" s="2">
        <v>5.5150593375633099E-3</v>
      </c>
      <c r="AW207" s="2">
        <v>0.99437992880687998</v>
      </c>
      <c r="AX207" s="2">
        <v>5.62007119311998E-3</v>
      </c>
      <c r="AY207" s="2">
        <v>0.99999988555892405</v>
      </c>
      <c r="AZ207" s="5">
        <v>1.1444107714565099E-7</v>
      </c>
      <c r="BA207" s="2">
        <v>0.99999165925279898</v>
      </c>
      <c r="BB207" s="5">
        <v>8.3407472006852595E-6</v>
      </c>
    </row>
    <row r="208" spans="1:54" x14ac:dyDescent="0.2">
      <c r="A208" s="3" t="s">
        <v>260</v>
      </c>
      <c r="B208" s="3">
        <v>2007</v>
      </c>
      <c r="C208" s="4">
        <v>62.143636363639999</v>
      </c>
      <c r="D208" s="4">
        <v>2761.7269999999999</v>
      </c>
      <c r="E208" s="4">
        <v>6452.4769999999999</v>
      </c>
      <c r="F208" s="4">
        <v>8.3699999999999992</v>
      </c>
      <c r="G208" s="2">
        <f t="shared" si="45"/>
        <v>4.1294484211397675</v>
      </c>
      <c r="H208" s="2">
        <f t="shared" si="46"/>
        <v>7.9236114876648411</v>
      </c>
      <c r="I208" s="3">
        <f t="shared" si="47"/>
        <v>8.772219367076536</v>
      </c>
      <c r="J208" s="2">
        <f t="shared" si="48"/>
        <v>2.124653884501384</v>
      </c>
      <c r="K208" s="2">
        <f t="shared" si="50"/>
        <v>7.3203866962248121E-2</v>
      </c>
      <c r="L208" s="2">
        <f t="shared" si="51"/>
        <v>-2.5197586124117599E-2</v>
      </c>
      <c r="M208" s="2">
        <f t="shared" si="52"/>
        <v>0.12813805075525764</v>
      </c>
      <c r="N208" s="2">
        <f t="shared" si="53"/>
        <v>-2.2446305652266574E-2</v>
      </c>
      <c r="O208" s="2">
        <f t="shared" si="55"/>
        <v>6.1737069383487775E-2</v>
      </c>
      <c r="P208" s="2">
        <f t="shared" si="56"/>
        <v>8.1038585381367767E-3</v>
      </c>
      <c r="Q208" s="2">
        <f t="shared" si="57"/>
        <v>1.197062501503865E-3</v>
      </c>
      <c r="R208" s="2">
        <f t="shared" si="58"/>
        <v>-3.4985458425134119E-3</v>
      </c>
      <c r="S208" s="4">
        <v>7.12318181818</v>
      </c>
      <c r="T208" s="2">
        <f t="shared" si="49"/>
        <v>1.9633545101765535</v>
      </c>
      <c r="U208" s="2">
        <f t="shared" si="54"/>
        <v>-0.11264360972552212</v>
      </c>
      <c r="V208" s="2">
        <f t="shared" si="59"/>
        <v>0.19130282892969563</v>
      </c>
      <c r="W208" s="2">
        <v>1.5045798734267E-2</v>
      </c>
      <c r="X208" s="2">
        <v>0.98495420126573197</v>
      </c>
      <c r="Y208" s="2">
        <v>5.1572484170371701E-3</v>
      </c>
      <c r="Z208" s="2">
        <v>0.99484275158296298</v>
      </c>
      <c r="AA208" s="5">
        <v>6.5892761736121804E-8</v>
      </c>
      <c r="AB208" s="2">
        <v>0.99999993410723798</v>
      </c>
      <c r="AC208" s="5">
        <v>2.3768917311512998E-6</v>
      </c>
      <c r="AD208" s="2">
        <v>0.99999762310826901</v>
      </c>
      <c r="AM208" s="2">
        <v>0.49960276669764597</v>
      </c>
      <c r="AN208" s="2">
        <v>0.50039723330235597</v>
      </c>
      <c r="AO208" s="2">
        <v>0.56007818429807299</v>
      </c>
      <c r="AP208" s="2">
        <v>0.43992181570192701</v>
      </c>
      <c r="AQ208" s="2">
        <v>0.99860002115844704</v>
      </c>
      <c r="AR208" s="2">
        <v>1.3999788415523799E-3</v>
      </c>
      <c r="AS208" s="2">
        <v>0.98145489245099404</v>
      </c>
      <c r="AT208" s="2">
        <v>1.85451075490057E-2</v>
      </c>
      <c r="AU208" s="2">
        <v>0.94503818693533903</v>
      </c>
      <c r="AV208" s="2">
        <v>5.4961813064662801E-2</v>
      </c>
      <c r="AW208" s="2">
        <v>0.94650373966633505</v>
      </c>
      <c r="AX208" s="2">
        <v>5.3496260333664697E-2</v>
      </c>
      <c r="AY208" s="2">
        <v>0.99999939894794898</v>
      </c>
      <c r="AZ208" s="5">
        <v>6.0105205174168098E-7</v>
      </c>
      <c r="BA208" s="2">
        <v>0.99995617202162201</v>
      </c>
      <c r="BB208" s="5">
        <v>4.3827978378183E-5</v>
      </c>
    </row>
    <row r="209" spans="1:54" x14ac:dyDescent="0.2">
      <c r="A209" s="3" t="s">
        <v>261</v>
      </c>
      <c r="B209" s="3">
        <v>2007</v>
      </c>
      <c r="C209" s="4">
        <v>67.398421052629999</v>
      </c>
      <c r="D209" s="4">
        <v>2814.7890000000002</v>
      </c>
      <c r="E209" s="4">
        <v>7766.4740000000002</v>
      </c>
      <c r="F209" s="4">
        <v>8</v>
      </c>
      <c r="G209" s="2">
        <f t="shared" si="45"/>
        <v>4.2106215911250136</v>
      </c>
      <c r="H209" s="2">
        <f t="shared" si="46"/>
        <v>7.9426425821694533</v>
      </c>
      <c r="I209" s="3">
        <f t="shared" si="47"/>
        <v>8.9575715437110333</v>
      </c>
      <c r="J209" s="2">
        <f t="shared" si="48"/>
        <v>2.0794415416798357</v>
      </c>
      <c r="K209" s="2">
        <f t="shared" si="50"/>
        <v>8.1173169985246041E-2</v>
      </c>
      <c r="L209" s="2">
        <f t="shared" si="51"/>
        <v>1.9031094504612156E-2</v>
      </c>
      <c r="M209" s="2">
        <f t="shared" si="52"/>
        <v>0.18535217663449721</v>
      </c>
      <c r="N209" s="2">
        <f t="shared" si="53"/>
        <v>-4.521234282154829E-2</v>
      </c>
      <c r="O209" s="2">
        <f t="shared" si="55"/>
        <v>7.3203866962248121E-2</v>
      </c>
      <c r="P209" s="2">
        <f t="shared" si="56"/>
        <v>-2.5197586124117599E-2</v>
      </c>
      <c r="Q209" s="2">
        <f t="shared" si="57"/>
        <v>0.12813805075525764</v>
      </c>
      <c r="R209" s="2">
        <f t="shared" si="58"/>
        <v>-2.2446305652266574E-2</v>
      </c>
      <c r="S209" s="4">
        <v>7.5873809523800002</v>
      </c>
      <c r="T209" s="2">
        <f t="shared" si="49"/>
        <v>2.0264864662961357</v>
      </c>
      <c r="U209" s="2">
        <f t="shared" si="54"/>
        <v>6.3131956119582222E-2</v>
      </c>
      <c r="V209" s="2">
        <f t="shared" si="59"/>
        <v>-0.11264360972552212</v>
      </c>
      <c r="W209" s="2">
        <v>2.6661718995926301E-2</v>
      </c>
      <c r="X209" s="2">
        <v>0.97333828100407305</v>
      </c>
      <c r="Y209" s="2">
        <v>7.6866144796876703E-3</v>
      </c>
      <c r="Z209" s="2">
        <v>0.99231338552031201</v>
      </c>
      <c r="AA209" s="5">
        <v>6.2771944032051406E-8</v>
      </c>
      <c r="AB209" s="2">
        <v>0.99999993722805602</v>
      </c>
      <c r="AC209" s="5">
        <v>2.2642817014025601E-6</v>
      </c>
      <c r="AD209" s="2">
        <v>0.99999773571829897</v>
      </c>
      <c r="AM209" s="2">
        <v>0.50670404002867697</v>
      </c>
      <c r="AN209" s="2">
        <v>0.49329595997132503</v>
      </c>
      <c r="AO209" s="2">
        <v>0.55977127115617098</v>
      </c>
      <c r="AP209" s="2">
        <v>0.44022872884382902</v>
      </c>
      <c r="AQ209" s="2">
        <v>0.99845647658021996</v>
      </c>
      <c r="AR209" s="2">
        <v>1.54352341977965E-3</v>
      </c>
      <c r="AS209" s="2">
        <v>0.97772141300190096</v>
      </c>
      <c r="AT209" s="2">
        <v>2.2278586998099401E-2</v>
      </c>
      <c r="AU209" s="2">
        <v>0.99124390009135699</v>
      </c>
      <c r="AV209" s="2">
        <v>8.7560999086443297E-3</v>
      </c>
      <c r="AW209" s="2">
        <v>0.99124266366120795</v>
      </c>
      <c r="AX209" s="2">
        <v>8.7573363387918792E-3</v>
      </c>
      <c r="AY209" s="2">
        <v>0.99999966912913196</v>
      </c>
      <c r="AZ209" s="5">
        <v>3.3087086893351101E-7</v>
      </c>
      <c r="BA209" s="2">
        <v>0.99997587220497397</v>
      </c>
      <c r="BB209" s="5">
        <v>2.41277950261702E-5</v>
      </c>
    </row>
    <row r="210" spans="1:54" x14ac:dyDescent="0.2">
      <c r="A210" s="3" t="s">
        <v>262</v>
      </c>
      <c r="B210" s="3">
        <v>2007</v>
      </c>
      <c r="C210" s="4">
        <v>67.476086956520007</v>
      </c>
      <c r="D210" s="4">
        <v>2792.75</v>
      </c>
      <c r="E210" s="4">
        <v>7681.42</v>
      </c>
      <c r="F210" s="4">
        <v>7.98</v>
      </c>
      <c r="G210" s="2">
        <f t="shared" si="45"/>
        <v>4.2117732678001811</v>
      </c>
      <c r="H210" s="2">
        <f t="shared" si="46"/>
        <v>7.9347820524509576</v>
      </c>
      <c r="I210" s="3">
        <f t="shared" si="47"/>
        <v>8.9465597048839225</v>
      </c>
      <c r="J210" s="2">
        <f t="shared" si="48"/>
        <v>2.0769384114617173</v>
      </c>
      <c r="K210" s="2">
        <f t="shared" si="50"/>
        <v>1.1516766751675789E-3</v>
      </c>
      <c r="L210" s="2">
        <f t="shared" si="51"/>
        <v>-7.8605297184957124E-3</v>
      </c>
      <c r="M210" s="2">
        <f t="shared" si="52"/>
        <v>-1.1011838827110765E-2</v>
      </c>
      <c r="N210" s="2">
        <f t="shared" si="53"/>
        <v>-2.5031302181184323E-3</v>
      </c>
      <c r="O210" s="2">
        <f t="shared" si="55"/>
        <v>8.1173169985246041E-2</v>
      </c>
      <c r="P210" s="2">
        <f t="shared" si="56"/>
        <v>1.9031094504612156E-2</v>
      </c>
      <c r="Q210" s="2">
        <f t="shared" si="57"/>
        <v>0.18535217663449721</v>
      </c>
      <c r="R210" s="2">
        <f t="shared" si="58"/>
        <v>-4.521234282154829E-2</v>
      </c>
      <c r="S210" s="4">
        <v>7.61347826087</v>
      </c>
      <c r="T210" s="2">
        <f t="shared" si="49"/>
        <v>2.0299201319547167</v>
      </c>
      <c r="U210" s="2">
        <f t="shared" si="54"/>
        <v>3.4336656585809422E-3</v>
      </c>
      <c r="V210" s="2">
        <f t="shared" si="59"/>
        <v>6.3131956119582222E-2</v>
      </c>
      <c r="W210" s="2">
        <v>4.0417103762953099E-2</v>
      </c>
      <c r="X210" s="2">
        <v>0.95958289623704596</v>
      </c>
      <c r="Y210" s="2">
        <v>1.13710422418746E-2</v>
      </c>
      <c r="Z210" s="2">
        <v>0.98862895775812498</v>
      </c>
      <c r="AA210" s="5">
        <v>7.9684834956188596E-8</v>
      </c>
      <c r="AB210" s="2">
        <v>0.99999992031516505</v>
      </c>
      <c r="AC210" s="5">
        <v>2.8735162692068998E-6</v>
      </c>
      <c r="AD210" s="2">
        <v>0.99999712648373096</v>
      </c>
      <c r="AM210" s="2">
        <v>0.51391522597029204</v>
      </c>
      <c r="AN210" s="2">
        <v>0.48608477402971001</v>
      </c>
      <c r="AO210" s="2">
        <v>0.567731734952172</v>
      </c>
      <c r="AP210" s="2">
        <v>0.432268265047828</v>
      </c>
      <c r="AQ210" s="2">
        <v>0.99841671657776399</v>
      </c>
      <c r="AR210" s="2">
        <v>1.5832834222353101E-3</v>
      </c>
      <c r="AS210" s="2">
        <v>0.97417881833355902</v>
      </c>
      <c r="AT210" s="2">
        <v>2.5821181666441401E-2</v>
      </c>
      <c r="AU210" s="2">
        <v>0.96301323934496497</v>
      </c>
      <c r="AV210" s="2">
        <v>3.6986760655036401E-2</v>
      </c>
      <c r="AW210" s="2">
        <v>0.96317221696683497</v>
      </c>
      <c r="AX210" s="2">
        <v>3.6827783033165001E-2</v>
      </c>
      <c r="AY210" s="2">
        <v>0.99999968251972804</v>
      </c>
      <c r="AZ210" s="5">
        <v>3.1748027271613501E-7</v>
      </c>
      <c r="BA210" s="2">
        <v>0.99997686333615798</v>
      </c>
      <c r="BB210" s="5">
        <v>2.3136663841701898E-5</v>
      </c>
    </row>
    <row r="211" spans="1:54" x14ac:dyDescent="0.2">
      <c r="A211" s="3" t="s">
        <v>263</v>
      </c>
      <c r="B211" s="3">
        <v>2007</v>
      </c>
      <c r="C211" s="4">
        <v>71.316190476190002</v>
      </c>
      <c r="D211" s="4">
        <v>2676.93</v>
      </c>
      <c r="E211" s="4">
        <v>7474.38</v>
      </c>
      <c r="F211" s="4">
        <v>8.0299999999999994</v>
      </c>
      <c r="G211" s="2">
        <f t="shared" si="45"/>
        <v>4.2671233770449177</v>
      </c>
      <c r="H211" s="2">
        <f t="shared" si="46"/>
        <v>7.8924258945045809</v>
      </c>
      <c r="I211" s="3">
        <f t="shared" si="47"/>
        <v>8.9192364516751024</v>
      </c>
      <c r="J211" s="2">
        <f t="shared" si="48"/>
        <v>2.0831845279586703</v>
      </c>
      <c r="K211" s="2">
        <f t="shared" si="50"/>
        <v>5.5350109244736601E-2</v>
      </c>
      <c r="L211" s="2">
        <f t="shared" si="51"/>
        <v>-4.2356157946376705E-2</v>
      </c>
      <c r="M211" s="2">
        <f t="shared" si="52"/>
        <v>-2.732325320882012E-2</v>
      </c>
      <c r="N211" s="2">
        <f t="shared" si="53"/>
        <v>6.246116496952947E-3</v>
      </c>
      <c r="O211" s="2">
        <f t="shared" si="55"/>
        <v>1.1516766751675789E-3</v>
      </c>
      <c r="P211" s="2">
        <f t="shared" si="56"/>
        <v>-7.8605297184957124E-3</v>
      </c>
      <c r="Q211" s="2">
        <f t="shared" si="57"/>
        <v>-1.1011838827110765E-2</v>
      </c>
      <c r="R211" s="2">
        <f t="shared" si="58"/>
        <v>-2.5031302181184323E-3</v>
      </c>
      <c r="S211" s="4">
        <v>7.3041428571400004</v>
      </c>
      <c r="T211" s="2">
        <f t="shared" si="49"/>
        <v>1.9884417018555047</v>
      </c>
      <c r="U211" s="2">
        <f t="shared" si="54"/>
        <v>-4.1478430099211927E-2</v>
      </c>
      <c r="V211" s="2">
        <f t="shared" si="59"/>
        <v>3.4336656585809422E-3</v>
      </c>
      <c r="W211" s="2">
        <v>5.4363636152433198E-2</v>
      </c>
      <c r="X211" s="2">
        <v>0.945636363847566</v>
      </c>
      <c r="Y211" s="2">
        <v>7.4824596437638004E-3</v>
      </c>
      <c r="Z211" s="2">
        <v>0.99251754035623596</v>
      </c>
      <c r="AA211" s="5">
        <v>3.92004789197374E-7</v>
      </c>
      <c r="AB211" s="2">
        <v>0.99999960799521104</v>
      </c>
      <c r="AC211" s="5">
        <v>1.4136439547198099E-5</v>
      </c>
      <c r="AD211" s="2">
        <v>0.99998586356045305</v>
      </c>
      <c r="AM211" s="2">
        <v>0.52099608941183295</v>
      </c>
      <c r="AN211" s="2">
        <v>0.47900391058816799</v>
      </c>
      <c r="AO211" s="2">
        <v>0.57582297150871997</v>
      </c>
      <c r="AP211" s="2">
        <v>0.42417702849128103</v>
      </c>
      <c r="AQ211" s="2">
        <v>0.99849013559021604</v>
      </c>
      <c r="AR211" s="2">
        <v>1.5098644097839399E-3</v>
      </c>
      <c r="AS211" s="2">
        <v>0.97102057701866196</v>
      </c>
      <c r="AT211" s="2">
        <v>2.8979422981338199E-2</v>
      </c>
      <c r="AU211" s="2">
        <v>0.96835499383994195</v>
      </c>
      <c r="AV211" s="2">
        <v>3.1645006160059698E-2</v>
      </c>
      <c r="AW211" s="2">
        <v>0.96681695030721404</v>
      </c>
      <c r="AX211" s="2">
        <v>3.3183049692786099E-2</v>
      </c>
      <c r="AY211" s="2">
        <v>0.99999936048711702</v>
      </c>
      <c r="AZ211" s="5">
        <v>6.3951288382833196E-7</v>
      </c>
      <c r="BA211" s="2">
        <v>0.99995391523876498</v>
      </c>
      <c r="BB211" s="5">
        <v>4.6084761235310201E-5</v>
      </c>
    </row>
    <row r="212" spans="1:54" x14ac:dyDescent="0.2">
      <c r="A212" s="3" t="s">
        <v>264</v>
      </c>
      <c r="B212" s="3">
        <v>2007</v>
      </c>
      <c r="C212" s="4">
        <v>77.204090909089999</v>
      </c>
      <c r="D212" s="4">
        <v>2732.44</v>
      </c>
      <c r="E212" s="4">
        <v>7972.57</v>
      </c>
      <c r="F212" s="4">
        <v>8.1300000000000008</v>
      </c>
      <c r="G212" s="2">
        <f t="shared" si="45"/>
        <v>4.3464524466771426</v>
      </c>
      <c r="H212" s="2">
        <f t="shared" si="46"/>
        <v>7.9129502618956167</v>
      </c>
      <c r="I212" s="3">
        <f t="shared" si="47"/>
        <v>8.9837621790275417</v>
      </c>
      <c r="J212" s="2">
        <f t="shared" si="48"/>
        <v>2.0955609235597192</v>
      </c>
      <c r="K212" s="2">
        <f t="shared" si="50"/>
        <v>7.9329069632224858E-2</v>
      </c>
      <c r="L212" s="2">
        <f t="shared" si="51"/>
        <v>2.0524367391035803E-2</v>
      </c>
      <c r="M212" s="2">
        <f t="shared" si="52"/>
        <v>6.4525727352439333E-2</v>
      </c>
      <c r="N212" s="2">
        <f t="shared" si="53"/>
        <v>1.2376395601048973E-2</v>
      </c>
      <c r="O212" s="2">
        <f t="shared" si="55"/>
        <v>5.5350109244736601E-2</v>
      </c>
      <c r="P212" s="2">
        <f t="shared" si="56"/>
        <v>-4.2356157946376705E-2</v>
      </c>
      <c r="Q212" s="2">
        <f t="shared" si="57"/>
        <v>-2.732325320882012E-2</v>
      </c>
      <c r="R212" s="2">
        <f t="shared" si="58"/>
        <v>6.246116496952947E-3</v>
      </c>
      <c r="S212" s="4">
        <v>6.2209090909100002</v>
      </c>
      <c r="T212" s="2">
        <f t="shared" si="49"/>
        <v>1.8279160521661819</v>
      </c>
      <c r="U212" s="2">
        <f t="shared" si="54"/>
        <v>-0.16052564968932281</v>
      </c>
      <c r="V212" s="2">
        <f t="shared" si="59"/>
        <v>-4.1478430099211927E-2</v>
      </c>
      <c r="W212" s="2">
        <v>8.3586544050462799E-2</v>
      </c>
      <c r="X212" s="2">
        <v>0.91641345594953605</v>
      </c>
      <c r="Y212" s="2">
        <v>9.9884133489063203E-3</v>
      </c>
      <c r="Z212" s="2">
        <v>0.99001158665109401</v>
      </c>
      <c r="AA212" s="5">
        <v>3.54023605074177E-7</v>
      </c>
      <c r="AB212" s="2">
        <v>0.99999964597639501</v>
      </c>
      <c r="AC212" s="5">
        <v>1.27429164994926E-5</v>
      </c>
      <c r="AD212" s="2">
        <v>0.9999872570835</v>
      </c>
      <c r="AM212" s="2">
        <v>0.52794116816132997</v>
      </c>
      <c r="AN212" s="2">
        <v>0.47205883183867098</v>
      </c>
      <c r="AO212" s="2">
        <v>0.58458630961348701</v>
      </c>
      <c r="AP212" s="2">
        <v>0.41541369038651299</v>
      </c>
      <c r="AQ212" s="2">
        <v>0.99867930304006702</v>
      </c>
      <c r="AR212" s="2">
        <v>1.32069695993332E-3</v>
      </c>
      <c r="AS212" s="2">
        <v>0.96865166520772195</v>
      </c>
      <c r="AT212" s="2">
        <v>3.13483347922777E-2</v>
      </c>
      <c r="AU212" s="2">
        <v>0.91937296128535795</v>
      </c>
      <c r="AV212" s="2">
        <v>8.0627038714643495E-2</v>
      </c>
      <c r="AW212" s="2">
        <v>0.92102997603512304</v>
      </c>
      <c r="AX212" s="2">
        <v>7.8970023964877498E-2</v>
      </c>
      <c r="AY212" s="2">
        <v>0.99999363530489704</v>
      </c>
      <c r="AZ212" s="5">
        <v>6.3646951034706301E-6</v>
      </c>
      <c r="BA212" s="2">
        <v>0.99954060750187101</v>
      </c>
      <c r="BB212" s="2">
        <v>4.5939249812886198E-4</v>
      </c>
    </row>
    <row r="213" spans="1:54" x14ac:dyDescent="0.2">
      <c r="A213" s="3" t="s">
        <v>265</v>
      </c>
      <c r="B213" s="3">
        <v>2007</v>
      </c>
      <c r="C213" s="4">
        <v>70.79652173913</v>
      </c>
      <c r="D213" s="4">
        <v>2515.7730000000001</v>
      </c>
      <c r="E213" s="4">
        <v>7513.5</v>
      </c>
      <c r="F213" s="4">
        <v>8.34</v>
      </c>
      <c r="G213" s="2">
        <f t="shared" si="45"/>
        <v>4.2598098715144657</v>
      </c>
      <c r="H213" s="2">
        <f t="shared" si="46"/>
        <v>7.830335391174513</v>
      </c>
      <c r="I213" s="3">
        <f t="shared" si="47"/>
        <v>8.9244566814657809</v>
      </c>
      <c r="J213" s="2">
        <f t="shared" si="48"/>
        <v>2.1210632163706555</v>
      </c>
      <c r="K213" s="2">
        <f t="shared" si="50"/>
        <v>-8.6642575162676927E-2</v>
      </c>
      <c r="L213" s="2">
        <f t="shared" si="51"/>
        <v>-8.2614870721103628E-2</v>
      </c>
      <c r="M213" s="2">
        <f t="shared" si="52"/>
        <v>-5.9305497561760845E-2</v>
      </c>
      <c r="N213" s="2">
        <f t="shared" si="53"/>
        <v>2.55022928109363E-2</v>
      </c>
      <c r="O213" s="2">
        <f t="shared" si="55"/>
        <v>7.9329069632224858E-2</v>
      </c>
      <c r="P213" s="2">
        <f t="shared" si="56"/>
        <v>2.0524367391035803E-2</v>
      </c>
      <c r="Q213" s="2">
        <f t="shared" si="57"/>
        <v>6.4525727352439333E-2</v>
      </c>
      <c r="R213" s="2">
        <f t="shared" si="58"/>
        <v>1.2376395601048973E-2</v>
      </c>
      <c r="S213" s="4">
        <v>6.1954347826099996</v>
      </c>
      <c r="T213" s="2">
        <f t="shared" si="49"/>
        <v>1.8238126954448792</v>
      </c>
      <c r="U213" s="2">
        <f t="shared" si="54"/>
        <v>-4.1033567213026867E-3</v>
      </c>
      <c r="V213" s="2">
        <f t="shared" si="59"/>
        <v>-0.16052564968932281</v>
      </c>
      <c r="W213" s="2">
        <v>0.117152032836562</v>
      </c>
      <c r="X213" s="2">
        <v>0.88284796716343705</v>
      </c>
      <c r="Y213" s="2">
        <v>3.3879309292096003E-2</v>
      </c>
      <c r="Z213" s="2">
        <v>0.96612069070790396</v>
      </c>
      <c r="AA213" s="5">
        <v>2.3607793664076899E-6</v>
      </c>
      <c r="AB213" s="2">
        <v>0.99999763922063301</v>
      </c>
      <c r="AC213" s="5">
        <v>8.3753371023144698E-5</v>
      </c>
      <c r="AD213" s="2">
        <v>0.99991624662897705</v>
      </c>
      <c r="AM213" s="2">
        <v>0.53473011246329505</v>
      </c>
      <c r="AN213" s="2">
        <v>0.46526988753670701</v>
      </c>
      <c r="AO213" s="2">
        <v>0.58672457735588002</v>
      </c>
      <c r="AP213" s="2">
        <v>0.41327542264411998</v>
      </c>
      <c r="AQ213" s="2">
        <v>0.99897665671552105</v>
      </c>
      <c r="AR213" s="2">
        <v>1.02334328447862E-3</v>
      </c>
      <c r="AS213" s="2">
        <v>0.97157620871519501</v>
      </c>
      <c r="AT213" s="2">
        <v>2.8423791284805301E-2</v>
      </c>
      <c r="AU213" s="2">
        <v>0.98602384409560095</v>
      </c>
      <c r="AV213" s="2">
        <v>1.39761559044011E-2</v>
      </c>
      <c r="AW213" s="2">
        <v>0.98627404105056204</v>
      </c>
      <c r="AX213" s="2">
        <v>1.3725958949437801E-2</v>
      </c>
      <c r="AY213" s="2">
        <v>0.99999461027763303</v>
      </c>
      <c r="AZ213" s="5">
        <v>5.3897223675391201E-6</v>
      </c>
      <c r="BA213" s="2">
        <v>0.99961311891078397</v>
      </c>
      <c r="BB213" s="2">
        <v>3.8688108921592702E-4</v>
      </c>
    </row>
    <row r="214" spans="1:54" x14ac:dyDescent="0.2">
      <c r="A214" s="3" t="s">
        <v>266</v>
      </c>
      <c r="B214" s="3">
        <v>2007</v>
      </c>
      <c r="C214" s="4">
        <v>77.126999999999995</v>
      </c>
      <c r="D214" s="4">
        <v>2391.25</v>
      </c>
      <c r="E214" s="4">
        <v>7648.9750000000004</v>
      </c>
      <c r="F214" s="4">
        <v>8.5399999999999991</v>
      </c>
      <c r="G214" s="2">
        <f t="shared" si="45"/>
        <v>4.3454534138180128</v>
      </c>
      <c r="H214" s="2">
        <f t="shared" si="46"/>
        <v>7.7795715207544625</v>
      </c>
      <c r="I214" s="3">
        <f t="shared" si="47"/>
        <v>8.9423269309154261</v>
      </c>
      <c r="J214" s="2">
        <f t="shared" si="48"/>
        <v>2.1447610078004784</v>
      </c>
      <c r="K214" s="2">
        <f t="shared" si="50"/>
        <v>8.5643542303547093E-2</v>
      </c>
      <c r="L214" s="2">
        <f t="shared" si="51"/>
        <v>-5.0763870420050594E-2</v>
      </c>
      <c r="M214" s="2">
        <f t="shared" si="52"/>
        <v>1.7870249449645215E-2</v>
      </c>
      <c r="N214" s="2">
        <f t="shared" si="53"/>
        <v>2.3697791429822868E-2</v>
      </c>
      <c r="O214" s="2">
        <f t="shared" si="55"/>
        <v>-8.6642575162676927E-2</v>
      </c>
      <c r="P214" s="2">
        <f t="shared" si="56"/>
        <v>-8.2614870721103628E-2</v>
      </c>
      <c r="Q214" s="2">
        <f t="shared" si="57"/>
        <v>-5.9305497561760845E-2</v>
      </c>
      <c r="R214" s="2">
        <f t="shared" si="58"/>
        <v>2.55022928109363E-2</v>
      </c>
      <c r="S214" s="4">
        <v>6.0964999999999998</v>
      </c>
      <c r="T214" s="2">
        <f t="shared" si="49"/>
        <v>1.8077148360181823</v>
      </c>
      <c r="U214" s="2">
        <f t="shared" si="54"/>
        <v>-1.6097859426696948E-2</v>
      </c>
      <c r="V214" s="2">
        <f t="shared" si="59"/>
        <v>-4.1033567213026867E-3</v>
      </c>
      <c r="W214" s="2">
        <v>0.12979520214192999</v>
      </c>
      <c r="X214" s="2">
        <v>0.87020479785806903</v>
      </c>
      <c r="Y214" s="2">
        <v>9.1592387837643608E-3</v>
      </c>
      <c r="Z214" s="2">
        <v>0.99084076121623599</v>
      </c>
      <c r="AA214" s="5">
        <v>1.7978395895667001E-5</v>
      </c>
      <c r="AB214" s="2">
        <v>0.99998202160410399</v>
      </c>
      <c r="AC214" s="2">
        <v>6.3913183895864803E-4</v>
      </c>
      <c r="AD214" s="2">
        <v>0.99936086816104097</v>
      </c>
      <c r="AM214" s="2">
        <v>0.54154603257126999</v>
      </c>
      <c r="AN214" s="2">
        <v>0.45845396742873201</v>
      </c>
      <c r="AO214" s="2">
        <v>0.59719814033305696</v>
      </c>
      <c r="AP214" s="2">
        <v>0.40280185966694299</v>
      </c>
      <c r="AQ214" s="2">
        <v>0.99926972341939002</v>
      </c>
      <c r="AR214" s="2">
        <v>7.3027658060986799E-4</v>
      </c>
      <c r="AS214" s="2">
        <v>0.97529992792192599</v>
      </c>
      <c r="AT214" s="2">
        <v>2.4700072078073999E-2</v>
      </c>
      <c r="AU214" s="2">
        <v>0.98089360294511696</v>
      </c>
      <c r="AV214" s="2">
        <v>1.9106397054884702E-2</v>
      </c>
      <c r="AW214" s="2">
        <v>0.98144201490701399</v>
      </c>
      <c r="AX214" s="2">
        <v>1.8557985092985799E-2</v>
      </c>
      <c r="AY214" s="2">
        <v>0.999991721612841</v>
      </c>
      <c r="AZ214" s="5">
        <v>8.2783871599647603E-6</v>
      </c>
      <c r="BA214" s="2">
        <v>0.99939915802292001</v>
      </c>
      <c r="BB214" s="2">
        <v>6.0084197708062904E-4</v>
      </c>
    </row>
    <row r="215" spans="1:54" x14ac:dyDescent="0.2">
      <c r="A215" s="3" t="s">
        <v>267</v>
      </c>
      <c r="B215" s="3">
        <v>2007</v>
      </c>
      <c r="C215" s="4">
        <v>82.857826086960003</v>
      </c>
      <c r="D215" s="4">
        <v>2442.37</v>
      </c>
      <c r="E215" s="4">
        <v>8008.4350000000004</v>
      </c>
      <c r="F215" s="4">
        <v>9.16</v>
      </c>
      <c r="G215" s="2">
        <f t="shared" si="45"/>
        <v>4.4171262003282585</v>
      </c>
      <c r="H215" s="2">
        <f t="shared" si="46"/>
        <v>7.8007241583449041</v>
      </c>
      <c r="I215" s="3">
        <f t="shared" si="47"/>
        <v>8.9882506401990625</v>
      </c>
      <c r="J215" s="2">
        <f t="shared" si="48"/>
        <v>2.2148461786860389</v>
      </c>
      <c r="K215" s="2">
        <f t="shared" si="50"/>
        <v>7.1672786510245778E-2</v>
      </c>
      <c r="L215" s="2">
        <f t="shared" si="51"/>
        <v>2.1152637590441614E-2</v>
      </c>
      <c r="M215" s="2">
        <f t="shared" si="52"/>
        <v>4.5923709283636427E-2</v>
      </c>
      <c r="N215" s="2">
        <f t="shared" si="53"/>
        <v>7.0085170885560544E-2</v>
      </c>
      <c r="O215" s="2">
        <f t="shared" si="55"/>
        <v>8.5643542303547093E-2</v>
      </c>
      <c r="P215" s="2">
        <f t="shared" si="56"/>
        <v>-5.0763870420050594E-2</v>
      </c>
      <c r="Q215" s="2">
        <f t="shared" si="57"/>
        <v>1.7870249449645215E-2</v>
      </c>
      <c r="R215" s="2">
        <f t="shared" si="58"/>
        <v>2.3697791429822868E-2</v>
      </c>
      <c r="S215" s="4">
        <v>6.7980434782600003</v>
      </c>
      <c r="T215" s="2">
        <f t="shared" si="49"/>
        <v>1.9166348469963372</v>
      </c>
      <c r="U215" s="2">
        <f t="shared" si="54"/>
        <v>0.10892001097815496</v>
      </c>
      <c r="V215" s="2">
        <f t="shared" si="59"/>
        <v>-1.6097859426696948E-2</v>
      </c>
      <c r="W215" s="2">
        <v>0.18700177471840801</v>
      </c>
      <c r="X215" s="2">
        <v>0.81299822528159105</v>
      </c>
      <c r="Y215" s="2">
        <v>1.2127729567081601E-2</v>
      </c>
      <c r="Z215" s="2">
        <v>0.98787227043291803</v>
      </c>
      <c r="AA215" s="5">
        <v>1.5367970745308601E-5</v>
      </c>
      <c r="AB215" s="2">
        <v>0.99998463202925403</v>
      </c>
      <c r="AC215" s="2">
        <v>5.4661357464307601E-4</v>
      </c>
      <c r="AD215" s="2">
        <v>0.99945338642535697</v>
      </c>
      <c r="AM215" s="2">
        <v>0.54815590306874995</v>
      </c>
      <c r="AN215" s="2">
        <v>0.45184409693125099</v>
      </c>
      <c r="AO215" s="2">
        <v>0.61355390203701898</v>
      </c>
      <c r="AP215" s="2">
        <v>0.38644609796298102</v>
      </c>
      <c r="AQ215" s="2">
        <v>0.999548443968165</v>
      </c>
      <c r="AR215" s="2">
        <v>4.5155603183472099E-4</v>
      </c>
      <c r="AS215" s="2">
        <v>0.983304063429151</v>
      </c>
      <c r="AT215" s="2">
        <v>1.66959365708487E-2</v>
      </c>
      <c r="AU215" s="2">
        <v>0.99198662306211005</v>
      </c>
      <c r="AV215" s="2">
        <v>8.0133769378918605E-3</v>
      </c>
      <c r="AW215" s="2">
        <v>0.99224651320164103</v>
      </c>
      <c r="AX215" s="2">
        <v>7.7534867983587198E-3</v>
      </c>
      <c r="AY215" s="2">
        <v>0.99999754014366304</v>
      </c>
      <c r="AZ215" s="5">
        <v>2.4598563374357102E-6</v>
      </c>
      <c r="BA215" s="2">
        <v>0.99982115014495598</v>
      </c>
      <c r="BB215" s="2">
        <v>1.7884985504372099E-4</v>
      </c>
    </row>
    <row r="216" spans="1:54" x14ac:dyDescent="0.2">
      <c r="A216" s="3" t="s">
        <v>268</v>
      </c>
      <c r="B216" s="3">
        <v>2007</v>
      </c>
      <c r="C216" s="4">
        <v>92.528181818180002</v>
      </c>
      <c r="D216" s="4">
        <v>2506.886</v>
      </c>
      <c r="E216" s="4">
        <v>6966.7049999999999</v>
      </c>
      <c r="F216" s="4">
        <v>9.4700000000000006</v>
      </c>
      <c r="G216" s="2">
        <f t="shared" si="45"/>
        <v>4.5275132664210647</v>
      </c>
      <c r="H216" s="2">
        <f t="shared" si="46"/>
        <v>7.8267966244478737</v>
      </c>
      <c r="I216" s="3">
        <f t="shared" si="47"/>
        <v>8.8488976516619999</v>
      </c>
      <c r="J216" s="2">
        <f t="shared" si="48"/>
        <v>2.2481289071979869</v>
      </c>
      <c r="K216" s="2">
        <f t="shared" si="50"/>
        <v>0.11038706609280613</v>
      </c>
      <c r="L216" s="2">
        <f t="shared" si="51"/>
        <v>2.6072466102969649E-2</v>
      </c>
      <c r="M216" s="2">
        <f t="shared" si="52"/>
        <v>-0.13935298853706257</v>
      </c>
      <c r="N216" s="2">
        <f t="shared" si="53"/>
        <v>3.3282728511947912E-2</v>
      </c>
      <c r="O216" s="2">
        <f t="shared" si="55"/>
        <v>7.1672786510245778E-2</v>
      </c>
      <c r="P216" s="2">
        <f t="shared" si="56"/>
        <v>2.1152637590441614E-2</v>
      </c>
      <c r="Q216" s="2">
        <f t="shared" si="57"/>
        <v>4.5923709283636427E-2</v>
      </c>
      <c r="R216" s="2">
        <f t="shared" si="58"/>
        <v>7.0085170885560544E-2</v>
      </c>
      <c r="S216" s="4">
        <v>7.1377272727300003</v>
      </c>
      <c r="T216" s="2">
        <f t="shared" si="49"/>
        <v>1.9653944165389288</v>
      </c>
      <c r="U216" s="2">
        <f t="shared" si="54"/>
        <v>4.875956954259153E-2</v>
      </c>
      <c r="V216" s="2">
        <f t="shared" si="59"/>
        <v>0.10892001097815496</v>
      </c>
      <c r="W216" s="2">
        <v>0.249045251580573</v>
      </c>
      <c r="X216" s="2">
        <v>0.750954748419426</v>
      </c>
      <c r="Y216" s="2">
        <v>1.1900487866765499E-2</v>
      </c>
      <c r="Z216" s="2">
        <v>0.98809951213323499</v>
      </c>
      <c r="AA216" s="5">
        <v>1.4861941148849099E-5</v>
      </c>
      <c r="AB216" s="2">
        <v>0.99998513805885103</v>
      </c>
      <c r="AC216" s="2">
        <v>5.0760771818442597E-4</v>
      </c>
      <c r="AD216" s="2">
        <v>0.99949239228181597</v>
      </c>
      <c r="AM216" s="2">
        <v>0.55440367044983596</v>
      </c>
      <c r="AN216" s="2">
        <v>0.44559632955016598</v>
      </c>
      <c r="AO216" s="2">
        <v>0.62597649462799498</v>
      </c>
      <c r="AP216" s="2">
        <v>0.37402350537200502</v>
      </c>
      <c r="AQ216" s="2">
        <v>0.99971861497831305</v>
      </c>
      <c r="AR216" s="2">
        <v>2.8138502168649298E-4</v>
      </c>
      <c r="AS216" s="2">
        <v>0.98863109221513101</v>
      </c>
      <c r="AT216" s="2">
        <v>1.13689077848689E-2</v>
      </c>
      <c r="AU216" s="2">
        <v>0.99539457902064499</v>
      </c>
      <c r="AV216" s="2">
        <v>4.6054209793565002E-3</v>
      </c>
      <c r="AW216" s="2">
        <v>0.99539653643835302</v>
      </c>
      <c r="AX216" s="2">
        <v>4.6034635616473297E-3</v>
      </c>
      <c r="AY216" s="2">
        <v>0.99999825480392202</v>
      </c>
      <c r="AZ216" s="5">
        <v>1.74519607921191E-6</v>
      </c>
      <c r="BA216" s="2">
        <v>0.99987308103912298</v>
      </c>
      <c r="BB216" s="2">
        <v>1.2691896087653801E-4</v>
      </c>
    </row>
    <row r="217" spans="1:54" x14ac:dyDescent="0.2">
      <c r="A217" s="3" t="s">
        <v>269</v>
      </c>
      <c r="B217" s="3">
        <v>2007</v>
      </c>
      <c r="C217" s="4">
        <v>91.45</v>
      </c>
      <c r="D217" s="4">
        <v>2381.694</v>
      </c>
      <c r="E217" s="4">
        <v>6587.6670000000004</v>
      </c>
      <c r="F217" s="4">
        <v>9.49</v>
      </c>
      <c r="G217" s="2">
        <f t="shared" si="45"/>
        <v>4.5157923748368747</v>
      </c>
      <c r="H217" s="2">
        <f t="shared" si="46"/>
        <v>7.7755672781870357</v>
      </c>
      <c r="I217" s="3">
        <f t="shared" si="47"/>
        <v>8.7929545435719287</v>
      </c>
      <c r="J217" s="2">
        <f t="shared" si="48"/>
        <v>2.2502386126218363</v>
      </c>
      <c r="K217" s="2">
        <f t="shared" si="50"/>
        <v>-1.1720891584189985E-2</v>
      </c>
      <c r="L217" s="2">
        <f t="shared" si="51"/>
        <v>-5.1229346260837971E-2</v>
      </c>
      <c r="M217" s="2">
        <f t="shared" si="52"/>
        <v>-5.5943108090071192E-2</v>
      </c>
      <c r="N217" s="2">
        <f t="shared" si="53"/>
        <v>2.1097054238494728E-3</v>
      </c>
      <c r="O217" s="2">
        <f t="shared" si="55"/>
        <v>0.11038706609280613</v>
      </c>
      <c r="P217" s="2">
        <f t="shared" si="56"/>
        <v>2.6072466102969649E-2</v>
      </c>
      <c r="Q217" s="2">
        <f t="shared" si="57"/>
        <v>-0.13935298853706257</v>
      </c>
      <c r="R217" s="2">
        <f t="shared" si="58"/>
        <v>3.3282728511947912E-2</v>
      </c>
      <c r="S217" s="4">
        <v>7.1497619047600001</v>
      </c>
      <c r="T217" s="2">
        <f t="shared" si="49"/>
        <v>1.9670790561178915</v>
      </c>
      <c r="U217" s="2">
        <f t="shared" si="54"/>
        <v>1.6846395789626989E-3</v>
      </c>
      <c r="V217" s="2">
        <f t="shared" si="59"/>
        <v>4.875956954259153E-2</v>
      </c>
      <c r="W217" s="2">
        <v>0.333453129323731</v>
      </c>
      <c r="X217" s="2">
        <v>0.66654687067626806</v>
      </c>
      <c r="Y217" s="2">
        <v>1.7284990057333801E-2</v>
      </c>
      <c r="Z217" s="2">
        <v>0.98271500994266603</v>
      </c>
      <c r="AA217" s="5">
        <v>6.0401240475341903E-5</v>
      </c>
      <c r="AB217" s="2">
        <v>0.99993959875952398</v>
      </c>
      <c r="AC217" s="2">
        <v>2.1197836460867502E-3</v>
      </c>
      <c r="AD217" s="2">
        <v>0.997880216353913</v>
      </c>
      <c r="AM217" s="2">
        <v>0.560398150500104</v>
      </c>
      <c r="AN217" s="2">
        <v>0.439601849499897</v>
      </c>
      <c r="AO217" s="2">
        <v>0.632680092412648</v>
      </c>
      <c r="AP217" s="2">
        <v>0.367319907587352</v>
      </c>
      <c r="AQ217" s="2">
        <v>0.99982218044149695</v>
      </c>
      <c r="AR217" s="2">
        <v>1.77819558502288E-4</v>
      </c>
      <c r="AS217" s="2">
        <v>0.99132591172955098</v>
      </c>
      <c r="AT217" s="2">
        <v>8.6740882704493608E-3</v>
      </c>
      <c r="AU217" s="2">
        <v>0.96340426921199296</v>
      </c>
      <c r="AV217" s="2">
        <v>3.65957307880082E-2</v>
      </c>
      <c r="AW217" s="2">
        <v>0.96348543822049204</v>
      </c>
      <c r="AX217" s="2">
        <v>3.6514561779507897E-2</v>
      </c>
      <c r="AY217" s="2">
        <v>0.99999835262345904</v>
      </c>
      <c r="AZ217" s="5">
        <v>1.6473765418922201E-6</v>
      </c>
      <c r="BA217" s="2">
        <v>0.999879897807886</v>
      </c>
      <c r="BB217" s="2">
        <v>1.2010219211404599E-4</v>
      </c>
    </row>
    <row r="218" spans="1:54" x14ac:dyDescent="0.2">
      <c r="A218" s="3" t="s">
        <v>270</v>
      </c>
      <c r="B218" s="3">
        <v>2008</v>
      </c>
      <c r="C218" s="4">
        <v>91.920454545449999</v>
      </c>
      <c r="D218" s="4">
        <v>2445.5230000000001</v>
      </c>
      <c r="E218" s="4">
        <v>7061.0230000000001</v>
      </c>
      <c r="F218" s="4">
        <v>10.7</v>
      </c>
      <c r="G218" s="2">
        <f t="shared" si="45"/>
        <v>4.5209235785396968</v>
      </c>
      <c r="H218" s="2">
        <f t="shared" si="46"/>
        <v>7.8020142849648311</v>
      </c>
      <c r="I218" s="3">
        <f t="shared" si="47"/>
        <v>8.862345220840032</v>
      </c>
      <c r="J218" s="2">
        <f t="shared" si="48"/>
        <v>2.3702437414678603</v>
      </c>
      <c r="K218" s="2">
        <f t="shared" si="50"/>
        <v>5.1312037028221624E-3</v>
      </c>
      <c r="L218" s="2">
        <f t="shared" si="51"/>
        <v>2.6447006777795323E-2</v>
      </c>
      <c r="M218" s="2">
        <f t="shared" si="52"/>
        <v>6.9390677268103218E-2</v>
      </c>
      <c r="N218" s="2">
        <f t="shared" si="53"/>
        <v>0.12000512884602399</v>
      </c>
      <c r="O218" s="2">
        <f t="shared" si="55"/>
        <v>-1.1720891584189985E-2</v>
      </c>
      <c r="P218" s="2">
        <f t="shared" si="56"/>
        <v>-5.1229346260837971E-2</v>
      </c>
      <c r="Q218" s="2">
        <f t="shared" si="57"/>
        <v>-5.5943108090071192E-2</v>
      </c>
      <c r="R218" s="2">
        <f t="shared" si="58"/>
        <v>2.1097054238494728E-3</v>
      </c>
      <c r="S218" s="4">
        <v>8</v>
      </c>
      <c r="T218" s="2">
        <f t="shared" si="49"/>
        <v>2.0794415416798357</v>
      </c>
      <c r="U218" s="2">
        <f t="shared" si="54"/>
        <v>0.11236248556194428</v>
      </c>
      <c r="V218" s="2">
        <f t="shared" si="59"/>
        <v>1.6846395789626989E-3</v>
      </c>
      <c r="W218" s="2">
        <v>0.41074951040854402</v>
      </c>
      <c r="X218" s="2">
        <v>0.58925048959145498</v>
      </c>
      <c r="Y218" s="2">
        <v>2.11909928170021E-2</v>
      </c>
      <c r="Z218" s="2">
        <v>0.97880900718299801</v>
      </c>
      <c r="AA218" s="5">
        <v>2.9129772233608001E-5</v>
      </c>
      <c r="AB218" s="2">
        <v>0.99997087022776598</v>
      </c>
      <c r="AC218" s="2">
        <v>1.0489807358640599E-3</v>
      </c>
      <c r="AD218" s="2">
        <v>0.99895101926413599</v>
      </c>
      <c r="AM218" s="2">
        <v>0.56628579450047101</v>
      </c>
      <c r="AN218" s="2">
        <v>0.43371420549953099</v>
      </c>
      <c r="AO218" s="2">
        <v>0.64048071489375202</v>
      </c>
      <c r="AP218" s="2">
        <v>0.35951928510624798</v>
      </c>
      <c r="AQ218" s="2">
        <v>0.99991449405983401</v>
      </c>
      <c r="AR218" s="5">
        <v>8.5505940165436499E-5</v>
      </c>
      <c r="AS218" s="2">
        <v>0.99573275051047405</v>
      </c>
      <c r="AT218" s="2">
        <v>4.26724948952561E-3</v>
      </c>
      <c r="AU218" s="2">
        <v>0.96632443555849001</v>
      </c>
      <c r="AV218" s="2">
        <v>3.3675564441511999E-2</v>
      </c>
      <c r="AW218" s="2">
        <v>0.96667176794857002</v>
      </c>
      <c r="AX218" s="2">
        <v>3.3328232051429797E-2</v>
      </c>
      <c r="AY218" s="2">
        <v>0.99999961148073102</v>
      </c>
      <c r="AZ218" s="5">
        <v>3.8851926949349302E-7</v>
      </c>
      <c r="BA218" s="2">
        <v>0.99997166068701804</v>
      </c>
      <c r="BB218" s="5">
        <v>2.8339312981727701E-5</v>
      </c>
    </row>
    <row r="219" spans="1:54" x14ac:dyDescent="0.2">
      <c r="A219" s="3" t="s">
        <v>271</v>
      </c>
      <c r="B219" s="3">
        <v>2008</v>
      </c>
      <c r="C219" s="4">
        <v>94.816666666670002</v>
      </c>
      <c r="D219" s="4">
        <v>2776.9290000000001</v>
      </c>
      <c r="E219" s="4">
        <v>7887.69</v>
      </c>
      <c r="F219" s="4">
        <v>10.84</v>
      </c>
      <c r="G219" s="2">
        <f t="shared" si="45"/>
        <v>4.5519452025285823</v>
      </c>
      <c r="H219" s="2">
        <f t="shared" si="46"/>
        <v>7.92910091982115</v>
      </c>
      <c r="I219" s="3">
        <f t="shared" si="47"/>
        <v>8.9730585953073589</v>
      </c>
      <c r="J219" s="2">
        <f t="shared" si="48"/>
        <v>2.3832429960115</v>
      </c>
      <c r="K219" s="2">
        <f t="shared" si="50"/>
        <v>3.1021623988885416E-2</v>
      </c>
      <c r="L219" s="2">
        <f t="shared" si="51"/>
        <v>0.12708663485631888</v>
      </c>
      <c r="M219" s="2">
        <f t="shared" si="52"/>
        <v>0.11071337446732699</v>
      </c>
      <c r="N219" s="2">
        <f t="shared" si="53"/>
        <v>1.2999254543639704E-2</v>
      </c>
      <c r="O219" s="2">
        <f t="shared" si="55"/>
        <v>5.1312037028221624E-3</v>
      </c>
      <c r="P219" s="2">
        <f t="shared" si="56"/>
        <v>2.6447006777795323E-2</v>
      </c>
      <c r="Q219" s="2">
        <f t="shared" si="57"/>
        <v>6.9390677268103218E-2</v>
      </c>
      <c r="R219" s="2">
        <f t="shared" si="58"/>
        <v>0.12000512884602399</v>
      </c>
      <c r="S219" s="4">
        <v>8.5500000000000007</v>
      </c>
      <c r="T219" s="2">
        <f t="shared" si="49"/>
        <v>2.145931282948669</v>
      </c>
      <c r="U219" s="2">
        <f t="shared" si="54"/>
        <v>6.6489741268833225E-2</v>
      </c>
      <c r="V219" s="2">
        <f t="shared" si="59"/>
        <v>0.11236248556194428</v>
      </c>
      <c r="W219" s="2">
        <v>0.48809273884829102</v>
      </c>
      <c r="X219" s="2">
        <v>0.51190726115170804</v>
      </c>
      <c r="Y219" s="2">
        <v>4.9870804277049298E-2</v>
      </c>
      <c r="Z219" s="2">
        <v>0.95012919572295096</v>
      </c>
      <c r="AA219" s="5">
        <v>8.2229754742320005E-7</v>
      </c>
      <c r="AB219" s="2">
        <v>0.99999917770245195</v>
      </c>
      <c r="AC219" s="5">
        <v>2.9659247614708799E-5</v>
      </c>
      <c r="AD219" s="2">
        <v>0.999970340752385</v>
      </c>
      <c r="AM219" s="2">
        <v>0.57203802596408804</v>
      </c>
      <c r="AN219" s="2">
        <v>0.42796197403591402</v>
      </c>
      <c r="AO219" s="2">
        <v>0.64761407696481499</v>
      </c>
      <c r="AP219" s="2">
        <v>0.35238592303518501</v>
      </c>
      <c r="AQ219" s="2">
        <v>0.99994269650550804</v>
      </c>
      <c r="AR219" s="5">
        <v>5.7303494491877699E-5</v>
      </c>
      <c r="AS219" s="2">
        <v>0.99705299945011605</v>
      </c>
      <c r="AT219" s="2">
        <v>2.9470005498839001E-3</v>
      </c>
      <c r="AU219" s="2">
        <v>0.97410972382470495</v>
      </c>
      <c r="AV219" s="2">
        <v>2.5890276175296999E-2</v>
      </c>
      <c r="AW219" s="2">
        <v>0.974900399057816</v>
      </c>
      <c r="AX219" s="2">
        <v>2.5099600942184299E-2</v>
      </c>
      <c r="AY219" s="2">
        <v>0.99999982205722804</v>
      </c>
      <c r="AZ219" s="5">
        <v>1.7794277260111201E-7</v>
      </c>
      <c r="BA219" s="2">
        <v>0.999987017452733</v>
      </c>
      <c r="BB219" s="5">
        <v>1.2982547266783899E-5</v>
      </c>
    </row>
    <row r="220" spans="1:54" x14ac:dyDescent="0.2">
      <c r="A220" s="3" t="s">
        <v>272</v>
      </c>
      <c r="B220" s="3">
        <v>2008</v>
      </c>
      <c r="C220" s="4">
        <v>103.2775</v>
      </c>
      <c r="D220" s="4">
        <v>3005.2890000000002</v>
      </c>
      <c r="E220" s="4">
        <v>8439.2890000000007</v>
      </c>
      <c r="F220" s="4">
        <v>11.04</v>
      </c>
      <c r="G220" s="2">
        <f t="shared" si="45"/>
        <v>4.637419540203588</v>
      </c>
      <c r="H220" s="2">
        <f t="shared" si="46"/>
        <v>8.008129015389903</v>
      </c>
      <c r="I220" s="3">
        <f t="shared" si="47"/>
        <v>9.0406533423353093</v>
      </c>
      <c r="J220" s="2">
        <f t="shared" si="48"/>
        <v>2.401525040848949</v>
      </c>
      <c r="K220" s="2">
        <f t="shared" si="50"/>
        <v>8.5474337675005785E-2</v>
      </c>
      <c r="L220" s="2">
        <f t="shared" si="51"/>
        <v>7.902809556875301E-2</v>
      </c>
      <c r="M220" s="2">
        <f t="shared" si="52"/>
        <v>6.7594747027950319E-2</v>
      </c>
      <c r="N220" s="2">
        <f t="shared" si="53"/>
        <v>1.8282044837448996E-2</v>
      </c>
      <c r="O220" s="2">
        <f t="shared" si="55"/>
        <v>3.1021623988885416E-2</v>
      </c>
      <c r="P220" s="2">
        <f t="shared" si="56"/>
        <v>0.12708663485631888</v>
      </c>
      <c r="Q220" s="2">
        <f t="shared" si="57"/>
        <v>0.11071337446732699</v>
      </c>
      <c r="R220" s="2">
        <f t="shared" si="58"/>
        <v>1.2999254543639704E-2</v>
      </c>
      <c r="S220" s="4">
        <v>9.4014285714299994</v>
      </c>
      <c r="T220" s="2">
        <f t="shared" si="49"/>
        <v>2.2408616534128663</v>
      </c>
      <c r="U220" s="2">
        <f t="shared" si="54"/>
        <v>9.4930370464197278E-2</v>
      </c>
      <c r="V220" s="2">
        <f t="shared" si="59"/>
        <v>6.6489741268833225E-2</v>
      </c>
      <c r="W220" s="2">
        <v>0.52537511175591101</v>
      </c>
      <c r="X220" s="2">
        <v>0.47462488824408799</v>
      </c>
      <c r="Y220" s="2">
        <v>0.11540434853385</v>
      </c>
      <c r="Z220" s="2">
        <v>0.88459565146615005</v>
      </c>
      <c r="AA220" s="5">
        <v>1.3446224401075101E-7</v>
      </c>
      <c r="AB220" s="2">
        <v>0.99999986553775599</v>
      </c>
      <c r="AC220" s="5">
        <v>4.8491705229149799E-6</v>
      </c>
      <c r="AD220" s="2">
        <v>0.99999515082947699</v>
      </c>
      <c r="AM220" s="2">
        <v>0.57767066242407805</v>
      </c>
      <c r="AN220" s="2">
        <v>0.422329337575924</v>
      </c>
      <c r="AO220" s="2">
        <v>0.65594433210292302</v>
      </c>
      <c r="AP220" s="2">
        <v>0.34405566789707798</v>
      </c>
      <c r="AQ220" s="2">
        <v>0.99995507244920001</v>
      </c>
      <c r="AR220" s="5">
        <v>4.4927550799959298E-5</v>
      </c>
      <c r="AS220" s="2">
        <v>0.99748881592262395</v>
      </c>
      <c r="AT220" s="2">
        <v>2.5111840773763801E-3</v>
      </c>
      <c r="AU220" s="2">
        <v>0.99411655979708002</v>
      </c>
      <c r="AV220" s="2">
        <v>5.8834402029216502E-3</v>
      </c>
      <c r="AW220" s="2">
        <v>0.99425892714529296</v>
      </c>
      <c r="AX220" s="2">
        <v>5.7410728547068199E-3</v>
      </c>
      <c r="AY220" s="2">
        <v>0.999999934489741</v>
      </c>
      <c r="AZ220" s="5">
        <v>6.5510259779966303E-8</v>
      </c>
      <c r="BA220" s="2">
        <v>0.99999522005207797</v>
      </c>
      <c r="BB220" s="5">
        <v>4.7799479218792001E-6</v>
      </c>
    </row>
    <row r="221" spans="1:54" x14ac:dyDescent="0.2">
      <c r="A221" s="3" t="s">
        <v>273</v>
      </c>
      <c r="B221" s="3">
        <v>2008</v>
      </c>
      <c r="C221" s="4">
        <v>110.18772727273</v>
      </c>
      <c r="D221" s="4">
        <v>2959.2730000000001</v>
      </c>
      <c r="E221" s="4">
        <v>8684.9320000000007</v>
      </c>
      <c r="F221" s="4">
        <v>12.19</v>
      </c>
      <c r="G221" s="2">
        <f t="shared" si="45"/>
        <v>4.7021855227558937</v>
      </c>
      <c r="H221" s="2">
        <f t="shared" si="46"/>
        <v>7.9926989090433871</v>
      </c>
      <c r="I221" s="3">
        <f t="shared" si="47"/>
        <v>9.0693448490533051</v>
      </c>
      <c r="J221" s="2">
        <f t="shared" si="48"/>
        <v>2.5006159434931803</v>
      </c>
      <c r="K221" s="2">
        <f t="shared" si="50"/>
        <v>6.4765982552305701E-2</v>
      </c>
      <c r="L221" s="2">
        <f t="shared" si="51"/>
        <v>-1.5430106346515871E-2</v>
      </c>
      <c r="M221" s="2">
        <f t="shared" si="52"/>
        <v>2.8691506717995807E-2</v>
      </c>
      <c r="N221" s="2">
        <f t="shared" si="53"/>
        <v>9.909090264423126E-2</v>
      </c>
      <c r="O221" s="2">
        <f t="shared" si="55"/>
        <v>8.5474337675005785E-2</v>
      </c>
      <c r="P221" s="2">
        <f t="shared" si="56"/>
        <v>7.902809556875301E-2</v>
      </c>
      <c r="Q221" s="2">
        <f t="shared" si="57"/>
        <v>6.7594747027950319E-2</v>
      </c>
      <c r="R221" s="2">
        <f t="shared" si="58"/>
        <v>1.8282044837448996E-2</v>
      </c>
      <c r="S221" s="4">
        <v>10.132272727269999</v>
      </c>
      <c r="T221" s="2">
        <f t="shared" si="49"/>
        <v>2.3157256491942557</v>
      </c>
      <c r="U221" s="2">
        <f t="shared" si="54"/>
        <v>7.486399578138947E-2</v>
      </c>
      <c r="V221" s="2">
        <f t="shared" si="59"/>
        <v>9.4930370464197278E-2</v>
      </c>
      <c r="W221" s="2">
        <v>0.53998168684648196</v>
      </c>
      <c r="X221" s="2">
        <v>0.46001831315351699</v>
      </c>
      <c r="Y221" s="2">
        <v>7.3004855700010099E-2</v>
      </c>
      <c r="Z221" s="2">
        <v>0.92699514429998997</v>
      </c>
      <c r="AA221" s="5">
        <v>3.1814164528196001E-7</v>
      </c>
      <c r="AB221" s="2">
        <v>0.99999968185835397</v>
      </c>
      <c r="AC221" s="5">
        <v>1.1464055261016101E-5</v>
      </c>
      <c r="AD221" s="2">
        <v>0.99998853594473902</v>
      </c>
      <c r="AM221" s="2">
        <v>0.583153767857997</v>
      </c>
      <c r="AN221" s="2">
        <v>0.416846232142004</v>
      </c>
      <c r="AO221" s="2">
        <v>0.673258234134544</v>
      </c>
      <c r="AP221" s="2">
        <v>0.326741765865456</v>
      </c>
      <c r="AQ221" s="2">
        <v>0.99997198931279796</v>
      </c>
      <c r="AR221" s="5">
        <v>2.8010687201774399E-5</v>
      </c>
      <c r="AS221" s="2">
        <v>0.99842673332047005</v>
      </c>
      <c r="AT221" s="2">
        <v>1.5732666795304801E-3</v>
      </c>
      <c r="AU221" s="2">
        <v>0.98691852202274599</v>
      </c>
      <c r="AV221" s="2">
        <v>1.30814779772555E-2</v>
      </c>
      <c r="AW221" s="2">
        <v>0.98737731771819703</v>
      </c>
      <c r="AX221" s="2">
        <v>1.2622682281802701E-2</v>
      </c>
      <c r="AY221" s="2">
        <v>0.999999970419993</v>
      </c>
      <c r="AZ221" s="5">
        <v>2.9580007582259699E-8</v>
      </c>
      <c r="BA221" s="2">
        <v>0.999997841612567</v>
      </c>
      <c r="BB221" s="5">
        <v>2.1583874332659899E-6</v>
      </c>
    </row>
    <row r="222" spans="1:54" x14ac:dyDescent="0.2">
      <c r="A222" s="3" t="s">
        <v>274</v>
      </c>
      <c r="B222" s="3">
        <v>2008</v>
      </c>
      <c r="C222" s="4">
        <v>123.93619047619001</v>
      </c>
      <c r="D222" s="4">
        <v>2902.9</v>
      </c>
      <c r="E222" s="4">
        <v>8382.75</v>
      </c>
      <c r="F222" s="4">
        <v>12.38</v>
      </c>
      <c r="G222" s="2">
        <f t="shared" si="45"/>
        <v>4.8197668402227016</v>
      </c>
      <c r="H222" s="2">
        <f t="shared" si="46"/>
        <v>7.9734655163076491</v>
      </c>
      <c r="I222" s="3">
        <f t="shared" si="47"/>
        <v>9.0339313019338299</v>
      </c>
      <c r="J222" s="2">
        <f t="shared" si="48"/>
        <v>2.5160822672564502</v>
      </c>
      <c r="K222" s="2">
        <f t="shared" si="50"/>
        <v>0.11758131746680789</v>
      </c>
      <c r="L222" s="2">
        <f t="shared" si="51"/>
        <v>-1.9233392735737986E-2</v>
      </c>
      <c r="M222" s="2">
        <f t="shared" si="52"/>
        <v>-3.5413547119475197E-2</v>
      </c>
      <c r="N222" s="2">
        <f t="shared" si="53"/>
        <v>1.5466323763269951E-2</v>
      </c>
      <c r="O222" s="2">
        <f t="shared" si="55"/>
        <v>6.4765982552305701E-2</v>
      </c>
      <c r="P222" s="2">
        <f t="shared" si="56"/>
        <v>-1.5430106346515871E-2</v>
      </c>
      <c r="Q222" s="2">
        <f t="shared" si="57"/>
        <v>2.8691506717995807E-2</v>
      </c>
      <c r="R222" s="2">
        <f t="shared" si="58"/>
        <v>9.909090264423126E-2</v>
      </c>
      <c r="S222" s="4">
        <v>11.23045454545</v>
      </c>
      <c r="T222" s="2">
        <f t="shared" si="49"/>
        <v>2.4186292439285495</v>
      </c>
      <c r="U222" s="2">
        <f t="shared" si="54"/>
        <v>0.10290359473429378</v>
      </c>
      <c r="V222" s="2">
        <f t="shared" si="59"/>
        <v>7.486399578138947E-2</v>
      </c>
      <c r="W222" s="2">
        <v>0.56697864359044103</v>
      </c>
      <c r="X222" s="2">
        <v>0.43302135640955802</v>
      </c>
      <c r="Y222" s="2">
        <v>1.8499006510094999E-2</v>
      </c>
      <c r="Z222" s="2">
        <v>0.98150099348990505</v>
      </c>
      <c r="AA222" s="5">
        <v>1.17349255421052E-6</v>
      </c>
      <c r="AB222" s="2">
        <v>0.99999882650744498</v>
      </c>
      <c r="AC222" s="5">
        <v>4.22895086629946E-5</v>
      </c>
      <c r="AD222" s="2">
        <v>0.99995771049133697</v>
      </c>
      <c r="AM222" s="2">
        <v>0.58827519048831101</v>
      </c>
      <c r="AN222" s="2">
        <v>0.41172480951169099</v>
      </c>
      <c r="AO222" s="2">
        <v>0.68071047725287503</v>
      </c>
      <c r="AP222" s="2">
        <v>0.31928952274712502</v>
      </c>
      <c r="AQ222" s="2">
        <v>0.99997532017992097</v>
      </c>
      <c r="AR222" s="5">
        <v>2.4679820078342201E-5</v>
      </c>
      <c r="AS222" s="2">
        <v>0.99858815606024498</v>
      </c>
      <c r="AT222" s="2">
        <v>1.41184393975468E-3</v>
      </c>
      <c r="AU222" s="2">
        <v>0.998305660166802</v>
      </c>
      <c r="AV222" s="2">
        <v>1.6943398331989701E-3</v>
      </c>
      <c r="AW222" s="2">
        <v>0.998356690061588</v>
      </c>
      <c r="AX222" s="2">
        <v>1.64330993841205E-3</v>
      </c>
      <c r="AY222" s="2">
        <v>0.99999998927780598</v>
      </c>
      <c r="AZ222" s="5">
        <v>1.07221947733534E-8</v>
      </c>
      <c r="BA222" s="2">
        <v>0.99999921761182897</v>
      </c>
      <c r="BB222" s="5">
        <v>7.82388170687817E-7</v>
      </c>
    </row>
    <row r="223" spans="1:54" x14ac:dyDescent="0.2">
      <c r="A223" s="3" t="s">
        <v>275</v>
      </c>
      <c r="B223" s="3">
        <v>2008</v>
      </c>
      <c r="C223" s="4">
        <v>133.04857142857</v>
      </c>
      <c r="D223" s="4">
        <v>2957.857</v>
      </c>
      <c r="E223" s="4">
        <v>8260.5949999999993</v>
      </c>
      <c r="F223" s="4">
        <v>12.63</v>
      </c>
      <c r="G223" s="2">
        <f t="shared" si="45"/>
        <v>4.8907142602639881</v>
      </c>
      <c r="H223" s="2">
        <f t="shared" si="46"/>
        <v>7.9922202986268402</v>
      </c>
      <c r="I223" s="3">
        <f t="shared" si="47"/>
        <v>9.0192518978190126</v>
      </c>
      <c r="J223" s="2">
        <f t="shared" si="48"/>
        <v>2.5360749363623998</v>
      </c>
      <c r="K223" s="2">
        <f t="shared" si="50"/>
        <v>7.0947420041286513E-2</v>
      </c>
      <c r="L223" s="2">
        <f t="shared" si="51"/>
        <v>1.8754782319191143E-2</v>
      </c>
      <c r="M223" s="2">
        <f t="shared" si="52"/>
        <v>-1.4679404114817274E-2</v>
      </c>
      <c r="N223" s="2">
        <f t="shared" si="53"/>
        <v>1.9992669105949545E-2</v>
      </c>
      <c r="O223" s="2">
        <f t="shared" si="55"/>
        <v>0.11758131746680789</v>
      </c>
      <c r="P223" s="2">
        <f t="shared" si="56"/>
        <v>-1.9233392735737986E-2</v>
      </c>
      <c r="Q223" s="2">
        <f t="shared" si="57"/>
        <v>-3.5413547119475197E-2</v>
      </c>
      <c r="R223" s="2">
        <f t="shared" si="58"/>
        <v>1.5466323763269951E-2</v>
      </c>
      <c r="S223" s="4">
        <v>12.67619047619</v>
      </c>
      <c r="T223" s="2">
        <f t="shared" si="49"/>
        <v>2.5397254682375507</v>
      </c>
      <c r="U223" s="2">
        <f t="shared" si="54"/>
        <v>0.12109622430900124</v>
      </c>
      <c r="V223" s="2">
        <f t="shared" si="59"/>
        <v>0.10290359473429378</v>
      </c>
      <c r="W223" s="2">
        <v>0.69003546023026097</v>
      </c>
      <c r="X223" s="2">
        <v>0.30996453976973898</v>
      </c>
      <c r="Y223" s="2">
        <v>2.0059412212512801E-2</v>
      </c>
      <c r="Z223" s="2">
        <v>0.97994058778748705</v>
      </c>
      <c r="AA223" s="5">
        <v>1.0568962481936799E-6</v>
      </c>
      <c r="AB223" s="2">
        <v>0.99999894310375104</v>
      </c>
      <c r="AC223" s="5">
        <v>3.8112321086551997E-5</v>
      </c>
      <c r="AD223" s="2">
        <v>0.99996188767891403</v>
      </c>
      <c r="AM223" s="2">
        <v>0.59326848655839004</v>
      </c>
      <c r="AN223" s="2">
        <v>0.40673151344161101</v>
      </c>
      <c r="AO223" s="2">
        <v>0.68836691676916895</v>
      </c>
      <c r="AP223" s="2">
        <v>0.311633083230831</v>
      </c>
      <c r="AQ223" s="2">
        <v>0.99997853438203699</v>
      </c>
      <c r="AR223" s="5">
        <v>2.1465617962808199E-5</v>
      </c>
      <c r="AS223" s="2">
        <v>0.99868619246391099</v>
      </c>
      <c r="AT223" s="2">
        <v>1.3138075360889299E-3</v>
      </c>
      <c r="AU223" s="2">
        <v>0.99278532315470702</v>
      </c>
      <c r="AV223" s="2">
        <v>7.2146768452942102E-3</v>
      </c>
      <c r="AW223" s="2">
        <v>0.99274782646029402</v>
      </c>
      <c r="AX223" s="2">
        <v>7.2521735397065102E-3</v>
      </c>
      <c r="AY223" s="2">
        <v>0.99999999729688205</v>
      </c>
      <c r="AZ223" s="5">
        <v>2.7031189912348801E-9</v>
      </c>
      <c r="BA223" s="2">
        <v>0.99999980276052403</v>
      </c>
      <c r="BB223" s="5">
        <v>1.97239475525772E-7</v>
      </c>
    </row>
    <row r="224" spans="1:54" x14ac:dyDescent="0.2">
      <c r="A224" s="3" t="s">
        <v>276</v>
      </c>
      <c r="B224" s="3">
        <v>2008</v>
      </c>
      <c r="C224" s="4">
        <v>133.87304347826</v>
      </c>
      <c r="D224" s="4">
        <v>3071.239</v>
      </c>
      <c r="E224" s="4">
        <v>8414.0429999999997</v>
      </c>
      <c r="F224" s="4">
        <v>14.37</v>
      </c>
      <c r="G224" s="2">
        <f t="shared" si="45"/>
        <v>4.8968919141196441</v>
      </c>
      <c r="H224" s="2">
        <f t="shared" si="46"/>
        <v>8.0298363422253924</v>
      </c>
      <c r="I224" s="3">
        <f t="shared" si="47"/>
        <v>9.0376573746674769</v>
      </c>
      <c r="J224" s="2">
        <f t="shared" si="48"/>
        <v>2.6651427000909336</v>
      </c>
      <c r="K224" s="2">
        <f t="shared" si="50"/>
        <v>6.1776538556559402E-3</v>
      </c>
      <c r="L224" s="2">
        <f t="shared" si="51"/>
        <v>3.7616043598552196E-2</v>
      </c>
      <c r="M224" s="2">
        <f t="shared" si="52"/>
        <v>1.8405476848464275E-2</v>
      </c>
      <c r="N224" s="2">
        <f t="shared" si="53"/>
        <v>0.12906776372853379</v>
      </c>
      <c r="O224" s="2">
        <f t="shared" si="55"/>
        <v>7.0947420041286513E-2</v>
      </c>
      <c r="P224" s="2">
        <f t="shared" si="56"/>
        <v>1.8754782319191143E-2</v>
      </c>
      <c r="Q224" s="2">
        <f t="shared" si="57"/>
        <v>-1.4679404114817274E-2</v>
      </c>
      <c r="R224" s="2">
        <f t="shared" si="58"/>
        <v>1.9992669105949545E-2</v>
      </c>
      <c r="S224" s="4">
        <v>11.148782608699999</v>
      </c>
      <c r="T224" s="2">
        <f t="shared" si="49"/>
        <v>2.4113303088689886</v>
      </c>
      <c r="U224" s="2">
        <f t="shared" si="54"/>
        <v>-0.12839515936856216</v>
      </c>
      <c r="V224" s="2">
        <f t="shared" si="59"/>
        <v>0.12109622430900124</v>
      </c>
      <c r="W224" s="2">
        <v>0.82804594161783096</v>
      </c>
      <c r="X224" s="2">
        <v>0.17195405838216801</v>
      </c>
      <c r="Y224" s="2">
        <v>2.4384295375922498E-2</v>
      </c>
      <c r="Z224" s="2">
        <v>0.97561570462407698</v>
      </c>
      <c r="AA224" s="5">
        <v>3.6782372515661399E-7</v>
      </c>
      <c r="AB224" s="2">
        <v>0.99999963217627497</v>
      </c>
      <c r="AC224" s="5">
        <v>1.3114548247709199E-5</v>
      </c>
      <c r="AD224" s="2">
        <v>0.99998688545175196</v>
      </c>
      <c r="AM224" s="2">
        <v>0.59812874539638305</v>
      </c>
      <c r="AN224" s="2">
        <v>0.401871254603619</v>
      </c>
      <c r="AO224" s="2">
        <v>0.695380643527998</v>
      </c>
      <c r="AP224" s="2">
        <v>0.304619356472002</v>
      </c>
      <c r="AQ224" s="2">
        <v>0.99998847642130595</v>
      </c>
      <c r="AR224" s="5">
        <v>1.15235786941143E-5</v>
      </c>
      <c r="AS224" s="2">
        <v>0.99928413376229297</v>
      </c>
      <c r="AT224" s="2">
        <v>7.1586623770702605E-4</v>
      </c>
      <c r="AU224" s="2">
        <v>0.95811368302469202</v>
      </c>
      <c r="AV224" s="2">
        <v>4.1886316975309403E-2</v>
      </c>
      <c r="AW224" s="2">
        <v>0.95960780339923601</v>
      </c>
      <c r="AX224" s="2">
        <v>4.0392196600763701E-2</v>
      </c>
      <c r="AY224" s="2">
        <v>0.99999998544187696</v>
      </c>
      <c r="AZ224" s="5">
        <v>1.4558123144688399E-8</v>
      </c>
      <c r="BA224" s="2">
        <v>0.99999893867847101</v>
      </c>
      <c r="BB224" s="5">
        <v>1.06132152942746E-6</v>
      </c>
    </row>
    <row r="225" spans="1:54" x14ac:dyDescent="0.2">
      <c r="A225" s="3" t="s">
        <v>277</v>
      </c>
      <c r="B225" s="3">
        <v>2008</v>
      </c>
      <c r="C225" s="4">
        <v>113.84904761905</v>
      </c>
      <c r="D225" s="4">
        <v>2764.375</v>
      </c>
      <c r="E225" s="4">
        <v>7634.7</v>
      </c>
      <c r="F225" s="4">
        <v>14.64</v>
      </c>
      <c r="G225" s="2">
        <f t="shared" si="45"/>
        <v>4.734873427249024</v>
      </c>
      <c r="H225" s="2">
        <f t="shared" si="46"/>
        <v>7.9245698486225908</v>
      </c>
      <c r="I225" s="3">
        <f t="shared" si="47"/>
        <v>8.9404589241499082</v>
      </c>
      <c r="J225" s="2">
        <f t="shared" si="48"/>
        <v>2.6837575085331657</v>
      </c>
      <c r="K225" s="2">
        <f t="shared" si="50"/>
        <v>-0.16201848687062004</v>
      </c>
      <c r="L225" s="2">
        <f t="shared" si="51"/>
        <v>-0.1052664936028016</v>
      </c>
      <c r="M225" s="2">
        <f t="shared" si="52"/>
        <v>-9.7198450517568702E-2</v>
      </c>
      <c r="N225" s="2">
        <f t="shared" si="53"/>
        <v>1.8614808442232178E-2</v>
      </c>
      <c r="O225" s="2">
        <f t="shared" si="55"/>
        <v>6.1776538556559402E-3</v>
      </c>
      <c r="P225" s="2">
        <f t="shared" si="56"/>
        <v>3.7616043598552196E-2</v>
      </c>
      <c r="Q225" s="2">
        <f t="shared" si="57"/>
        <v>1.8405476848464275E-2</v>
      </c>
      <c r="R225" s="2">
        <f t="shared" si="58"/>
        <v>0.12906776372853379</v>
      </c>
      <c r="S225" s="4">
        <v>8.25</v>
      </c>
      <c r="T225" s="2">
        <f t="shared" si="49"/>
        <v>2.1102132003465894</v>
      </c>
      <c r="U225" s="2">
        <f t="shared" si="54"/>
        <v>-0.30111710852239915</v>
      </c>
      <c r="V225" s="2">
        <f t="shared" si="59"/>
        <v>-0.12839515936856216</v>
      </c>
      <c r="W225" s="2">
        <v>0.96377941555978397</v>
      </c>
      <c r="X225" s="2">
        <v>3.6220584440215697E-2</v>
      </c>
      <c r="Y225" s="2">
        <v>0.125557180803998</v>
      </c>
      <c r="Z225" s="2">
        <v>0.87444281919600297</v>
      </c>
      <c r="AA225" s="5">
        <v>1.26001473854404E-5</v>
      </c>
      <c r="AB225" s="2">
        <v>0.99998739985261398</v>
      </c>
      <c r="AC225" s="2">
        <v>1.04320141058778E-4</v>
      </c>
      <c r="AD225" s="2">
        <v>0.99989567985894101</v>
      </c>
      <c r="AM225" s="2">
        <v>0.60287022760521103</v>
      </c>
      <c r="AN225" s="2">
        <v>0.39712977239479003</v>
      </c>
      <c r="AO225" s="2">
        <v>0.69258645216522297</v>
      </c>
      <c r="AP225" s="2">
        <v>0.30741354783477698</v>
      </c>
      <c r="AQ225" s="2">
        <v>0.999991118149267</v>
      </c>
      <c r="AR225" s="5">
        <v>8.8818507331308398E-6</v>
      </c>
      <c r="AS225" s="2">
        <v>0.99944215963679195</v>
      </c>
      <c r="AT225" s="2">
        <v>5.57840363208242E-4</v>
      </c>
      <c r="AU225" s="2">
        <v>0.99999599622231305</v>
      </c>
      <c r="AV225" s="5">
        <v>4.0037776886491E-6</v>
      </c>
      <c r="AW225" s="2">
        <v>0.99999614039808205</v>
      </c>
      <c r="AX225" s="5">
        <v>3.8596019183155704E-6</v>
      </c>
      <c r="AY225" s="2">
        <v>0.99999953393166197</v>
      </c>
      <c r="AZ225" s="5">
        <v>4.66068338700491E-7</v>
      </c>
      <c r="BA225" s="2">
        <v>0.99996604529234701</v>
      </c>
      <c r="BB225" s="5">
        <v>3.39547076528825E-5</v>
      </c>
    </row>
    <row r="226" spans="1:54" x14ac:dyDescent="0.2">
      <c r="A226" s="3" t="s">
        <v>278</v>
      </c>
      <c r="B226" s="3">
        <v>2008</v>
      </c>
      <c r="C226" s="4">
        <v>99.064090909089998</v>
      </c>
      <c r="D226" s="4">
        <v>2525.8180000000002</v>
      </c>
      <c r="E226" s="4">
        <v>6990.8639999999996</v>
      </c>
      <c r="F226" s="4">
        <v>14.85</v>
      </c>
      <c r="G226" s="2">
        <f t="shared" si="45"/>
        <v>4.5957670235927646</v>
      </c>
      <c r="H226" s="2">
        <f t="shared" si="46"/>
        <v>7.8343202496416611</v>
      </c>
      <c r="I226" s="3">
        <f t="shared" si="47"/>
        <v>8.8523594327395827</v>
      </c>
      <c r="J226" s="2">
        <f t="shared" si="48"/>
        <v>2.6979998652487085</v>
      </c>
      <c r="K226" s="2">
        <f t="shared" si="50"/>
        <v>-0.13910640365625948</v>
      </c>
      <c r="L226" s="2">
        <f t="shared" si="51"/>
        <v>-9.0249598980929768E-2</v>
      </c>
      <c r="M226" s="2">
        <f t="shared" si="52"/>
        <v>-8.809949141032547E-2</v>
      </c>
      <c r="N226" s="2">
        <f t="shared" si="53"/>
        <v>1.4242356715542748E-2</v>
      </c>
      <c r="O226" s="2">
        <f t="shared" si="55"/>
        <v>-0.16201848687062004</v>
      </c>
      <c r="P226" s="2">
        <f t="shared" si="56"/>
        <v>-0.1052664936028016</v>
      </c>
      <c r="Q226" s="2">
        <f t="shared" si="57"/>
        <v>-9.7198450517568702E-2</v>
      </c>
      <c r="R226" s="2">
        <f t="shared" si="58"/>
        <v>1.8614808442232178E-2</v>
      </c>
      <c r="S226" s="4">
        <v>7.6944999999999997</v>
      </c>
      <c r="T226" s="2">
        <f t="shared" si="49"/>
        <v>2.0405057879217692</v>
      </c>
      <c r="U226" s="2">
        <f t="shared" si="54"/>
        <v>-6.9707412424820259E-2</v>
      </c>
      <c r="V226" s="2">
        <f t="shared" si="59"/>
        <v>-0.30111710852239915</v>
      </c>
      <c r="W226" s="2">
        <v>0.99124631052648604</v>
      </c>
      <c r="X226" s="2">
        <v>8.7536894735132393E-3</v>
      </c>
      <c r="Y226" s="2">
        <v>0.32070951104860002</v>
      </c>
      <c r="Z226" s="2">
        <v>0.67929048895139998</v>
      </c>
      <c r="AA226" s="2">
        <v>3.6039690306029701E-3</v>
      </c>
      <c r="AB226" s="2">
        <v>0.996396030969397</v>
      </c>
      <c r="AC226" s="2">
        <v>6.18061511778399E-4</v>
      </c>
      <c r="AD226" s="2">
        <v>0.99938193848822199</v>
      </c>
      <c r="AM226" s="2">
        <v>0.60771259124761801</v>
      </c>
      <c r="AN226" s="2">
        <v>0.39228740875238399</v>
      </c>
      <c r="AO226" s="2">
        <v>0.69242757884756601</v>
      </c>
      <c r="AP226" s="2">
        <v>0.30757242115243399</v>
      </c>
      <c r="AQ226" s="2">
        <v>0.99999263717253495</v>
      </c>
      <c r="AR226" s="5">
        <v>7.3628274650075801E-6</v>
      </c>
      <c r="AS226" s="2">
        <v>0.99952637533677802</v>
      </c>
      <c r="AT226" s="2">
        <v>4.7362466322161903E-4</v>
      </c>
      <c r="AU226" s="2">
        <v>0.99879017026108796</v>
      </c>
      <c r="AV226" s="2">
        <v>1.2098297389137201E-3</v>
      </c>
      <c r="AW226" s="2">
        <v>0.99883509490658295</v>
      </c>
      <c r="AX226" s="2">
        <v>1.16490509341726E-3</v>
      </c>
      <c r="AY226" s="2">
        <v>0.99999920945528598</v>
      </c>
      <c r="AZ226" s="5">
        <v>7.9054471458828597E-7</v>
      </c>
      <c r="BA226" s="2">
        <v>0.99994253591626803</v>
      </c>
      <c r="BB226" s="5">
        <v>5.7464083732010201E-5</v>
      </c>
    </row>
    <row r="227" spans="1:54" x14ac:dyDescent="0.2">
      <c r="A227" s="3" t="s">
        <v>279</v>
      </c>
      <c r="B227" s="3">
        <v>2008</v>
      </c>
      <c r="C227" s="4">
        <v>72.84260869565</v>
      </c>
      <c r="D227" s="4">
        <v>2121.413</v>
      </c>
      <c r="E227" s="4">
        <v>4925.6959999999999</v>
      </c>
      <c r="F227" s="4">
        <v>15.93</v>
      </c>
      <c r="G227" s="2">
        <f t="shared" si="45"/>
        <v>4.2883010682715037</v>
      </c>
      <c r="H227" s="2">
        <f t="shared" si="46"/>
        <v>7.6598376550812537</v>
      </c>
      <c r="I227" s="3">
        <f t="shared" si="47"/>
        <v>8.502220863418442</v>
      </c>
      <c r="J227" s="2">
        <f t="shared" si="48"/>
        <v>2.768204123921957</v>
      </c>
      <c r="K227" s="2">
        <f t="shared" si="50"/>
        <v>-0.30746595532126086</v>
      </c>
      <c r="L227" s="2">
        <f t="shared" si="51"/>
        <v>-0.17448259456040738</v>
      </c>
      <c r="M227" s="2">
        <f t="shared" si="52"/>
        <v>-0.35013856932114074</v>
      </c>
      <c r="N227" s="2">
        <f t="shared" si="53"/>
        <v>7.0204258673248532E-2</v>
      </c>
      <c r="O227" s="2">
        <f t="shared" si="55"/>
        <v>-0.13910640365625948</v>
      </c>
      <c r="P227" s="2">
        <f t="shared" si="56"/>
        <v>-9.0249598980929768E-2</v>
      </c>
      <c r="Q227" s="2">
        <f t="shared" si="57"/>
        <v>-8.809949141032547E-2</v>
      </c>
      <c r="R227" s="2">
        <f t="shared" si="58"/>
        <v>1.4242356715542748E-2</v>
      </c>
      <c r="S227" s="4">
        <v>6.7335000000000003</v>
      </c>
      <c r="T227" s="2">
        <f t="shared" si="49"/>
        <v>1.9070950679079595</v>
      </c>
      <c r="U227" s="2">
        <f t="shared" si="54"/>
        <v>-0.13341072001380971</v>
      </c>
      <c r="V227" s="2">
        <f t="shared" si="59"/>
        <v>-6.9707412424820259E-2</v>
      </c>
      <c r="W227" s="2">
        <v>0.99984796576535295</v>
      </c>
      <c r="X227" s="2">
        <v>1.5203423464644301E-4</v>
      </c>
      <c r="Y227" s="2">
        <v>0.96987362114953701</v>
      </c>
      <c r="Z227" s="2">
        <v>3.0126378850463102E-2</v>
      </c>
      <c r="AA227" s="2">
        <v>0.22762085441344801</v>
      </c>
      <c r="AB227" s="2">
        <v>0.77237914558655196</v>
      </c>
      <c r="AC227" s="2">
        <v>1.50461508448022E-2</v>
      </c>
      <c r="AD227" s="2">
        <v>0.98495384915519801</v>
      </c>
      <c r="AM227" s="2">
        <v>0.612597492858175</v>
      </c>
      <c r="AN227" s="2">
        <v>0.387402507141827</v>
      </c>
      <c r="AO227" s="2">
        <v>0.64765119109466596</v>
      </c>
      <c r="AP227" s="2">
        <v>0.35234880890533399</v>
      </c>
      <c r="AQ227" s="2">
        <v>0.99999559172243102</v>
      </c>
      <c r="AR227" s="5">
        <v>4.4082775692217202E-6</v>
      </c>
      <c r="AS227" s="2">
        <v>0.99971501175907995</v>
      </c>
      <c r="AT227" s="2">
        <v>2.8498824091960199E-4</v>
      </c>
      <c r="AU227" s="2">
        <v>0.99999999669237805</v>
      </c>
      <c r="AV227" s="5">
        <v>3.3076238881134901E-9</v>
      </c>
      <c r="AW227" s="2">
        <v>0.99999999681534102</v>
      </c>
      <c r="AX227" s="5">
        <v>3.18465931398317E-9</v>
      </c>
      <c r="AY227" s="2">
        <v>0.99999807188942902</v>
      </c>
      <c r="AZ227" s="5">
        <v>1.9281105710380899E-6</v>
      </c>
      <c r="BA227" s="2">
        <v>0.99985958720577095</v>
      </c>
      <c r="BB227" s="2">
        <v>1.40412794228652E-4</v>
      </c>
    </row>
    <row r="228" spans="1:54" x14ac:dyDescent="0.2">
      <c r="A228" s="3" t="s">
        <v>280</v>
      </c>
      <c r="B228" s="3">
        <v>2008</v>
      </c>
      <c r="C228" s="4">
        <v>53.241</v>
      </c>
      <c r="D228" s="4">
        <v>1852.425</v>
      </c>
      <c r="E228" s="4">
        <v>3717</v>
      </c>
      <c r="F228" s="4">
        <v>15.81</v>
      </c>
      <c r="G228" s="2">
        <f t="shared" si="45"/>
        <v>3.9748287762205377</v>
      </c>
      <c r="H228" s="2">
        <f t="shared" si="46"/>
        <v>7.5242508705207092</v>
      </c>
      <c r="I228" s="3">
        <f t="shared" si="47"/>
        <v>8.2206721702972523</v>
      </c>
      <c r="J228" s="2">
        <f t="shared" si="48"/>
        <v>2.7606426512213806</v>
      </c>
      <c r="K228" s="2">
        <f t="shared" si="50"/>
        <v>-0.31347229205096605</v>
      </c>
      <c r="L228" s="2">
        <f t="shared" si="51"/>
        <v>-0.13558678456054452</v>
      </c>
      <c r="M228" s="2">
        <f t="shared" si="52"/>
        <v>-0.28154869312118969</v>
      </c>
      <c r="N228" s="2">
        <f t="shared" si="53"/>
        <v>-7.5614727005763882E-3</v>
      </c>
      <c r="O228" s="2">
        <f t="shared" si="55"/>
        <v>-0.30746595532126086</v>
      </c>
      <c r="P228" s="2">
        <f t="shared" si="56"/>
        <v>-0.17448259456040738</v>
      </c>
      <c r="Q228" s="2">
        <f t="shared" si="57"/>
        <v>-0.35013856932114074</v>
      </c>
      <c r="R228" s="2">
        <f t="shared" si="58"/>
        <v>7.0204258673248532E-2</v>
      </c>
      <c r="S228" s="4">
        <v>6.6745000000000001</v>
      </c>
      <c r="T228" s="2">
        <f t="shared" si="49"/>
        <v>1.8982942951136501</v>
      </c>
      <c r="U228" s="2">
        <f t="shared" si="54"/>
        <v>-8.8007727943093528E-3</v>
      </c>
      <c r="V228" s="2">
        <f t="shared" si="59"/>
        <v>-0.13341072001380971</v>
      </c>
      <c r="W228" s="2">
        <v>0.99995071181611395</v>
      </c>
      <c r="X228" s="5">
        <v>4.9288183885956998E-5</v>
      </c>
      <c r="Y228" s="2">
        <v>0.98855992788338198</v>
      </c>
      <c r="Z228" s="2">
        <v>1.14400721166179E-2</v>
      </c>
      <c r="AA228" s="2">
        <v>0.80227121936809398</v>
      </c>
      <c r="AB228" s="2">
        <v>0.19772878063190599</v>
      </c>
      <c r="AC228" s="2">
        <v>0.13568404656046801</v>
      </c>
      <c r="AD228" s="2">
        <v>0.86431595343953205</v>
      </c>
      <c r="AM228" s="2">
        <v>0.618628521711309</v>
      </c>
      <c r="AN228" s="2">
        <v>0.381371478288692</v>
      </c>
      <c r="AO228" s="2">
        <v>0.64588567769087002</v>
      </c>
      <c r="AP228" s="2">
        <v>0.35411432230912998</v>
      </c>
      <c r="AQ228" s="2">
        <v>0.99999625782327395</v>
      </c>
      <c r="AR228" s="5">
        <v>3.7421767254403899E-6</v>
      </c>
      <c r="AS228" s="2">
        <v>0.99975813780360501</v>
      </c>
      <c r="AT228" s="2">
        <v>2.41862196394689E-4</v>
      </c>
      <c r="AU228" s="2">
        <v>0.99999975502406702</v>
      </c>
      <c r="AV228" s="5">
        <v>2.4497593482318498E-7</v>
      </c>
      <c r="AW228" s="2">
        <v>0.99999976413128799</v>
      </c>
      <c r="AX228" s="5">
        <v>2.3586871160016299E-7</v>
      </c>
      <c r="AY228" s="2">
        <v>0.99999905458854499</v>
      </c>
      <c r="AZ228" s="5">
        <v>9.4541145570660699E-7</v>
      </c>
      <c r="BA228" s="2">
        <v>0.99993287968715205</v>
      </c>
      <c r="BB228" s="5">
        <v>6.7120312848232598E-5</v>
      </c>
    </row>
    <row r="229" spans="1:54" x14ac:dyDescent="0.2">
      <c r="A229" s="3" t="s">
        <v>281</v>
      </c>
      <c r="B229" s="3">
        <v>2008</v>
      </c>
      <c r="C229" s="4">
        <v>41.580909090909998</v>
      </c>
      <c r="D229" s="4">
        <v>1490.4290000000001</v>
      </c>
      <c r="E229" s="4">
        <v>3071.9760000000001</v>
      </c>
      <c r="F229" s="4">
        <v>15.5</v>
      </c>
      <c r="G229" s="2">
        <f t="shared" si="45"/>
        <v>3.7276411458491099</v>
      </c>
      <c r="H229" s="2">
        <f t="shared" si="46"/>
        <v>7.3068192769617379</v>
      </c>
      <c r="I229" s="3">
        <f t="shared" si="47"/>
        <v>8.0300762817370455</v>
      </c>
      <c r="J229" s="2">
        <f t="shared" si="48"/>
        <v>2.7408400239252009</v>
      </c>
      <c r="K229" s="2">
        <f t="shared" si="50"/>
        <v>-0.24718763037142777</v>
      </c>
      <c r="L229" s="2">
        <f t="shared" si="51"/>
        <v>-0.21743159355897124</v>
      </c>
      <c r="M229" s="2">
        <f t="shared" si="52"/>
        <v>-0.19059588856020682</v>
      </c>
      <c r="N229" s="2">
        <f t="shared" si="53"/>
        <v>-1.9802627296179764E-2</v>
      </c>
      <c r="O229" s="2">
        <f t="shared" si="55"/>
        <v>-0.31347229205096605</v>
      </c>
      <c r="P229" s="2">
        <f t="shared" si="56"/>
        <v>-0.13558678456054452</v>
      </c>
      <c r="Q229" s="2">
        <f t="shared" si="57"/>
        <v>-0.28154869312118969</v>
      </c>
      <c r="R229" s="2">
        <f t="shared" si="58"/>
        <v>-7.5614727005763882E-3</v>
      </c>
      <c r="S229" s="4">
        <v>5.7948000000000004</v>
      </c>
      <c r="T229" s="2">
        <f t="shared" si="49"/>
        <v>1.7569609636853596</v>
      </c>
      <c r="U229" s="2">
        <f t="shared" si="54"/>
        <v>-0.14133333142829052</v>
      </c>
      <c r="V229" s="2">
        <f t="shared" si="59"/>
        <v>-8.8007727943093528E-3</v>
      </c>
      <c r="W229" s="2">
        <v>0.99999316967479301</v>
      </c>
      <c r="X229" s="5">
        <v>6.8303252063140703E-6</v>
      </c>
      <c r="Y229" s="2">
        <v>0.99994443673613198</v>
      </c>
      <c r="Z229" s="5">
        <v>5.5563263868477703E-5</v>
      </c>
      <c r="AA229" s="2">
        <v>0.99946021241722305</v>
      </c>
      <c r="AB229" s="2">
        <v>5.3978758277629197E-4</v>
      </c>
      <c r="AC229" s="2">
        <v>0.98620106635661098</v>
      </c>
      <c r="AD229" s="2">
        <v>1.37989336433894E-2</v>
      </c>
      <c r="AM229" s="2">
        <v>0.62476617467985396</v>
      </c>
      <c r="AN229" s="2">
        <v>0.37523382532014798</v>
      </c>
      <c r="AO229" s="2">
        <v>0.65357259079053598</v>
      </c>
      <c r="AP229" s="2">
        <v>0.34642740920946402</v>
      </c>
      <c r="AQ229" s="2">
        <v>0.99999624422283495</v>
      </c>
      <c r="AR229" s="5">
        <v>3.7557771644549099E-6</v>
      </c>
      <c r="AS229" s="2">
        <v>0.99977021706140301</v>
      </c>
      <c r="AT229" s="2">
        <v>2.2978293859725601E-4</v>
      </c>
      <c r="AU229" s="2">
        <v>0.99999964555803</v>
      </c>
      <c r="AV229" s="5">
        <v>3.5444197098587598E-7</v>
      </c>
      <c r="AW229" s="2">
        <v>0.99999964124787599</v>
      </c>
      <c r="AX229" s="5">
        <v>3.58752124142964E-7</v>
      </c>
      <c r="AY229" s="2">
        <v>0.99998592049547097</v>
      </c>
      <c r="AZ229" s="5">
        <v>1.4079504529663601E-5</v>
      </c>
      <c r="BA229" s="2">
        <v>0.99978634248126397</v>
      </c>
      <c r="BB229" s="2">
        <v>2.1365751873604201E-4</v>
      </c>
    </row>
    <row r="230" spans="1:54" x14ac:dyDescent="0.2">
      <c r="A230" s="3" t="s">
        <v>282</v>
      </c>
      <c r="B230" s="3">
        <v>2009</v>
      </c>
      <c r="C230" s="4">
        <v>44.86</v>
      </c>
      <c r="D230" s="4">
        <v>1413.1189999999999</v>
      </c>
      <c r="E230" s="4">
        <v>3220.69</v>
      </c>
      <c r="F230" s="4">
        <v>13.89</v>
      </c>
      <c r="G230" s="2">
        <f t="shared" si="45"/>
        <v>3.803546529092062</v>
      </c>
      <c r="H230" s="2">
        <f t="shared" si="46"/>
        <v>7.2535545971143307</v>
      </c>
      <c r="I230" s="3">
        <f t="shared" si="47"/>
        <v>8.0773509012968354</v>
      </c>
      <c r="J230" s="2">
        <f t="shared" si="48"/>
        <v>2.6311691567662523</v>
      </c>
      <c r="K230" s="2">
        <f t="shared" si="50"/>
        <v>7.5905383242952151E-2</v>
      </c>
      <c r="L230" s="2">
        <f t="shared" si="51"/>
        <v>-5.3264679847407237E-2</v>
      </c>
      <c r="M230" s="2">
        <f t="shared" si="52"/>
        <v>4.7274619559789954E-2</v>
      </c>
      <c r="N230" s="2">
        <f t="shared" si="53"/>
        <v>-0.10967086715894858</v>
      </c>
      <c r="O230" s="2">
        <f t="shared" si="55"/>
        <v>-0.24718763037142777</v>
      </c>
      <c r="P230" s="2">
        <f t="shared" si="56"/>
        <v>-0.21743159355897124</v>
      </c>
      <c r="Q230" s="2">
        <f t="shared" si="57"/>
        <v>-0.19059588856020682</v>
      </c>
      <c r="R230" s="2">
        <f t="shared" si="58"/>
        <v>-1.9802627296179764E-2</v>
      </c>
      <c r="S230" s="4">
        <v>5.2413999999999996</v>
      </c>
      <c r="T230" s="2">
        <f t="shared" si="49"/>
        <v>1.6565886382204325</v>
      </c>
      <c r="U230" s="2">
        <f t="shared" si="54"/>
        <v>-0.10037232546492714</v>
      </c>
      <c r="V230" s="2">
        <f t="shared" si="59"/>
        <v>-0.14133333142829052</v>
      </c>
      <c r="W230" s="2">
        <v>0.99633810958033597</v>
      </c>
      <c r="X230" s="2">
        <v>3.6618904196631902E-3</v>
      </c>
      <c r="Y230" s="2">
        <v>0.90130805489739296</v>
      </c>
      <c r="Z230" s="2">
        <v>9.8691945102607204E-2</v>
      </c>
      <c r="AA230" s="2">
        <v>0.99999943187588802</v>
      </c>
      <c r="AB230" s="5">
        <v>5.6812411136141998E-7</v>
      </c>
      <c r="AC230" s="2">
        <v>0.99998527754274302</v>
      </c>
      <c r="AD230" s="5">
        <v>1.47224572568476E-5</v>
      </c>
      <c r="AM230" s="2">
        <v>0.63075884623563905</v>
      </c>
      <c r="AN230" s="2">
        <v>0.36924115376436301</v>
      </c>
      <c r="AO230" s="2">
        <v>0.64370412959986101</v>
      </c>
      <c r="AP230" s="2">
        <v>0.35629587040013899</v>
      </c>
      <c r="AQ230" s="2">
        <v>0.99998976879755197</v>
      </c>
      <c r="AR230" s="5">
        <v>1.02312024474964E-5</v>
      </c>
      <c r="AS230" s="2">
        <v>0.99960171341566795</v>
      </c>
      <c r="AT230" s="2">
        <v>3.9828658433248401E-4</v>
      </c>
      <c r="AU230" s="2">
        <v>0.95125602623255801</v>
      </c>
      <c r="AV230" s="2">
        <v>4.87439737674428E-2</v>
      </c>
      <c r="AW230" s="2">
        <v>0.95225344587174698</v>
      </c>
      <c r="AX230" s="2">
        <v>4.7746554128253398E-2</v>
      </c>
      <c r="AY230" s="2">
        <v>0.998059202915064</v>
      </c>
      <c r="AZ230" s="2">
        <v>1.94079708493653E-3</v>
      </c>
      <c r="BA230" s="2">
        <v>0.99903037160850405</v>
      </c>
      <c r="BB230" s="2">
        <v>9.6962839149563804E-4</v>
      </c>
    </row>
    <row r="231" spans="1:54" x14ac:dyDescent="0.2">
      <c r="A231" s="3" t="s">
        <v>283</v>
      </c>
      <c r="B231" s="3">
        <v>2009</v>
      </c>
      <c r="C231" s="4">
        <v>43.2425</v>
      </c>
      <c r="D231" s="4">
        <v>1330.2</v>
      </c>
      <c r="E231" s="4">
        <v>3314.7249999999999</v>
      </c>
      <c r="F231" s="4">
        <v>11.04</v>
      </c>
      <c r="G231" s="2">
        <f t="shared" si="45"/>
        <v>3.7668238079359413</v>
      </c>
      <c r="H231" s="2">
        <f t="shared" si="46"/>
        <v>7.193084585850321</v>
      </c>
      <c r="I231" s="3">
        <f t="shared" si="47"/>
        <v>8.1061299429194751</v>
      </c>
      <c r="J231" s="2">
        <f t="shared" si="48"/>
        <v>2.401525040848949</v>
      </c>
      <c r="K231" s="2">
        <f t="shared" si="50"/>
        <v>-3.6722721156120741E-2</v>
      </c>
      <c r="L231" s="2">
        <f t="shared" si="51"/>
        <v>-6.0470011264009749E-2</v>
      </c>
      <c r="M231" s="2">
        <f t="shared" si="52"/>
        <v>2.8779041622639667E-2</v>
      </c>
      <c r="N231" s="2">
        <f t="shared" si="53"/>
        <v>-0.22964411591730327</v>
      </c>
      <c r="O231" s="2">
        <f t="shared" si="55"/>
        <v>7.5905383242952151E-2</v>
      </c>
      <c r="P231" s="2">
        <f t="shared" si="56"/>
        <v>-5.3264679847407237E-2</v>
      </c>
      <c r="Q231" s="2">
        <f t="shared" si="57"/>
        <v>4.7274619559789954E-2</v>
      </c>
      <c r="R231" s="2">
        <f t="shared" si="58"/>
        <v>-0.10967086715894858</v>
      </c>
      <c r="S231" s="4">
        <v>4.5190000000000001</v>
      </c>
      <c r="T231" s="2">
        <f t="shared" si="49"/>
        <v>1.5082907304291426</v>
      </c>
      <c r="U231" s="2">
        <f t="shared" si="54"/>
        <v>-0.14829790779128982</v>
      </c>
      <c r="V231" s="2">
        <f t="shared" si="59"/>
        <v>-0.10037232546492714</v>
      </c>
      <c r="W231" s="2">
        <v>0.99588162231215904</v>
      </c>
      <c r="X231" s="2">
        <v>4.1183776878405002E-3</v>
      </c>
      <c r="Y231" s="2">
        <v>0.90861548175153695</v>
      </c>
      <c r="Z231" s="2">
        <v>9.1384518248462707E-2</v>
      </c>
      <c r="AA231" s="2">
        <v>0.99999991947966105</v>
      </c>
      <c r="AB231" s="5">
        <v>8.0520338774661398E-8</v>
      </c>
      <c r="AC231" s="2">
        <v>0.99999791330858701</v>
      </c>
      <c r="AD231" s="5">
        <v>2.0866914133371398E-6</v>
      </c>
      <c r="AM231" s="2">
        <v>0.63707674111398704</v>
      </c>
      <c r="AN231" s="2">
        <v>0.36292325888601501</v>
      </c>
      <c r="AO231" s="2">
        <v>0.665458155014646</v>
      </c>
      <c r="AP231" s="2">
        <v>0.334541844985354</v>
      </c>
      <c r="AQ231" s="2">
        <v>0.99991860435278401</v>
      </c>
      <c r="AR231" s="5">
        <v>8.1395647215374599E-5</v>
      </c>
      <c r="AS231" s="2">
        <v>0.99884074842769299</v>
      </c>
      <c r="AT231" s="2">
        <v>1.15925157230691E-3</v>
      </c>
      <c r="AU231" s="2">
        <v>0.98474904899465299</v>
      </c>
      <c r="AV231" s="2">
        <v>1.5250951005348099E-2</v>
      </c>
      <c r="AW231" s="2">
        <v>0.98433630733932198</v>
      </c>
      <c r="AX231" s="2">
        <v>1.56636926606783E-2</v>
      </c>
      <c r="AY231" s="2">
        <v>0.92462841469082702</v>
      </c>
      <c r="AZ231" s="2">
        <v>7.5371585309173303E-2</v>
      </c>
      <c r="BA231" s="2">
        <v>0.99389982685623302</v>
      </c>
      <c r="BB231" s="2">
        <v>6.1001731437674697E-3</v>
      </c>
    </row>
    <row r="232" spans="1:54" x14ac:dyDescent="0.2">
      <c r="A232" s="3" t="s">
        <v>284</v>
      </c>
      <c r="B232" s="3">
        <v>2009</v>
      </c>
      <c r="C232" s="4">
        <v>46.839090909089997</v>
      </c>
      <c r="D232" s="4">
        <v>1335.8409999999999</v>
      </c>
      <c r="E232" s="4">
        <v>3749.75</v>
      </c>
      <c r="F232" s="4">
        <v>10.9</v>
      </c>
      <c r="G232" s="2">
        <f t="shared" si="45"/>
        <v>3.8467181301101285</v>
      </c>
      <c r="H232" s="2">
        <f t="shared" si="46"/>
        <v>7.1973163350380558</v>
      </c>
      <c r="I232" s="3">
        <f t="shared" si="47"/>
        <v>8.2294444500754693</v>
      </c>
      <c r="J232" s="2">
        <f t="shared" si="48"/>
        <v>2.388762789235098</v>
      </c>
      <c r="K232" s="2">
        <f t="shared" si="50"/>
        <v>7.9894322174187238E-2</v>
      </c>
      <c r="L232" s="2">
        <f t="shared" si="51"/>
        <v>4.2317491877348345E-3</v>
      </c>
      <c r="M232" s="2">
        <f t="shared" si="52"/>
        <v>0.12331450715599424</v>
      </c>
      <c r="N232" s="2">
        <f t="shared" si="53"/>
        <v>-1.2762251613851028E-2</v>
      </c>
      <c r="O232" s="2">
        <f t="shared" si="55"/>
        <v>-3.6722721156120741E-2</v>
      </c>
      <c r="P232" s="2">
        <f t="shared" si="56"/>
        <v>-6.0470011264009749E-2</v>
      </c>
      <c r="Q232" s="2">
        <f t="shared" si="57"/>
        <v>2.8779041622639667E-2</v>
      </c>
      <c r="R232" s="2">
        <f t="shared" si="58"/>
        <v>-0.22964411591730327</v>
      </c>
      <c r="S232" s="4">
        <v>3.9502000000000002</v>
      </c>
      <c r="T232" s="2">
        <f t="shared" si="49"/>
        <v>1.3737662105426203</v>
      </c>
      <c r="U232" s="2">
        <f t="shared" si="54"/>
        <v>-0.13452451988652236</v>
      </c>
      <c r="V232" s="2">
        <f t="shared" si="59"/>
        <v>-0.14829790779128982</v>
      </c>
      <c r="W232" s="2">
        <v>0.99515750218458499</v>
      </c>
      <c r="X232" s="2">
        <v>4.8424978154139502E-3</v>
      </c>
      <c r="Y232" s="2">
        <v>0.83436267037620004</v>
      </c>
      <c r="Z232" s="2">
        <v>0.16563732962380001</v>
      </c>
      <c r="AA232" s="2">
        <v>0.99999994486208299</v>
      </c>
      <c r="AB232" s="5">
        <v>5.51379171639035E-8</v>
      </c>
      <c r="AC232" s="2">
        <v>0.99999857129081204</v>
      </c>
      <c r="AD232" s="5">
        <v>1.4287091880322801E-6</v>
      </c>
      <c r="AM232" s="2">
        <v>0.64287244245756503</v>
      </c>
      <c r="AN232" s="2">
        <v>0.35712755754243702</v>
      </c>
      <c r="AO232" s="2">
        <v>0.66888305189805797</v>
      </c>
      <c r="AP232" s="2">
        <v>0.33111694810194198</v>
      </c>
      <c r="AQ232" s="2">
        <v>0.99953881760639396</v>
      </c>
      <c r="AR232" s="2">
        <v>4.6118239360571299E-4</v>
      </c>
      <c r="AS232" s="2">
        <v>0.99858538338927405</v>
      </c>
      <c r="AT232" s="2">
        <v>1.4146166107258499E-3</v>
      </c>
      <c r="AU232" s="2">
        <v>0.93802002366702197</v>
      </c>
      <c r="AV232" s="2">
        <v>6.1979976332979698E-2</v>
      </c>
      <c r="AW232" s="2">
        <v>0.93672627677573195</v>
      </c>
      <c r="AX232" s="2">
        <v>6.3273723224267803E-2</v>
      </c>
      <c r="AY232" s="2">
        <v>0.471000199628274</v>
      </c>
      <c r="AZ232" s="2">
        <v>0.528999800371726</v>
      </c>
      <c r="BA232" s="2">
        <v>0.95267858078984302</v>
      </c>
      <c r="BB232" s="2">
        <v>4.7321419210156597E-2</v>
      </c>
    </row>
    <row r="233" spans="1:54" x14ac:dyDescent="0.2">
      <c r="A233" s="3" t="s">
        <v>285</v>
      </c>
      <c r="B233" s="3">
        <v>2009</v>
      </c>
      <c r="C233" s="4">
        <v>50.845238095239999</v>
      </c>
      <c r="D233" s="4">
        <v>1420.85</v>
      </c>
      <c r="E233" s="4">
        <v>4406.55</v>
      </c>
      <c r="F233" s="4">
        <v>8.51</v>
      </c>
      <c r="G233" s="2">
        <f t="shared" si="45"/>
        <v>3.9287864719981904</v>
      </c>
      <c r="H233" s="2">
        <f t="shared" si="46"/>
        <v>7.2590105630601425</v>
      </c>
      <c r="I233" s="3">
        <f t="shared" si="47"/>
        <v>8.3908473493492757</v>
      </c>
      <c r="J233" s="2">
        <f t="shared" si="48"/>
        <v>2.1412419425852827</v>
      </c>
      <c r="K233" s="2">
        <f t="shared" si="50"/>
        <v>8.2068341888061891E-2</v>
      </c>
      <c r="L233" s="2">
        <f t="shared" si="51"/>
        <v>6.1694228022086683E-2</v>
      </c>
      <c r="M233" s="2">
        <f t="shared" si="52"/>
        <v>0.16140289927380636</v>
      </c>
      <c r="N233" s="2">
        <f t="shared" si="53"/>
        <v>-0.24752084664981533</v>
      </c>
      <c r="O233" s="2">
        <f t="shared" si="55"/>
        <v>7.9894322174187238E-2</v>
      </c>
      <c r="P233" s="2">
        <f t="shared" si="56"/>
        <v>4.2317491877348345E-3</v>
      </c>
      <c r="Q233" s="2">
        <f t="shared" si="57"/>
        <v>0.12331450715599424</v>
      </c>
      <c r="R233" s="2">
        <f t="shared" si="58"/>
        <v>-1.2762251613851028E-2</v>
      </c>
      <c r="S233" s="4">
        <v>3.4998</v>
      </c>
      <c r="T233" s="2">
        <f t="shared" si="49"/>
        <v>1.2527058240055098</v>
      </c>
      <c r="U233" s="2">
        <f t="shared" si="54"/>
        <v>-0.12106038653711049</v>
      </c>
      <c r="V233" s="2">
        <f t="shared" si="59"/>
        <v>-0.13452451988652236</v>
      </c>
      <c r="W233" s="2">
        <v>0.99534164757106003</v>
      </c>
      <c r="X233" s="2">
        <v>4.6583524289393902E-3</v>
      </c>
      <c r="Y233" s="2">
        <v>0.88124204691882102</v>
      </c>
      <c r="Z233" s="2">
        <v>0.11875795308117899</v>
      </c>
      <c r="AA233" s="2">
        <v>0.99999979831521801</v>
      </c>
      <c r="AB233" s="5">
        <v>2.0168478159924899E-7</v>
      </c>
      <c r="AC233" s="2">
        <v>0.99999477403928305</v>
      </c>
      <c r="AD233" s="5">
        <v>5.2259607170960901E-6</v>
      </c>
      <c r="AM233" s="2">
        <v>0.64863135628523705</v>
      </c>
      <c r="AN233" s="2">
        <v>0.35136864371476501</v>
      </c>
      <c r="AO233" s="2">
        <v>0.63666129908587399</v>
      </c>
      <c r="AP233" s="2">
        <v>0.36333870091412601</v>
      </c>
      <c r="AQ233" s="2">
        <v>0.99732411869259996</v>
      </c>
      <c r="AR233" s="2">
        <v>2.67588130739957E-3</v>
      </c>
      <c r="AS233" s="2">
        <v>0.99519604575889697</v>
      </c>
      <c r="AT233" s="2">
        <v>4.8039542411031401E-3</v>
      </c>
      <c r="AU233" s="2">
        <v>0.94544115834960996</v>
      </c>
      <c r="AV233" s="2">
        <v>5.45588416503918E-2</v>
      </c>
      <c r="AW233" s="2">
        <v>0.94729618053558695</v>
      </c>
      <c r="AX233" s="2">
        <v>5.2703819464412702E-2</v>
      </c>
      <c r="AY233" s="2">
        <v>7.7449262604875904E-2</v>
      </c>
      <c r="AZ233" s="2">
        <v>0.92255073739512505</v>
      </c>
      <c r="BA233" s="2">
        <v>0.62484021951721902</v>
      </c>
      <c r="BB233" s="2">
        <v>0.37515978048278098</v>
      </c>
    </row>
    <row r="234" spans="1:54" x14ac:dyDescent="0.2">
      <c r="A234" s="3" t="s">
        <v>286</v>
      </c>
      <c r="B234" s="3">
        <v>2009</v>
      </c>
      <c r="C234" s="4">
        <v>57.940952380950002</v>
      </c>
      <c r="D234" s="4">
        <v>1460.4469999999999</v>
      </c>
      <c r="E234" s="4">
        <v>4568.6319999999996</v>
      </c>
      <c r="F234" s="4">
        <v>8.09</v>
      </c>
      <c r="G234" s="2">
        <f t="shared" si="45"/>
        <v>4.0594244295714903</v>
      </c>
      <c r="H234" s="2">
        <f t="shared" si="46"/>
        <v>7.2864978322271927</v>
      </c>
      <c r="I234" s="3">
        <f t="shared" si="47"/>
        <v>8.4269690955311702</v>
      </c>
      <c r="J234" s="2">
        <f t="shared" si="48"/>
        <v>2.0906287310704004</v>
      </c>
      <c r="K234" s="2">
        <f t="shared" si="50"/>
        <v>0.13063795757329988</v>
      </c>
      <c r="L234" s="2">
        <f t="shared" si="51"/>
        <v>2.7487269167050243E-2</v>
      </c>
      <c r="M234" s="2">
        <f t="shared" si="52"/>
        <v>3.6121746181894565E-2</v>
      </c>
      <c r="N234" s="2">
        <f t="shared" si="53"/>
        <v>-5.0613211514882295E-2</v>
      </c>
      <c r="O234" s="2">
        <f t="shared" si="55"/>
        <v>8.2068341888061891E-2</v>
      </c>
      <c r="P234" s="2">
        <f t="shared" si="56"/>
        <v>6.1694228022086683E-2</v>
      </c>
      <c r="Q234" s="2">
        <f t="shared" si="57"/>
        <v>0.16140289927380636</v>
      </c>
      <c r="R234" s="2">
        <f t="shared" si="58"/>
        <v>-0.24752084664981533</v>
      </c>
      <c r="S234" s="4">
        <v>3.81</v>
      </c>
      <c r="T234" s="2">
        <f t="shared" si="49"/>
        <v>1.3376291891386096</v>
      </c>
      <c r="U234" s="2">
        <f t="shared" si="54"/>
        <v>8.4923365133099837E-2</v>
      </c>
      <c r="V234" s="2">
        <f t="shared" si="59"/>
        <v>-0.12106038653711049</v>
      </c>
      <c r="W234" s="2">
        <v>0.99495291694816801</v>
      </c>
      <c r="X234" s="2">
        <v>5.0470830518313898E-3</v>
      </c>
      <c r="Y234" s="2">
        <v>0.78416759634341904</v>
      </c>
      <c r="Z234" s="2">
        <v>0.21583240365658099</v>
      </c>
      <c r="AA234" s="2">
        <v>0.99999980104039199</v>
      </c>
      <c r="AB234" s="5">
        <v>1.98959607559646E-7</v>
      </c>
      <c r="AC234" s="2">
        <v>0.99999484667789595</v>
      </c>
      <c r="AD234" s="5">
        <v>5.15332210418193E-6</v>
      </c>
      <c r="AM234" s="2">
        <v>0.65532998180375701</v>
      </c>
      <c r="AN234" s="2">
        <v>0.34467001819624399</v>
      </c>
      <c r="AO234" s="2">
        <v>0.62853850229331298</v>
      </c>
      <c r="AP234" s="2">
        <v>0.37146149770668702</v>
      </c>
      <c r="AQ234" s="2">
        <v>0.99351283792356504</v>
      </c>
      <c r="AR234" s="2">
        <v>6.4871620764349498E-3</v>
      </c>
      <c r="AS234" s="2">
        <v>0.99091641277215603</v>
      </c>
      <c r="AT234" s="2">
        <v>9.0835872278440203E-3</v>
      </c>
      <c r="AU234" s="2">
        <v>0.998740568007768</v>
      </c>
      <c r="AV234" s="2">
        <v>1.2594319922330001E-3</v>
      </c>
      <c r="AW234" s="2">
        <v>0.99878567086259096</v>
      </c>
      <c r="AX234" s="2">
        <v>1.2143291374093501E-3</v>
      </c>
      <c r="AY234" s="2">
        <v>2.0835944331799399E-2</v>
      </c>
      <c r="AZ234" s="2">
        <v>0.97916405566820097</v>
      </c>
      <c r="BA234" s="2">
        <v>0.32471063780174397</v>
      </c>
      <c r="BB234" s="2">
        <v>0.67528936219825597</v>
      </c>
    </row>
    <row r="235" spans="1:54" x14ac:dyDescent="0.2">
      <c r="A235" s="3" t="s">
        <v>287</v>
      </c>
      <c r="B235" s="3">
        <v>2009</v>
      </c>
      <c r="C235" s="4">
        <v>68.616818181819994</v>
      </c>
      <c r="D235" s="4">
        <v>1573.7270000000001</v>
      </c>
      <c r="E235" s="4">
        <v>5013.9549999999999</v>
      </c>
      <c r="F235" s="4">
        <v>7.95</v>
      </c>
      <c r="G235" s="2">
        <f t="shared" si="45"/>
        <v>4.2285376676845932</v>
      </c>
      <c r="H235" s="2">
        <f t="shared" si="46"/>
        <v>7.3612019704781302</v>
      </c>
      <c r="I235" s="3">
        <f t="shared" si="47"/>
        <v>8.5199803038076016</v>
      </c>
      <c r="J235" s="2">
        <f t="shared" si="48"/>
        <v>2.0731719286662407</v>
      </c>
      <c r="K235" s="2">
        <f t="shared" si="50"/>
        <v>0.16911323811310286</v>
      </c>
      <c r="L235" s="2">
        <f t="shared" si="51"/>
        <v>7.4704138250937469E-2</v>
      </c>
      <c r="M235" s="2">
        <f t="shared" si="52"/>
        <v>9.301120827643139E-2</v>
      </c>
      <c r="N235" s="2">
        <f t="shared" si="53"/>
        <v>-1.7456802404159699E-2</v>
      </c>
      <c r="O235" s="2">
        <f t="shared" si="55"/>
        <v>0.13063795757329988</v>
      </c>
      <c r="P235" s="2">
        <f t="shared" si="56"/>
        <v>2.7487269167050243E-2</v>
      </c>
      <c r="Q235" s="2">
        <f t="shared" si="57"/>
        <v>3.6121746181894565E-2</v>
      </c>
      <c r="R235" s="2">
        <f t="shared" si="58"/>
        <v>-5.0613211514882295E-2</v>
      </c>
      <c r="S235" s="4">
        <v>3.8043</v>
      </c>
      <c r="T235" s="2">
        <f t="shared" si="49"/>
        <v>1.3361320059268265</v>
      </c>
      <c r="U235" s="2">
        <f t="shared" si="54"/>
        <v>-1.4971832117831596E-3</v>
      </c>
      <c r="V235" s="2">
        <f t="shared" si="59"/>
        <v>8.4923365133099837E-2</v>
      </c>
      <c r="W235" s="2">
        <v>0.99563597578317697</v>
      </c>
      <c r="X235" s="2">
        <v>4.3640242168225098E-3</v>
      </c>
      <c r="Y235" s="2">
        <v>0.84654220751900899</v>
      </c>
      <c r="Z235" s="2">
        <v>0.15345779248099101</v>
      </c>
      <c r="AA235" s="2">
        <v>0.99999938001564204</v>
      </c>
      <c r="AB235" s="5">
        <v>6.1998435792976498E-7</v>
      </c>
      <c r="AC235" s="2">
        <v>0.99998402251257401</v>
      </c>
      <c r="AD235" s="5">
        <v>1.5977487425760401E-5</v>
      </c>
      <c r="AM235" s="2">
        <v>0.66233850489800505</v>
      </c>
      <c r="AN235" s="2">
        <v>0.337661495101997</v>
      </c>
      <c r="AO235" s="2">
        <v>0.62591676196494495</v>
      </c>
      <c r="AP235" s="2">
        <v>0.374083238035055</v>
      </c>
      <c r="AQ235" s="2">
        <v>0.98866118705491701</v>
      </c>
      <c r="AR235" s="2">
        <v>1.13388129450822E-2</v>
      </c>
      <c r="AS235" s="2">
        <v>0.98535511177911295</v>
      </c>
      <c r="AT235" s="2">
        <v>1.46448882208873E-2</v>
      </c>
      <c r="AU235" s="2">
        <v>0.99863186794403402</v>
      </c>
      <c r="AV235" s="2">
        <v>1.36813205596756E-3</v>
      </c>
      <c r="AW235" s="2">
        <v>0.99866653778572601</v>
      </c>
      <c r="AX235" s="2">
        <v>1.33346221427352E-3</v>
      </c>
      <c r="AY235" s="2">
        <v>3.5327332513018202E-3</v>
      </c>
      <c r="AZ235" s="2">
        <v>0.99646726674869801</v>
      </c>
      <c r="BA235" s="2">
        <v>8.3708022846769703E-2</v>
      </c>
      <c r="BB235" s="2">
        <v>0.91629197715322996</v>
      </c>
    </row>
    <row r="236" spans="1:54" x14ac:dyDescent="0.2">
      <c r="A236" s="3" t="s">
        <v>288</v>
      </c>
      <c r="B236" s="3">
        <v>2009</v>
      </c>
      <c r="C236" s="4">
        <v>64.91</v>
      </c>
      <c r="D236" s="4">
        <v>1667.9570000000001</v>
      </c>
      <c r="E236" s="4">
        <v>5215.5429999999997</v>
      </c>
      <c r="F236" s="4">
        <v>6.67</v>
      </c>
      <c r="G236" s="2">
        <f t="shared" si="45"/>
        <v>4.173001695045377</v>
      </c>
      <c r="H236" s="2">
        <f t="shared" si="46"/>
        <v>7.4193548032098997</v>
      </c>
      <c r="I236" s="3">
        <f t="shared" si="47"/>
        <v>8.5593984847373932</v>
      </c>
      <c r="J236" s="2">
        <f t="shared" si="48"/>
        <v>1.8976198599275322</v>
      </c>
      <c r="K236" s="2">
        <f t="shared" si="50"/>
        <v>-5.5535972639216169E-2</v>
      </c>
      <c r="L236" s="2">
        <f t="shared" si="51"/>
        <v>5.8152832731769522E-2</v>
      </c>
      <c r="M236" s="2">
        <f t="shared" si="52"/>
        <v>3.9418180929791546E-2</v>
      </c>
      <c r="N236" s="2">
        <f t="shared" si="53"/>
        <v>-0.17555206873870843</v>
      </c>
      <c r="O236" s="2">
        <f t="shared" si="55"/>
        <v>0.16911323811310286</v>
      </c>
      <c r="P236" s="2">
        <f t="shared" si="56"/>
        <v>7.4704138250937469E-2</v>
      </c>
      <c r="Q236" s="2">
        <f t="shared" si="57"/>
        <v>9.301120827643139E-2</v>
      </c>
      <c r="R236" s="2">
        <f t="shared" si="58"/>
        <v>-1.7456802404159699E-2</v>
      </c>
      <c r="S236" s="4">
        <v>3.3902000000000001</v>
      </c>
      <c r="T236" s="2">
        <f t="shared" si="49"/>
        <v>1.220888916702249</v>
      </c>
      <c r="U236" s="2">
        <f t="shared" si="54"/>
        <v>-0.11524308922457749</v>
      </c>
      <c r="V236" s="2">
        <f t="shared" si="59"/>
        <v>-1.4971832117831596E-3</v>
      </c>
      <c r="W236" s="2">
        <v>0.995760084229947</v>
      </c>
      <c r="X236" s="2">
        <v>4.2399157700518299E-3</v>
      </c>
      <c r="Y236" s="2">
        <v>0.65517450823830004</v>
      </c>
      <c r="Z236" s="2">
        <v>0.34482549176170002</v>
      </c>
      <c r="AA236" s="2">
        <v>0.99999396016686604</v>
      </c>
      <c r="AB236" s="5">
        <v>6.0398331345430297E-6</v>
      </c>
      <c r="AC236" s="2">
        <v>0.99987477160198901</v>
      </c>
      <c r="AD236" s="2">
        <v>1.2522839801129199E-4</v>
      </c>
      <c r="AM236" s="2">
        <v>0.66950185573587195</v>
      </c>
      <c r="AN236" s="2">
        <v>0.33049814426412999</v>
      </c>
      <c r="AO236" s="2">
        <v>0.65056540251015005</v>
      </c>
      <c r="AP236" s="2">
        <v>0.34943459748985001</v>
      </c>
      <c r="AQ236" s="2">
        <v>0.98349447720218197</v>
      </c>
      <c r="AR236" s="2">
        <v>1.6505522797817401E-2</v>
      </c>
      <c r="AS236" s="2">
        <v>0.95793156277789404</v>
      </c>
      <c r="AT236" s="2">
        <v>4.2068437222106202E-2</v>
      </c>
      <c r="AU236" s="2">
        <v>0.98790780893842201</v>
      </c>
      <c r="AV236" s="2">
        <v>1.2092191061578999E-2</v>
      </c>
      <c r="AW236" s="2">
        <v>0.98805749294950995</v>
      </c>
      <c r="AX236" s="2">
        <v>1.1942507050490299E-2</v>
      </c>
      <c r="AY236" s="2">
        <v>1.9326610655951001E-4</v>
      </c>
      <c r="AZ236" s="2">
        <v>0.99980673389344099</v>
      </c>
      <c r="BA236" s="2">
        <v>5.1079317153434004E-3</v>
      </c>
      <c r="BB236" s="2">
        <v>0.99489206828465704</v>
      </c>
    </row>
    <row r="237" spans="1:54" x14ac:dyDescent="0.2">
      <c r="A237" s="3" t="s">
        <v>289</v>
      </c>
      <c r="B237" s="3">
        <v>2009</v>
      </c>
      <c r="C237" s="4">
        <v>72.504761904760002</v>
      </c>
      <c r="D237" s="4">
        <v>1933.75</v>
      </c>
      <c r="E237" s="4">
        <v>6165.3</v>
      </c>
      <c r="F237" s="4">
        <v>6.92</v>
      </c>
      <c r="G237" s="2">
        <f t="shared" si="45"/>
        <v>4.2836522411486628</v>
      </c>
      <c r="H237" s="2">
        <f t="shared" si="46"/>
        <v>7.5672164018872756</v>
      </c>
      <c r="I237" s="3">
        <f t="shared" si="47"/>
        <v>8.7266920762149844</v>
      </c>
      <c r="J237" s="2">
        <f t="shared" si="48"/>
        <v>1.9344157696295783</v>
      </c>
      <c r="K237" s="2">
        <f t="shared" si="50"/>
        <v>0.11065054610328584</v>
      </c>
      <c r="L237" s="2">
        <f t="shared" si="51"/>
        <v>0.14786159867737592</v>
      </c>
      <c r="M237" s="2">
        <f t="shared" si="52"/>
        <v>0.16729359147759126</v>
      </c>
      <c r="N237" s="2">
        <f t="shared" si="53"/>
        <v>3.6795909702046048E-2</v>
      </c>
      <c r="O237" s="2">
        <f t="shared" si="55"/>
        <v>-5.5535972639216169E-2</v>
      </c>
      <c r="P237" s="2">
        <f t="shared" si="56"/>
        <v>5.8152832731769522E-2</v>
      </c>
      <c r="Q237" s="2">
        <f t="shared" si="57"/>
        <v>3.9418180929791546E-2</v>
      </c>
      <c r="R237" s="2">
        <f t="shared" si="58"/>
        <v>-0.17555206873870843</v>
      </c>
      <c r="S237" s="4">
        <v>3.1478999999999999</v>
      </c>
      <c r="T237" s="2">
        <f t="shared" si="49"/>
        <v>1.146735563849838</v>
      </c>
      <c r="U237" s="2">
        <f t="shared" si="54"/>
        <v>-7.4153352852410981E-2</v>
      </c>
      <c r="V237" s="2">
        <f t="shared" si="59"/>
        <v>-0.11524308922457749</v>
      </c>
      <c r="W237" s="2">
        <v>0.99778518628704005</v>
      </c>
      <c r="X237" s="2">
        <v>2.2148137129593998E-3</v>
      </c>
      <c r="Y237" s="2">
        <v>0.95444380766529902</v>
      </c>
      <c r="Z237" s="2">
        <v>4.5556192334701102E-2</v>
      </c>
      <c r="AA237" s="2">
        <v>0.99973130051524595</v>
      </c>
      <c r="AB237" s="2">
        <v>2.6869948475434301E-4</v>
      </c>
      <c r="AC237" s="2">
        <v>0.99518722982286001</v>
      </c>
      <c r="AD237" s="2">
        <v>4.8127701771396303E-3</v>
      </c>
      <c r="AM237" s="2">
        <v>0.67600931226816796</v>
      </c>
      <c r="AN237" s="2">
        <v>0.32399068773183398</v>
      </c>
      <c r="AO237" s="2">
        <v>0.66279888268144904</v>
      </c>
      <c r="AP237" s="2">
        <v>0.33720111731855101</v>
      </c>
      <c r="AQ237" s="2">
        <v>0.98153947045429701</v>
      </c>
      <c r="AR237" s="2">
        <v>1.8460529545703201E-2</v>
      </c>
      <c r="AS237" s="2">
        <v>0.91645155983690696</v>
      </c>
      <c r="AT237" s="2">
        <v>8.3548440163093304E-2</v>
      </c>
      <c r="AU237" s="2">
        <v>0.97534096194203201</v>
      </c>
      <c r="AV237" s="2">
        <v>2.4659038057969599E-2</v>
      </c>
      <c r="AW237" s="2">
        <v>0.97592086567808101</v>
      </c>
      <c r="AX237" s="2">
        <v>2.4079134321918699E-2</v>
      </c>
      <c r="AY237" s="5">
        <v>1.29696401800713E-5</v>
      </c>
      <c r="AZ237" s="2">
        <v>0.99998703035981995</v>
      </c>
      <c r="BA237" s="2">
        <v>2.6089241368111002E-4</v>
      </c>
      <c r="BB237" s="2">
        <v>0.99973910758631901</v>
      </c>
    </row>
    <row r="238" spans="1:54" x14ac:dyDescent="0.2">
      <c r="A238" s="3" t="s">
        <v>290</v>
      </c>
      <c r="B238" s="3">
        <v>2009</v>
      </c>
      <c r="C238" s="4">
        <v>67.686818181820001</v>
      </c>
      <c r="D238" s="4">
        <v>1834.114</v>
      </c>
      <c r="E238" s="4">
        <v>6196.4319999999998</v>
      </c>
      <c r="F238" s="4">
        <v>7.13</v>
      </c>
      <c r="G238" s="2">
        <f t="shared" si="45"/>
        <v>4.214891451681039</v>
      </c>
      <c r="H238" s="2">
        <f t="shared" si="46"/>
        <v>7.5143168100994373</v>
      </c>
      <c r="I238" s="3">
        <f t="shared" si="47"/>
        <v>8.7317289215078144</v>
      </c>
      <c r="J238" s="2">
        <f t="shared" si="48"/>
        <v>1.9643112344262046</v>
      </c>
      <c r="K238" s="2">
        <f t="shared" si="50"/>
        <v>-6.8760789467623873E-2</v>
      </c>
      <c r="L238" s="2">
        <f t="shared" si="51"/>
        <v>-5.2899591787838318E-2</v>
      </c>
      <c r="M238" s="2">
        <f t="shared" si="52"/>
        <v>5.0368452928299945E-3</v>
      </c>
      <c r="N238" s="2">
        <f t="shared" si="53"/>
        <v>2.9895464796626303E-2</v>
      </c>
      <c r="O238" s="2">
        <f t="shared" si="55"/>
        <v>0.11065054610328584</v>
      </c>
      <c r="P238" s="2">
        <f t="shared" si="56"/>
        <v>0.14786159867737592</v>
      </c>
      <c r="Q238" s="2">
        <f t="shared" si="57"/>
        <v>0.16729359147759126</v>
      </c>
      <c r="R238" s="2">
        <f t="shared" si="58"/>
        <v>3.6795909702046048E-2</v>
      </c>
      <c r="S238" s="4">
        <v>2.9615999999999998</v>
      </c>
      <c r="T238" s="2">
        <f t="shared" si="49"/>
        <v>1.085729662837096</v>
      </c>
      <c r="U238" s="2">
        <f t="shared" si="54"/>
        <v>-6.1005901012741948E-2</v>
      </c>
      <c r="V238" s="2">
        <f t="shared" si="59"/>
        <v>-7.4153352852410981E-2</v>
      </c>
      <c r="W238" s="2">
        <v>0.99667844128228</v>
      </c>
      <c r="X238" s="2">
        <v>3.32155871771924E-3</v>
      </c>
      <c r="Y238" s="2">
        <v>0.94913842909313095</v>
      </c>
      <c r="Z238" s="2">
        <v>5.08615709068687E-2</v>
      </c>
      <c r="AA238" s="2">
        <v>0.999446378941377</v>
      </c>
      <c r="AB238" s="2">
        <v>5.5362105862350895E-4</v>
      </c>
      <c r="AC238" s="2">
        <v>0.99816281763863102</v>
      </c>
      <c r="AD238" s="2">
        <v>1.8371823613695501E-3</v>
      </c>
      <c r="AM238" s="2">
        <v>0.682232952332403</v>
      </c>
      <c r="AN238" s="2">
        <v>0.317767047667598</v>
      </c>
      <c r="AO238" s="2">
        <v>0.66458733042592</v>
      </c>
      <c r="AP238" s="2">
        <v>0.33541266957408</v>
      </c>
      <c r="AQ238" s="2">
        <v>0.98152467630662799</v>
      </c>
      <c r="AR238" s="2">
        <v>1.8475323693371699E-2</v>
      </c>
      <c r="AS238" s="2">
        <v>0.87195298107103203</v>
      </c>
      <c r="AT238" s="2">
        <v>0.128047018928968</v>
      </c>
      <c r="AU238" s="2">
        <v>0.98692831133077397</v>
      </c>
      <c r="AV238" s="2">
        <v>1.30716886692275E-2</v>
      </c>
      <c r="AW238" s="2">
        <v>0.98739633433502705</v>
      </c>
      <c r="AX238" s="2">
        <v>1.26036656649735E-2</v>
      </c>
      <c r="AY238" s="2">
        <v>1.77978693697614E-4</v>
      </c>
      <c r="AZ238" s="2">
        <v>0.99982202130630304</v>
      </c>
      <c r="BA238" s="2">
        <v>1.0573947215110401E-4</v>
      </c>
      <c r="BB238" s="2">
        <v>0.99989426052784902</v>
      </c>
    </row>
    <row r="239" spans="1:54" x14ac:dyDescent="0.2">
      <c r="A239" s="3" t="s">
        <v>291</v>
      </c>
      <c r="B239" s="3">
        <v>2009</v>
      </c>
      <c r="C239" s="4">
        <v>73.194090909089994</v>
      </c>
      <c r="D239" s="4">
        <v>1878.568</v>
      </c>
      <c r="E239" s="4">
        <v>6287.9769999999999</v>
      </c>
      <c r="F239" s="4">
        <v>7.6</v>
      </c>
      <c r="G239" s="2">
        <f t="shared" si="45"/>
        <v>4.2931146924231491</v>
      </c>
      <c r="H239" s="2">
        <f t="shared" si="46"/>
        <v>7.538265063453875</v>
      </c>
      <c r="I239" s="3">
        <f t="shared" si="47"/>
        <v>8.7463946763415379</v>
      </c>
      <c r="J239" s="2">
        <f t="shared" si="48"/>
        <v>2.0281482472922852</v>
      </c>
      <c r="K239" s="2">
        <f t="shared" si="50"/>
        <v>7.8223240742110178E-2</v>
      </c>
      <c r="L239" s="2">
        <f t="shared" si="51"/>
        <v>2.3948253354437732E-2</v>
      </c>
      <c r="M239" s="2">
        <f t="shared" si="52"/>
        <v>1.4665754833723454E-2</v>
      </c>
      <c r="N239" s="2">
        <f t="shared" si="53"/>
        <v>6.3837012866080567E-2</v>
      </c>
      <c r="O239" s="2">
        <f t="shared" si="55"/>
        <v>-6.8760789467623873E-2</v>
      </c>
      <c r="P239" s="2">
        <f t="shared" si="56"/>
        <v>-5.2899591787838318E-2</v>
      </c>
      <c r="Q239" s="2">
        <f t="shared" si="57"/>
        <v>5.0368452928299945E-3</v>
      </c>
      <c r="R239" s="2">
        <f t="shared" si="58"/>
        <v>2.9895464796626303E-2</v>
      </c>
      <c r="S239" s="4">
        <v>4.0232000000000001</v>
      </c>
      <c r="T239" s="2">
        <f t="shared" si="49"/>
        <v>1.3920776058756179</v>
      </c>
      <c r="U239" s="2">
        <f t="shared" si="54"/>
        <v>0.30634794303852186</v>
      </c>
      <c r="V239" s="2">
        <f t="shared" si="59"/>
        <v>-6.1005901012741948E-2</v>
      </c>
      <c r="W239" s="2">
        <v>0.99511578929282296</v>
      </c>
      <c r="X239" s="2">
        <v>4.8842107071766401E-3</v>
      </c>
      <c r="Y239" s="2">
        <v>0.91631521604298705</v>
      </c>
      <c r="Z239" s="2">
        <v>8.3684783957012607E-2</v>
      </c>
      <c r="AA239" s="2">
        <v>0.99224004543327504</v>
      </c>
      <c r="AB239" s="2">
        <v>7.7599545667253996E-3</v>
      </c>
      <c r="AC239" s="2">
        <v>0.99793883783942905</v>
      </c>
      <c r="AD239" s="2">
        <v>2.0611621605710001E-3</v>
      </c>
      <c r="AM239" s="2">
        <v>0.68846376436328005</v>
      </c>
      <c r="AN239" s="2">
        <v>0.311536235636722</v>
      </c>
      <c r="AO239" s="2">
        <v>0.67883944894752002</v>
      </c>
      <c r="AP239" s="2">
        <v>0.32116055105247998</v>
      </c>
      <c r="AQ239" s="2">
        <v>0.982879852780977</v>
      </c>
      <c r="AR239" s="2">
        <v>1.7120147219022799E-2</v>
      </c>
      <c r="AS239" s="2">
        <v>0.84860410039413503</v>
      </c>
      <c r="AT239" s="2">
        <v>0.151395899605865</v>
      </c>
      <c r="AU239" s="2">
        <v>0.99906299410841604</v>
      </c>
      <c r="AV239" s="2">
        <v>9.3700589158572504E-4</v>
      </c>
      <c r="AW239" s="2">
        <v>0.999057887363615</v>
      </c>
      <c r="AX239" s="2">
        <v>9.4211263638493796E-4</v>
      </c>
      <c r="AY239" s="2">
        <v>2.2743620295378401E-2</v>
      </c>
      <c r="AZ239" s="2">
        <v>0.97725637970462198</v>
      </c>
      <c r="BA239" s="2">
        <v>4.4795060459134704E-3</v>
      </c>
      <c r="BB239" s="2">
        <v>0.99552049395408704</v>
      </c>
    </row>
    <row r="240" spans="1:54" x14ac:dyDescent="0.2">
      <c r="A240" s="3" t="s">
        <v>292</v>
      </c>
      <c r="B240" s="3">
        <v>2009</v>
      </c>
      <c r="C240" s="4">
        <v>77.036666666670001</v>
      </c>
      <c r="D240" s="4">
        <v>1949.2860000000001</v>
      </c>
      <c r="E240" s="4">
        <v>6675.5950000000003</v>
      </c>
      <c r="F240" s="4">
        <v>7.81</v>
      </c>
      <c r="G240" s="2">
        <f t="shared" si="45"/>
        <v>4.3442814989872129</v>
      </c>
      <c r="H240" s="2">
        <f t="shared" si="46"/>
        <v>7.5752184306609518</v>
      </c>
      <c r="I240" s="3">
        <f t="shared" si="47"/>
        <v>8.806213617872622</v>
      </c>
      <c r="J240" s="2">
        <f t="shared" si="48"/>
        <v>2.0554049638515948</v>
      </c>
      <c r="K240" s="2">
        <f t="shared" si="50"/>
        <v>5.1166806564063805E-2</v>
      </c>
      <c r="L240" s="2">
        <f t="shared" si="51"/>
        <v>3.6953367207076759E-2</v>
      </c>
      <c r="M240" s="2">
        <f t="shared" si="52"/>
        <v>5.9818941531084135E-2</v>
      </c>
      <c r="N240" s="2">
        <f t="shared" si="53"/>
        <v>2.7256716559309613E-2</v>
      </c>
      <c r="O240" s="2">
        <f t="shared" si="55"/>
        <v>7.8223240742110178E-2</v>
      </c>
      <c r="P240" s="2">
        <f t="shared" si="56"/>
        <v>2.3948253354437732E-2</v>
      </c>
      <c r="Q240" s="2">
        <f t="shared" si="57"/>
        <v>1.4665754833723454E-2</v>
      </c>
      <c r="R240" s="2">
        <f t="shared" si="58"/>
        <v>6.3837012866080567E-2</v>
      </c>
      <c r="S240" s="4">
        <v>3.6907000000000001</v>
      </c>
      <c r="T240" s="2">
        <f t="shared" si="49"/>
        <v>1.3058161419583252</v>
      </c>
      <c r="U240" s="2">
        <f t="shared" si="54"/>
        <v>-8.6261463917292724E-2</v>
      </c>
      <c r="V240" s="2">
        <f t="shared" si="59"/>
        <v>0.30634794303852186</v>
      </c>
      <c r="W240" s="2">
        <v>0.99396792845383097</v>
      </c>
      <c r="X240" s="2">
        <v>6.0320715461685704E-3</v>
      </c>
      <c r="Y240" s="2">
        <v>0.90697214290939698</v>
      </c>
      <c r="Z240" s="2">
        <v>9.3027857090603294E-2</v>
      </c>
      <c r="AA240" s="2">
        <v>0.88911338245373295</v>
      </c>
      <c r="AB240" s="2">
        <v>0.110886617546268</v>
      </c>
      <c r="AC240" s="2">
        <v>0.99555132711515704</v>
      </c>
      <c r="AD240" s="2">
        <v>4.4486728848430303E-3</v>
      </c>
      <c r="AM240" s="2">
        <v>0.69435790862633595</v>
      </c>
      <c r="AN240" s="2">
        <v>0.30564209137366599</v>
      </c>
      <c r="AO240" s="2">
        <v>0.686785485767478</v>
      </c>
      <c r="AP240" s="2">
        <v>0.313214514232522</v>
      </c>
      <c r="AQ240" s="2">
        <v>0.98491731667119897</v>
      </c>
      <c r="AR240" s="2">
        <v>1.50826833288008E-2</v>
      </c>
      <c r="AS240" s="2">
        <v>0.83699237987283304</v>
      </c>
      <c r="AT240" s="2">
        <v>0.16300762012716699</v>
      </c>
      <c r="AU240" s="2">
        <v>0.95763948370481999</v>
      </c>
      <c r="AV240" s="2">
        <v>4.2360516295181297E-2</v>
      </c>
      <c r="AW240" s="2">
        <v>0.95339763297589397</v>
      </c>
      <c r="AX240" s="2">
        <v>4.6602367024106001E-2</v>
      </c>
      <c r="AY240" s="2">
        <v>9.1401284658797696E-2</v>
      </c>
      <c r="AZ240" s="2">
        <v>0.90859871534120196</v>
      </c>
      <c r="BA240" s="2">
        <v>1.68134756392283E-3</v>
      </c>
      <c r="BB240" s="2">
        <v>0.99831865243607698</v>
      </c>
    </row>
    <row r="241" spans="1:54" x14ac:dyDescent="0.2">
      <c r="A241" s="3" t="s">
        <v>293</v>
      </c>
      <c r="B241" s="3">
        <v>2009</v>
      </c>
      <c r="C241" s="4">
        <v>74.669545454550004</v>
      </c>
      <c r="D241" s="4">
        <v>2180.0949999999998</v>
      </c>
      <c r="E241" s="4">
        <v>6981.7139999999999</v>
      </c>
      <c r="F241" s="4">
        <v>8.01</v>
      </c>
      <c r="G241" s="2">
        <f t="shared" si="45"/>
        <v>4.3130723176385635</v>
      </c>
      <c r="H241" s="2">
        <f t="shared" si="46"/>
        <v>7.6871237328152935</v>
      </c>
      <c r="I241" s="3">
        <f t="shared" si="47"/>
        <v>8.8510497243510606</v>
      </c>
      <c r="J241" s="2">
        <f t="shared" si="48"/>
        <v>2.0806907610802678</v>
      </c>
      <c r="K241" s="2">
        <f t="shared" si="50"/>
        <v>-3.1209181348649473E-2</v>
      </c>
      <c r="L241" s="2">
        <f t="shared" si="51"/>
        <v>0.11190530215434169</v>
      </c>
      <c r="M241" s="2">
        <f t="shared" si="52"/>
        <v>4.4836106478438609E-2</v>
      </c>
      <c r="N241" s="2">
        <f t="shared" si="53"/>
        <v>2.5285797228673079E-2</v>
      </c>
      <c r="O241" s="2">
        <f t="shared" si="55"/>
        <v>5.1166806564063805E-2</v>
      </c>
      <c r="P241" s="2">
        <f t="shared" si="56"/>
        <v>3.6953367207076759E-2</v>
      </c>
      <c r="Q241" s="2">
        <f t="shared" si="57"/>
        <v>5.9818941531084135E-2</v>
      </c>
      <c r="R241" s="2">
        <f t="shared" si="58"/>
        <v>2.7256716559309613E-2</v>
      </c>
      <c r="S241" s="4">
        <v>5.3651999999999997</v>
      </c>
      <c r="T241" s="2">
        <f t="shared" si="49"/>
        <v>1.6799336540457981</v>
      </c>
      <c r="U241" s="2">
        <f t="shared" si="54"/>
        <v>0.3741175120874729</v>
      </c>
      <c r="V241" s="2">
        <f t="shared" si="59"/>
        <v>-8.6261463917292724E-2</v>
      </c>
      <c r="W241" s="2">
        <v>0.992701204973092</v>
      </c>
      <c r="X241" s="2">
        <v>7.2987950269070801E-3</v>
      </c>
      <c r="Y241" s="2">
        <v>0.76892017477682395</v>
      </c>
      <c r="Z241" s="2">
        <v>0.23107982522317599</v>
      </c>
      <c r="AA241" s="2">
        <v>0.20148123279048499</v>
      </c>
      <c r="AB241" s="2">
        <v>0.79851876720951498</v>
      </c>
      <c r="AC241" s="2">
        <v>0.863857570280406</v>
      </c>
      <c r="AD241" s="2">
        <v>0.136142429719594</v>
      </c>
      <c r="AM241" s="2">
        <v>0.70008835838024996</v>
      </c>
      <c r="AN241" s="2">
        <v>0.29991164161975198</v>
      </c>
      <c r="AO241" s="2">
        <v>0.69096475442984095</v>
      </c>
      <c r="AP241" s="2">
        <v>0.30903524557015899</v>
      </c>
      <c r="AQ241" s="2">
        <v>0.98733492490782504</v>
      </c>
      <c r="AR241" s="2">
        <v>1.26650750921741E-2</v>
      </c>
      <c r="AS241" s="2">
        <v>0.84378981303346601</v>
      </c>
      <c r="AT241" s="2">
        <v>0.15621018696653499</v>
      </c>
      <c r="AU241" s="2">
        <v>0.87676012440667095</v>
      </c>
      <c r="AV241" s="2">
        <v>0.12323987559332999</v>
      </c>
      <c r="AW241" s="2">
        <v>0.87770511039245602</v>
      </c>
      <c r="AX241" s="2">
        <v>0.12229488960754401</v>
      </c>
      <c r="AY241" s="2">
        <v>0.83505022858437095</v>
      </c>
      <c r="AZ241" s="2">
        <v>0.16494977141563</v>
      </c>
      <c r="BA241" s="2">
        <v>0.16591710944141899</v>
      </c>
      <c r="BB241" s="2">
        <v>0.83408289055858098</v>
      </c>
    </row>
    <row r="242" spans="1:54" x14ac:dyDescent="0.2">
      <c r="A242" s="3" t="s">
        <v>294</v>
      </c>
      <c r="B242" s="3">
        <v>2010</v>
      </c>
      <c r="C242" s="4">
        <v>76.373000000000005</v>
      </c>
      <c r="D242" s="4">
        <v>2235.15</v>
      </c>
      <c r="E242" s="4">
        <v>7386.25</v>
      </c>
      <c r="F242" s="4">
        <v>8.8000000000000007</v>
      </c>
      <c r="G242" s="2">
        <f t="shared" si="45"/>
        <v>4.3356292305695066</v>
      </c>
      <c r="H242" s="2">
        <f t="shared" si="46"/>
        <v>7.7120636188895793</v>
      </c>
      <c r="I242" s="3">
        <f t="shared" si="47"/>
        <v>8.9073754426598839</v>
      </c>
      <c r="J242" s="2">
        <f t="shared" si="48"/>
        <v>2.174751721484161</v>
      </c>
      <c r="K242" s="2">
        <f t="shared" si="50"/>
        <v>2.2556912930943085E-2</v>
      </c>
      <c r="L242" s="2">
        <f t="shared" si="51"/>
        <v>2.4939886074285766E-2</v>
      </c>
      <c r="M242" s="2">
        <f t="shared" si="52"/>
        <v>5.6325718308823269E-2</v>
      </c>
      <c r="N242" s="2">
        <f t="shared" si="53"/>
        <v>9.4060960403893112E-2</v>
      </c>
      <c r="O242" s="2">
        <f t="shared" si="55"/>
        <v>-3.1209181348649473E-2</v>
      </c>
      <c r="P242" s="2">
        <f t="shared" si="56"/>
        <v>0.11190530215434169</v>
      </c>
      <c r="Q242" s="2">
        <f t="shared" si="57"/>
        <v>4.4836106478438609E-2</v>
      </c>
      <c r="R242" s="2">
        <f t="shared" si="58"/>
        <v>2.5285797228673079E-2</v>
      </c>
      <c r="S242" s="4">
        <v>5.8068999999999997</v>
      </c>
      <c r="T242" s="2">
        <f t="shared" si="49"/>
        <v>1.759046865645804</v>
      </c>
      <c r="U242" s="2">
        <f t="shared" si="54"/>
        <v>7.911321160000595E-2</v>
      </c>
      <c r="V242" s="2">
        <f t="shared" si="59"/>
        <v>0.3741175120874729</v>
      </c>
      <c r="W242" s="2">
        <v>0.99330101658891701</v>
      </c>
      <c r="X242" s="2">
        <v>6.6989834110829398E-3</v>
      </c>
      <c r="Y242" s="2">
        <v>0.76096039330249099</v>
      </c>
      <c r="Z242" s="2">
        <v>0.23903960669750901</v>
      </c>
      <c r="AA242" s="2">
        <v>6.1463590292808699E-2</v>
      </c>
      <c r="AB242" s="2">
        <v>0.93853640970719199</v>
      </c>
      <c r="AC242" s="2">
        <v>0.380378090190513</v>
      </c>
      <c r="AD242" s="2">
        <v>0.61962190980948695</v>
      </c>
      <c r="AM242" s="2">
        <v>0.70575452741864697</v>
      </c>
      <c r="AN242" s="2">
        <v>0.29424547258135503</v>
      </c>
      <c r="AO242" s="2">
        <v>0.70014143138585605</v>
      </c>
      <c r="AP242" s="2">
        <v>0.29985856861414401</v>
      </c>
      <c r="AQ242" s="2">
        <v>0.98968290835915496</v>
      </c>
      <c r="AR242" s="2">
        <v>1.03170916408448E-2</v>
      </c>
      <c r="AS242" s="2">
        <v>0.89659228868560503</v>
      </c>
      <c r="AT242" s="2">
        <v>0.103407711314395</v>
      </c>
      <c r="AU242" s="2">
        <v>0.97484511004416796</v>
      </c>
      <c r="AV242" s="2">
        <v>2.5154889955833599E-2</v>
      </c>
      <c r="AW242" s="2">
        <v>0.97518379858867399</v>
      </c>
      <c r="AX242" s="2">
        <v>2.48162014113265E-2</v>
      </c>
      <c r="AY242" s="2">
        <v>0.89173491120087101</v>
      </c>
      <c r="AZ242" s="2">
        <v>0.10826508879912899</v>
      </c>
      <c r="BA242" s="2">
        <v>0.87748889405012898</v>
      </c>
      <c r="BB242" s="2">
        <v>0.122511105949871</v>
      </c>
    </row>
    <row r="243" spans="1:54" x14ac:dyDescent="0.2">
      <c r="A243" s="3" t="s">
        <v>295</v>
      </c>
      <c r="B243" s="3">
        <v>2010</v>
      </c>
      <c r="C243" s="4">
        <v>74.311999999999998</v>
      </c>
      <c r="D243" s="4">
        <v>2048.9250000000002</v>
      </c>
      <c r="E243" s="4">
        <v>6848.1750000000002</v>
      </c>
      <c r="F243" s="4">
        <v>8.8000000000000007</v>
      </c>
      <c r="G243" s="2">
        <f t="shared" si="45"/>
        <v>4.30827244608522</v>
      </c>
      <c r="H243" s="2">
        <f t="shared" si="46"/>
        <v>7.6250705443479019</v>
      </c>
      <c r="I243" s="3">
        <f t="shared" si="47"/>
        <v>8.8317374724015991</v>
      </c>
      <c r="J243" s="2">
        <f t="shared" si="48"/>
        <v>2.174751721484161</v>
      </c>
      <c r="K243" s="2">
        <f t="shared" si="50"/>
        <v>-2.7356784484286578E-2</v>
      </c>
      <c r="L243" s="2">
        <f t="shared" si="51"/>
        <v>-8.6993074541677373E-2</v>
      </c>
      <c r="M243" s="2">
        <f t="shared" si="52"/>
        <v>-7.5637970258284781E-2</v>
      </c>
      <c r="N243" s="2">
        <f t="shared" si="53"/>
        <v>0</v>
      </c>
      <c r="O243" s="2">
        <f t="shared" si="55"/>
        <v>2.2556912930943085E-2</v>
      </c>
      <c r="P243" s="2">
        <f t="shared" si="56"/>
        <v>2.4939886074285766E-2</v>
      </c>
      <c r="Q243" s="2">
        <f t="shared" si="57"/>
        <v>5.6325718308823269E-2</v>
      </c>
      <c r="R243" s="2">
        <f t="shared" si="58"/>
        <v>9.4060960403893112E-2</v>
      </c>
      <c r="S243" s="4">
        <v>5.3357000000000001</v>
      </c>
      <c r="T243" s="2">
        <f t="shared" si="49"/>
        <v>1.6744200851437574</v>
      </c>
      <c r="U243" s="2">
        <f t="shared" si="54"/>
        <v>-8.4626780502046639E-2</v>
      </c>
      <c r="V243" s="2">
        <f t="shared" si="59"/>
        <v>7.911321160000595E-2</v>
      </c>
      <c r="W243" s="2">
        <v>0.99404819265009403</v>
      </c>
      <c r="X243" s="2">
        <v>5.9518073499055897E-3</v>
      </c>
      <c r="Y243" s="2">
        <v>0.81358281844151903</v>
      </c>
      <c r="Z243" s="2">
        <v>0.186417181558481</v>
      </c>
      <c r="AA243" s="2">
        <v>4.8403395796269198E-2</v>
      </c>
      <c r="AB243" s="2">
        <v>0.95159660420373104</v>
      </c>
      <c r="AC243" s="2">
        <v>0.44058252627045702</v>
      </c>
      <c r="AD243" s="2">
        <v>0.55941747372954298</v>
      </c>
      <c r="AM243" s="2">
        <v>0.71122429547020705</v>
      </c>
      <c r="AN243" s="2">
        <v>0.28877570452979601</v>
      </c>
      <c r="AO243" s="2">
        <v>0.70548048849264899</v>
      </c>
      <c r="AP243" s="2">
        <v>0.29451951150735101</v>
      </c>
      <c r="AQ243" s="2">
        <v>0.99085268854478303</v>
      </c>
      <c r="AR243" s="2">
        <v>9.14731145521663E-3</v>
      </c>
      <c r="AS243" s="2">
        <v>0.93244829636591398</v>
      </c>
      <c r="AT243" s="2">
        <v>6.7551703634086496E-2</v>
      </c>
      <c r="AU243" s="2">
        <v>0.97689932740739105</v>
      </c>
      <c r="AV243" s="2">
        <v>2.3100672592609998E-2</v>
      </c>
      <c r="AW243" s="2">
        <v>0.97482280523243903</v>
      </c>
      <c r="AX243" s="2">
        <v>2.5177194767560699E-2</v>
      </c>
      <c r="AY243" s="2">
        <v>0.86516209021299095</v>
      </c>
      <c r="AZ243" s="2">
        <v>0.13483790978700899</v>
      </c>
      <c r="BA243" s="2">
        <v>0.98575213912339399</v>
      </c>
      <c r="BB243" s="2">
        <v>1.42478608766065E-2</v>
      </c>
    </row>
    <row r="244" spans="1:54" x14ac:dyDescent="0.2">
      <c r="A244" s="3" t="s">
        <v>296</v>
      </c>
      <c r="B244" s="3">
        <v>2010</v>
      </c>
      <c r="C244" s="4">
        <v>79.274782608699994</v>
      </c>
      <c r="D244" s="4">
        <v>2205.63</v>
      </c>
      <c r="E244" s="4">
        <v>7462.826</v>
      </c>
      <c r="F244" s="4">
        <v>8.93</v>
      </c>
      <c r="G244" s="2">
        <f t="shared" si="45"/>
        <v>4.3729200781778257</v>
      </c>
      <c r="H244" s="2">
        <f t="shared" si="46"/>
        <v>7.6987684613581067</v>
      </c>
      <c r="I244" s="3">
        <f t="shared" si="47"/>
        <v>8.9176894418388191</v>
      </c>
      <c r="J244" s="2">
        <f t="shared" si="48"/>
        <v>2.1894163948884078</v>
      </c>
      <c r="K244" s="2">
        <f t="shared" si="50"/>
        <v>6.4647632092605711E-2</v>
      </c>
      <c r="L244" s="2">
        <f t="shared" si="51"/>
        <v>7.3697917010204783E-2</v>
      </c>
      <c r="M244" s="2">
        <f t="shared" si="52"/>
        <v>8.5951969437219944E-2</v>
      </c>
      <c r="N244" s="2">
        <f t="shared" si="53"/>
        <v>1.466467340424682E-2</v>
      </c>
      <c r="O244" s="2">
        <f t="shared" si="55"/>
        <v>-2.7356784484286578E-2</v>
      </c>
      <c r="P244" s="2">
        <f t="shared" si="56"/>
        <v>-8.6993074541677373E-2</v>
      </c>
      <c r="Q244" s="2">
        <f t="shared" si="57"/>
        <v>-7.5637970258284781E-2</v>
      </c>
      <c r="R244" s="2">
        <f t="shared" si="58"/>
        <v>0</v>
      </c>
      <c r="S244" s="4">
        <v>4.2923999999999998</v>
      </c>
      <c r="T244" s="2">
        <f t="shared" si="49"/>
        <v>1.4568460170708353</v>
      </c>
      <c r="U244" s="2">
        <f t="shared" si="54"/>
        <v>-0.21757406807292212</v>
      </c>
      <c r="V244" s="2">
        <f t="shared" si="59"/>
        <v>-8.4626780502046639E-2</v>
      </c>
      <c r="W244" s="2">
        <v>0.99430718878889102</v>
      </c>
      <c r="X244" s="2">
        <v>5.6928112111085498E-3</v>
      </c>
      <c r="Y244" s="2">
        <v>0.88082480536318197</v>
      </c>
      <c r="Z244" s="2">
        <v>0.119175194636818</v>
      </c>
      <c r="AA244" s="2">
        <v>2.9012774661233299E-2</v>
      </c>
      <c r="AB244" s="2">
        <v>0.97098722533876702</v>
      </c>
      <c r="AC244" s="2">
        <v>0.145937243528966</v>
      </c>
      <c r="AD244" s="2">
        <v>0.85406275647103402</v>
      </c>
      <c r="AM244" s="2">
        <v>0.71659733703556805</v>
      </c>
      <c r="AN244" s="2">
        <v>0.283402662964434</v>
      </c>
      <c r="AO244" s="2">
        <v>0.71191606946049701</v>
      </c>
      <c r="AP244" s="2">
        <v>0.28808393053950299</v>
      </c>
      <c r="AQ244" s="2">
        <v>0.99112377535996699</v>
      </c>
      <c r="AR244" s="2">
        <v>8.8762246400327493E-3</v>
      </c>
      <c r="AS244" s="2">
        <v>0.956365021638658</v>
      </c>
      <c r="AT244" s="2">
        <v>4.3634978361342398E-2</v>
      </c>
      <c r="AU244" s="2">
        <v>0.884272312523813</v>
      </c>
      <c r="AV244" s="2">
        <v>0.115727687476188</v>
      </c>
      <c r="AW244" s="2">
        <v>0.88409760881604704</v>
      </c>
      <c r="AX244" s="2">
        <v>0.115902391183953</v>
      </c>
      <c r="AY244" s="2">
        <v>0.52071224193637</v>
      </c>
      <c r="AZ244" s="2">
        <v>0.47928775806363</v>
      </c>
      <c r="BA244" s="2">
        <v>0.92197281253045404</v>
      </c>
      <c r="BB244" s="2">
        <v>7.8027187469545706E-2</v>
      </c>
    </row>
    <row r="245" spans="1:54" x14ac:dyDescent="0.2">
      <c r="A245" s="3" t="s">
        <v>297</v>
      </c>
      <c r="B245" s="3">
        <v>2010</v>
      </c>
      <c r="C245" s="4">
        <v>84.978571428570007</v>
      </c>
      <c r="D245" s="4">
        <v>2316.7249999999999</v>
      </c>
      <c r="E245" s="4">
        <v>7745.0749999999998</v>
      </c>
      <c r="F245" s="4">
        <v>7.52</v>
      </c>
      <c r="G245" s="2">
        <f t="shared" si="45"/>
        <v>4.4423991238672054</v>
      </c>
      <c r="H245" s="2">
        <f t="shared" si="46"/>
        <v>7.7479098294298359</v>
      </c>
      <c r="I245" s="3">
        <f t="shared" si="47"/>
        <v>8.9548124364709647</v>
      </c>
      <c r="J245" s="2">
        <f t="shared" si="48"/>
        <v>2.0175661379617482</v>
      </c>
      <c r="K245" s="2">
        <f t="shared" si="50"/>
        <v>6.9479045689379682E-2</v>
      </c>
      <c r="L245" s="2">
        <f t="shared" si="51"/>
        <v>4.9141368071729197E-2</v>
      </c>
      <c r="M245" s="2">
        <f t="shared" si="52"/>
        <v>3.7122994632145634E-2</v>
      </c>
      <c r="N245" s="2">
        <f t="shared" si="53"/>
        <v>-0.17185025692665956</v>
      </c>
      <c r="O245" s="2">
        <f t="shared" si="55"/>
        <v>6.4647632092605711E-2</v>
      </c>
      <c r="P245" s="2">
        <f t="shared" si="56"/>
        <v>7.3697917010204783E-2</v>
      </c>
      <c r="Q245" s="2">
        <f t="shared" si="57"/>
        <v>8.5951969437219944E-2</v>
      </c>
      <c r="R245" s="2">
        <f t="shared" si="58"/>
        <v>1.466467340424682E-2</v>
      </c>
      <c r="S245" s="4">
        <v>4.0058999999999996</v>
      </c>
      <c r="T245" s="2">
        <f t="shared" si="49"/>
        <v>1.3877682743758908</v>
      </c>
      <c r="U245" s="2">
        <f t="shared" si="54"/>
        <v>-6.9077742694944488E-2</v>
      </c>
      <c r="V245" s="2">
        <f t="shared" si="59"/>
        <v>-0.21757406807292212</v>
      </c>
      <c r="W245" s="2">
        <v>0.99368884292123205</v>
      </c>
      <c r="X245" s="2">
        <v>6.3111570787675701E-3</v>
      </c>
      <c r="Y245" s="2">
        <v>0.89326796369511996</v>
      </c>
      <c r="Z245" s="2">
        <v>0.10673203630488</v>
      </c>
      <c r="AA245" s="2">
        <v>2.9958383895967299E-2</v>
      </c>
      <c r="AB245" s="2">
        <v>0.97004161610403306</v>
      </c>
      <c r="AC245" s="2">
        <v>1.5838072891836499E-2</v>
      </c>
      <c r="AD245" s="2">
        <v>0.98416192710816397</v>
      </c>
      <c r="AM245" s="2">
        <v>0.72184480722084099</v>
      </c>
      <c r="AN245" s="2">
        <v>0.27815519277916101</v>
      </c>
      <c r="AO245" s="2">
        <v>0.69639713485780197</v>
      </c>
      <c r="AP245" s="2">
        <v>0.30360286514219798</v>
      </c>
      <c r="AQ245" s="2">
        <v>0.99050589465021499</v>
      </c>
      <c r="AR245" s="2">
        <v>9.4941053497845998E-3</v>
      </c>
      <c r="AS245" s="2">
        <v>0.93464235037729804</v>
      </c>
      <c r="AT245" s="2">
        <v>6.5357649622701894E-2</v>
      </c>
      <c r="AU245" s="2">
        <v>0.96567469306459897</v>
      </c>
      <c r="AV245" s="2">
        <v>3.43253069354022E-2</v>
      </c>
      <c r="AW245" s="2">
        <v>0.96641244817215399</v>
      </c>
      <c r="AX245" s="2">
        <v>3.3587551827845702E-2</v>
      </c>
      <c r="AY245" s="2">
        <v>0.31190368588819101</v>
      </c>
      <c r="AZ245" s="2">
        <v>0.68809631411180905</v>
      </c>
      <c r="BA245" s="2">
        <v>0.62806759593518302</v>
      </c>
      <c r="BB245" s="2">
        <v>0.37193240406481698</v>
      </c>
    </row>
    <row r="246" spans="1:54" x14ac:dyDescent="0.2">
      <c r="A246" s="3" t="s">
        <v>298</v>
      </c>
      <c r="B246" s="3">
        <v>2010</v>
      </c>
      <c r="C246" s="4">
        <v>76.250952380949997</v>
      </c>
      <c r="D246" s="4">
        <v>2040.5260000000001</v>
      </c>
      <c r="E246" s="4">
        <v>6837.6840000000002</v>
      </c>
      <c r="F246" s="4">
        <v>7.27</v>
      </c>
      <c r="G246" s="2">
        <f t="shared" si="45"/>
        <v>4.3340299056514855</v>
      </c>
      <c r="H246" s="2">
        <f t="shared" si="46"/>
        <v>7.6209628967396883</v>
      </c>
      <c r="I246" s="3">
        <f t="shared" si="47"/>
        <v>8.8302043567886326</v>
      </c>
      <c r="J246" s="2">
        <f t="shared" si="48"/>
        <v>1.9837562915454279</v>
      </c>
      <c r="K246" s="2">
        <f t="shared" si="50"/>
        <v>-0.10836921821571988</v>
      </c>
      <c r="L246" s="2">
        <f t="shared" si="51"/>
        <v>-0.12694693269014756</v>
      </c>
      <c r="M246" s="2">
        <f t="shared" si="52"/>
        <v>-0.12460807968233212</v>
      </c>
      <c r="N246" s="2">
        <f t="shared" si="53"/>
        <v>-3.3809846416320344E-2</v>
      </c>
      <c r="O246" s="2">
        <f t="shared" si="55"/>
        <v>6.9479045689379682E-2</v>
      </c>
      <c r="P246" s="2">
        <f t="shared" si="56"/>
        <v>4.9141368071729197E-2</v>
      </c>
      <c r="Q246" s="2">
        <f t="shared" si="57"/>
        <v>3.7122994632145634E-2</v>
      </c>
      <c r="R246" s="2">
        <f t="shared" si="58"/>
        <v>-0.17185025692665956</v>
      </c>
      <c r="S246" s="4">
        <v>4.1559999999999997</v>
      </c>
      <c r="T246" s="2">
        <f t="shared" si="49"/>
        <v>1.4245530732369809</v>
      </c>
      <c r="U246" s="2">
        <f t="shared" si="54"/>
        <v>3.6784798861090096E-2</v>
      </c>
      <c r="V246" s="2">
        <f t="shared" si="59"/>
        <v>-6.9077742694944488E-2</v>
      </c>
      <c r="W246" s="2">
        <v>0.99267507973172597</v>
      </c>
      <c r="X246" s="2">
        <v>7.3249202682734603E-3</v>
      </c>
      <c r="Y246" s="2">
        <v>0.97921403685928499</v>
      </c>
      <c r="Z246" s="2">
        <v>2.0785963140714701E-2</v>
      </c>
      <c r="AA246" s="2">
        <v>0.10042563571117399</v>
      </c>
      <c r="AB246" s="2">
        <v>0.89957436428882598</v>
      </c>
      <c r="AC246" s="2">
        <v>8.1745745556387903E-2</v>
      </c>
      <c r="AD246" s="2">
        <v>0.91825425444361197</v>
      </c>
      <c r="AM246" s="2">
        <v>0.72753959151568803</v>
      </c>
      <c r="AN246" s="2">
        <v>0.27246040848431402</v>
      </c>
      <c r="AO246" s="2">
        <v>0.70674113452676401</v>
      </c>
      <c r="AP246" s="2">
        <v>0.29325886547323599</v>
      </c>
      <c r="AQ246" s="2">
        <v>0.99067078898865202</v>
      </c>
      <c r="AR246" s="2">
        <v>9.3292110113469707E-3</v>
      </c>
      <c r="AS246" s="2">
        <v>0.89892539931931803</v>
      </c>
      <c r="AT246" s="2">
        <v>0.101074600680682</v>
      </c>
      <c r="AU246" s="2">
        <v>0.98524829955519999</v>
      </c>
      <c r="AV246" s="2">
        <v>1.47517004448006E-2</v>
      </c>
      <c r="AW246" s="2">
        <v>0.985066081837222</v>
      </c>
      <c r="AX246" s="2">
        <v>1.49339181627779E-2</v>
      </c>
      <c r="AY246" s="2">
        <v>0.27127513102053702</v>
      </c>
      <c r="AZ246" s="2">
        <v>0.72872486897946298</v>
      </c>
      <c r="BA246" s="2">
        <v>0.41579155081339197</v>
      </c>
      <c r="BB246" s="2">
        <v>0.58420844918660797</v>
      </c>
    </row>
    <row r="247" spans="1:54" x14ac:dyDescent="0.2">
      <c r="A247" s="3" t="s">
        <v>299</v>
      </c>
      <c r="B247" s="3">
        <v>2010</v>
      </c>
      <c r="C247" s="4">
        <v>74.838181818180004</v>
      </c>
      <c r="D247" s="4">
        <v>1931.386</v>
      </c>
      <c r="E247" s="4">
        <v>6499.2950000000001</v>
      </c>
      <c r="F247" s="4">
        <v>7.74</v>
      </c>
      <c r="G247" s="2">
        <f t="shared" si="45"/>
        <v>4.3153282068587746</v>
      </c>
      <c r="H247" s="2">
        <f t="shared" si="46"/>
        <v>7.5659931588786078</v>
      </c>
      <c r="I247" s="3">
        <f t="shared" si="47"/>
        <v>8.7794489884628888</v>
      </c>
      <c r="J247" s="2">
        <f t="shared" si="48"/>
        <v>2.046401687601636</v>
      </c>
      <c r="K247" s="2">
        <f t="shared" si="50"/>
        <v>-1.8701698792710886E-2</v>
      </c>
      <c r="L247" s="2">
        <f t="shared" si="51"/>
        <v>-5.4969737861080503E-2</v>
      </c>
      <c r="M247" s="2">
        <f t="shared" si="52"/>
        <v>-5.0755368325743788E-2</v>
      </c>
      <c r="N247" s="2">
        <f t="shared" si="53"/>
        <v>6.2645396056208114E-2</v>
      </c>
      <c r="O247" s="2">
        <f t="shared" si="55"/>
        <v>-0.10836921821571988</v>
      </c>
      <c r="P247" s="2">
        <f t="shared" si="56"/>
        <v>-0.12694693269014756</v>
      </c>
      <c r="Q247" s="2">
        <f t="shared" si="57"/>
        <v>-0.12460807968233212</v>
      </c>
      <c r="R247" s="2">
        <f t="shared" si="58"/>
        <v>-3.3809846416320344E-2</v>
      </c>
      <c r="S247" s="4">
        <v>4.7948000000000004</v>
      </c>
      <c r="T247" s="2">
        <f t="shared" si="49"/>
        <v>1.5675319973508077</v>
      </c>
      <c r="U247" s="2">
        <f t="shared" si="54"/>
        <v>0.14297892411382684</v>
      </c>
      <c r="V247" s="2">
        <f t="shared" si="59"/>
        <v>3.6784798861090096E-2</v>
      </c>
      <c r="W247" s="2">
        <v>0.98227047222589103</v>
      </c>
      <c r="X247" s="2">
        <v>1.77295277741083E-2</v>
      </c>
      <c r="Y247" s="2">
        <v>0.95753415366510697</v>
      </c>
      <c r="Z247" s="2">
        <v>4.2465846334893503E-2</v>
      </c>
      <c r="AA247" s="2">
        <v>0.14092201248224601</v>
      </c>
      <c r="AB247" s="2">
        <v>0.85907798751775399</v>
      </c>
      <c r="AC247" s="2">
        <v>0.48115900999302103</v>
      </c>
      <c r="AD247" s="2">
        <v>0.51884099000697903</v>
      </c>
      <c r="AM247" s="2">
        <v>0.73300260112743199</v>
      </c>
      <c r="AN247" s="2">
        <v>0.26699739887257001</v>
      </c>
      <c r="AO247" s="2">
        <v>0.71004490916887097</v>
      </c>
      <c r="AP247" s="2">
        <v>0.28995509083112903</v>
      </c>
      <c r="AQ247" s="2">
        <v>0.99184623689982399</v>
      </c>
      <c r="AR247" s="2">
        <v>8.1537631001754405E-3</v>
      </c>
      <c r="AS247" s="2">
        <v>0.88579089837261504</v>
      </c>
      <c r="AT247" s="2">
        <v>0.114209101627385</v>
      </c>
      <c r="AU247" s="2">
        <v>0.95162408233189899</v>
      </c>
      <c r="AV247" s="2">
        <v>4.8375917668101703E-2</v>
      </c>
      <c r="AW247" s="2">
        <v>0.95164479748064401</v>
      </c>
      <c r="AX247" s="2">
        <v>4.8355202519356502E-2</v>
      </c>
      <c r="AY247" s="2">
        <v>0.25708938786958202</v>
      </c>
      <c r="AZ247" s="2">
        <v>0.74291061213041798</v>
      </c>
      <c r="BA247" s="2">
        <v>0.678684636936011</v>
      </c>
      <c r="BB247" s="2">
        <v>0.321315363063989</v>
      </c>
    </row>
    <row r="248" spans="1:54" x14ac:dyDescent="0.2">
      <c r="A248" s="3" t="s">
        <v>300</v>
      </c>
      <c r="B248" s="3">
        <v>2010</v>
      </c>
      <c r="C248" s="4">
        <v>74.735454545449997</v>
      </c>
      <c r="D248" s="4">
        <v>1988.2729999999999</v>
      </c>
      <c r="E248" s="4">
        <v>6735.25</v>
      </c>
      <c r="F248" s="4">
        <v>8.0399999999999991</v>
      </c>
      <c r="G248" s="2">
        <f t="shared" si="45"/>
        <v>4.313954605315355</v>
      </c>
      <c r="H248" s="2">
        <f t="shared" si="46"/>
        <v>7.5950217017321116</v>
      </c>
      <c r="I248" s="3">
        <f t="shared" si="47"/>
        <v>8.8151102076804211</v>
      </c>
      <c r="J248" s="2">
        <f t="shared" si="48"/>
        <v>2.0844290831908747</v>
      </c>
      <c r="K248" s="2">
        <f t="shared" si="50"/>
        <v>-1.3736015434195892E-3</v>
      </c>
      <c r="L248" s="2">
        <f t="shared" si="51"/>
        <v>2.9028542853503758E-2</v>
      </c>
      <c r="M248" s="2">
        <f t="shared" si="52"/>
        <v>3.5661219217532292E-2</v>
      </c>
      <c r="N248" s="2">
        <f t="shared" si="53"/>
        <v>3.8027395589238733E-2</v>
      </c>
      <c r="O248" s="2">
        <f t="shared" si="55"/>
        <v>-1.8701698792710886E-2</v>
      </c>
      <c r="P248" s="2">
        <f t="shared" si="56"/>
        <v>-5.4969737861080503E-2</v>
      </c>
      <c r="Q248" s="2">
        <f t="shared" si="57"/>
        <v>-5.0755368325743788E-2</v>
      </c>
      <c r="R248" s="2">
        <f t="shared" si="58"/>
        <v>6.2645396056208114E-2</v>
      </c>
      <c r="S248" s="4">
        <v>4.6265999999999998</v>
      </c>
      <c r="T248" s="2">
        <f t="shared" si="49"/>
        <v>1.5318222570848328</v>
      </c>
      <c r="U248" s="2">
        <f t="shared" si="54"/>
        <v>-3.5709740265974954E-2</v>
      </c>
      <c r="V248" s="2">
        <f t="shared" si="59"/>
        <v>0.14297892411382684</v>
      </c>
      <c r="W248" s="2">
        <v>0.97027276583015898</v>
      </c>
      <c r="X248" s="2">
        <v>2.97272341698403E-2</v>
      </c>
      <c r="Y248" s="2">
        <v>0.92781281391048198</v>
      </c>
      <c r="Z248" s="2">
        <v>7.2187186089518296E-2</v>
      </c>
      <c r="AA248" s="2">
        <v>0.123914499541741</v>
      </c>
      <c r="AB248" s="2">
        <v>0.87608550045825895</v>
      </c>
      <c r="AC248" s="2">
        <v>0.74345237832695499</v>
      </c>
      <c r="AD248" s="2">
        <v>0.25654762167304501</v>
      </c>
      <c r="AM248" s="2">
        <v>0.73841930368151498</v>
      </c>
      <c r="AN248" s="2">
        <v>0.26158069631848702</v>
      </c>
      <c r="AO248" s="2">
        <v>0.71520499817416505</v>
      </c>
      <c r="AP248" s="2">
        <v>0.284795001825835</v>
      </c>
      <c r="AQ248" s="2">
        <v>0.99341080188925401</v>
      </c>
      <c r="AR248" s="2">
        <v>6.5891981107455604E-3</v>
      </c>
      <c r="AS248" s="2">
        <v>0.89061123879465098</v>
      </c>
      <c r="AT248" s="2">
        <v>0.109388761205349</v>
      </c>
      <c r="AU248" s="2">
        <v>0.96503456756301498</v>
      </c>
      <c r="AV248" s="2">
        <v>3.4965432436986001E-2</v>
      </c>
      <c r="AW248" s="2">
        <v>0.96483600443630202</v>
      </c>
      <c r="AX248" s="2">
        <v>3.5163995563698501E-2</v>
      </c>
      <c r="AY248" s="2">
        <v>0.200482224463988</v>
      </c>
      <c r="AZ248" s="2">
        <v>0.799517775536012</v>
      </c>
      <c r="BA248" s="2">
        <v>0.78820034315785803</v>
      </c>
      <c r="BB248" s="2">
        <v>0.211799656842143</v>
      </c>
    </row>
    <row r="249" spans="1:54" x14ac:dyDescent="0.2">
      <c r="A249" s="3" t="s">
        <v>301</v>
      </c>
      <c r="B249" s="3">
        <v>2010</v>
      </c>
      <c r="C249" s="4">
        <v>76.693181818179994</v>
      </c>
      <c r="D249" s="4">
        <v>2118.143</v>
      </c>
      <c r="E249" s="4">
        <v>7283.9520000000002</v>
      </c>
      <c r="F249" s="4">
        <v>8.4499999999999993</v>
      </c>
      <c r="G249" s="2">
        <f t="shared" si="45"/>
        <v>4.3398128102651761</v>
      </c>
      <c r="H249" s="2">
        <f t="shared" si="46"/>
        <v>7.6582950404072374</v>
      </c>
      <c r="I249" s="3">
        <f t="shared" si="47"/>
        <v>8.8934288510399533</v>
      </c>
      <c r="J249" s="2">
        <f t="shared" si="48"/>
        <v>2.1341664413690822</v>
      </c>
      <c r="K249" s="2">
        <f t="shared" si="50"/>
        <v>2.5858204949821051E-2</v>
      </c>
      <c r="L249" s="2">
        <f t="shared" si="51"/>
        <v>6.3273338675125856E-2</v>
      </c>
      <c r="M249" s="2">
        <f t="shared" si="52"/>
        <v>7.8318643359532203E-2</v>
      </c>
      <c r="N249" s="2">
        <f t="shared" si="53"/>
        <v>4.9737358178207458E-2</v>
      </c>
      <c r="O249" s="2">
        <f t="shared" si="55"/>
        <v>-1.3736015434195892E-3</v>
      </c>
      <c r="P249" s="2">
        <f t="shared" si="56"/>
        <v>2.9028542853503758E-2</v>
      </c>
      <c r="Q249" s="2">
        <f t="shared" si="57"/>
        <v>3.5661219217532292E-2</v>
      </c>
      <c r="R249" s="2">
        <f t="shared" si="58"/>
        <v>3.8027395589238733E-2</v>
      </c>
      <c r="S249" s="4">
        <v>4.3049999999999997</v>
      </c>
      <c r="T249" s="2">
        <f t="shared" si="49"/>
        <v>1.459777137879694</v>
      </c>
      <c r="U249" s="2">
        <f t="shared" si="54"/>
        <v>-7.2045119205138786E-2</v>
      </c>
      <c r="V249" s="2">
        <f t="shared" si="59"/>
        <v>-3.5709740265974954E-2</v>
      </c>
      <c r="W249" s="2">
        <v>0.95894710207734002</v>
      </c>
      <c r="X249" s="2">
        <v>4.1052897922659898E-2</v>
      </c>
      <c r="Y249" s="2">
        <v>0.92283580811870103</v>
      </c>
      <c r="Z249" s="2">
        <v>7.7164191881299096E-2</v>
      </c>
      <c r="AA249" s="2">
        <v>5.43079839315736E-2</v>
      </c>
      <c r="AB249" s="2">
        <v>0.94569201606842701</v>
      </c>
      <c r="AC249" s="2">
        <v>0.605144719914681</v>
      </c>
      <c r="AD249" s="2">
        <v>0.394855280085319</v>
      </c>
      <c r="AM249" s="2">
        <v>0.74374025659440901</v>
      </c>
      <c r="AN249" s="2">
        <v>0.25625974340559299</v>
      </c>
      <c r="AO249" s="2">
        <v>0.72239110993591704</v>
      </c>
      <c r="AP249" s="2">
        <v>0.27760889006408301</v>
      </c>
      <c r="AQ249" s="2">
        <v>0.99495693293110699</v>
      </c>
      <c r="AR249" s="2">
        <v>5.0430670688925896E-3</v>
      </c>
      <c r="AS249" s="2">
        <v>0.91369168119469901</v>
      </c>
      <c r="AT249" s="2">
        <v>8.6308318805300904E-2</v>
      </c>
      <c r="AU249" s="2">
        <v>0.95868669816082097</v>
      </c>
      <c r="AV249" s="2">
        <v>4.1313301839179202E-2</v>
      </c>
      <c r="AW249" s="2">
        <v>0.95849727104268401</v>
      </c>
      <c r="AX249" s="2">
        <v>4.1502728957315702E-2</v>
      </c>
      <c r="AY249" s="2">
        <v>9.0885614224368597E-2</v>
      </c>
      <c r="AZ249" s="2">
        <v>0.90911438577563097</v>
      </c>
      <c r="BA249" s="2">
        <v>0.69395088977075203</v>
      </c>
      <c r="BB249" s="2">
        <v>0.30604911022924902</v>
      </c>
    </row>
    <row r="250" spans="1:54" x14ac:dyDescent="0.2">
      <c r="A250" s="3" t="s">
        <v>302</v>
      </c>
      <c r="B250" s="3">
        <v>2010</v>
      </c>
      <c r="C250" s="4">
        <v>77.786818181819996</v>
      </c>
      <c r="D250" s="4">
        <v>2162.3409999999999</v>
      </c>
      <c r="E250" s="4">
        <v>7709.2950000000001</v>
      </c>
      <c r="F250" s="4">
        <v>8.2799999999999994</v>
      </c>
      <c r="G250" s="2">
        <f t="shared" si="45"/>
        <v>4.3539719847188216</v>
      </c>
      <c r="H250" s="2">
        <f t="shared" si="46"/>
        <v>7.6789467100913038</v>
      </c>
      <c r="I250" s="3">
        <f t="shared" si="47"/>
        <v>8.9501820226877964</v>
      </c>
      <c r="J250" s="2">
        <f t="shared" si="48"/>
        <v>2.1138429683971682</v>
      </c>
      <c r="K250" s="2">
        <f t="shared" si="50"/>
        <v>1.4159174453645562E-2</v>
      </c>
      <c r="L250" s="2">
        <f t="shared" si="51"/>
        <v>2.0651669684066398E-2</v>
      </c>
      <c r="M250" s="2">
        <f t="shared" si="52"/>
        <v>5.6753171647843104E-2</v>
      </c>
      <c r="N250" s="2">
        <f t="shared" si="53"/>
        <v>-2.0323472971913947E-2</v>
      </c>
      <c r="O250" s="2">
        <f t="shared" si="55"/>
        <v>2.5858204949821051E-2</v>
      </c>
      <c r="P250" s="2">
        <f t="shared" si="56"/>
        <v>6.3273338675125856E-2</v>
      </c>
      <c r="Q250" s="2">
        <f t="shared" si="57"/>
        <v>7.8318643359532203E-2</v>
      </c>
      <c r="R250" s="2">
        <f t="shared" si="58"/>
        <v>4.9737358178207458E-2</v>
      </c>
      <c r="S250" s="4">
        <v>3.9039000000000001</v>
      </c>
      <c r="T250" s="2">
        <f t="shared" si="49"/>
        <v>1.3619760534686842</v>
      </c>
      <c r="U250" s="2">
        <f t="shared" si="54"/>
        <v>-9.7801084411009764E-2</v>
      </c>
      <c r="V250" s="2">
        <f t="shared" si="59"/>
        <v>-7.2045119205138786E-2</v>
      </c>
      <c r="W250" s="2">
        <v>0.94428822211140695</v>
      </c>
      <c r="X250" s="2">
        <v>5.5711777888592599E-2</v>
      </c>
      <c r="Y250" s="2">
        <v>0.89908997841010396</v>
      </c>
      <c r="Z250" s="2">
        <v>0.100910021589896</v>
      </c>
      <c r="AA250" s="2">
        <v>1.45027106115006E-2</v>
      </c>
      <c r="AB250" s="2">
        <v>0.98549728938850001</v>
      </c>
      <c r="AC250" s="2">
        <v>0.33610772442547798</v>
      </c>
      <c r="AD250" s="2">
        <v>0.66389227557452202</v>
      </c>
      <c r="AM250" s="2">
        <v>0.74891235546416601</v>
      </c>
      <c r="AN250" s="2">
        <v>0.25108764453583599</v>
      </c>
      <c r="AO250" s="2">
        <v>0.72692691861472503</v>
      </c>
      <c r="AP250" s="2">
        <v>0.27307308138527497</v>
      </c>
      <c r="AQ250" s="2">
        <v>0.99608577748287797</v>
      </c>
      <c r="AR250" s="2">
        <v>3.91422251712164E-3</v>
      </c>
      <c r="AS250" s="2">
        <v>0.92434571360169004</v>
      </c>
      <c r="AT250" s="2">
        <v>7.5654286398310205E-2</v>
      </c>
      <c r="AU250" s="2">
        <v>0.95996500791612804</v>
      </c>
      <c r="AV250" s="2">
        <v>4.0034992083872498E-2</v>
      </c>
      <c r="AW250" s="2">
        <v>0.95891638615455899</v>
      </c>
      <c r="AX250" s="2">
        <v>4.10836138454405E-2</v>
      </c>
      <c r="AY250" s="2">
        <v>1.4789036474214199E-2</v>
      </c>
      <c r="AZ250" s="2">
        <v>0.98521096352578597</v>
      </c>
      <c r="BA250" s="2">
        <v>0.28217471956503498</v>
      </c>
      <c r="BB250" s="2">
        <v>0.71782528043496496</v>
      </c>
    </row>
    <row r="251" spans="1:54" x14ac:dyDescent="0.2">
      <c r="A251" s="3" t="s">
        <v>303</v>
      </c>
      <c r="B251" s="3">
        <v>2010</v>
      </c>
      <c r="C251" s="4">
        <v>82.918095238099994</v>
      </c>
      <c r="D251" s="4">
        <v>2346.5700000000002</v>
      </c>
      <c r="E251" s="4">
        <v>8292.4050000000007</v>
      </c>
      <c r="F251" s="4">
        <v>8.2899999999999991</v>
      </c>
      <c r="G251" s="2">
        <f t="shared" si="45"/>
        <v>4.4178533162243863</v>
      </c>
      <c r="H251" s="2">
        <f t="shared" si="46"/>
        <v>7.7607099664536978</v>
      </c>
      <c r="I251" s="3">
        <f t="shared" si="47"/>
        <v>9.0230953146205231</v>
      </c>
      <c r="J251" s="2">
        <f t="shared" si="48"/>
        <v>2.1150499691472033</v>
      </c>
      <c r="K251" s="2">
        <f t="shared" si="50"/>
        <v>6.3881331505564631E-2</v>
      </c>
      <c r="L251" s="2">
        <f t="shared" si="51"/>
        <v>8.176325636239401E-2</v>
      </c>
      <c r="M251" s="2">
        <f t="shared" si="52"/>
        <v>7.2913291932726665E-2</v>
      </c>
      <c r="N251" s="2">
        <f t="shared" si="53"/>
        <v>1.2070007500351032E-3</v>
      </c>
      <c r="O251" s="2">
        <f t="shared" si="55"/>
        <v>1.4159174453645562E-2</v>
      </c>
      <c r="P251" s="2">
        <f t="shared" si="56"/>
        <v>2.0651669684066398E-2</v>
      </c>
      <c r="Q251" s="2">
        <f t="shared" si="57"/>
        <v>5.6753171647843104E-2</v>
      </c>
      <c r="R251" s="2">
        <f t="shared" si="58"/>
        <v>-2.0323472971913947E-2</v>
      </c>
      <c r="S251" s="4">
        <v>3.4315000000000002</v>
      </c>
      <c r="T251" s="2">
        <f t="shared" si="49"/>
        <v>1.2329974833665525</v>
      </c>
      <c r="U251" s="2">
        <f t="shared" si="54"/>
        <v>-0.12897857010213176</v>
      </c>
      <c r="V251" s="2">
        <f t="shared" si="59"/>
        <v>-9.7801084411009764E-2</v>
      </c>
      <c r="W251" s="2">
        <v>0.92956481659087997</v>
      </c>
      <c r="X251" s="2">
        <v>7.0435183409120097E-2</v>
      </c>
      <c r="Y251" s="2">
        <v>0.93693103668119004</v>
      </c>
      <c r="Z251" s="2">
        <v>6.3068963318810595E-2</v>
      </c>
      <c r="AA251" s="2">
        <v>7.2420849397941505E-4</v>
      </c>
      <c r="AB251" s="2">
        <v>0.99927579150602097</v>
      </c>
      <c r="AC251" s="2">
        <v>2.3816511641823801E-2</v>
      </c>
      <c r="AD251" s="2">
        <v>0.97618348835817603</v>
      </c>
      <c r="AE251" s="2">
        <v>0.17904211869151401</v>
      </c>
      <c r="AF251" s="2">
        <v>0.82095788130848601</v>
      </c>
      <c r="AG251" s="2">
        <v>0.39225197911623599</v>
      </c>
      <c r="AH251" s="2">
        <v>0.60774802088376401</v>
      </c>
      <c r="AI251" s="2">
        <v>5.1408580501532996E-4</v>
      </c>
      <c r="AJ251" s="2">
        <v>0.999485914194985</v>
      </c>
      <c r="AK251" s="2">
        <v>4.8232871425512101E-2</v>
      </c>
      <c r="AL251" s="2">
        <v>0.95176712857448798</v>
      </c>
      <c r="AM251" s="2">
        <v>0.75400336238172605</v>
      </c>
      <c r="AN251" s="2">
        <v>0.245996637618276</v>
      </c>
      <c r="AO251" s="2">
        <v>0.73154257044587401</v>
      </c>
      <c r="AP251" s="2">
        <v>0.26845742955412699</v>
      </c>
      <c r="AQ251" s="2">
        <v>0.99706846422325701</v>
      </c>
      <c r="AR251" s="2">
        <v>2.9315357767423699E-3</v>
      </c>
      <c r="AS251" s="2">
        <v>0.93120150705718396</v>
      </c>
      <c r="AT251" s="2">
        <v>6.87984929428158E-2</v>
      </c>
      <c r="AU251" s="2">
        <v>0.93973681771799</v>
      </c>
      <c r="AV251" s="2">
        <v>6.0263182282010198E-2</v>
      </c>
      <c r="AW251" s="2">
        <v>0.94047443365181405</v>
      </c>
      <c r="AX251" s="2">
        <v>5.9525566348186301E-2</v>
      </c>
      <c r="AY251" s="2">
        <v>4.9096715593684398E-4</v>
      </c>
      <c r="AZ251" s="2">
        <v>0.99950903284406301</v>
      </c>
      <c r="BA251" s="2">
        <v>1.16640805585998E-2</v>
      </c>
      <c r="BB251" s="2">
        <v>0.98833591944139998</v>
      </c>
    </row>
    <row r="252" spans="1:54" x14ac:dyDescent="0.2">
      <c r="A252" s="3" t="s">
        <v>304</v>
      </c>
      <c r="B252" s="3">
        <v>2010</v>
      </c>
      <c r="C252" s="4">
        <v>85.67</v>
      </c>
      <c r="D252" s="4">
        <v>2333.0680000000002</v>
      </c>
      <c r="E252" s="4">
        <v>8469.8860000000004</v>
      </c>
      <c r="F252" s="4">
        <v>8.59</v>
      </c>
      <c r="G252" s="2">
        <f t="shared" si="45"/>
        <v>4.4505027059759525</v>
      </c>
      <c r="H252" s="2">
        <f t="shared" si="46"/>
        <v>7.754939418617667</v>
      </c>
      <c r="I252" s="3">
        <f t="shared" si="47"/>
        <v>9.0442723282875193</v>
      </c>
      <c r="J252" s="2">
        <f t="shared" si="48"/>
        <v>2.150598735996164</v>
      </c>
      <c r="K252" s="2">
        <f t="shared" si="50"/>
        <v>3.2649389751566282E-2</v>
      </c>
      <c r="L252" s="2">
        <f t="shared" si="51"/>
        <v>-5.7705478360308149E-3</v>
      </c>
      <c r="M252" s="2">
        <f t="shared" si="52"/>
        <v>2.1177013666996203E-2</v>
      </c>
      <c r="N252" s="2">
        <f t="shared" si="53"/>
        <v>3.5548766848960689E-2</v>
      </c>
      <c r="O252" s="2">
        <f t="shared" si="55"/>
        <v>6.3881331505564631E-2</v>
      </c>
      <c r="P252" s="2">
        <f t="shared" si="56"/>
        <v>8.176325636239401E-2</v>
      </c>
      <c r="Q252" s="2">
        <f t="shared" si="57"/>
        <v>7.2913291932726665E-2</v>
      </c>
      <c r="R252" s="2">
        <f t="shared" si="58"/>
        <v>1.2070007500351032E-3</v>
      </c>
      <c r="S252" s="4">
        <v>3.7272500000000002</v>
      </c>
      <c r="T252" s="2">
        <f t="shared" si="49"/>
        <v>1.3156706963263716</v>
      </c>
      <c r="U252" s="2">
        <f t="shared" si="54"/>
        <v>8.2673212959819109E-2</v>
      </c>
      <c r="V252" s="2">
        <f t="shared" si="59"/>
        <v>-0.12897857010213176</v>
      </c>
      <c r="W252" s="2">
        <v>0.89774122133706202</v>
      </c>
      <c r="X252" s="2">
        <v>0.102258778662938</v>
      </c>
      <c r="Y252" s="2">
        <v>0.89847752894780097</v>
      </c>
      <c r="Z252" s="2">
        <v>0.1015224710522</v>
      </c>
      <c r="AA252" s="2">
        <v>1.2503856482328301E-4</v>
      </c>
      <c r="AB252" s="2">
        <v>0.99987496143517696</v>
      </c>
      <c r="AC252" s="2">
        <v>4.1412392224955902E-3</v>
      </c>
      <c r="AD252" s="2">
        <v>0.99585876077750501</v>
      </c>
      <c r="AE252" s="2">
        <v>0.18954794418946</v>
      </c>
      <c r="AF252" s="2">
        <v>0.81045205581054003</v>
      </c>
      <c r="AG252" s="2">
        <v>0.402415949202725</v>
      </c>
      <c r="AH252" s="2">
        <v>0.59758405079727595</v>
      </c>
      <c r="AI252" s="5">
        <v>2.16972519354055E-5</v>
      </c>
      <c r="AJ252" s="2">
        <v>0.99997830274806399</v>
      </c>
      <c r="AK252" s="2">
        <v>2.19023988299231E-3</v>
      </c>
      <c r="AL252" s="2">
        <v>0.99780976011700795</v>
      </c>
      <c r="AM252" s="2">
        <v>0.75901054761901199</v>
      </c>
      <c r="AN252" s="2">
        <v>0.24098945238099001</v>
      </c>
      <c r="AO252" s="2">
        <v>0.73811801722436898</v>
      </c>
      <c r="AP252" s="2">
        <v>0.26188198277563102</v>
      </c>
      <c r="AQ252" s="2">
        <v>0.99799235065257397</v>
      </c>
      <c r="AR252" s="2">
        <v>2.0076493474254298E-3</v>
      </c>
      <c r="AS252" s="2">
        <v>0.94510674712088905</v>
      </c>
      <c r="AT252" s="2">
        <v>5.4893252879111301E-2</v>
      </c>
      <c r="AU252" s="2">
        <v>0.97699493156987605</v>
      </c>
      <c r="AV252" s="2">
        <v>2.3005068430124401E-2</v>
      </c>
      <c r="AW252" s="2">
        <v>0.97767006314239702</v>
      </c>
      <c r="AX252" s="2">
        <v>2.23299368576035E-2</v>
      </c>
      <c r="AY252" s="2">
        <v>1.1884661301889799E-4</v>
      </c>
      <c r="AZ252" s="2">
        <v>0.99988115338698103</v>
      </c>
      <c r="BA252" s="2">
        <v>2.0028322209950699E-3</v>
      </c>
      <c r="BB252" s="2">
        <v>0.99799716777900505</v>
      </c>
    </row>
    <row r="253" spans="1:54" x14ac:dyDescent="0.2">
      <c r="A253" s="3" t="s">
        <v>305</v>
      </c>
      <c r="B253" s="3">
        <v>2010</v>
      </c>
      <c r="C253" s="4">
        <v>91.79652173913</v>
      </c>
      <c r="D253" s="4">
        <v>2350.6669999999999</v>
      </c>
      <c r="E253" s="4">
        <v>9147.2620000000006</v>
      </c>
      <c r="F253" s="4">
        <v>8.74</v>
      </c>
      <c r="G253" s="2">
        <f t="shared" si="45"/>
        <v>4.5195744073566564</v>
      </c>
      <c r="H253" s="2">
        <f t="shared" si="46"/>
        <v>7.7624543966533848</v>
      </c>
      <c r="I253" s="3">
        <f t="shared" si="47"/>
        <v>9.1212098785171722</v>
      </c>
      <c r="J253" s="2">
        <f t="shared" si="48"/>
        <v>2.167910189667444</v>
      </c>
      <c r="K253" s="2">
        <f t="shared" si="50"/>
        <v>6.9071701380703843E-2</v>
      </c>
      <c r="L253" s="2">
        <f t="shared" si="51"/>
        <v>7.5149780357177676E-3</v>
      </c>
      <c r="M253" s="2">
        <f t="shared" si="52"/>
        <v>7.6937550229652985E-2</v>
      </c>
      <c r="N253" s="2">
        <f t="shared" si="53"/>
        <v>1.7311453671279953E-2</v>
      </c>
      <c r="O253" s="2">
        <f t="shared" si="55"/>
        <v>3.2649389751566282E-2</v>
      </c>
      <c r="P253" s="2">
        <f t="shared" si="56"/>
        <v>-5.7705478360308149E-3</v>
      </c>
      <c r="Q253" s="2">
        <f t="shared" si="57"/>
        <v>2.1177013666996203E-2</v>
      </c>
      <c r="R253" s="2">
        <f t="shared" si="58"/>
        <v>3.5548766848960689E-2</v>
      </c>
      <c r="S253" s="4">
        <v>4.2370952381000002</v>
      </c>
      <c r="T253" s="2">
        <f t="shared" si="49"/>
        <v>1.4438779491118869</v>
      </c>
      <c r="U253" s="2">
        <f t="shared" si="54"/>
        <v>0.12820725278551537</v>
      </c>
      <c r="V253" s="2">
        <f t="shared" si="59"/>
        <v>8.2673212959819109E-2</v>
      </c>
      <c r="W253" s="2">
        <v>0.87041765899157197</v>
      </c>
      <c r="X253" s="2">
        <v>0.129582341008428</v>
      </c>
      <c r="Y253" s="2">
        <v>0.84274751196018505</v>
      </c>
      <c r="Z253" s="2">
        <v>0.15725248803981501</v>
      </c>
      <c r="AA253" s="2">
        <v>1.0061539418355601E-4</v>
      </c>
      <c r="AB253" s="2">
        <v>0.99989938460581695</v>
      </c>
      <c r="AC253" s="2">
        <v>3.4845175246617302E-3</v>
      </c>
      <c r="AD253" s="2">
        <v>0.99651548247533805</v>
      </c>
      <c r="AE253" s="2">
        <v>0.20020799944975701</v>
      </c>
      <c r="AF253" s="2">
        <v>0.79979200055024302</v>
      </c>
      <c r="AG253" s="2">
        <v>0.29269207144512799</v>
      </c>
      <c r="AH253" s="2">
        <v>0.70730792855487201</v>
      </c>
      <c r="AI253" s="5">
        <v>7.9730590619832197E-7</v>
      </c>
      <c r="AJ253" s="2">
        <v>0.99999920269409404</v>
      </c>
      <c r="AK253" s="5">
        <v>8.0837905190618803E-5</v>
      </c>
      <c r="AL253" s="2">
        <v>0.99991916209480902</v>
      </c>
      <c r="AM253" s="2">
        <v>0.76388372452110298</v>
      </c>
      <c r="AN253" s="2">
        <v>0.23611627547889899</v>
      </c>
      <c r="AO253" s="2">
        <v>0.74420603829609999</v>
      </c>
      <c r="AP253" s="2">
        <v>0.25579396170390001</v>
      </c>
      <c r="AQ253" s="2">
        <v>0.99871828461454604</v>
      </c>
      <c r="AR253" s="2">
        <v>1.28171538545347E-3</v>
      </c>
      <c r="AS253" s="2">
        <v>0.95707585719338095</v>
      </c>
      <c r="AT253" s="2">
        <v>4.2924142806618902E-2</v>
      </c>
      <c r="AU253" s="2">
        <v>0.99278926965588399</v>
      </c>
      <c r="AV253" s="2">
        <v>7.2107303441163997E-3</v>
      </c>
      <c r="AW253" s="2">
        <v>0.99291378577205602</v>
      </c>
      <c r="AX253" s="2">
        <v>7.0862142279441501E-3</v>
      </c>
      <c r="AY253" s="2">
        <v>3.4994952037022901E-4</v>
      </c>
      <c r="AZ253" s="2">
        <v>0.99965005047962996</v>
      </c>
      <c r="BA253" s="2">
        <v>5.3777733316457002E-3</v>
      </c>
      <c r="BB253" s="2">
        <v>0.99462222666835398</v>
      </c>
    </row>
    <row r="254" spans="1:54" x14ac:dyDescent="0.2">
      <c r="A254" s="3" t="s">
        <v>306</v>
      </c>
      <c r="B254" s="3">
        <v>2011</v>
      </c>
      <c r="C254" s="4">
        <v>96.294285714289998</v>
      </c>
      <c r="D254" s="4">
        <v>2439.5250000000001</v>
      </c>
      <c r="E254" s="4">
        <v>9555.7000000000007</v>
      </c>
      <c r="F254" s="4">
        <v>9.61</v>
      </c>
      <c r="G254" s="2">
        <f t="shared" si="45"/>
        <v>4.567408978666438</v>
      </c>
      <c r="H254" s="2">
        <f t="shared" si="46"/>
        <v>7.7995586272050215</v>
      </c>
      <c r="I254" s="3">
        <f t="shared" si="47"/>
        <v>9.1648931140642453</v>
      </c>
      <c r="J254" s="2">
        <f t="shared" si="48"/>
        <v>2.2628042229822012</v>
      </c>
      <c r="K254" s="2">
        <f t="shared" si="50"/>
        <v>4.7834571309781637E-2</v>
      </c>
      <c r="L254" s="2">
        <f t="shared" si="51"/>
        <v>3.7104230551636697E-2</v>
      </c>
      <c r="M254" s="2">
        <f t="shared" si="52"/>
        <v>4.3683235547073096E-2</v>
      </c>
      <c r="N254" s="2">
        <f t="shared" si="53"/>
        <v>9.4894033314757209E-2</v>
      </c>
      <c r="O254" s="2">
        <f t="shared" si="55"/>
        <v>6.9071701380703843E-2</v>
      </c>
      <c r="P254" s="2">
        <f t="shared" si="56"/>
        <v>7.5149780357177676E-3</v>
      </c>
      <c r="Q254" s="2">
        <f t="shared" si="57"/>
        <v>7.6937550229652985E-2</v>
      </c>
      <c r="R254" s="2">
        <f t="shared" si="58"/>
        <v>1.7311453671279953E-2</v>
      </c>
      <c r="S254" s="4">
        <v>4.4934000000000003</v>
      </c>
      <c r="T254" s="2">
        <f t="shared" si="49"/>
        <v>1.5026096535012394</v>
      </c>
      <c r="U254" s="2">
        <f t="shared" si="54"/>
        <v>5.873170438935249E-2</v>
      </c>
      <c r="V254" s="2">
        <f t="shared" si="59"/>
        <v>0.12820725278551537</v>
      </c>
      <c r="W254" s="2">
        <v>0.84981367160116605</v>
      </c>
      <c r="X254" s="2">
        <v>0.150186328398834</v>
      </c>
      <c r="Y254" s="2">
        <v>0.845610266677575</v>
      </c>
      <c r="Z254" s="2">
        <v>0.154389733322425</v>
      </c>
      <c r="AA254" s="5">
        <v>4.4512050286815602E-5</v>
      </c>
      <c r="AB254" s="2">
        <v>0.99995548794971401</v>
      </c>
      <c r="AC254" s="2">
        <v>1.5606608324323799E-3</v>
      </c>
      <c r="AD254" s="2">
        <v>0.998439339167568</v>
      </c>
      <c r="AE254" s="2">
        <v>0.21853095629785799</v>
      </c>
      <c r="AF254" s="2">
        <v>0.78146904370214099</v>
      </c>
      <c r="AG254" s="2">
        <v>0.27614433024663598</v>
      </c>
      <c r="AH254" s="2">
        <v>0.72385566975336402</v>
      </c>
      <c r="AI254" s="5">
        <v>2.2086929563238E-7</v>
      </c>
      <c r="AJ254" s="2">
        <v>0.99999977913070404</v>
      </c>
      <c r="AK254" s="5">
        <v>2.24047204817362E-5</v>
      </c>
      <c r="AL254" s="2">
        <v>0.99997759527951802</v>
      </c>
      <c r="AM254" s="2">
        <v>0.76863498573615296</v>
      </c>
      <c r="AN254" s="2">
        <v>0.23136501426384901</v>
      </c>
      <c r="AO254" s="2">
        <v>0.75549502933336898</v>
      </c>
      <c r="AP254" s="2">
        <v>0.24450497066663099</v>
      </c>
      <c r="AQ254" s="2">
        <v>0.99929033545571799</v>
      </c>
      <c r="AR254" s="2">
        <v>7.0966454428099803E-4</v>
      </c>
      <c r="AS254" s="2">
        <v>0.976912875161973</v>
      </c>
      <c r="AT254" s="2">
        <v>2.30871248380272E-2</v>
      </c>
      <c r="AU254" s="2">
        <v>0.98001007865169898</v>
      </c>
      <c r="AV254" s="2">
        <v>1.9989921348301201E-2</v>
      </c>
      <c r="AW254" s="2">
        <v>0.97980057756845795</v>
      </c>
      <c r="AX254" s="2">
        <v>2.0199422431541901E-2</v>
      </c>
      <c r="AY254" s="2">
        <v>5.3106499910848804E-4</v>
      </c>
      <c r="AZ254" s="2">
        <v>0.99946893500089096</v>
      </c>
      <c r="BA254" s="2">
        <v>1.2217006455663801E-2</v>
      </c>
      <c r="BB254" s="2">
        <v>0.98778299354433596</v>
      </c>
    </row>
    <row r="255" spans="1:54" x14ac:dyDescent="0.2">
      <c r="A255" s="3" t="s">
        <v>307</v>
      </c>
      <c r="B255" s="3">
        <v>2011</v>
      </c>
      <c r="C255" s="4">
        <v>103.9555</v>
      </c>
      <c r="D255" s="4">
        <v>2508.1750000000002</v>
      </c>
      <c r="E255" s="4">
        <v>9867.6</v>
      </c>
      <c r="F255" s="4">
        <v>9.36</v>
      </c>
      <c r="G255" s="2">
        <f t="shared" si="45"/>
        <v>4.6439629229572441</v>
      </c>
      <c r="H255" s="2">
        <f t="shared" si="46"/>
        <v>7.8273106760330435</v>
      </c>
      <c r="I255" s="3">
        <f t="shared" si="47"/>
        <v>9.1970119417648508</v>
      </c>
      <c r="J255" s="2">
        <f t="shared" si="48"/>
        <v>2.2364452904895007</v>
      </c>
      <c r="K255" s="2">
        <f t="shared" si="50"/>
        <v>7.6553944290806086E-2</v>
      </c>
      <c r="L255" s="2">
        <f t="shared" si="51"/>
        <v>2.7752048828022069E-2</v>
      </c>
      <c r="M255" s="2">
        <f t="shared" si="52"/>
        <v>3.2118827700605479E-2</v>
      </c>
      <c r="N255" s="2">
        <f t="shared" si="53"/>
        <v>-2.6358932492700493E-2</v>
      </c>
      <c r="O255" s="2">
        <f t="shared" si="55"/>
        <v>4.7834571309781637E-2</v>
      </c>
      <c r="P255" s="2">
        <f t="shared" si="56"/>
        <v>3.7104230551636697E-2</v>
      </c>
      <c r="Q255" s="2">
        <f t="shared" si="57"/>
        <v>4.3683235547073096E-2</v>
      </c>
      <c r="R255" s="2">
        <f t="shared" si="58"/>
        <v>9.4894033314757209E-2</v>
      </c>
      <c r="S255" s="4">
        <v>4.0749000000000004</v>
      </c>
      <c r="T255" s="2">
        <f t="shared" si="49"/>
        <v>1.4048462065144178</v>
      </c>
      <c r="U255" s="2">
        <f t="shared" si="54"/>
        <v>-9.7763446986821601E-2</v>
      </c>
      <c r="V255" s="2">
        <f t="shared" si="59"/>
        <v>5.873170438935249E-2</v>
      </c>
      <c r="W255" s="2">
        <v>0.82523318003754997</v>
      </c>
      <c r="X255" s="2">
        <v>0.174766819962449</v>
      </c>
      <c r="Y255" s="2">
        <v>0.82286309943846503</v>
      </c>
      <c r="Z255" s="2">
        <v>0.177136900561535</v>
      </c>
      <c r="AA255" s="5">
        <v>3.0443324385547499E-5</v>
      </c>
      <c r="AB255" s="2">
        <v>0.99996955667561505</v>
      </c>
      <c r="AC255" s="2">
        <v>1.0667851823224701E-3</v>
      </c>
      <c r="AD255" s="2">
        <v>0.99893321481767805</v>
      </c>
      <c r="AE255" s="2">
        <v>0.24022524326550701</v>
      </c>
      <c r="AF255" s="2">
        <v>0.75977475673449302</v>
      </c>
      <c r="AG255" s="2">
        <v>0.28581195132457798</v>
      </c>
      <c r="AH255" s="2">
        <v>0.71418804867542196</v>
      </c>
      <c r="AI255" s="5">
        <v>1.2423056969827299E-7</v>
      </c>
      <c r="AJ255" s="2">
        <v>0.99999987576942995</v>
      </c>
      <c r="AK255" s="5">
        <v>1.2555252662486899E-5</v>
      </c>
      <c r="AL255" s="2">
        <v>0.99998744474733803</v>
      </c>
      <c r="AM255" s="2">
        <v>0.773136522293566</v>
      </c>
      <c r="AN255" s="2">
        <v>0.226863477706436</v>
      </c>
      <c r="AO255" s="2">
        <v>0.75629960055672496</v>
      </c>
      <c r="AP255" s="2">
        <v>0.24370039944327501</v>
      </c>
      <c r="AQ255" s="2">
        <v>0.99953516073635396</v>
      </c>
      <c r="AR255" s="2">
        <v>4.6483926364514899E-4</v>
      </c>
      <c r="AS255" s="2">
        <v>0.98375171578346199</v>
      </c>
      <c r="AT255" s="2">
        <v>1.6248284216538199E-2</v>
      </c>
      <c r="AU255" s="2">
        <v>0.95358075302321599</v>
      </c>
      <c r="AV255" s="2">
        <v>4.6419246976783998E-2</v>
      </c>
      <c r="AW255" s="2">
        <v>0.95445965958567003</v>
      </c>
      <c r="AX255" s="2">
        <v>4.5540340414330201E-2</v>
      </c>
      <c r="AY255" s="2">
        <v>1.56400741539949E-4</v>
      </c>
      <c r="AZ255" s="2">
        <v>0.99984359925846</v>
      </c>
      <c r="BA255" s="2">
        <v>3.8357438347599499E-3</v>
      </c>
      <c r="BB255" s="2">
        <v>0.99616425616523996</v>
      </c>
    </row>
    <row r="256" spans="1:54" x14ac:dyDescent="0.2">
      <c r="A256" s="3" t="s">
        <v>308</v>
      </c>
      <c r="B256" s="3">
        <v>2011</v>
      </c>
      <c r="C256" s="4">
        <v>114.44130434783</v>
      </c>
      <c r="D256" s="4">
        <v>2555.5</v>
      </c>
      <c r="E256" s="4">
        <v>9503.36</v>
      </c>
      <c r="F256" s="4">
        <v>9.3699999999999992</v>
      </c>
      <c r="G256" s="2">
        <f t="shared" si="45"/>
        <v>4.7400620657736328</v>
      </c>
      <c r="H256" s="2">
        <f t="shared" si="46"/>
        <v>7.8460031782083339</v>
      </c>
      <c r="I256" s="3">
        <f t="shared" si="47"/>
        <v>9.1594006992676427</v>
      </c>
      <c r="J256" s="2">
        <f t="shared" si="48"/>
        <v>2.2375130962503307</v>
      </c>
      <c r="K256" s="2">
        <f t="shared" si="50"/>
        <v>9.609914281638865E-2</v>
      </c>
      <c r="L256" s="2">
        <f t="shared" si="51"/>
        <v>1.8692502175290393E-2</v>
      </c>
      <c r="M256" s="2">
        <f t="shared" si="52"/>
        <v>-3.7611242497208153E-2</v>
      </c>
      <c r="N256" s="2">
        <f t="shared" si="53"/>
        <v>1.0678057608299873E-3</v>
      </c>
      <c r="O256" s="2">
        <f t="shared" si="55"/>
        <v>7.6553944290806086E-2</v>
      </c>
      <c r="P256" s="2">
        <f t="shared" si="56"/>
        <v>2.7752048828022069E-2</v>
      </c>
      <c r="Q256" s="2">
        <f t="shared" si="57"/>
        <v>3.2118827700605479E-2</v>
      </c>
      <c r="R256" s="2">
        <f t="shared" si="58"/>
        <v>-2.6358932492700493E-2</v>
      </c>
      <c r="S256" s="4">
        <v>3.9712999999999998</v>
      </c>
      <c r="T256" s="2">
        <f t="shared" si="49"/>
        <v>1.3790934970165061</v>
      </c>
      <c r="U256" s="2">
        <f t="shared" si="54"/>
        <v>-2.5752709497911752E-2</v>
      </c>
      <c r="V256" s="2">
        <f t="shared" si="59"/>
        <v>-9.7763446986821601E-2</v>
      </c>
      <c r="W256" s="2">
        <v>0.80106888199160098</v>
      </c>
      <c r="X256" s="2">
        <v>0.19893111800839899</v>
      </c>
      <c r="Y256" s="2">
        <v>0.74746637469659205</v>
      </c>
      <c r="Z256" s="2">
        <v>0.252533625303408</v>
      </c>
      <c r="AA256" s="5">
        <v>3.1252411823397397E-5</v>
      </c>
      <c r="AB256" s="2">
        <v>0.999968747588177</v>
      </c>
      <c r="AC256" s="2">
        <v>1.1134911385863901E-3</v>
      </c>
      <c r="AD256" s="2">
        <v>0.99888650886141395</v>
      </c>
      <c r="AE256" s="2">
        <v>0.26295880063770899</v>
      </c>
      <c r="AF256" s="2">
        <v>0.73704119936229096</v>
      </c>
      <c r="AG256" s="2">
        <v>0.55806722072154002</v>
      </c>
      <c r="AH256" s="2">
        <v>0.44193277927845998</v>
      </c>
      <c r="AI256" s="5">
        <v>9.4427024211719702E-7</v>
      </c>
      <c r="AJ256" s="2">
        <v>0.999999055729758</v>
      </c>
      <c r="AK256" s="5">
        <v>9.5095029687053702E-5</v>
      </c>
      <c r="AL256" s="2">
        <v>0.99990490497031304</v>
      </c>
      <c r="AM256" s="2">
        <v>0.77764472163704801</v>
      </c>
      <c r="AN256" s="2">
        <v>0.22235527836295499</v>
      </c>
      <c r="AO256" s="2">
        <v>0.75991817551359298</v>
      </c>
      <c r="AP256" s="2">
        <v>0.240081824486407</v>
      </c>
      <c r="AQ256" s="2">
        <v>0.99968724984991897</v>
      </c>
      <c r="AR256" s="2">
        <v>3.1275015008036397E-4</v>
      </c>
      <c r="AS256" s="2">
        <v>0.98683854689137196</v>
      </c>
      <c r="AT256" s="2">
        <v>1.31614531086281E-2</v>
      </c>
      <c r="AU256" s="2">
        <v>0.98313138775489395</v>
      </c>
      <c r="AV256" s="2">
        <v>1.68686122451061E-2</v>
      </c>
      <c r="AW256" s="2">
        <v>0.98356394469342801</v>
      </c>
      <c r="AX256" s="2">
        <v>1.6436055306571801E-2</v>
      </c>
      <c r="AY256" s="5">
        <v>6.4313276135684203E-5</v>
      </c>
      <c r="AZ256" s="2">
        <v>0.99993568672386401</v>
      </c>
      <c r="BA256" s="2">
        <v>1.4267405410113899E-3</v>
      </c>
      <c r="BB256" s="2">
        <v>0.998573259458989</v>
      </c>
    </row>
    <row r="257" spans="1:54" x14ac:dyDescent="0.2">
      <c r="A257" s="3" t="s">
        <v>309</v>
      </c>
      <c r="B257" s="3">
        <v>2011</v>
      </c>
      <c r="C257" s="4">
        <v>123.07</v>
      </c>
      <c r="D257" s="4">
        <v>2678.11</v>
      </c>
      <c r="E257" s="4">
        <v>9492.7900000000009</v>
      </c>
      <c r="F257" s="4">
        <v>10.36</v>
      </c>
      <c r="G257" s="2">
        <f t="shared" si="45"/>
        <v>4.8127532991842452</v>
      </c>
      <c r="H257" s="2">
        <f t="shared" si="46"/>
        <v>7.8928666008369701</v>
      </c>
      <c r="I257" s="3">
        <f t="shared" si="47"/>
        <v>9.1582878420738556</v>
      </c>
      <c r="J257" s="2">
        <f t="shared" si="48"/>
        <v>2.3379522368313368</v>
      </c>
      <c r="K257" s="2">
        <f t="shared" si="50"/>
        <v>7.2691233410612455E-2</v>
      </c>
      <c r="L257" s="2">
        <f t="shared" si="51"/>
        <v>4.6863422628636187E-2</v>
      </c>
      <c r="M257" s="2">
        <f t="shared" si="52"/>
        <v>-1.1128571937870646E-3</v>
      </c>
      <c r="N257" s="2">
        <f t="shared" si="53"/>
        <v>0.10043914058100611</v>
      </c>
      <c r="O257" s="2">
        <f t="shared" si="55"/>
        <v>9.609914281638865E-2</v>
      </c>
      <c r="P257" s="2">
        <f t="shared" si="56"/>
        <v>1.8692502175290393E-2</v>
      </c>
      <c r="Q257" s="2">
        <f t="shared" si="57"/>
        <v>-3.7611242497208153E-2</v>
      </c>
      <c r="R257" s="2">
        <f t="shared" si="58"/>
        <v>1.0678057608299873E-3</v>
      </c>
      <c r="S257" s="4">
        <v>4.2423999999999999</v>
      </c>
      <c r="T257" s="2">
        <f t="shared" si="49"/>
        <v>1.4451291468407832</v>
      </c>
      <c r="U257" s="2">
        <f t="shared" si="54"/>
        <v>6.6035649824277121E-2</v>
      </c>
      <c r="V257" s="2">
        <f t="shared" si="59"/>
        <v>-2.5752709497911752E-2</v>
      </c>
      <c r="W257" s="2">
        <v>0.78414093222245296</v>
      </c>
      <c r="X257" s="2">
        <v>0.21585906777754699</v>
      </c>
      <c r="Y257" s="2">
        <v>0.78478850043314496</v>
      </c>
      <c r="Z257" s="2">
        <v>0.21521149956685501</v>
      </c>
      <c r="AA257" s="5">
        <v>1.2563230784754E-5</v>
      </c>
      <c r="AB257" s="2">
        <v>0.99998743676921598</v>
      </c>
      <c r="AC257" s="2">
        <v>4.4457031844493002E-4</v>
      </c>
      <c r="AD257" s="2">
        <v>0.99955542968155497</v>
      </c>
      <c r="AE257" s="2">
        <v>0.27084511303118303</v>
      </c>
      <c r="AF257" s="2">
        <v>0.72915488696881603</v>
      </c>
      <c r="AG257" s="2">
        <v>0.64078367443591899</v>
      </c>
      <c r="AH257" s="2">
        <v>0.35921632556408101</v>
      </c>
      <c r="AI257" s="5">
        <v>1.71668523025216E-6</v>
      </c>
      <c r="AJ257" s="2">
        <v>0.99999828331477003</v>
      </c>
      <c r="AK257" s="2">
        <v>1.68362421605688E-4</v>
      </c>
      <c r="AL257" s="2">
        <v>0.99983163757839399</v>
      </c>
      <c r="AM257" s="2">
        <v>0.78209060670420405</v>
      </c>
      <c r="AN257" s="2">
        <v>0.217909393295799</v>
      </c>
      <c r="AO257" s="2">
        <v>0.774301765018234</v>
      </c>
      <c r="AP257" s="2">
        <v>0.225698234981766</v>
      </c>
      <c r="AQ257" s="2">
        <v>0.99982562795700702</v>
      </c>
      <c r="AR257" s="2">
        <v>1.7437204299273701E-4</v>
      </c>
      <c r="AS257" s="2">
        <v>0.99251556729295598</v>
      </c>
      <c r="AT257" s="2">
        <v>7.4844327070436902E-3</v>
      </c>
      <c r="AU257" s="2">
        <v>0.98878994526907904</v>
      </c>
      <c r="AV257" s="2">
        <v>1.12100547309211E-2</v>
      </c>
      <c r="AW257" s="2">
        <v>0.98894855700898499</v>
      </c>
      <c r="AX257" s="2">
        <v>1.1051442991015299E-2</v>
      </c>
      <c r="AY257" s="2">
        <v>1.21927364397616E-4</v>
      </c>
      <c r="AZ257" s="2">
        <v>0.99987807263560202</v>
      </c>
      <c r="BA257" s="2">
        <v>2.3744743025159898E-3</v>
      </c>
      <c r="BB257" s="2">
        <v>0.99762552569748397</v>
      </c>
    </row>
    <row r="258" spans="1:54" x14ac:dyDescent="0.2">
      <c r="A258" s="3" t="s">
        <v>310</v>
      </c>
      <c r="B258" s="3">
        <v>2011</v>
      </c>
      <c r="C258" s="4">
        <v>114.45818181817999</v>
      </c>
      <c r="D258" s="4">
        <v>2596.4499999999998</v>
      </c>
      <c r="E258" s="4">
        <v>8959.9</v>
      </c>
      <c r="F258" s="4">
        <v>10.3</v>
      </c>
      <c r="G258" s="2">
        <f t="shared" si="45"/>
        <v>4.7402095319882864</v>
      </c>
      <c r="H258" s="2">
        <f t="shared" si="46"/>
        <v>7.8619004064072611</v>
      </c>
      <c r="I258" s="3">
        <f t="shared" si="47"/>
        <v>9.1005143451924084</v>
      </c>
      <c r="J258" s="2">
        <f t="shared" si="48"/>
        <v>2.33214389523559</v>
      </c>
      <c r="K258" s="2">
        <f t="shared" si="50"/>
        <v>-7.2543767195958786E-2</v>
      </c>
      <c r="L258" s="2">
        <f t="shared" si="51"/>
        <v>-3.0966194429709049E-2</v>
      </c>
      <c r="M258" s="2">
        <f t="shared" si="52"/>
        <v>-5.7773496881447173E-2</v>
      </c>
      <c r="N258" s="2">
        <f t="shared" si="53"/>
        <v>-5.8083415957468354E-3</v>
      </c>
      <c r="O258" s="2">
        <f t="shared" si="55"/>
        <v>7.2691233410612455E-2</v>
      </c>
      <c r="P258" s="2">
        <f t="shared" si="56"/>
        <v>4.6863422628636187E-2</v>
      </c>
      <c r="Q258" s="2">
        <f t="shared" si="57"/>
        <v>-1.1128571937870646E-3</v>
      </c>
      <c r="R258" s="2">
        <f t="shared" si="58"/>
        <v>0.10043914058100611</v>
      </c>
      <c r="S258" s="4">
        <v>4.3089545454499998</v>
      </c>
      <c r="T258" s="2">
        <f t="shared" si="49"/>
        <v>1.4606953098312534</v>
      </c>
      <c r="U258" s="2">
        <f t="shared" si="54"/>
        <v>1.55661629904702E-2</v>
      </c>
      <c r="V258" s="2">
        <f t="shared" si="59"/>
        <v>6.6035649824277121E-2</v>
      </c>
      <c r="W258" s="2">
        <v>0.76087943100950395</v>
      </c>
      <c r="X258" s="2">
        <v>0.239120568990495</v>
      </c>
      <c r="Y258" s="2">
        <v>0.77669989583357502</v>
      </c>
      <c r="Z258" s="2">
        <v>0.22330010416642501</v>
      </c>
      <c r="AA258" s="5">
        <v>2.0571455165265799E-5</v>
      </c>
      <c r="AB258" s="2">
        <v>0.99997942854483501</v>
      </c>
      <c r="AC258" s="2">
        <v>6.8782741963648204E-4</v>
      </c>
      <c r="AD258" s="2">
        <v>0.99931217258036298</v>
      </c>
      <c r="AE258" s="2">
        <v>0.27659530304651397</v>
      </c>
      <c r="AF258" s="2">
        <v>0.72340469695348597</v>
      </c>
      <c r="AG258" s="2">
        <v>0.56363530403599205</v>
      </c>
      <c r="AH258" s="2">
        <v>0.43636469596400801</v>
      </c>
      <c r="AI258" s="5">
        <v>7.7131881071057608E-6</v>
      </c>
      <c r="AJ258" s="2">
        <v>0.99999228681189301</v>
      </c>
      <c r="AK258" s="2">
        <v>7.6466062577995001E-4</v>
      </c>
      <c r="AL258" s="2">
        <v>0.99923533937422004</v>
      </c>
      <c r="AM258" s="2">
        <v>0.78621594468619604</v>
      </c>
      <c r="AN258" s="2">
        <v>0.21378405531380601</v>
      </c>
      <c r="AO258" s="2">
        <v>0.77846951812993204</v>
      </c>
      <c r="AP258" s="2">
        <v>0.22153048187006799</v>
      </c>
      <c r="AQ258" s="2">
        <v>0.99987968532294402</v>
      </c>
      <c r="AR258" s="2">
        <v>1.20314677055795E-4</v>
      </c>
      <c r="AS258" s="2">
        <v>0.99468732770530899</v>
      </c>
      <c r="AT258" s="2">
        <v>5.3126722946914501E-3</v>
      </c>
      <c r="AU258" s="2">
        <v>0.97705897722386503</v>
      </c>
      <c r="AV258" s="2">
        <v>2.2941022776135502E-2</v>
      </c>
      <c r="AW258" s="2">
        <v>0.97702925207164404</v>
      </c>
      <c r="AX258" s="2">
        <v>2.2970747928355802E-2</v>
      </c>
      <c r="AY258" s="2">
        <v>2.2963470533578399E-4</v>
      </c>
      <c r="AZ258" s="2">
        <v>0.99977036529466401</v>
      </c>
      <c r="BA258" s="2">
        <v>3.75871406547767E-3</v>
      </c>
      <c r="BB258" s="2">
        <v>0.99624128593452199</v>
      </c>
    </row>
    <row r="259" spans="1:54" x14ac:dyDescent="0.2">
      <c r="A259" s="3" t="s">
        <v>311</v>
      </c>
      <c r="B259" s="3">
        <v>2011</v>
      </c>
      <c r="C259" s="4">
        <v>113.75772727272999</v>
      </c>
      <c r="D259" s="4">
        <v>2557.7600000000002</v>
      </c>
      <c r="E259" s="4">
        <v>9066.85</v>
      </c>
      <c r="F259" s="4">
        <v>10.26</v>
      </c>
      <c r="G259" s="2">
        <f t="shared" ref="G259:G322" si="60">LN(C259)</f>
        <v>4.7340709875917373</v>
      </c>
      <c r="H259" s="2">
        <f t="shared" ref="H259:H322" si="61">LN(D259)</f>
        <v>7.8468871544376544</v>
      </c>
      <c r="I259" s="3">
        <f t="shared" ref="I259:I322" si="62">LN(E259)</f>
        <v>9.1123801839997807</v>
      </c>
      <c r="J259" s="2">
        <f t="shared" ref="J259:J322" si="63">LN(F259)</f>
        <v>2.3282528397426234</v>
      </c>
      <c r="K259" s="2">
        <f t="shared" si="50"/>
        <v>-6.1385443965491504E-3</v>
      </c>
      <c r="L259" s="2">
        <f t="shared" si="51"/>
        <v>-1.5013251969606678E-2</v>
      </c>
      <c r="M259" s="2">
        <f t="shared" si="52"/>
        <v>1.1865838807372242E-2</v>
      </c>
      <c r="N259" s="2">
        <f t="shared" si="53"/>
        <v>-3.8910554929665331E-3</v>
      </c>
      <c r="O259" s="2">
        <f t="shared" si="55"/>
        <v>-7.2543767195958786E-2</v>
      </c>
      <c r="P259" s="2">
        <f t="shared" si="56"/>
        <v>-3.0966194429709049E-2</v>
      </c>
      <c r="Q259" s="2">
        <f t="shared" si="57"/>
        <v>-5.7773496881447173E-2</v>
      </c>
      <c r="R259" s="2">
        <f t="shared" si="58"/>
        <v>-5.8083415957468354E-3</v>
      </c>
      <c r="S259" s="4">
        <v>4.5490000000000004</v>
      </c>
      <c r="T259" s="2">
        <f t="shared" ref="T259:T322" si="64">LN(S259)</f>
        <v>1.5149074285878672</v>
      </c>
      <c r="U259" s="2">
        <f t="shared" si="54"/>
        <v>5.4212118756613803E-2</v>
      </c>
      <c r="V259" s="2">
        <f t="shared" si="59"/>
        <v>1.55661629904702E-2</v>
      </c>
      <c r="W259" s="2">
        <v>0.73625598706492601</v>
      </c>
      <c r="X259" s="2">
        <v>0.26374401293507299</v>
      </c>
      <c r="Y259" s="2">
        <v>0.75678884476306596</v>
      </c>
      <c r="Z259" s="2">
        <v>0.24321115523693401</v>
      </c>
      <c r="AA259" s="5">
        <v>8.5210093339605799E-5</v>
      </c>
      <c r="AB259" s="2">
        <v>0.99991478990666105</v>
      </c>
      <c r="AC259" s="2">
        <v>1.03488407663809E-3</v>
      </c>
      <c r="AD259" s="2">
        <v>0.99896511592336201</v>
      </c>
      <c r="AE259" s="2">
        <v>0.28470515235538701</v>
      </c>
      <c r="AF259" s="2">
        <v>0.71529484764461304</v>
      </c>
      <c r="AG259" s="2">
        <v>0.58335328613188697</v>
      </c>
      <c r="AH259" s="2">
        <v>0.41664671386811297</v>
      </c>
      <c r="AI259" s="5">
        <v>5.2519887029607604E-6</v>
      </c>
      <c r="AJ259" s="2">
        <v>0.99999474801129695</v>
      </c>
      <c r="AK259" s="2">
        <v>4.9405997137789103E-4</v>
      </c>
      <c r="AL259" s="2">
        <v>0.99950594002862203</v>
      </c>
      <c r="AM259" s="2">
        <v>0.79026466968662501</v>
      </c>
      <c r="AN259" s="2">
        <v>0.20973533031337699</v>
      </c>
      <c r="AO259" s="2">
        <v>0.78250790284398497</v>
      </c>
      <c r="AP259" s="2">
        <v>0.217492097156015</v>
      </c>
      <c r="AQ259" s="2">
        <v>0.99990514171594302</v>
      </c>
      <c r="AR259" s="5">
        <v>9.4858284056808896E-5</v>
      </c>
      <c r="AS259" s="2">
        <v>0.99541001000511398</v>
      </c>
      <c r="AT259" s="2">
        <v>4.5899899948859098E-3</v>
      </c>
      <c r="AU259" s="2">
        <v>0.96243058604003395</v>
      </c>
      <c r="AV259" s="2">
        <v>3.7569413959966901E-2</v>
      </c>
      <c r="AW259" s="2">
        <v>0.96236691202913605</v>
      </c>
      <c r="AX259" s="2">
        <v>3.7633087970864003E-2</v>
      </c>
      <c r="AY259" s="2">
        <v>4.1810301459930502E-4</v>
      </c>
      <c r="AZ259" s="2">
        <v>0.99958189698540001</v>
      </c>
      <c r="BA259" s="2">
        <v>8.35305710801355E-3</v>
      </c>
      <c r="BB259" s="2">
        <v>0.99164694289198596</v>
      </c>
    </row>
    <row r="260" spans="1:54" x14ac:dyDescent="0.2">
      <c r="A260" s="3" t="s">
        <v>312</v>
      </c>
      <c r="B260" s="3">
        <v>2011</v>
      </c>
      <c r="C260" s="4">
        <v>116.46</v>
      </c>
      <c r="D260" s="4">
        <v>2525.4299999999998</v>
      </c>
      <c r="E260" s="4">
        <v>9650.4599999999991</v>
      </c>
      <c r="F260" s="4">
        <v>10.99</v>
      </c>
      <c r="G260" s="2">
        <f t="shared" si="60"/>
        <v>4.7575478664089736</v>
      </c>
      <c r="H260" s="2">
        <f t="shared" si="61"/>
        <v>7.8341666242402699</v>
      </c>
      <c r="I260" s="3">
        <f t="shared" si="62"/>
        <v>9.1747608615907126</v>
      </c>
      <c r="J260" s="2">
        <f t="shared" si="63"/>
        <v>2.3969857684155298</v>
      </c>
      <c r="K260" s="2">
        <f t="shared" ref="K260:K323" si="65">G260-G259</f>
        <v>2.3476878817236368E-2</v>
      </c>
      <c r="L260" s="2">
        <f t="shared" ref="L260:L323" si="66">H260-H259</f>
        <v>-1.2720530197384505E-2</v>
      </c>
      <c r="M260" s="2">
        <f t="shared" ref="M260:M323" si="67">I260-I259</f>
        <v>6.238067759093191E-2</v>
      </c>
      <c r="N260" s="2">
        <f t="shared" ref="N260:N323" si="68">J260-J259</f>
        <v>6.8732928672906368E-2</v>
      </c>
      <c r="O260" s="2">
        <f t="shared" si="55"/>
        <v>-6.1385443965491504E-3</v>
      </c>
      <c r="P260" s="2">
        <f t="shared" si="56"/>
        <v>-1.5013251969606678E-2</v>
      </c>
      <c r="Q260" s="2">
        <f t="shared" si="57"/>
        <v>1.1865838807372242E-2</v>
      </c>
      <c r="R260" s="2">
        <f t="shared" si="58"/>
        <v>-3.8910554929665331E-3</v>
      </c>
      <c r="S260" s="4">
        <v>4.4131</v>
      </c>
      <c r="T260" s="2">
        <f t="shared" si="64"/>
        <v>1.4845773903524455</v>
      </c>
      <c r="U260" s="2">
        <f t="shared" ref="U260:U323" si="69">T260-T259</f>
        <v>-3.0330038235421686E-2</v>
      </c>
      <c r="V260" s="2">
        <f t="shared" si="59"/>
        <v>5.4212118756613803E-2</v>
      </c>
      <c r="W260" s="2">
        <v>0.71203939391733595</v>
      </c>
      <c r="X260" s="2">
        <v>0.28796060608266399</v>
      </c>
      <c r="Y260" s="2">
        <v>0.714494658457272</v>
      </c>
      <c r="Z260" s="2">
        <v>0.285505341542729</v>
      </c>
      <c r="AA260" s="2">
        <v>2.1630466006592802E-3</v>
      </c>
      <c r="AB260" s="2">
        <v>0.99783695339934098</v>
      </c>
      <c r="AC260" s="2">
        <v>1.7576482023689099E-3</v>
      </c>
      <c r="AD260" s="2">
        <v>0.99824235179763099</v>
      </c>
      <c r="AE260" s="2">
        <v>0.29240617151013998</v>
      </c>
      <c r="AF260" s="2">
        <v>0.70759382848985897</v>
      </c>
      <c r="AG260" s="2">
        <v>0.55074293499733695</v>
      </c>
      <c r="AH260" s="2">
        <v>0.44925706500266299</v>
      </c>
      <c r="AI260" s="5">
        <v>1.7664037658328301E-5</v>
      </c>
      <c r="AJ260" s="2">
        <v>0.99998233596234198</v>
      </c>
      <c r="AK260" s="5">
        <v>6.4166249872433801E-5</v>
      </c>
      <c r="AL260" s="2">
        <v>0.99993583375012796</v>
      </c>
      <c r="AM260" s="2">
        <v>0.79423943843916001</v>
      </c>
      <c r="AN260" s="2">
        <v>0.20576056156084199</v>
      </c>
      <c r="AO260" s="2">
        <v>0.78859361706581899</v>
      </c>
      <c r="AP260" s="2">
        <v>0.21140638293418099</v>
      </c>
      <c r="AQ260" s="2">
        <v>0.99993375626888104</v>
      </c>
      <c r="AR260" s="5">
        <v>6.6243731118525797E-5</v>
      </c>
      <c r="AS260" s="2">
        <v>0.99681326678436599</v>
      </c>
      <c r="AT260" s="2">
        <v>3.1867332156343998E-3</v>
      </c>
      <c r="AU260" s="2">
        <v>0.96259128442236996</v>
      </c>
      <c r="AV260" s="2">
        <v>3.7408715577630501E-2</v>
      </c>
      <c r="AW260" s="2">
        <v>0.96342380175434095</v>
      </c>
      <c r="AX260" s="2">
        <v>3.6576198245659601E-2</v>
      </c>
      <c r="AY260" s="2">
        <v>2.80921904832285E-4</v>
      </c>
      <c r="AZ260" s="2">
        <v>0.99971907809516802</v>
      </c>
      <c r="BA260" s="2">
        <v>6.7025790053952296E-3</v>
      </c>
      <c r="BB260" s="2">
        <v>0.99329742099460505</v>
      </c>
    </row>
    <row r="261" spans="1:54" x14ac:dyDescent="0.2">
      <c r="A261" s="3" t="s">
        <v>313</v>
      </c>
      <c r="B261" s="3">
        <v>2011</v>
      </c>
      <c r="C261" s="4">
        <v>110.08130434783</v>
      </c>
      <c r="D261" s="4">
        <v>2379.35</v>
      </c>
      <c r="E261" s="4">
        <v>9000.76</v>
      </c>
      <c r="F261" s="4">
        <v>10.81</v>
      </c>
      <c r="G261" s="2">
        <f t="shared" si="60"/>
        <v>4.7012192232048591</v>
      </c>
      <c r="H261" s="2">
        <f t="shared" si="61"/>
        <v>7.774582620120702</v>
      </c>
      <c r="I261" s="3">
        <f t="shared" si="62"/>
        <v>9.1050642971975702</v>
      </c>
      <c r="J261" s="2">
        <f t="shared" si="63"/>
        <v>2.3804716316511167</v>
      </c>
      <c r="K261" s="2">
        <f t="shared" si="65"/>
        <v>-5.632864320411457E-2</v>
      </c>
      <c r="L261" s="2">
        <f t="shared" si="66"/>
        <v>-5.9584004119567879E-2</v>
      </c>
      <c r="M261" s="2">
        <f t="shared" si="67"/>
        <v>-6.9696564393142424E-2</v>
      </c>
      <c r="N261" s="2">
        <f t="shared" si="68"/>
        <v>-1.6514136764413045E-2</v>
      </c>
      <c r="O261" s="2">
        <f t="shared" ref="O261:O324" si="70">K260</f>
        <v>2.3476878817236368E-2</v>
      </c>
      <c r="P261" s="2">
        <f t="shared" ref="P261:P324" si="71">L260</f>
        <v>-1.2720530197384505E-2</v>
      </c>
      <c r="Q261" s="2">
        <f t="shared" ref="Q261:Q324" si="72">M260</f>
        <v>6.238067759093191E-2</v>
      </c>
      <c r="R261" s="2">
        <f t="shared" ref="R261:R324" si="73">N260</f>
        <v>6.8732928672906368E-2</v>
      </c>
      <c r="S261" s="4">
        <v>4.0538999999999996</v>
      </c>
      <c r="T261" s="2">
        <f t="shared" si="64"/>
        <v>1.399679380730013</v>
      </c>
      <c r="U261" s="2">
        <f t="shared" si="69"/>
        <v>-8.4898009622432546E-2</v>
      </c>
      <c r="V261" s="2">
        <f t="shared" ref="V261:V324" si="74">U260</f>
        <v>-3.0330038235421686E-2</v>
      </c>
      <c r="W261" s="2">
        <v>0.69109053630579798</v>
      </c>
      <c r="X261" s="2">
        <v>0.30890946369420202</v>
      </c>
      <c r="Y261" s="2">
        <v>0.78238497199329105</v>
      </c>
      <c r="Z261" s="2">
        <v>0.21761502800670901</v>
      </c>
      <c r="AA261" s="2">
        <v>4.8500636482094898E-2</v>
      </c>
      <c r="AB261" s="2">
        <v>0.95149936351790598</v>
      </c>
      <c r="AC261" s="2">
        <v>7.1955260265995098E-3</v>
      </c>
      <c r="AD261" s="2">
        <v>0.99280447397340099</v>
      </c>
      <c r="AE261" s="2">
        <v>0.301439526558752</v>
      </c>
      <c r="AF261" s="2">
        <v>0.69856047344124705</v>
      </c>
      <c r="AG261" s="2">
        <v>0.45671195335777398</v>
      </c>
      <c r="AH261" s="2">
        <v>0.54328804664222596</v>
      </c>
      <c r="AI261" s="2">
        <v>5.95345673051629E-3</v>
      </c>
      <c r="AJ261" s="2">
        <v>0.99404654326948405</v>
      </c>
      <c r="AK261" s="2">
        <v>4.8841283960218901E-4</v>
      </c>
      <c r="AL261" s="2">
        <v>0.99951158716039801</v>
      </c>
      <c r="AM261" s="2">
        <v>0.79809245467061296</v>
      </c>
      <c r="AN261" s="2">
        <v>0.20190754532938901</v>
      </c>
      <c r="AO261" s="2">
        <v>0.79337256208277995</v>
      </c>
      <c r="AP261" s="2">
        <v>0.20662743791722099</v>
      </c>
      <c r="AQ261" s="2">
        <v>0.99994013855126296</v>
      </c>
      <c r="AR261" s="5">
        <v>5.9861448735781201E-5</v>
      </c>
      <c r="AS261" s="2">
        <v>0.99706379712622695</v>
      </c>
      <c r="AT261" s="2">
        <v>2.9362028737729201E-3</v>
      </c>
      <c r="AU261" s="2">
        <v>0.98612937781027898</v>
      </c>
      <c r="AV261" s="2">
        <v>1.3870622189721901E-2</v>
      </c>
      <c r="AW261" s="2">
        <v>0.98611186070586798</v>
      </c>
      <c r="AX261" s="2">
        <v>1.38881392941318E-2</v>
      </c>
      <c r="AY261" s="5">
        <v>9.5759297158197506E-5</v>
      </c>
      <c r="AZ261" s="2">
        <v>0.99990424070284201</v>
      </c>
      <c r="BA261" s="2">
        <v>2.41106829202064E-3</v>
      </c>
      <c r="BB261" s="2">
        <v>0.99758893170797902</v>
      </c>
    </row>
    <row r="262" spans="1:54" x14ac:dyDescent="0.2">
      <c r="A262" s="3" t="s">
        <v>314</v>
      </c>
      <c r="B262" s="3">
        <v>2011</v>
      </c>
      <c r="C262" s="4">
        <v>110.87909090909</v>
      </c>
      <c r="D262" s="4">
        <v>2293.46</v>
      </c>
      <c r="E262" s="4">
        <v>8300.14</v>
      </c>
      <c r="F262" s="4">
        <v>10.85</v>
      </c>
      <c r="G262" s="2">
        <f t="shared" si="60"/>
        <v>4.7084403365361389</v>
      </c>
      <c r="H262" s="2">
        <f t="shared" si="61"/>
        <v>7.7378168732921573</v>
      </c>
      <c r="I262" s="3">
        <f t="shared" si="62"/>
        <v>9.0240276611123154</v>
      </c>
      <c r="J262" s="2">
        <f t="shared" si="63"/>
        <v>2.3841650799864684</v>
      </c>
      <c r="K262" s="2">
        <f t="shared" si="65"/>
        <v>7.2211133312798381E-3</v>
      </c>
      <c r="L262" s="2">
        <f t="shared" si="66"/>
        <v>-3.6765746828544721E-2</v>
      </c>
      <c r="M262" s="2">
        <f t="shared" si="67"/>
        <v>-8.1036636085254798E-2</v>
      </c>
      <c r="N262" s="2">
        <f t="shared" si="68"/>
        <v>3.6934483353516789E-3</v>
      </c>
      <c r="O262" s="2">
        <f t="shared" si="70"/>
        <v>-5.632864320411457E-2</v>
      </c>
      <c r="P262" s="2">
        <f t="shared" si="71"/>
        <v>-5.9584004119567879E-2</v>
      </c>
      <c r="Q262" s="2">
        <f t="shared" si="72"/>
        <v>-6.9696564393142424E-2</v>
      </c>
      <c r="R262" s="2">
        <f t="shared" si="73"/>
        <v>-1.6514136764413045E-2</v>
      </c>
      <c r="S262" s="4">
        <v>3.9013</v>
      </c>
      <c r="T262" s="2">
        <f t="shared" si="64"/>
        <v>1.3613098309257212</v>
      </c>
      <c r="U262" s="2">
        <f t="shared" si="69"/>
        <v>-3.8369549804291747E-2</v>
      </c>
      <c r="V262" s="2">
        <f t="shared" si="74"/>
        <v>-8.4898009622432546E-2</v>
      </c>
      <c r="W262" s="2">
        <v>0.657761643969905</v>
      </c>
      <c r="X262" s="2">
        <v>0.342238356030094</v>
      </c>
      <c r="Y262" s="2">
        <v>0.74848538421431698</v>
      </c>
      <c r="Z262" s="2">
        <v>0.25151461578568302</v>
      </c>
      <c r="AA262" s="2">
        <v>0.30582866970832201</v>
      </c>
      <c r="AB262" s="2">
        <v>0.69417133029167799</v>
      </c>
      <c r="AC262" s="2">
        <v>2.4754922133104901E-2</v>
      </c>
      <c r="AD262" s="2">
        <v>0.97524507786689496</v>
      </c>
      <c r="AE262" s="2">
        <v>0.31501967556413102</v>
      </c>
      <c r="AF262" s="2">
        <v>0.68498032443586798</v>
      </c>
      <c r="AG262" s="2">
        <v>0.50048091353673296</v>
      </c>
      <c r="AH262" s="2">
        <v>0.49951908646326798</v>
      </c>
      <c r="AI262" s="2">
        <v>0.27823199557835299</v>
      </c>
      <c r="AJ262" s="2">
        <v>0.72176800442164801</v>
      </c>
      <c r="AK262" s="2">
        <v>9.0665052900090002E-3</v>
      </c>
      <c r="AL262" s="2">
        <v>0.99093349470999104</v>
      </c>
      <c r="AM262" s="2">
        <v>0.80185384644749103</v>
      </c>
      <c r="AN262" s="2">
        <v>0.198146153552511</v>
      </c>
      <c r="AO262" s="2">
        <v>0.79714214848418996</v>
      </c>
      <c r="AP262" s="2">
        <v>0.20285785151581001</v>
      </c>
      <c r="AQ262" s="2">
        <v>0.99994558370980702</v>
      </c>
      <c r="AR262" s="5">
        <v>5.4416290192448097E-5</v>
      </c>
      <c r="AS262" s="2">
        <v>0.99717209968448595</v>
      </c>
      <c r="AT262" s="2">
        <v>2.8279003155143099E-3</v>
      </c>
      <c r="AU262" s="2">
        <v>0.96212490855896304</v>
      </c>
      <c r="AV262" s="2">
        <v>3.7875091441037803E-2</v>
      </c>
      <c r="AW262" s="2">
        <v>0.96233156418941801</v>
      </c>
      <c r="AX262" s="2">
        <v>3.7668435810581997E-2</v>
      </c>
      <c r="AY262" s="5">
        <v>4.2937992743505002E-5</v>
      </c>
      <c r="AZ262" s="2">
        <v>0.99995706200725598</v>
      </c>
      <c r="BA262" s="2">
        <v>1.1342795092612499E-3</v>
      </c>
      <c r="BB262" s="2">
        <v>0.99886572049073896</v>
      </c>
    </row>
    <row r="263" spans="1:54" x14ac:dyDescent="0.2">
      <c r="A263" s="3" t="s">
        <v>315</v>
      </c>
      <c r="B263" s="3">
        <v>2011</v>
      </c>
      <c r="C263" s="4">
        <v>109.46857142857</v>
      </c>
      <c r="D263" s="4">
        <v>2180.65</v>
      </c>
      <c r="E263" s="4">
        <v>7394.19</v>
      </c>
      <c r="F263" s="4">
        <v>11.42</v>
      </c>
      <c r="G263" s="2">
        <f t="shared" si="60"/>
        <v>4.695637489141574</v>
      </c>
      <c r="H263" s="2">
        <f t="shared" si="61"/>
        <v>7.6873782764783583</v>
      </c>
      <c r="I263" s="3">
        <f t="shared" si="62"/>
        <v>8.9084498356771125</v>
      </c>
      <c r="J263" s="2">
        <f t="shared" si="63"/>
        <v>2.4353662042278641</v>
      </c>
      <c r="K263" s="2">
        <f t="shared" si="65"/>
        <v>-1.2802847394564942E-2</v>
      </c>
      <c r="L263" s="2">
        <f t="shared" si="66"/>
        <v>-5.043859681379903E-2</v>
      </c>
      <c r="M263" s="2">
        <f t="shared" si="67"/>
        <v>-0.1155778254352029</v>
      </c>
      <c r="N263" s="2">
        <f t="shared" si="68"/>
        <v>5.1201124241395668E-2</v>
      </c>
      <c r="O263" s="2">
        <f t="shared" si="70"/>
        <v>7.2211133312798381E-3</v>
      </c>
      <c r="P263" s="2">
        <f t="shared" si="71"/>
        <v>-3.6765746828544721E-2</v>
      </c>
      <c r="Q263" s="2">
        <f t="shared" si="72"/>
        <v>-8.1036636085254798E-2</v>
      </c>
      <c r="R263" s="2">
        <f t="shared" si="73"/>
        <v>3.6934483353516789E-3</v>
      </c>
      <c r="S263" s="4">
        <v>3.5680000000000001</v>
      </c>
      <c r="T263" s="2">
        <f t="shared" si="64"/>
        <v>1.272005214717763</v>
      </c>
      <c r="U263" s="2">
        <f t="shared" si="69"/>
        <v>-8.9304616207958265E-2</v>
      </c>
      <c r="V263" s="2">
        <f t="shared" si="74"/>
        <v>-3.8369549804291747E-2</v>
      </c>
      <c r="W263" s="2">
        <v>0.62737689860621504</v>
      </c>
      <c r="X263" s="2">
        <v>0.37262310139378502</v>
      </c>
      <c r="Y263" s="2">
        <v>0.74988072239983095</v>
      </c>
      <c r="Z263" s="2">
        <v>0.250119277600169</v>
      </c>
      <c r="AA263" s="2">
        <v>0.770316299719635</v>
      </c>
      <c r="AB263" s="2">
        <v>0.229683700280365</v>
      </c>
      <c r="AC263" s="2">
        <v>0.12577338862767501</v>
      </c>
      <c r="AD263" s="2">
        <v>0.87422661137232505</v>
      </c>
      <c r="AE263" s="2">
        <v>0.32692712680896502</v>
      </c>
      <c r="AF263" s="2">
        <v>0.67307287319103404</v>
      </c>
      <c r="AG263" s="2">
        <v>0.464484951059777</v>
      </c>
      <c r="AH263" s="2">
        <v>0.53551504894022395</v>
      </c>
      <c r="AI263" s="2">
        <v>0.95822732196813598</v>
      </c>
      <c r="AJ263" s="2">
        <v>4.1772678031864102E-2</v>
      </c>
      <c r="AK263" s="2">
        <v>0.40399976023905498</v>
      </c>
      <c r="AL263" s="2">
        <v>0.59600023976094496</v>
      </c>
      <c r="AM263" s="2">
        <v>0.80554647664975898</v>
      </c>
      <c r="AN263" s="2">
        <v>0.19445352335024299</v>
      </c>
      <c r="AO263" s="2">
        <v>0.79994438883414398</v>
      </c>
      <c r="AP263" s="2">
        <v>0.20005561116585599</v>
      </c>
      <c r="AQ263" s="2">
        <v>0.99995760135902101</v>
      </c>
      <c r="AR263" s="5">
        <v>4.2398640977839399E-5</v>
      </c>
      <c r="AS263" s="2">
        <v>0.99780904603780396</v>
      </c>
      <c r="AT263" s="2">
        <v>2.1909539621963602E-3</v>
      </c>
      <c r="AU263" s="2">
        <v>0.96951393506419503</v>
      </c>
      <c r="AV263" s="2">
        <v>3.0486064935805499E-2</v>
      </c>
      <c r="AW263" s="2">
        <v>0.96939004136156903</v>
      </c>
      <c r="AX263" s="2">
        <v>3.0609958638431401E-2</v>
      </c>
      <c r="AY263" s="5">
        <v>1.26392950926955E-5</v>
      </c>
      <c r="AZ263" s="2">
        <v>0.99998736070490701</v>
      </c>
      <c r="BA263" s="2">
        <v>3.3963985950913902E-4</v>
      </c>
      <c r="BB263" s="2">
        <v>0.99966036014049098</v>
      </c>
    </row>
    <row r="264" spans="1:54" x14ac:dyDescent="0.2">
      <c r="A264" s="3" t="s">
        <v>316</v>
      </c>
      <c r="B264" s="3">
        <v>2011</v>
      </c>
      <c r="C264" s="4">
        <v>110.50409090909</v>
      </c>
      <c r="D264" s="4">
        <v>2079.98</v>
      </c>
      <c r="E264" s="4">
        <v>7581.02</v>
      </c>
      <c r="F264" s="4">
        <v>11.32</v>
      </c>
      <c r="G264" s="2">
        <f t="shared" si="60"/>
        <v>4.7050525420742373</v>
      </c>
      <c r="H264" s="2">
        <f t="shared" si="61"/>
        <v>7.6401135572645202</v>
      </c>
      <c r="I264" s="3">
        <f t="shared" si="62"/>
        <v>8.9334030342272079</v>
      </c>
      <c r="J264" s="2">
        <f t="shared" si="63"/>
        <v>2.4265710727750367</v>
      </c>
      <c r="K264" s="2">
        <f t="shared" si="65"/>
        <v>9.4150529326633148E-3</v>
      </c>
      <c r="L264" s="2">
        <f t="shared" si="66"/>
        <v>-4.7264719213838013E-2</v>
      </c>
      <c r="M264" s="2">
        <f t="shared" si="67"/>
        <v>2.4953198550095479E-2</v>
      </c>
      <c r="N264" s="2">
        <f t="shared" si="68"/>
        <v>-8.7951314528273983E-3</v>
      </c>
      <c r="O264" s="2">
        <f t="shared" si="70"/>
        <v>-1.2802847394564942E-2</v>
      </c>
      <c r="P264" s="2">
        <f t="shared" si="71"/>
        <v>-5.043859681379903E-2</v>
      </c>
      <c r="Q264" s="2">
        <f t="shared" si="72"/>
        <v>-0.1155778254352029</v>
      </c>
      <c r="R264" s="2">
        <f t="shared" si="73"/>
        <v>5.1201124241395668E-2</v>
      </c>
      <c r="S264" s="4">
        <v>3.2424499999999998</v>
      </c>
      <c r="T264" s="2">
        <f t="shared" si="64"/>
        <v>1.1763292168891066</v>
      </c>
      <c r="U264" s="2">
        <f t="shared" si="69"/>
        <v>-9.5675997828656323E-2</v>
      </c>
      <c r="V264" s="2">
        <f t="shared" si="74"/>
        <v>-8.9304616207958265E-2</v>
      </c>
      <c r="W264" s="2">
        <v>0.593900418298975</v>
      </c>
      <c r="X264" s="2">
        <v>0.406099581701024</v>
      </c>
      <c r="Y264" s="2">
        <v>0.70814263990112003</v>
      </c>
      <c r="Z264" s="2">
        <v>0.29185736009888003</v>
      </c>
      <c r="AA264" s="2">
        <v>0.97679854529025201</v>
      </c>
      <c r="AB264" s="2">
        <v>2.3201454709748499E-2</v>
      </c>
      <c r="AC264" s="2">
        <v>0.63515767466336803</v>
      </c>
      <c r="AD264" s="2">
        <v>0.36484232533663302</v>
      </c>
      <c r="AE264" s="2">
        <v>0.341201845368448</v>
      </c>
      <c r="AF264" s="2">
        <v>0.658798154631552</v>
      </c>
      <c r="AG264" s="2">
        <v>0.47683264722926</v>
      </c>
      <c r="AH264" s="2">
        <v>0.523167352770741</v>
      </c>
      <c r="AI264" s="2">
        <v>0.98976807088825103</v>
      </c>
      <c r="AJ264" s="2">
        <v>1.02319291117497E-2</v>
      </c>
      <c r="AK264" s="2">
        <v>0.86919580331823199</v>
      </c>
      <c r="AL264" s="2">
        <v>0.13080419668176799</v>
      </c>
      <c r="AM264" s="2">
        <v>0.80919205213361001</v>
      </c>
      <c r="AN264" s="2">
        <v>0.19080794786639199</v>
      </c>
      <c r="AO264" s="2">
        <v>0.80345015810693099</v>
      </c>
      <c r="AP264" s="2">
        <v>0.19654984189306901</v>
      </c>
      <c r="AQ264" s="2">
        <v>0.99995917087714403</v>
      </c>
      <c r="AR264" s="5">
        <v>4.0829122855423099E-5</v>
      </c>
      <c r="AS264" s="2">
        <v>0.99785193285556495</v>
      </c>
      <c r="AT264" s="2">
        <v>2.1480671444349302E-3</v>
      </c>
      <c r="AU264" s="2">
        <v>0.96005999355990901</v>
      </c>
      <c r="AV264" s="2">
        <v>3.9940006440092199E-2</v>
      </c>
      <c r="AW264" s="2">
        <v>0.96027506101964599</v>
      </c>
      <c r="AX264" s="2">
        <v>3.97249389803545E-2</v>
      </c>
      <c r="AY264" s="5">
        <v>3.3640192845127001E-6</v>
      </c>
      <c r="AZ264" s="2">
        <v>0.99999663598071498</v>
      </c>
      <c r="BA264" s="5">
        <v>9.0550585458613303E-5</v>
      </c>
      <c r="BB264" s="2">
        <v>0.99990944941454096</v>
      </c>
    </row>
    <row r="265" spans="1:54" x14ac:dyDescent="0.2">
      <c r="A265" s="3" t="s">
        <v>317</v>
      </c>
      <c r="B265" s="3">
        <v>2011</v>
      </c>
      <c r="C265" s="4">
        <v>107.90904761905</v>
      </c>
      <c r="D265" s="4">
        <v>2022.25</v>
      </c>
      <c r="E265" s="4">
        <v>7565.48</v>
      </c>
      <c r="F265" s="4">
        <v>11.53</v>
      </c>
      <c r="G265" s="2">
        <f t="shared" si="60"/>
        <v>4.6812887206398184</v>
      </c>
      <c r="H265" s="2">
        <f t="shared" si="61"/>
        <v>7.6119660318980618</v>
      </c>
      <c r="I265" s="3">
        <f t="shared" si="62"/>
        <v>8.9313510743087239</v>
      </c>
      <c r="J265" s="2">
        <f t="shared" si="63"/>
        <v>2.4449523342809676</v>
      </c>
      <c r="K265" s="2">
        <f t="shared" si="65"/>
        <v>-2.3763821434418908E-2</v>
      </c>
      <c r="L265" s="2">
        <f t="shared" si="66"/>
        <v>-2.8147525366458481E-2</v>
      </c>
      <c r="M265" s="2">
        <f t="shared" si="67"/>
        <v>-2.0519599184840587E-3</v>
      </c>
      <c r="N265" s="2">
        <f t="shared" si="68"/>
        <v>1.838126150593089E-2</v>
      </c>
      <c r="O265" s="2">
        <f t="shared" si="70"/>
        <v>9.4150529326633148E-3</v>
      </c>
      <c r="P265" s="2">
        <f t="shared" si="71"/>
        <v>-4.7264719213838013E-2</v>
      </c>
      <c r="Q265" s="2">
        <f t="shared" si="72"/>
        <v>2.4953198550095479E-2</v>
      </c>
      <c r="R265" s="2">
        <f t="shared" si="73"/>
        <v>-8.7951314528273983E-3</v>
      </c>
      <c r="S265" s="4">
        <v>3.16423809524</v>
      </c>
      <c r="T265" s="2">
        <f t="shared" si="64"/>
        <v>1.1519122984142431</v>
      </c>
      <c r="U265" s="2">
        <f t="shared" si="69"/>
        <v>-2.4416918474863492E-2</v>
      </c>
      <c r="V265" s="2">
        <f t="shared" si="74"/>
        <v>-9.5675997828656323E-2</v>
      </c>
      <c r="W265" s="2">
        <v>0.56461632039019205</v>
      </c>
      <c r="X265" s="2">
        <v>0.43538367960980801</v>
      </c>
      <c r="Y265" s="2">
        <v>0.70803343974338295</v>
      </c>
      <c r="Z265" s="2">
        <v>0.29196656025661699</v>
      </c>
      <c r="AA265" s="2">
        <v>0.99837166547923895</v>
      </c>
      <c r="AB265" s="2">
        <v>1.62833452076128E-3</v>
      </c>
      <c r="AC265" s="2">
        <v>0.96972296919804402</v>
      </c>
      <c r="AD265" s="2">
        <v>3.0277030801956002E-2</v>
      </c>
      <c r="AE265" s="2">
        <v>0.355379441098431</v>
      </c>
      <c r="AF265" s="2">
        <v>0.644620558901568</v>
      </c>
      <c r="AG265" s="2">
        <v>0.50184174128397496</v>
      </c>
      <c r="AH265" s="2">
        <v>0.49815825871602498</v>
      </c>
      <c r="AI265" s="2">
        <v>0.99264536902617795</v>
      </c>
      <c r="AJ265" s="2">
        <v>7.3546309738227802E-3</v>
      </c>
      <c r="AK265" s="2">
        <v>0.98184260392431499</v>
      </c>
      <c r="AL265" s="2">
        <v>1.8157396075684999E-2</v>
      </c>
      <c r="AM265" s="2">
        <v>0.81277425286906602</v>
      </c>
      <c r="AN265" s="2">
        <v>0.18722574713093601</v>
      </c>
      <c r="AO265" s="2">
        <v>0.80640215934825998</v>
      </c>
      <c r="AP265" s="2">
        <v>0.19359784065173999</v>
      </c>
      <c r="AQ265" s="2">
        <v>0.99996256339310896</v>
      </c>
      <c r="AR265" s="5">
        <v>3.7436606890399201E-5</v>
      </c>
      <c r="AS265" s="2">
        <v>0.99806219938602003</v>
      </c>
      <c r="AT265" s="2">
        <v>1.93780061398037E-3</v>
      </c>
      <c r="AU265" s="2">
        <v>0.96952112782630295</v>
      </c>
      <c r="AV265" s="2">
        <v>3.04788721736978E-2</v>
      </c>
      <c r="AW265" s="2">
        <v>0.96878901746363</v>
      </c>
      <c r="AX265" s="2">
        <v>3.12109825363702E-2</v>
      </c>
      <c r="AY265" s="5">
        <v>2.5567493592753501E-6</v>
      </c>
      <c r="AZ265" s="2">
        <v>0.99999744325063999</v>
      </c>
      <c r="BA265" s="5">
        <v>6.9130371519643606E-5</v>
      </c>
      <c r="BB265" s="2">
        <v>0.99993086962847999</v>
      </c>
    </row>
    <row r="266" spans="1:54" x14ac:dyDescent="0.2">
      <c r="A266" s="3" t="s">
        <v>318</v>
      </c>
      <c r="B266" s="3">
        <v>2012</v>
      </c>
      <c r="C266" s="4">
        <v>111.15619047619001</v>
      </c>
      <c r="D266" s="4">
        <v>2144.1999999999998</v>
      </c>
      <c r="E266" s="4">
        <v>8040.47</v>
      </c>
      <c r="F266" s="4">
        <v>11.45</v>
      </c>
      <c r="G266" s="2">
        <f t="shared" si="60"/>
        <v>4.7109363336518406</v>
      </c>
      <c r="H266" s="2">
        <f t="shared" si="61"/>
        <v>7.6705218014221392</v>
      </c>
      <c r="I266" s="3">
        <f t="shared" si="62"/>
        <v>8.9922428181758693</v>
      </c>
      <c r="J266" s="2">
        <f t="shared" si="63"/>
        <v>2.4379897300002487</v>
      </c>
      <c r="K266" s="2">
        <f t="shared" si="65"/>
        <v>2.9647613012022234E-2</v>
      </c>
      <c r="L266" s="2">
        <f t="shared" si="66"/>
        <v>5.8555769524077483E-2</v>
      </c>
      <c r="M266" s="2">
        <f t="shared" si="67"/>
        <v>6.0891743867145465E-2</v>
      </c>
      <c r="N266" s="2">
        <f t="shared" si="68"/>
        <v>-6.9626042807189314E-3</v>
      </c>
      <c r="O266" s="2">
        <f t="shared" si="70"/>
        <v>-2.3763821434418908E-2</v>
      </c>
      <c r="P266" s="2">
        <f t="shared" si="71"/>
        <v>-2.8147525366458481E-2</v>
      </c>
      <c r="Q266" s="2">
        <f t="shared" si="72"/>
        <v>-2.0519599184840587E-3</v>
      </c>
      <c r="R266" s="2">
        <f t="shared" si="73"/>
        <v>1.838126150593089E-2</v>
      </c>
      <c r="S266" s="4">
        <v>2.6797</v>
      </c>
      <c r="T266" s="2">
        <f t="shared" si="64"/>
        <v>0.98570484795847502</v>
      </c>
      <c r="U266" s="2">
        <f t="shared" si="69"/>
        <v>-0.16620745045576812</v>
      </c>
      <c r="V266" s="2">
        <f t="shared" si="74"/>
        <v>-2.4416918474863492E-2</v>
      </c>
      <c r="W266" s="2">
        <v>0.53310729803407197</v>
      </c>
      <c r="X266" s="2">
        <v>0.46689270196592803</v>
      </c>
      <c r="Y266" s="2">
        <v>0.74684186674310504</v>
      </c>
      <c r="Z266" s="2">
        <v>0.25315813325689501</v>
      </c>
      <c r="AA266" s="2">
        <v>0.99919573750456303</v>
      </c>
      <c r="AB266" s="2">
        <v>8.0426249543788899E-4</v>
      </c>
      <c r="AC266" s="2">
        <v>0.98573117028639101</v>
      </c>
      <c r="AD266" s="2">
        <v>1.42688297136089E-2</v>
      </c>
      <c r="AE266" s="2">
        <v>0.36873953215000899</v>
      </c>
      <c r="AF266" s="2">
        <v>0.63126046784999101</v>
      </c>
      <c r="AG266" s="2">
        <v>0.46221844757110098</v>
      </c>
      <c r="AH266" s="2">
        <v>0.53778155242889902</v>
      </c>
      <c r="AI266" s="2">
        <v>0.98935397538028702</v>
      </c>
      <c r="AJ266" s="2">
        <v>1.0646024619713101E-2</v>
      </c>
      <c r="AK266" s="2">
        <v>0.97785583106927898</v>
      </c>
      <c r="AL266" s="2">
        <v>2.2144168930721402E-2</v>
      </c>
      <c r="AM266" s="2">
        <v>0.81630529839069499</v>
      </c>
      <c r="AN266" s="2">
        <v>0.18369470160930701</v>
      </c>
      <c r="AO266" s="2">
        <v>0.80957025304663499</v>
      </c>
      <c r="AP266" s="2">
        <v>0.19042974695336501</v>
      </c>
      <c r="AQ266" s="2">
        <v>0.99996052868136298</v>
      </c>
      <c r="AR266" s="5">
        <v>3.9471318636403499E-5</v>
      </c>
      <c r="AS266" s="2">
        <v>0.99801124167864397</v>
      </c>
      <c r="AT266" s="2">
        <v>1.9887583213555899E-3</v>
      </c>
      <c r="AU266" s="2">
        <v>0.94137197149559204</v>
      </c>
      <c r="AV266" s="2">
        <v>5.86280285044085E-2</v>
      </c>
      <c r="AW266" s="2">
        <v>0.94159320439944405</v>
      </c>
      <c r="AX266" s="2">
        <v>5.8406795600555797E-2</v>
      </c>
      <c r="AY266" s="5">
        <v>2.7235465635644197E-7</v>
      </c>
      <c r="AZ266" s="2">
        <v>0.99999972764534295</v>
      </c>
      <c r="BA266" s="5">
        <v>7.3669616786881398E-6</v>
      </c>
      <c r="BB266" s="2">
        <v>0.99999263303832098</v>
      </c>
    </row>
    <row r="267" spans="1:54" x14ac:dyDescent="0.2">
      <c r="A267" s="3" t="s">
        <v>319</v>
      </c>
      <c r="B267" s="3">
        <v>2012</v>
      </c>
      <c r="C267" s="4">
        <v>119.70238095238</v>
      </c>
      <c r="D267" s="4">
        <v>2207.92</v>
      </c>
      <c r="E267" s="4">
        <v>8441.49</v>
      </c>
      <c r="F267" s="4">
        <v>11.12</v>
      </c>
      <c r="G267" s="2">
        <f t="shared" si="60"/>
        <v>4.7850085033634304</v>
      </c>
      <c r="H267" s="2">
        <f t="shared" si="61"/>
        <v>7.6998061748565378</v>
      </c>
      <c r="I267" s="3">
        <f t="shared" si="62"/>
        <v>9.0409141122929615</v>
      </c>
      <c r="J267" s="2">
        <f t="shared" si="63"/>
        <v>2.4087452888224363</v>
      </c>
      <c r="K267" s="2">
        <f t="shared" si="65"/>
        <v>7.4072169711589808E-2</v>
      </c>
      <c r="L267" s="2">
        <f t="shared" si="66"/>
        <v>2.9284373434398603E-2</v>
      </c>
      <c r="M267" s="2">
        <f t="shared" si="67"/>
        <v>4.8671294117092145E-2</v>
      </c>
      <c r="N267" s="2">
        <f t="shared" si="68"/>
        <v>-2.924444117781233E-2</v>
      </c>
      <c r="O267" s="2">
        <f t="shared" si="70"/>
        <v>2.9647613012022234E-2</v>
      </c>
      <c r="P267" s="2">
        <f t="shared" si="71"/>
        <v>5.8555769524077483E-2</v>
      </c>
      <c r="Q267" s="2">
        <f t="shared" si="72"/>
        <v>6.0891743867145465E-2</v>
      </c>
      <c r="R267" s="2">
        <f t="shared" si="73"/>
        <v>-6.9626042807189314E-3</v>
      </c>
      <c r="S267" s="4">
        <v>2.5192000000000001</v>
      </c>
      <c r="T267" s="2">
        <f t="shared" si="64"/>
        <v>0.92394139080467785</v>
      </c>
      <c r="U267" s="2">
        <f t="shared" si="69"/>
        <v>-6.1763457153797163E-2</v>
      </c>
      <c r="V267" s="2">
        <f t="shared" si="74"/>
        <v>-0.16620745045576812</v>
      </c>
      <c r="W267" s="2">
        <v>0.491485046938339</v>
      </c>
      <c r="X267" s="2">
        <v>0.50851495306165995</v>
      </c>
      <c r="Y267" s="2">
        <v>0.73544981205613302</v>
      </c>
      <c r="Z267" s="2">
        <v>0.26455018794386698</v>
      </c>
      <c r="AA267" s="2">
        <v>0.99928163655863</v>
      </c>
      <c r="AB267" s="2">
        <v>7.18363441370017E-4</v>
      </c>
      <c r="AC267" s="2">
        <v>0.98484690286823495</v>
      </c>
      <c r="AD267" s="2">
        <v>1.51530971317654E-2</v>
      </c>
      <c r="AE267" s="2">
        <v>0.38498734436139898</v>
      </c>
      <c r="AF267" s="2">
        <v>0.61501265563859997</v>
      </c>
      <c r="AG267" s="2">
        <v>0.413243654667033</v>
      </c>
      <c r="AH267" s="2">
        <v>0.58675634533296706</v>
      </c>
      <c r="AI267" s="2">
        <v>0.98543799374417296</v>
      </c>
      <c r="AJ267" s="2">
        <v>1.45620062558274E-2</v>
      </c>
      <c r="AK267" s="2">
        <v>0.92220637589763199</v>
      </c>
      <c r="AL267" s="2">
        <v>7.7793624102367898E-2</v>
      </c>
      <c r="AM267" s="2">
        <v>0.81977999920191003</v>
      </c>
      <c r="AN267" s="2">
        <v>0.180220000798092</v>
      </c>
      <c r="AO267" s="2">
        <v>0.80984279859550101</v>
      </c>
      <c r="AP267" s="2">
        <v>0.19015720140449899</v>
      </c>
      <c r="AQ267" s="2">
        <v>0.99995547215935698</v>
      </c>
      <c r="AR267" s="5">
        <v>4.4527840641786002E-5</v>
      </c>
      <c r="AS267" s="2">
        <v>0.997613608514478</v>
      </c>
      <c r="AT267" s="2">
        <v>2.38639148552153E-3</v>
      </c>
      <c r="AU267" s="2">
        <v>0.96865021183741695</v>
      </c>
      <c r="AV267" s="2">
        <v>3.1349788162583603E-2</v>
      </c>
      <c r="AW267" s="2">
        <v>0.96771480877862504</v>
      </c>
      <c r="AX267" s="2">
        <v>3.2285191221375402E-2</v>
      </c>
      <c r="AY267" s="5">
        <v>9.9392120952428906E-8</v>
      </c>
      <c r="AZ267" s="2">
        <v>0.99999990060787902</v>
      </c>
      <c r="BA267" s="5">
        <v>2.6889452662076602E-6</v>
      </c>
      <c r="BB267" s="2">
        <v>0.99999731105473399</v>
      </c>
    </row>
    <row r="268" spans="1:54" x14ac:dyDescent="0.2">
      <c r="A268" s="3" t="s">
        <v>320</v>
      </c>
      <c r="B268" s="3">
        <v>2012</v>
      </c>
      <c r="C268" s="4">
        <v>124.92863636364</v>
      </c>
      <c r="D268" s="4">
        <v>2184.16</v>
      </c>
      <c r="E268" s="4">
        <v>8470.7800000000007</v>
      </c>
      <c r="F268" s="4">
        <v>11.97</v>
      </c>
      <c r="G268" s="2">
        <f t="shared" si="60"/>
        <v>4.8277426651807724</v>
      </c>
      <c r="H268" s="2">
        <f t="shared" si="61"/>
        <v>7.6889865942546676</v>
      </c>
      <c r="I268" s="3">
        <f t="shared" si="62"/>
        <v>9.0443778731345557</v>
      </c>
      <c r="J268" s="2">
        <f t="shared" si="63"/>
        <v>2.4824035195698819</v>
      </c>
      <c r="K268" s="2">
        <f t="shared" si="65"/>
        <v>4.273416181734202E-2</v>
      </c>
      <c r="L268" s="2">
        <f t="shared" si="66"/>
        <v>-1.0819580601870271E-2</v>
      </c>
      <c r="M268" s="2">
        <f t="shared" si="67"/>
        <v>3.4637608415941656E-3</v>
      </c>
      <c r="N268" s="2">
        <f t="shared" si="68"/>
        <v>7.3658230747445597E-2</v>
      </c>
      <c r="O268" s="2">
        <f t="shared" si="70"/>
        <v>7.4072169711589808E-2</v>
      </c>
      <c r="P268" s="2">
        <f t="shared" si="71"/>
        <v>2.9284373434398603E-2</v>
      </c>
      <c r="Q268" s="2">
        <f t="shared" si="72"/>
        <v>4.8671294117092145E-2</v>
      </c>
      <c r="R268" s="2">
        <f t="shared" si="73"/>
        <v>-2.924444117781233E-2</v>
      </c>
      <c r="S268" s="4">
        <v>2.1661000000000001</v>
      </c>
      <c r="T268" s="2">
        <f t="shared" si="64"/>
        <v>0.77292831556479547</v>
      </c>
      <c r="U268" s="2">
        <f t="shared" si="69"/>
        <v>-0.15101307523988239</v>
      </c>
      <c r="V268" s="2">
        <f t="shared" si="74"/>
        <v>-6.1763457153797163E-2</v>
      </c>
      <c r="W268" s="2">
        <v>0.44871983909178997</v>
      </c>
      <c r="X268" s="2">
        <v>0.55128016090820997</v>
      </c>
      <c r="Y268" s="2">
        <v>0.66585379457654803</v>
      </c>
      <c r="Z268" s="2">
        <v>0.33414620542345203</v>
      </c>
      <c r="AA268" s="2">
        <v>0.99964912797887395</v>
      </c>
      <c r="AB268" s="2">
        <v>3.5087202112651803E-4</v>
      </c>
      <c r="AC268" s="2">
        <v>0.99133594315204698</v>
      </c>
      <c r="AD268" s="2">
        <v>8.6640568479533307E-3</v>
      </c>
      <c r="AE268" s="2">
        <v>0.40568945470576301</v>
      </c>
      <c r="AF268" s="2">
        <v>0.59431054529423599</v>
      </c>
      <c r="AG268" s="2">
        <v>0.45242275552820699</v>
      </c>
      <c r="AH268" s="2">
        <v>0.54757724447179301</v>
      </c>
      <c r="AI268" s="2">
        <v>0.98581006334436705</v>
      </c>
      <c r="AJ268" s="2">
        <v>1.4189936655633501E-2</v>
      </c>
      <c r="AK268" s="2">
        <v>0.83176666471219296</v>
      </c>
      <c r="AL268" s="2">
        <v>0.16823333528780701</v>
      </c>
      <c r="AM268" s="2">
        <v>0.82326332360849996</v>
      </c>
      <c r="AN268" s="2">
        <v>0.17673667639150201</v>
      </c>
      <c r="AO268" s="2">
        <v>0.816997060147163</v>
      </c>
      <c r="AP268" s="2">
        <v>0.183002939852837</v>
      </c>
      <c r="AQ268" s="2">
        <v>0.999964980435053</v>
      </c>
      <c r="AR268" s="5">
        <v>3.50195649460936E-5</v>
      </c>
      <c r="AS268" s="2">
        <v>0.99818808216315502</v>
      </c>
      <c r="AT268" s="2">
        <v>1.8119178368446399E-3</v>
      </c>
      <c r="AU268" s="2">
        <v>0.93609311356593805</v>
      </c>
      <c r="AV268" s="2">
        <v>6.3906886434062393E-2</v>
      </c>
      <c r="AW268" s="2">
        <v>0.937288402237201</v>
      </c>
      <c r="AX268" s="2">
        <v>6.2711597762798693E-2</v>
      </c>
      <c r="AY268" s="5">
        <v>1.24621784710106E-8</v>
      </c>
      <c r="AZ268" s="2">
        <v>0.99999998753782104</v>
      </c>
      <c r="BA268" s="5">
        <v>3.3715738847857302E-7</v>
      </c>
      <c r="BB268" s="2">
        <v>0.99999966284261199</v>
      </c>
    </row>
    <row r="269" spans="1:54" x14ac:dyDescent="0.2">
      <c r="A269" s="3" t="s">
        <v>321</v>
      </c>
      <c r="B269" s="3">
        <v>2012</v>
      </c>
      <c r="C269" s="4">
        <v>120.4635</v>
      </c>
      <c r="D269" s="4">
        <v>2049.67</v>
      </c>
      <c r="E269" s="4">
        <v>8289.48</v>
      </c>
      <c r="F269" s="4">
        <v>11.42</v>
      </c>
      <c r="G269" s="2">
        <f t="shared" si="60"/>
        <v>4.7913468024815407</v>
      </c>
      <c r="H269" s="2">
        <f t="shared" si="61"/>
        <v>7.6254340835647341</v>
      </c>
      <c r="I269" s="3">
        <f t="shared" si="62"/>
        <v>9.0227425199858562</v>
      </c>
      <c r="J269" s="2">
        <f t="shared" si="63"/>
        <v>2.4353662042278641</v>
      </c>
      <c r="K269" s="2">
        <f t="shared" si="65"/>
        <v>-3.6395862699231785E-2</v>
      </c>
      <c r="L269" s="2">
        <f t="shared" si="66"/>
        <v>-6.3552510689933506E-2</v>
      </c>
      <c r="M269" s="2">
        <f t="shared" si="67"/>
        <v>-2.1635353148699465E-2</v>
      </c>
      <c r="N269" s="2">
        <f t="shared" si="68"/>
        <v>-4.7037315342017827E-2</v>
      </c>
      <c r="O269" s="2">
        <f t="shared" si="70"/>
        <v>4.273416181734202E-2</v>
      </c>
      <c r="P269" s="2">
        <f t="shared" si="71"/>
        <v>-1.0819580601870271E-2</v>
      </c>
      <c r="Q269" s="2">
        <f t="shared" si="72"/>
        <v>3.4637608415941656E-3</v>
      </c>
      <c r="R269" s="2">
        <f t="shared" si="73"/>
        <v>7.3658230747445597E-2</v>
      </c>
      <c r="S269" s="4">
        <v>1.9467000000000001</v>
      </c>
      <c r="T269" s="2">
        <f t="shared" si="64"/>
        <v>0.6661356313130955</v>
      </c>
      <c r="U269" s="2">
        <f t="shared" si="69"/>
        <v>-0.10679268425169997</v>
      </c>
      <c r="V269" s="2">
        <f t="shared" si="74"/>
        <v>-0.15101307523988239</v>
      </c>
      <c r="W269" s="2">
        <v>0.41583641159675899</v>
      </c>
      <c r="X269" s="2">
        <v>0.58416358840324101</v>
      </c>
      <c r="Y269" s="2">
        <v>0.728068147707566</v>
      </c>
      <c r="Z269" s="2">
        <v>0.271931852292434</v>
      </c>
      <c r="AA269" s="2">
        <v>0.99994252827861896</v>
      </c>
      <c r="AB269" s="5">
        <v>5.7471721381576503E-5</v>
      </c>
      <c r="AC269" s="2">
        <v>0.99856617666439396</v>
      </c>
      <c r="AD269" s="2">
        <v>1.4338233356059099E-3</v>
      </c>
      <c r="AE269" s="2">
        <v>0.42428509921198199</v>
      </c>
      <c r="AF269" s="2">
        <v>0.57571490078801701</v>
      </c>
      <c r="AG269" s="2">
        <v>0.459468291735326</v>
      </c>
      <c r="AH269" s="2">
        <v>0.540531708264675</v>
      </c>
      <c r="AI269" s="2">
        <v>0.98979247118728997</v>
      </c>
      <c r="AJ269" s="2">
        <v>1.02075288127105E-2</v>
      </c>
      <c r="AK269" s="2">
        <v>0.78378339669328001</v>
      </c>
      <c r="AL269" s="2">
        <v>0.21621660330671999</v>
      </c>
      <c r="AM269" s="2">
        <v>0.826600359615137</v>
      </c>
      <c r="AN269" s="2">
        <v>0.17339964038486499</v>
      </c>
      <c r="AO269" s="2">
        <v>0.82224858681276802</v>
      </c>
      <c r="AP269" s="2">
        <v>0.177751413187232</v>
      </c>
      <c r="AQ269" s="2">
        <v>0.99996097879038304</v>
      </c>
      <c r="AR269" s="5">
        <v>3.9021209615928698E-5</v>
      </c>
      <c r="AS269" s="2">
        <v>0.99792405468120005</v>
      </c>
      <c r="AT269" s="2">
        <v>2.0759453188004501E-3</v>
      </c>
      <c r="AU269" s="2">
        <v>0.98355098807150698</v>
      </c>
      <c r="AV269" s="2">
        <v>1.6449011928493299E-2</v>
      </c>
      <c r="AW269" s="2">
        <v>0.98130797170516804</v>
      </c>
      <c r="AX269" s="2">
        <v>1.86920282948317E-2</v>
      </c>
      <c r="AY269" s="5">
        <v>3.44245868197293E-9</v>
      </c>
      <c r="AZ269" s="2">
        <v>0.99999999655754102</v>
      </c>
      <c r="BA269" s="5">
        <v>9.3119694733817999E-8</v>
      </c>
      <c r="BB269" s="2">
        <v>0.99999990688030505</v>
      </c>
    </row>
    <row r="270" spans="1:54" x14ac:dyDescent="0.2">
      <c r="A270" s="3" t="s">
        <v>322</v>
      </c>
      <c r="B270" s="3">
        <v>2012</v>
      </c>
      <c r="C270" s="4">
        <v>110.52173913044</v>
      </c>
      <c r="D270" s="4">
        <v>2007.63095238095</v>
      </c>
      <c r="E270" s="4">
        <v>7955.6428571428596</v>
      </c>
      <c r="F270" s="4">
        <v>11.64</v>
      </c>
      <c r="G270" s="2">
        <f t="shared" si="60"/>
        <v>4.705212235820297</v>
      </c>
      <c r="H270" s="2">
        <f t="shared" si="61"/>
        <v>7.60471067526551</v>
      </c>
      <c r="I270" s="3">
        <f t="shared" si="62"/>
        <v>8.9816367492155162</v>
      </c>
      <c r="J270" s="2">
        <f t="shared" si="63"/>
        <v>2.4544474423032918</v>
      </c>
      <c r="K270" s="2">
        <f t="shared" si="65"/>
        <v>-8.6134566661243639E-2</v>
      </c>
      <c r="L270" s="2">
        <f t="shared" si="66"/>
        <v>-2.0723408299224033E-2</v>
      </c>
      <c r="M270" s="2">
        <f t="shared" si="67"/>
        <v>-4.1105770770339944E-2</v>
      </c>
      <c r="N270" s="2">
        <f t="shared" si="68"/>
        <v>1.908123807542772E-2</v>
      </c>
      <c r="O270" s="2">
        <f t="shared" si="70"/>
        <v>-3.6395862699231785E-2</v>
      </c>
      <c r="P270" s="2">
        <f t="shared" si="71"/>
        <v>-6.3552510689933506E-2</v>
      </c>
      <c r="Q270" s="2">
        <f t="shared" si="72"/>
        <v>-2.1635353148699465E-2</v>
      </c>
      <c r="R270" s="2">
        <f t="shared" si="73"/>
        <v>-4.7037315342017827E-2</v>
      </c>
      <c r="S270" s="4">
        <v>2.4373999999999998</v>
      </c>
      <c r="T270" s="2">
        <f t="shared" si="64"/>
        <v>0.89093189740726486</v>
      </c>
      <c r="U270" s="2">
        <f t="shared" si="69"/>
        <v>0.22479626609416936</v>
      </c>
      <c r="V270" s="2">
        <f t="shared" si="74"/>
        <v>-0.10679268425169997</v>
      </c>
      <c r="W270" s="2">
        <v>0.36833861241704402</v>
      </c>
      <c r="X270" s="2">
        <v>0.63166138758295498</v>
      </c>
      <c r="Y270" s="2">
        <v>0.67184092595959299</v>
      </c>
      <c r="Z270" s="2">
        <v>0.32815907404040701</v>
      </c>
      <c r="AA270" s="2">
        <v>0.99995790869433199</v>
      </c>
      <c r="AB270" s="5">
        <v>4.2091305668296197E-5</v>
      </c>
      <c r="AC270" s="2">
        <v>0.99892712872061495</v>
      </c>
      <c r="AD270" s="2">
        <v>1.0728712793851101E-3</v>
      </c>
      <c r="AE270" s="2">
        <v>0.44318850137840099</v>
      </c>
      <c r="AF270" s="2">
        <v>0.55681149862159796</v>
      </c>
      <c r="AG270" s="2">
        <v>0.43674858780364501</v>
      </c>
      <c r="AH270" s="2">
        <v>0.56325141219635499</v>
      </c>
      <c r="AI270" s="2">
        <v>0.99575080025668306</v>
      </c>
      <c r="AJ270" s="2">
        <v>4.2491997433172597E-3</v>
      </c>
      <c r="AK270" s="2">
        <v>0.86002788767002802</v>
      </c>
      <c r="AL270" s="2">
        <v>0.139972112329972</v>
      </c>
      <c r="AM270" s="2">
        <v>0.82983398770140504</v>
      </c>
      <c r="AN270" s="2">
        <v>0.17016601229859701</v>
      </c>
      <c r="AO270" s="2">
        <v>0.82292039724934696</v>
      </c>
      <c r="AP270" s="2">
        <v>0.17707960275065299</v>
      </c>
      <c r="AQ270" s="2">
        <v>0.99996479044958297</v>
      </c>
      <c r="AR270" s="5">
        <v>3.52095504161473E-5</v>
      </c>
      <c r="AS270" s="2">
        <v>0.99813541892461199</v>
      </c>
      <c r="AT270" s="2">
        <v>1.86458107538853E-3</v>
      </c>
      <c r="AU270" s="2">
        <v>0.84789772596547996</v>
      </c>
      <c r="AV270" s="2">
        <v>0.15210227403452101</v>
      </c>
      <c r="AW270" s="2">
        <v>0.852250556928698</v>
      </c>
      <c r="AX270" s="2">
        <v>0.147749443071302</v>
      </c>
      <c r="AY270" s="5">
        <v>8.0479257701640901E-8</v>
      </c>
      <c r="AZ270" s="2">
        <v>0.99999991952074196</v>
      </c>
      <c r="BA270" s="5">
        <v>2.1767675789595901E-6</v>
      </c>
      <c r="BB270" s="2">
        <v>0.99999782323242103</v>
      </c>
    </row>
    <row r="271" spans="1:54" x14ac:dyDescent="0.2">
      <c r="A271" s="3" t="s">
        <v>323</v>
      </c>
      <c r="B271" s="3">
        <v>2012</v>
      </c>
      <c r="C271" s="4">
        <v>95.589047619050007</v>
      </c>
      <c r="D271" s="4">
        <v>1890.17857142857</v>
      </c>
      <c r="E271" s="4">
        <v>7423.0238095238101</v>
      </c>
      <c r="F271" s="4">
        <v>11.49</v>
      </c>
      <c r="G271" s="2">
        <f t="shared" si="60"/>
        <v>4.5600582488400354</v>
      </c>
      <c r="H271" s="2">
        <f t="shared" si="61"/>
        <v>7.5444265858278614</v>
      </c>
      <c r="I271" s="3">
        <f t="shared" si="62"/>
        <v>8.9123417746462579</v>
      </c>
      <c r="J271" s="2">
        <f t="shared" si="63"/>
        <v>2.4414770918606643</v>
      </c>
      <c r="K271" s="2">
        <f t="shared" si="65"/>
        <v>-0.14515398698026161</v>
      </c>
      <c r="L271" s="2">
        <f t="shared" si="66"/>
        <v>-6.0284089437648625E-2</v>
      </c>
      <c r="M271" s="2">
        <f t="shared" si="67"/>
        <v>-6.9294974569258372E-2</v>
      </c>
      <c r="N271" s="2">
        <f t="shared" si="68"/>
        <v>-1.297035044262751E-2</v>
      </c>
      <c r="O271" s="2">
        <f t="shared" si="70"/>
        <v>-8.6134566661243639E-2</v>
      </c>
      <c r="P271" s="2">
        <f t="shared" si="71"/>
        <v>-2.0723408299224033E-2</v>
      </c>
      <c r="Q271" s="2">
        <f t="shared" si="72"/>
        <v>-4.1105770770339944E-2</v>
      </c>
      <c r="R271" s="2">
        <f t="shared" si="73"/>
        <v>1.908123807542772E-2</v>
      </c>
      <c r="S271" s="4">
        <v>2.4552</v>
      </c>
      <c r="T271" s="2">
        <f t="shared" si="64"/>
        <v>0.89820822432338943</v>
      </c>
      <c r="U271" s="2">
        <f t="shared" si="69"/>
        <v>7.2763269161245647E-3</v>
      </c>
      <c r="V271" s="2">
        <f t="shared" si="74"/>
        <v>0.22479626609416936</v>
      </c>
      <c r="W271" s="2">
        <v>0.329261071885806</v>
      </c>
      <c r="X271" s="2">
        <v>0.670738928114194</v>
      </c>
      <c r="Y271" s="2">
        <v>0.71523694410165295</v>
      </c>
      <c r="Z271" s="2">
        <v>0.284763055898347</v>
      </c>
      <c r="AA271" s="2">
        <v>0.99998251958230699</v>
      </c>
      <c r="AB271" s="5">
        <v>1.7480417693732099E-5</v>
      </c>
      <c r="AC271" s="2">
        <v>0.99955066909518897</v>
      </c>
      <c r="AD271" s="2">
        <v>4.4933090481090497E-4</v>
      </c>
      <c r="AE271" s="2">
        <v>0.46483441039133799</v>
      </c>
      <c r="AF271" s="2">
        <v>0.53516558960866101</v>
      </c>
      <c r="AG271" s="2">
        <v>0.340071168301185</v>
      </c>
      <c r="AH271" s="2">
        <v>0.659928831698815</v>
      </c>
      <c r="AI271" s="2">
        <v>0.99933675410263001</v>
      </c>
      <c r="AJ271" s="2">
        <v>6.63245897370092E-4</v>
      </c>
      <c r="AK271" s="2">
        <v>0.97602028428070797</v>
      </c>
      <c r="AL271" s="2">
        <v>2.3979715719292201E-2</v>
      </c>
      <c r="AM271" s="2">
        <v>0.83306535616589905</v>
      </c>
      <c r="AN271" s="2">
        <v>0.166934643834103</v>
      </c>
      <c r="AO271" s="2">
        <v>0.82663191032521899</v>
      </c>
      <c r="AP271" s="2">
        <v>0.17336808967478101</v>
      </c>
      <c r="AQ271" s="2">
        <v>0.99996477723789201</v>
      </c>
      <c r="AR271" s="5">
        <v>3.52227621071471E-5</v>
      </c>
      <c r="AS271" s="2">
        <v>0.99821481717818705</v>
      </c>
      <c r="AT271" s="2">
        <v>1.7851828218127699E-3</v>
      </c>
      <c r="AU271" s="2">
        <v>0.99684391230698599</v>
      </c>
      <c r="AV271" s="2">
        <v>3.1560876930149199E-3</v>
      </c>
      <c r="AW271" s="2">
        <v>0.99695012885284096</v>
      </c>
      <c r="AX271" s="2">
        <v>3.04987114715929E-3</v>
      </c>
      <c r="AY271" s="5">
        <v>1.3166645471334401E-7</v>
      </c>
      <c r="AZ271" s="2">
        <v>0.99999986833354504</v>
      </c>
      <c r="BA271" s="5">
        <v>3.55421880008544E-6</v>
      </c>
      <c r="BB271" s="2">
        <v>0.99999644578119995</v>
      </c>
    </row>
    <row r="272" spans="1:54" x14ac:dyDescent="0.2">
      <c r="A272" s="3" t="s">
        <v>324</v>
      </c>
      <c r="B272" s="3">
        <v>2012</v>
      </c>
      <c r="C272" s="4">
        <v>103.14090909091</v>
      </c>
      <c r="D272" s="4">
        <v>1876.25</v>
      </c>
      <c r="E272" s="4">
        <v>7584.2613636363603</v>
      </c>
      <c r="F272" s="4">
        <v>11.13</v>
      </c>
      <c r="G272" s="2">
        <f t="shared" si="60"/>
        <v>4.6360961027289171</v>
      </c>
      <c r="H272" s="2">
        <f t="shared" si="61"/>
        <v>7.5370303829476715</v>
      </c>
      <c r="I272" s="3">
        <f t="shared" si="62"/>
        <v>8.9338305058458332</v>
      </c>
      <c r="J272" s="2">
        <f t="shared" si="63"/>
        <v>2.4096441652874536</v>
      </c>
      <c r="K272" s="2">
        <f t="shared" si="65"/>
        <v>7.6037853888881735E-2</v>
      </c>
      <c r="L272" s="2">
        <f t="shared" si="66"/>
        <v>-7.3962028801899393E-3</v>
      </c>
      <c r="M272" s="2">
        <f t="shared" si="67"/>
        <v>2.1488731199575284E-2</v>
      </c>
      <c r="N272" s="2">
        <f t="shared" si="68"/>
        <v>-3.1832926573210685E-2</v>
      </c>
      <c r="O272" s="2">
        <f t="shared" si="70"/>
        <v>-0.14515398698026161</v>
      </c>
      <c r="P272" s="2">
        <f t="shared" si="71"/>
        <v>-6.0284089437648625E-2</v>
      </c>
      <c r="Q272" s="2">
        <f t="shared" si="72"/>
        <v>-6.9294974569258372E-2</v>
      </c>
      <c r="R272" s="2">
        <f t="shared" si="73"/>
        <v>-1.297035044262751E-2</v>
      </c>
      <c r="S272" s="4">
        <v>2.9455</v>
      </c>
      <c r="T272" s="2">
        <f t="shared" si="64"/>
        <v>1.080278581979605</v>
      </c>
      <c r="U272" s="2">
        <f t="shared" si="69"/>
        <v>0.1820703576562156</v>
      </c>
      <c r="V272" s="2">
        <f t="shared" si="74"/>
        <v>7.2763269161245647E-3</v>
      </c>
      <c r="W272" s="2">
        <v>0.277930576872497</v>
      </c>
      <c r="X272" s="2">
        <v>0.722069423127503</v>
      </c>
      <c r="Y272" s="2">
        <v>0.57268731621604896</v>
      </c>
      <c r="Z272" s="2">
        <v>0.42731268378395099</v>
      </c>
      <c r="AA272" s="2">
        <v>0.99999151423222599</v>
      </c>
      <c r="AB272" s="5">
        <v>8.4857677741485699E-6</v>
      </c>
      <c r="AC272" s="2">
        <v>0.99978074547336504</v>
      </c>
      <c r="AD272" s="2">
        <v>2.1925452663550099E-4</v>
      </c>
      <c r="AE272" s="2">
        <v>0.498996318817583</v>
      </c>
      <c r="AF272" s="2">
        <v>0.50100368118241601</v>
      </c>
      <c r="AG272" s="2">
        <v>0.37387712244260901</v>
      </c>
      <c r="AH272" s="2">
        <v>0.62612287755739104</v>
      </c>
      <c r="AI272" s="2">
        <v>0.99983995322767105</v>
      </c>
      <c r="AJ272" s="2">
        <v>1.60046772329152E-4</v>
      </c>
      <c r="AK272" s="2">
        <v>0.99400141092563499</v>
      </c>
      <c r="AL272" s="2">
        <v>5.9985890743653198E-3</v>
      </c>
      <c r="AM272" s="2">
        <v>0.83622705590768398</v>
      </c>
      <c r="AN272" s="2">
        <v>0.16377294409231799</v>
      </c>
      <c r="AO272" s="2">
        <v>0.82649861826371296</v>
      </c>
      <c r="AP272" s="2">
        <v>0.17350138173628701</v>
      </c>
      <c r="AQ272" s="2">
        <v>0.99995747248531797</v>
      </c>
      <c r="AR272" s="5">
        <v>4.2527514680966399E-5</v>
      </c>
      <c r="AS272" s="2">
        <v>0.99786055005204999</v>
      </c>
      <c r="AT272" s="2">
        <v>2.1394499479501102E-3</v>
      </c>
      <c r="AU272" s="2">
        <v>0.99647283437672696</v>
      </c>
      <c r="AV272" s="2">
        <v>3.5271656232738701E-3</v>
      </c>
      <c r="AW272" s="2">
        <v>0.99653331007401602</v>
      </c>
      <c r="AX272" s="2">
        <v>3.4666899259844599E-3</v>
      </c>
      <c r="AY272" s="5">
        <v>1.1350237887399401E-6</v>
      </c>
      <c r="AZ272" s="2">
        <v>0.99999886497621104</v>
      </c>
      <c r="BA272" s="5">
        <v>3.0673926341840897E-5</v>
      </c>
      <c r="BB272" s="2">
        <v>0.99996932607365796</v>
      </c>
    </row>
    <row r="273" spans="1:54" x14ac:dyDescent="0.2">
      <c r="A273" s="3" t="s">
        <v>325</v>
      </c>
      <c r="B273" s="3">
        <v>2012</v>
      </c>
      <c r="C273" s="4">
        <v>113.34</v>
      </c>
      <c r="D273" s="4">
        <v>1845.3760869565201</v>
      </c>
      <c r="E273" s="4">
        <v>7515.5326086956502</v>
      </c>
      <c r="F273" s="4">
        <v>11.18</v>
      </c>
      <c r="G273" s="2">
        <f t="shared" si="60"/>
        <v>4.7303921507414728</v>
      </c>
      <c r="H273" s="2">
        <f t="shared" si="61"/>
        <v>7.5204383768706853</v>
      </c>
      <c r="I273" s="3">
        <f t="shared" si="62"/>
        <v>8.9247271724229797</v>
      </c>
      <c r="J273" s="2">
        <f t="shared" si="63"/>
        <v>2.4141264677269532</v>
      </c>
      <c r="K273" s="2">
        <f t="shared" si="65"/>
        <v>9.4296048012555644E-2</v>
      </c>
      <c r="L273" s="2">
        <f t="shared" si="66"/>
        <v>-1.6592006076986188E-2</v>
      </c>
      <c r="M273" s="2">
        <f t="shared" si="67"/>
        <v>-9.1033334228534102E-3</v>
      </c>
      <c r="N273" s="2">
        <f t="shared" si="68"/>
        <v>4.4823024394995414E-3</v>
      </c>
      <c r="O273" s="2">
        <f t="shared" si="70"/>
        <v>7.6037853888881735E-2</v>
      </c>
      <c r="P273" s="2">
        <f t="shared" si="71"/>
        <v>-7.3962028801899393E-3</v>
      </c>
      <c r="Q273" s="2">
        <f t="shared" si="72"/>
        <v>2.1488731199575284E-2</v>
      </c>
      <c r="R273" s="2">
        <f t="shared" si="73"/>
        <v>-3.1832926573210685E-2</v>
      </c>
      <c r="S273" s="4">
        <v>2.8382999999999998</v>
      </c>
      <c r="T273" s="2">
        <f t="shared" si="64"/>
        <v>1.043205281396371</v>
      </c>
      <c r="U273" s="2">
        <f t="shared" si="69"/>
        <v>-3.7073300583233992E-2</v>
      </c>
      <c r="V273" s="2">
        <f t="shared" si="74"/>
        <v>0.1820703576562156</v>
      </c>
      <c r="W273" s="2">
        <v>0.24895527371933099</v>
      </c>
      <c r="X273" s="2">
        <v>0.75104472628066898</v>
      </c>
      <c r="Y273" s="2">
        <v>0.32573947218466898</v>
      </c>
      <c r="Z273" s="2">
        <v>0.67426052781533097</v>
      </c>
      <c r="AA273" s="2">
        <v>0.99999694686200602</v>
      </c>
      <c r="AB273" s="5">
        <v>3.0531379948128399E-6</v>
      </c>
      <c r="AC273" s="2">
        <v>0.99992621494395595</v>
      </c>
      <c r="AD273" s="5">
        <v>7.3785056044068203E-5</v>
      </c>
      <c r="AE273" s="2">
        <v>0.53064419621880499</v>
      </c>
      <c r="AF273" s="2">
        <v>0.46935580378119401</v>
      </c>
      <c r="AG273" s="2">
        <v>0.54052456681165695</v>
      </c>
      <c r="AH273" s="2">
        <v>0.459475433188343</v>
      </c>
      <c r="AI273" s="2">
        <v>0.99993385209768104</v>
      </c>
      <c r="AJ273" s="5">
        <v>6.6147902319066797E-5</v>
      </c>
      <c r="AK273" s="2">
        <v>0.99898261350046003</v>
      </c>
      <c r="AL273" s="2">
        <v>1.01738649954023E-3</v>
      </c>
      <c r="AM273" s="2">
        <v>0.83940370741070003</v>
      </c>
      <c r="AN273" s="2">
        <v>0.160596292589302</v>
      </c>
      <c r="AO273" s="2">
        <v>0.82942043679267996</v>
      </c>
      <c r="AP273" s="2">
        <v>0.17057956320732001</v>
      </c>
      <c r="AQ273" s="2">
        <v>0.99995448162694101</v>
      </c>
      <c r="AR273" s="5">
        <v>4.5518373057670002E-5</v>
      </c>
      <c r="AS273" s="2">
        <v>0.99770479944489199</v>
      </c>
      <c r="AT273" s="2">
        <v>2.2952005551083701E-3</v>
      </c>
      <c r="AU273" s="2">
        <v>0.97975104773185695</v>
      </c>
      <c r="AV273" s="2">
        <v>2.02489522681434E-2</v>
      </c>
      <c r="AW273" s="2">
        <v>0.97975769043633298</v>
      </c>
      <c r="AX273" s="2">
        <v>2.0242309563667099E-2</v>
      </c>
      <c r="AY273" s="5">
        <v>5.4363457853674703E-7</v>
      </c>
      <c r="AZ273" s="2">
        <v>0.99999945636542098</v>
      </c>
      <c r="BA273" s="5">
        <v>1.46915733328814E-5</v>
      </c>
      <c r="BB273" s="2">
        <v>0.999985308426667</v>
      </c>
    </row>
    <row r="274" spans="1:54" x14ac:dyDescent="0.2">
      <c r="A274" s="3" t="s">
        <v>326</v>
      </c>
      <c r="B274" s="3">
        <v>2012</v>
      </c>
      <c r="C274" s="4">
        <v>113.38249999999999</v>
      </c>
      <c r="D274" s="4">
        <v>2064.12</v>
      </c>
      <c r="E274" s="4">
        <v>8087.74</v>
      </c>
      <c r="F274" s="4">
        <v>11.08</v>
      </c>
      <c r="G274" s="2">
        <f t="shared" si="60"/>
        <v>4.7307670583972889</v>
      </c>
      <c r="H274" s="2">
        <f t="shared" si="61"/>
        <v>7.6324592644462994</v>
      </c>
      <c r="I274" s="3">
        <f t="shared" si="62"/>
        <v>8.9981046137938883</v>
      </c>
      <c r="J274" s="2">
        <f t="shared" si="63"/>
        <v>2.405141681319138</v>
      </c>
      <c r="K274" s="2">
        <f t="shared" si="65"/>
        <v>3.7490765581615904E-4</v>
      </c>
      <c r="L274" s="2">
        <f t="shared" si="66"/>
        <v>0.11202088757561413</v>
      </c>
      <c r="M274" s="2">
        <f t="shared" si="67"/>
        <v>7.3377441370908514E-2</v>
      </c>
      <c r="N274" s="2">
        <f t="shared" si="68"/>
        <v>-8.9847864078151929E-3</v>
      </c>
      <c r="O274" s="2">
        <f t="shared" si="70"/>
        <v>9.4296048012555644E-2</v>
      </c>
      <c r="P274" s="2">
        <f t="shared" si="71"/>
        <v>-1.6592006076986188E-2</v>
      </c>
      <c r="Q274" s="2">
        <f t="shared" si="72"/>
        <v>-9.1033334228534102E-3</v>
      </c>
      <c r="R274" s="2">
        <f t="shared" si="73"/>
        <v>4.4823024394995414E-3</v>
      </c>
      <c r="S274" s="4">
        <v>2.8414999999999999</v>
      </c>
      <c r="T274" s="2">
        <f t="shared" si="64"/>
        <v>1.044332081755039</v>
      </c>
      <c r="U274" s="2">
        <f t="shared" si="69"/>
        <v>1.1268003586679676E-3</v>
      </c>
      <c r="V274" s="2">
        <f t="shared" si="74"/>
        <v>-3.7073300583233992E-2</v>
      </c>
      <c r="W274" s="2">
        <v>0.239842434849626</v>
      </c>
      <c r="X274" s="2">
        <v>0.76015756515037403</v>
      </c>
      <c r="Y274" s="2">
        <v>0.32030911751024199</v>
      </c>
      <c r="Z274" s="2">
        <v>0.67969088248975795</v>
      </c>
      <c r="AA274" s="2">
        <v>0.99992236026173298</v>
      </c>
      <c r="AB274" s="5">
        <v>7.7639738267999204E-5</v>
      </c>
      <c r="AC274" s="2">
        <v>0.998033152579066</v>
      </c>
      <c r="AD274" s="2">
        <v>1.96684742093375E-3</v>
      </c>
      <c r="AE274" s="2">
        <v>0.547727302460012</v>
      </c>
      <c r="AF274" s="2">
        <v>0.452272697539987</v>
      </c>
      <c r="AG274" s="2">
        <v>0.55688108559573002</v>
      </c>
      <c r="AH274" s="2">
        <v>0.44311891440426998</v>
      </c>
      <c r="AI274" s="2">
        <v>0.99953689669188805</v>
      </c>
      <c r="AJ274" s="2">
        <v>4.6310330811216499E-4</v>
      </c>
      <c r="AK274" s="2">
        <v>0.99083501281034303</v>
      </c>
      <c r="AL274" s="2">
        <v>9.1649871896567706E-3</v>
      </c>
      <c r="AM274" s="2">
        <v>0.84252768349817397</v>
      </c>
      <c r="AN274" s="2">
        <v>0.157472316501828</v>
      </c>
      <c r="AO274" s="2">
        <v>0.83250341759970903</v>
      </c>
      <c r="AP274" s="2">
        <v>0.167496582400291</v>
      </c>
      <c r="AQ274" s="2">
        <v>0.99995418239737999</v>
      </c>
      <c r="AR274" s="5">
        <v>4.5817602619336199E-5</v>
      </c>
      <c r="AS274" s="2">
        <v>0.99756670588125496</v>
      </c>
      <c r="AT274" s="2">
        <v>2.43329411874513E-3</v>
      </c>
      <c r="AU274" s="2">
        <v>0.96389240027103196</v>
      </c>
      <c r="AV274" s="2">
        <v>3.6107599728969202E-2</v>
      </c>
      <c r="AW274" s="2">
        <v>0.96357861844554904</v>
      </c>
      <c r="AX274" s="2">
        <v>3.6421381554450599E-2</v>
      </c>
      <c r="AY274" s="5">
        <v>5.5452892612519501E-7</v>
      </c>
      <c r="AZ274" s="2">
        <v>0.999999445471073</v>
      </c>
      <c r="BA274" s="5">
        <v>1.4875404616658299E-5</v>
      </c>
      <c r="BB274" s="2">
        <v>0.99998512459538302</v>
      </c>
    </row>
    <row r="275" spans="1:54" x14ac:dyDescent="0.2">
      <c r="A275" s="3" t="s">
        <v>327</v>
      </c>
      <c r="B275" s="3">
        <v>2012</v>
      </c>
      <c r="C275" s="4">
        <v>111.97347826087</v>
      </c>
      <c r="D275" s="4">
        <v>1974.3</v>
      </c>
      <c r="E275" s="4">
        <v>8062.03</v>
      </c>
      <c r="F275" s="4">
        <v>11.58</v>
      </c>
      <c r="G275" s="2">
        <f t="shared" si="60"/>
        <v>4.7182620420110215</v>
      </c>
      <c r="H275" s="2">
        <f t="shared" si="61"/>
        <v>7.5879691841301833</v>
      </c>
      <c r="I275" s="3">
        <f t="shared" si="62"/>
        <v>8.9949206648311897</v>
      </c>
      <c r="J275" s="2">
        <f t="shared" si="63"/>
        <v>2.4492794721448492</v>
      </c>
      <c r="K275" s="2">
        <f t="shared" si="65"/>
        <v>-1.2505016386267442E-2</v>
      </c>
      <c r="L275" s="2">
        <f t="shared" si="66"/>
        <v>-4.4490080316116121E-2</v>
      </c>
      <c r="M275" s="2">
        <f t="shared" si="67"/>
        <v>-3.1839489626985795E-3</v>
      </c>
      <c r="N275" s="2">
        <f t="shared" si="68"/>
        <v>4.4137790825711232E-2</v>
      </c>
      <c r="O275" s="2">
        <f t="shared" si="70"/>
        <v>3.7490765581615904E-4</v>
      </c>
      <c r="P275" s="2">
        <f t="shared" si="71"/>
        <v>0.11202088757561413</v>
      </c>
      <c r="Q275" s="2">
        <f t="shared" si="72"/>
        <v>7.3377441370908514E-2</v>
      </c>
      <c r="R275" s="2">
        <f t="shared" si="73"/>
        <v>-8.9847864078151929E-3</v>
      </c>
      <c r="S275" s="4">
        <v>3.3174000000000001</v>
      </c>
      <c r="T275" s="2">
        <f t="shared" si="64"/>
        <v>1.1991813435898053</v>
      </c>
      <c r="U275" s="2">
        <f t="shared" si="69"/>
        <v>0.15484926183476633</v>
      </c>
      <c r="V275" s="2">
        <f t="shared" si="74"/>
        <v>1.1268003586679676E-3</v>
      </c>
      <c r="W275" s="2">
        <v>0.23084280294871601</v>
      </c>
      <c r="X275" s="2">
        <v>0.76915719705128405</v>
      </c>
      <c r="Y275" s="2">
        <v>0.33575840442148402</v>
      </c>
      <c r="Z275" s="2">
        <v>0.66424159557851603</v>
      </c>
      <c r="AA275" s="2">
        <v>0.99997580360923299</v>
      </c>
      <c r="AB275" s="5">
        <v>2.41963907673071E-5</v>
      </c>
      <c r="AC275" s="2">
        <v>0.99938444177882702</v>
      </c>
      <c r="AD275" s="2">
        <v>6.1555822117270904E-4</v>
      </c>
      <c r="AE275" s="2">
        <v>0.56423318594738603</v>
      </c>
      <c r="AF275" s="2">
        <v>0.43576681405261303</v>
      </c>
      <c r="AG275" s="2">
        <v>0.57407808620164003</v>
      </c>
      <c r="AH275" s="2">
        <v>0.42592191379836097</v>
      </c>
      <c r="AI275" s="2">
        <v>0.99947046167632803</v>
      </c>
      <c r="AJ275" s="2">
        <v>5.2953832367272195E-4</v>
      </c>
      <c r="AK275" s="2">
        <v>0.98434274015283396</v>
      </c>
      <c r="AL275" s="2">
        <v>1.5657259847165601E-2</v>
      </c>
      <c r="AM275" s="2">
        <v>0.84559521235370005</v>
      </c>
      <c r="AN275" s="2">
        <v>0.154404787646302</v>
      </c>
      <c r="AO275" s="2">
        <v>0.83490297418718795</v>
      </c>
      <c r="AP275" s="2">
        <v>0.16509702581281199</v>
      </c>
      <c r="AQ275" s="2">
        <v>0.99996317836917603</v>
      </c>
      <c r="AR275" s="5">
        <v>3.6821630823103997E-5</v>
      </c>
      <c r="AS275" s="2">
        <v>0.99800203395153997</v>
      </c>
      <c r="AT275" s="2">
        <v>1.99796604846027E-3</v>
      </c>
      <c r="AU275" s="2">
        <v>0.95587097402161503</v>
      </c>
      <c r="AV275" s="2">
        <v>4.4129025978386298E-2</v>
      </c>
      <c r="AW275" s="2">
        <v>0.95568249698966401</v>
      </c>
      <c r="AX275" s="2">
        <v>4.4317503010335602E-2</v>
      </c>
      <c r="AY275" s="5">
        <v>4.3302695182127201E-6</v>
      </c>
      <c r="AZ275" s="2">
        <v>0.99999566973048104</v>
      </c>
      <c r="BA275" s="2">
        <v>1.1477839920662399E-4</v>
      </c>
      <c r="BB275" s="2">
        <v>0.99988522160079296</v>
      </c>
    </row>
    <row r="276" spans="1:54" x14ac:dyDescent="0.2">
      <c r="A276" s="3" t="s">
        <v>328</v>
      </c>
      <c r="B276" s="3">
        <v>2012</v>
      </c>
      <c r="C276" s="4">
        <v>109.71181818182001</v>
      </c>
      <c r="D276" s="4">
        <v>1948.82954545455</v>
      </c>
      <c r="E276" s="4">
        <v>7711.2272727272702</v>
      </c>
      <c r="F276" s="4">
        <v>11.83</v>
      </c>
      <c r="G276" s="2">
        <f t="shared" si="60"/>
        <v>4.6978570933091568</v>
      </c>
      <c r="H276" s="2">
        <f t="shared" si="61"/>
        <v>7.5749842382455581</v>
      </c>
      <c r="I276" s="3">
        <f t="shared" si="62"/>
        <v>8.9504326332317472</v>
      </c>
      <c r="J276" s="2">
        <f t="shared" si="63"/>
        <v>2.4706386779902956</v>
      </c>
      <c r="K276" s="2">
        <f t="shared" si="65"/>
        <v>-2.0404948701864711E-2</v>
      </c>
      <c r="L276" s="2">
        <f t="shared" si="66"/>
        <v>-1.2984945884625176E-2</v>
      </c>
      <c r="M276" s="2">
        <f t="shared" si="67"/>
        <v>-4.4488031599442479E-2</v>
      </c>
      <c r="N276" s="2">
        <f t="shared" si="68"/>
        <v>2.1359205845446372E-2</v>
      </c>
      <c r="O276" s="2">
        <f t="shared" si="70"/>
        <v>-1.2505016386267442E-2</v>
      </c>
      <c r="P276" s="2">
        <f t="shared" si="71"/>
        <v>-4.4490080316116121E-2</v>
      </c>
      <c r="Q276" s="2">
        <f t="shared" si="72"/>
        <v>-3.1839489626985795E-3</v>
      </c>
      <c r="R276" s="2">
        <f t="shared" si="73"/>
        <v>4.4137790825711232E-2</v>
      </c>
      <c r="S276" s="4">
        <v>3.5379999999999998</v>
      </c>
      <c r="T276" s="2">
        <f t="shared" si="64"/>
        <v>1.2635615957375934</v>
      </c>
      <c r="U276" s="2">
        <f t="shared" si="69"/>
        <v>6.4380252147788086E-2</v>
      </c>
      <c r="V276" s="2">
        <f t="shared" si="74"/>
        <v>0.15484926183476633</v>
      </c>
      <c r="W276" s="2">
        <v>0.220686595574038</v>
      </c>
      <c r="X276" s="2">
        <v>0.77931340442596198</v>
      </c>
      <c r="Y276" s="2">
        <v>0.33356199957100502</v>
      </c>
      <c r="Z276" s="2">
        <v>0.66643800042899504</v>
      </c>
      <c r="AA276" s="2">
        <v>0.99998016355527597</v>
      </c>
      <c r="AB276" s="5">
        <v>1.98364447244651E-5</v>
      </c>
      <c r="AC276" s="2">
        <v>0.99954386701807196</v>
      </c>
      <c r="AD276" s="2">
        <v>4.5613298192799198E-4</v>
      </c>
      <c r="AE276" s="2">
        <v>0.58008701630455906</v>
      </c>
      <c r="AF276" s="2">
        <v>0.41991298369544</v>
      </c>
      <c r="AG276" s="2">
        <v>0.56112540786041898</v>
      </c>
      <c r="AH276" s="2">
        <v>0.43887459213958102</v>
      </c>
      <c r="AI276" s="2">
        <v>0.99971810305564701</v>
      </c>
      <c r="AJ276" s="2">
        <v>2.81896944353235E-4</v>
      </c>
      <c r="AK276" s="2">
        <v>0.99484803192042004</v>
      </c>
      <c r="AL276" s="2">
        <v>5.1519680795805503E-3</v>
      </c>
      <c r="AM276" s="2">
        <v>0.84862108265514002</v>
      </c>
      <c r="AN276" s="2">
        <v>0.151378917344861</v>
      </c>
      <c r="AO276" s="2">
        <v>0.83737549328489103</v>
      </c>
      <c r="AP276" s="2">
        <v>0.16262450671511</v>
      </c>
      <c r="AQ276" s="2">
        <v>0.99996844691787301</v>
      </c>
      <c r="AR276" s="5">
        <v>3.1553082125894499E-5</v>
      </c>
      <c r="AS276" s="2">
        <v>0.99829188233065602</v>
      </c>
      <c r="AT276" s="2">
        <v>1.7081176693439599E-3</v>
      </c>
      <c r="AU276" s="2">
        <v>0.96036944070016395</v>
      </c>
      <c r="AV276" s="2">
        <v>3.96305592998367E-2</v>
      </c>
      <c r="AW276" s="2">
        <v>0.96036835552295796</v>
      </c>
      <c r="AX276" s="2">
        <v>3.9631644477041802E-2</v>
      </c>
      <c r="AY276" s="5">
        <v>1.05191300017625E-5</v>
      </c>
      <c r="AZ276" s="2">
        <v>0.99998948086999795</v>
      </c>
      <c r="BA276" s="2">
        <v>2.8177300692606598E-4</v>
      </c>
      <c r="BB276" s="2">
        <v>0.999718226993074</v>
      </c>
    </row>
    <row r="277" spans="1:54" x14ac:dyDescent="0.2">
      <c r="A277" s="3" t="s">
        <v>329</v>
      </c>
      <c r="B277" s="3">
        <v>2012</v>
      </c>
      <c r="C277" s="4">
        <v>109.6765</v>
      </c>
      <c r="D277" s="4">
        <v>2086.7631578947398</v>
      </c>
      <c r="E277" s="4">
        <v>7966.4868421052597</v>
      </c>
      <c r="F277" s="4">
        <v>11.79</v>
      </c>
      <c r="G277" s="2">
        <f t="shared" si="60"/>
        <v>4.6975351237310337</v>
      </c>
      <c r="H277" s="2">
        <f t="shared" si="61"/>
        <v>7.6433694161595067</v>
      </c>
      <c r="I277" s="3">
        <f t="shared" si="62"/>
        <v>8.98299887687606</v>
      </c>
      <c r="J277" s="2">
        <f t="shared" si="63"/>
        <v>2.4672517145492794</v>
      </c>
      <c r="K277" s="2">
        <f t="shared" si="65"/>
        <v>-3.2196957812313798E-4</v>
      </c>
      <c r="L277" s="2">
        <f t="shared" si="66"/>
        <v>6.8385177913948603E-2</v>
      </c>
      <c r="M277" s="2">
        <f t="shared" si="67"/>
        <v>3.256624364431282E-2</v>
      </c>
      <c r="N277" s="2">
        <f t="shared" si="68"/>
        <v>-3.3869634410161886E-3</v>
      </c>
      <c r="O277" s="2">
        <f t="shared" si="70"/>
        <v>-2.0404948701864711E-2</v>
      </c>
      <c r="P277" s="2">
        <f t="shared" si="71"/>
        <v>-1.2984945884625176E-2</v>
      </c>
      <c r="Q277" s="2">
        <f t="shared" si="72"/>
        <v>-4.4488031599442479E-2</v>
      </c>
      <c r="R277" s="2">
        <f t="shared" si="73"/>
        <v>2.1359205845446372E-2</v>
      </c>
      <c r="S277" s="4">
        <v>3.3395000000000001</v>
      </c>
      <c r="T277" s="2">
        <f t="shared" si="64"/>
        <v>1.2058210951835537</v>
      </c>
      <c r="U277" s="2">
        <f t="shared" si="69"/>
        <v>-5.7740500554039675E-2</v>
      </c>
      <c r="V277" s="2">
        <f t="shared" si="74"/>
        <v>6.4380252147788086E-2</v>
      </c>
      <c r="W277" s="2">
        <v>0.21042424081785099</v>
      </c>
      <c r="X277" s="2">
        <v>0.78957575918214895</v>
      </c>
      <c r="Y277" s="2">
        <v>0.32499703793956503</v>
      </c>
      <c r="Z277" s="2">
        <v>0.67500296206043497</v>
      </c>
      <c r="AA277" s="2">
        <v>0.99986224455254202</v>
      </c>
      <c r="AB277" s="2">
        <v>1.37755447459258E-4</v>
      </c>
      <c r="AC277" s="2">
        <v>0.99661806294342403</v>
      </c>
      <c r="AD277" s="2">
        <v>3.38193705657555E-3</v>
      </c>
      <c r="AE277" s="2">
        <v>0.59726966910108803</v>
      </c>
      <c r="AF277" s="2">
        <v>0.40273033089891103</v>
      </c>
      <c r="AG277" s="2">
        <v>0.57814201230607998</v>
      </c>
      <c r="AH277" s="2">
        <v>0.42185798769392002</v>
      </c>
      <c r="AI277" s="2">
        <v>0.99951771024879998</v>
      </c>
      <c r="AJ277" s="2">
        <v>4.82289751200414E-4</v>
      </c>
      <c r="AK277" s="2">
        <v>0.99053376800348203</v>
      </c>
      <c r="AL277" s="2">
        <v>9.4662319965182207E-3</v>
      </c>
      <c r="AM277" s="2">
        <v>0.85160347045778095</v>
      </c>
      <c r="AN277" s="2">
        <v>0.14839652954221999</v>
      </c>
      <c r="AO277" s="2">
        <v>0.84031954501650297</v>
      </c>
      <c r="AP277" s="2">
        <v>0.15968045498349701</v>
      </c>
      <c r="AQ277" s="2">
        <v>0.99996901651172199</v>
      </c>
      <c r="AR277" s="5">
        <v>3.0983488277003802E-5</v>
      </c>
      <c r="AS277" s="2">
        <v>0.99831990586510699</v>
      </c>
      <c r="AT277" s="2">
        <v>1.6800941348933699E-3</v>
      </c>
      <c r="AU277" s="2">
        <v>0.964270614223662</v>
      </c>
      <c r="AV277" s="2">
        <v>3.5729385776338198E-2</v>
      </c>
      <c r="AW277" s="2">
        <v>0.96437675675707601</v>
      </c>
      <c r="AX277" s="2">
        <v>3.5623243242923701E-2</v>
      </c>
      <c r="AY277" s="5">
        <v>5.03152354263096E-6</v>
      </c>
      <c r="AZ277" s="2">
        <v>0.99999496847645697</v>
      </c>
      <c r="BA277" s="2">
        <v>1.34950666310013E-4</v>
      </c>
      <c r="BB277" s="2">
        <v>0.99986504933369003</v>
      </c>
    </row>
    <row r="278" spans="1:54" x14ac:dyDescent="0.2">
      <c r="A278" s="3" t="s">
        <v>330</v>
      </c>
      <c r="B278" s="3">
        <v>2013</v>
      </c>
      <c r="C278" s="4">
        <v>112.97363636364</v>
      </c>
      <c r="D278" s="4">
        <v>2037.75</v>
      </c>
      <c r="E278" s="4">
        <v>8047.36</v>
      </c>
      <c r="F278" s="4">
        <v>11.87</v>
      </c>
      <c r="G278" s="2">
        <f t="shared" si="60"/>
        <v>4.7271544849756815</v>
      </c>
      <c r="H278" s="2">
        <f t="shared" si="61"/>
        <v>7.6196015369745664</v>
      </c>
      <c r="I278" s="3">
        <f t="shared" si="62"/>
        <v>8.9930993663145866</v>
      </c>
      <c r="J278" s="2">
        <f t="shared" si="63"/>
        <v>2.4740142086215764</v>
      </c>
      <c r="K278" s="2">
        <f t="shared" si="65"/>
        <v>2.9619361244647813E-2</v>
      </c>
      <c r="L278" s="2">
        <f t="shared" si="66"/>
        <v>-2.3767879184940277E-2</v>
      </c>
      <c r="M278" s="2">
        <f t="shared" si="67"/>
        <v>1.0100489438526594E-2</v>
      </c>
      <c r="N278" s="2">
        <f t="shared" si="68"/>
        <v>6.7624940722970095E-3</v>
      </c>
      <c r="O278" s="2">
        <f t="shared" si="70"/>
        <v>-3.2196957812313798E-4</v>
      </c>
      <c r="P278" s="2">
        <f t="shared" si="71"/>
        <v>6.8385177913948603E-2</v>
      </c>
      <c r="Q278" s="2">
        <f t="shared" si="72"/>
        <v>3.256624364431282E-2</v>
      </c>
      <c r="R278" s="2">
        <f t="shared" si="73"/>
        <v>-3.3869634410161886E-3</v>
      </c>
      <c r="S278" s="4">
        <v>3.3279999999999998</v>
      </c>
      <c r="T278" s="2">
        <f t="shared" si="64"/>
        <v>1.2023715229589622</v>
      </c>
      <c r="U278" s="2">
        <f t="shared" si="69"/>
        <v>-3.4495722245915239E-3</v>
      </c>
      <c r="V278" s="2">
        <f t="shared" si="74"/>
        <v>-5.7740500554039675E-2</v>
      </c>
      <c r="W278" s="2">
        <v>0.20044785075468</v>
      </c>
      <c r="X278" s="2">
        <v>0.79955214924531903</v>
      </c>
      <c r="Y278" s="2">
        <v>0.27461686057603601</v>
      </c>
      <c r="Z278" s="2">
        <v>0.72538313942396404</v>
      </c>
      <c r="AA278" s="2">
        <v>0.99993724552536201</v>
      </c>
      <c r="AB278" s="5">
        <v>6.2754474639054299E-5</v>
      </c>
      <c r="AC278" s="2">
        <v>0.99845600783219901</v>
      </c>
      <c r="AD278" s="2">
        <v>1.54399216780151E-3</v>
      </c>
      <c r="AE278" s="2">
        <v>0.61377479237585997</v>
      </c>
      <c r="AF278" s="2">
        <v>0.38622520762413898</v>
      </c>
      <c r="AG278" s="2">
        <v>0.59359771758415303</v>
      </c>
      <c r="AH278" s="2">
        <v>0.40640228241584703</v>
      </c>
      <c r="AI278" s="2">
        <v>0.99945418637692796</v>
      </c>
      <c r="AJ278" s="2">
        <v>5.4581362307232304E-4</v>
      </c>
      <c r="AK278" s="2">
        <v>0.98599158285793598</v>
      </c>
      <c r="AL278" s="2">
        <v>1.40084171420638E-2</v>
      </c>
      <c r="AM278" s="2">
        <v>0.85453186285766103</v>
      </c>
      <c r="AN278" s="2">
        <v>0.145468137142341</v>
      </c>
      <c r="AO278" s="2">
        <v>0.84335995143268805</v>
      </c>
      <c r="AP278" s="2">
        <v>0.15664004856731301</v>
      </c>
      <c r="AQ278" s="2">
        <v>0.999969383850562</v>
      </c>
      <c r="AR278" s="5">
        <v>3.0616149436611502E-5</v>
      </c>
      <c r="AS278" s="2">
        <v>0.99835001010452595</v>
      </c>
      <c r="AT278" s="2">
        <v>1.6499898954741401E-3</v>
      </c>
      <c r="AU278" s="2">
        <v>0.96702076284383998</v>
      </c>
      <c r="AV278" s="2">
        <v>3.2979237156160399E-2</v>
      </c>
      <c r="AW278" s="2">
        <v>0.96717859153784902</v>
      </c>
      <c r="AX278" s="2">
        <v>3.2821408462151001E-2</v>
      </c>
      <c r="AY278" s="5">
        <v>4.3905598062630902E-6</v>
      </c>
      <c r="AZ278" s="2">
        <v>0.99999560944019406</v>
      </c>
      <c r="BA278" s="2">
        <v>1.1778528207579E-4</v>
      </c>
      <c r="BB278" s="2">
        <v>0.99988221471792404</v>
      </c>
    </row>
    <row r="279" spans="1:54" x14ac:dyDescent="0.2">
      <c r="A279" s="3" t="s">
        <v>331</v>
      </c>
      <c r="B279" s="3">
        <v>2013</v>
      </c>
      <c r="C279" s="4">
        <v>116.51949999999999</v>
      </c>
      <c r="D279" s="4">
        <v>2053.5949999999998</v>
      </c>
      <c r="E279" s="4">
        <v>8060.9250000000002</v>
      </c>
      <c r="F279" s="4">
        <v>11.77</v>
      </c>
      <c r="G279" s="2">
        <f t="shared" si="60"/>
        <v>4.7580586409732044</v>
      </c>
      <c r="H279" s="2">
        <f t="shared" si="61"/>
        <v>7.6273471948052327</v>
      </c>
      <c r="I279" s="3">
        <f t="shared" si="62"/>
        <v>8.9947835931837492</v>
      </c>
      <c r="J279" s="2">
        <f t="shared" si="63"/>
        <v>2.4655539212721855</v>
      </c>
      <c r="K279" s="2">
        <f t="shared" si="65"/>
        <v>3.0904155997522942E-2</v>
      </c>
      <c r="L279" s="2">
        <f t="shared" si="66"/>
        <v>7.7456578306662749E-3</v>
      </c>
      <c r="M279" s="2">
        <f t="shared" si="67"/>
        <v>1.6842268691625861E-3</v>
      </c>
      <c r="N279" s="2">
        <f t="shared" si="68"/>
        <v>-8.4602873493908604E-3</v>
      </c>
      <c r="O279" s="2">
        <f t="shared" si="70"/>
        <v>2.9619361244647813E-2</v>
      </c>
      <c r="P279" s="2">
        <f t="shared" si="71"/>
        <v>-2.3767879184940277E-2</v>
      </c>
      <c r="Q279" s="2">
        <f t="shared" si="72"/>
        <v>1.0100489438526594E-2</v>
      </c>
      <c r="R279" s="2">
        <f t="shared" si="73"/>
        <v>6.7624940722970095E-3</v>
      </c>
      <c r="S279" s="4">
        <v>3.3292000000000002</v>
      </c>
      <c r="T279" s="2">
        <f t="shared" si="64"/>
        <v>1.202732034889803</v>
      </c>
      <c r="U279" s="2">
        <f t="shared" si="69"/>
        <v>3.6051193084074562E-4</v>
      </c>
      <c r="V279" s="2">
        <f t="shared" si="74"/>
        <v>-3.4495722245915239E-3</v>
      </c>
      <c r="W279" s="2">
        <v>0.19323076039981199</v>
      </c>
      <c r="X279" s="2">
        <v>0.80676923960018798</v>
      </c>
      <c r="Y279" s="2">
        <v>0.26534718973756599</v>
      </c>
      <c r="Z279" s="2">
        <v>0.73465281026243401</v>
      </c>
      <c r="AA279" s="2">
        <v>0.99994144849693301</v>
      </c>
      <c r="AB279" s="5">
        <v>5.8551503068077398E-5</v>
      </c>
      <c r="AC279" s="2">
        <v>0.998498473351071</v>
      </c>
      <c r="AD279" s="2">
        <v>1.5015266489286699E-3</v>
      </c>
      <c r="AE279" s="2">
        <v>0.629689165226474</v>
      </c>
      <c r="AF279" s="2">
        <v>0.370310834773525</v>
      </c>
      <c r="AG279" s="2">
        <v>0.61843326069680404</v>
      </c>
      <c r="AH279" s="2">
        <v>0.38156673930319601</v>
      </c>
      <c r="AI279" s="2">
        <v>0.99961331973623602</v>
      </c>
      <c r="AJ279" s="2">
        <v>3.8668026376442402E-4</v>
      </c>
      <c r="AK279" s="2">
        <v>0.98529155927686896</v>
      </c>
      <c r="AL279" s="2">
        <v>1.47084407231312E-2</v>
      </c>
      <c r="AM279" s="2">
        <v>0.857403983300005</v>
      </c>
      <c r="AN279" s="2">
        <v>0.142596016699996</v>
      </c>
      <c r="AO279" s="2">
        <v>0.84584701469414902</v>
      </c>
      <c r="AP279" s="2">
        <v>0.154152985305851</v>
      </c>
      <c r="AQ279" s="2">
        <v>0.99996847715579595</v>
      </c>
      <c r="AR279" s="5">
        <v>3.1522844203330499E-5</v>
      </c>
      <c r="AS279" s="2">
        <v>0.99826019359485096</v>
      </c>
      <c r="AT279" s="2">
        <v>1.73980640514936E-3</v>
      </c>
      <c r="AU279" s="2">
        <v>0.96867964752241398</v>
      </c>
      <c r="AV279" s="2">
        <v>3.1320352477586702E-2</v>
      </c>
      <c r="AW279" s="2">
        <v>0.96781623537193195</v>
      </c>
      <c r="AX279" s="2">
        <v>3.2183764628068101E-2</v>
      </c>
      <c r="AY279" s="5">
        <v>4.28015613622267E-6</v>
      </c>
      <c r="AZ279" s="2">
        <v>0.99999571984386404</v>
      </c>
      <c r="BA279" s="2">
        <v>1.08641860795207E-4</v>
      </c>
      <c r="BB279" s="2">
        <v>0.99989135813920504</v>
      </c>
    </row>
    <row r="280" spans="1:54" x14ac:dyDescent="0.2">
      <c r="A280" s="3" t="s">
        <v>332</v>
      </c>
      <c r="B280" s="3">
        <v>2013</v>
      </c>
      <c r="C280" s="4">
        <v>109.24</v>
      </c>
      <c r="D280" s="4">
        <v>1909.56666666667</v>
      </c>
      <c r="E280" s="4">
        <v>7645.5833333333303</v>
      </c>
      <c r="F280" s="4">
        <v>11.87</v>
      </c>
      <c r="G280" s="2">
        <f t="shared" si="60"/>
        <v>4.6935472966055043</v>
      </c>
      <c r="H280" s="2">
        <f t="shared" si="61"/>
        <v>7.554631619209653</v>
      </c>
      <c r="I280" s="3">
        <f t="shared" si="62"/>
        <v>8.9418834180465563</v>
      </c>
      <c r="J280" s="2">
        <f t="shared" si="63"/>
        <v>2.4740142086215764</v>
      </c>
      <c r="K280" s="2">
        <f t="shared" si="65"/>
        <v>-6.4511344367700119E-2</v>
      </c>
      <c r="L280" s="2">
        <f t="shared" si="66"/>
        <v>-7.2715575595579729E-2</v>
      </c>
      <c r="M280" s="2">
        <f t="shared" si="67"/>
        <v>-5.2900175137192917E-2</v>
      </c>
      <c r="N280" s="2">
        <f t="shared" si="68"/>
        <v>8.4602873493908604E-3</v>
      </c>
      <c r="O280" s="2">
        <f t="shared" si="70"/>
        <v>3.0904155997522942E-2</v>
      </c>
      <c r="P280" s="2">
        <f t="shared" si="71"/>
        <v>7.7456578306662749E-3</v>
      </c>
      <c r="Q280" s="2">
        <f t="shared" si="72"/>
        <v>1.6842268691625861E-3</v>
      </c>
      <c r="R280" s="2">
        <f t="shared" si="73"/>
        <v>-8.4602873493908604E-3</v>
      </c>
      <c r="S280" s="4">
        <v>3.8069000000000002</v>
      </c>
      <c r="T280" s="2">
        <f t="shared" si="64"/>
        <v>1.3368152096532122</v>
      </c>
      <c r="U280" s="2">
        <f t="shared" si="69"/>
        <v>0.13408317476340925</v>
      </c>
      <c r="V280" s="2">
        <f t="shared" si="74"/>
        <v>3.6051193084074562E-4</v>
      </c>
      <c r="W280" s="2">
        <v>0.18638211258359</v>
      </c>
      <c r="X280" s="2">
        <v>0.81361788741640995</v>
      </c>
      <c r="Y280" s="2">
        <v>0.40610220049969598</v>
      </c>
      <c r="Z280" s="2">
        <v>0.59389779950030397</v>
      </c>
      <c r="AA280" s="2">
        <v>0.99998967698407604</v>
      </c>
      <c r="AB280" s="5">
        <v>1.03230159248192E-5</v>
      </c>
      <c r="AC280" s="2">
        <v>0.99973420903642995</v>
      </c>
      <c r="AD280" s="2">
        <v>2.6579096356986503E-4</v>
      </c>
      <c r="AE280" s="2">
        <v>0.64440281645358999</v>
      </c>
      <c r="AF280" s="2">
        <v>0.35559718354640901</v>
      </c>
      <c r="AG280" s="2">
        <v>0.55650888710870206</v>
      </c>
      <c r="AH280" s="2">
        <v>0.443491112891298</v>
      </c>
      <c r="AI280" s="2">
        <v>0.99991200851981898</v>
      </c>
      <c r="AJ280" s="5">
        <v>8.7991480181133603E-5</v>
      </c>
      <c r="AK280" s="2">
        <v>0.99621212489674504</v>
      </c>
      <c r="AL280" s="2">
        <v>3.7878751032555101E-3</v>
      </c>
      <c r="AM280" s="2">
        <v>0.86023166269736395</v>
      </c>
      <c r="AN280" s="2">
        <v>0.13976833730263699</v>
      </c>
      <c r="AO280" s="2">
        <v>0.84776302637239298</v>
      </c>
      <c r="AP280" s="2">
        <v>0.15223697362760699</v>
      </c>
      <c r="AQ280" s="2">
        <v>0.99997206952086504</v>
      </c>
      <c r="AR280" s="5">
        <v>2.7930479133472601E-5</v>
      </c>
      <c r="AS280" s="2">
        <v>0.99836960802642405</v>
      </c>
      <c r="AT280" s="2">
        <v>1.6303919735757399E-3</v>
      </c>
      <c r="AU280" s="2">
        <v>0.93815781710906099</v>
      </c>
      <c r="AV280" s="2">
        <v>6.1842182890938999E-2</v>
      </c>
      <c r="AW280" s="2">
        <v>0.93755948048405702</v>
      </c>
      <c r="AX280" s="2">
        <v>6.2440519515942802E-2</v>
      </c>
      <c r="AY280" s="5">
        <v>3.3590633747904797E-5</v>
      </c>
      <c r="AZ280" s="2">
        <v>0.99996640936625203</v>
      </c>
      <c r="BA280" s="2">
        <v>7.3691623544166096E-4</v>
      </c>
      <c r="BB280" s="2">
        <v>0.99926308376455797</v>
      </c>
    </row>
    <row r="281" spans="1:54" x14ac:dyDescent="0.2">
      <c r="A281" s="3" t="s">
        <v>333</v>
      </c>
      <c r="B281" s="3">
        <v>2013</v>
      </c>
      <c r="C281" s="4">
        <v>102.87545454546</v>
      </c>
      <c r="D281" s="4">
        <v>1861.67045454545</v>
      </c>
      <c r="E281" s="4">
        <v>7234.2795454545403</v>
      </c>
      <c r="F281" s="4">
        <v>12.88</v>
      </c>
      <c r="G281" s="2">
        <f t="shared" si="60"/>
        <v>4.6335190774123571</v>
      </c>
      <c r="H281" s="2">
        <f t="shared" si="61"/>
        <v>7.5292294575039094</v>
      </c>
      <c r="I281" s="3">
        <f t="shared" si="62"/>
        <v>8.8865860550408513</v>
      </c>
      <c r="J281" s="2">
        <f t="shared" si="63"/>
        <v>2.5556757206762075</v>
      </c>
      <c r="K281" s="2">
        <f t="shared" si="65"/>
        <v>-6.0028219193147159E-2</v>
      </c>
      <c r="L281" s="2">
        <f t="shared" si="66"/>
        <v>-2.5402161705743609E-2</v>
      </c>
      <c r="M281" s="2">
        <f t="shared" si="67"/>
        <v>-5.529736300570498E-2</v>
      </c>
      <c r="N281" s="2">
        <f t="shared" si="68"/>
        <v>8.1661512054631125E-2</v>
      </c>
      <c r="O281" s="2">
        <f t="shared" si="70"/>
        <v>-6.4511344367700119E-2</v>
      </c>
      <c r="P281" s="2">
        <f t="shared" si="71"/>
        <v>-7.2715575595579729E-2</v>
      </c>
      <c r="Q281" s="2">
        <f t="shared" si="72"/>
        <v>-5.2900175137192917E-2</v>
      </c>
      <c r="R281" s="2">
        <f t="shared" si="73"/>
        <v>8.4602873493908604E-3</v>
      </c>
      <c r="S281" s="4">
        <v>4.1669</v>
      </c>
      <c r="T281" s="2">
        <f t="shared" si="64"/>
        <v>1.4271723540722043</v>
      </c>
      <c r="U281" s="2">
        <f t="shared" si="69"/>
        <v>9.0357144418992119E-2</v>
      </c>
      <c r="V281" s="2">
        <f t="shared" si="74"/>
        <v>0.13408317476340925</v>
      </c>
      <c r="W281" s="2">
        <v>0.170305785066446</v>
      </c>
      <c r="X281" s="2">
        <v>0.829694214933554</v>
      </c>
      <c r="Y281" s="2">
        <v>0.40937216334911802</v>
      </c>
      <c r="Z281" s="2">
        <v>0.59062783665088203</v>
      </c>
      <c r="AA281" s="2">
        <v>0.999993180044216</v>
      </c>
      <c r="AB281" s="5">
        <v>6.8199557840647197E-6</v>
      </c>
      <c r="AC281" s="2">
        <v>0.99982396648754901</v>
      </c>
      <c r="AD281" s="2">
        <v>1.7603351245080699E-4</v>
      </c>
      <c r="AE281" s="2">
        <v>0.66385134783128796</v>
      </c>
      <c r="AF281" s="2">
        <v>0.33614865216871098</v>
      </c>
      <c r="AG281" s="2">
        <v>0.491036320006208</v>
      </c>
      <c r="AH281" s="2">
        <v>0.508963679993792</v>
      </c>
      <c r="AI281" s="2">
        <v>0.99998931742542196</v>
      </c>
      <c r="AJ281" s="5">
        <v>1.06825745781018E-5</v>
      </c>
      <c r="AK281" s="2">
        <v>0.999539233140885</v>
      </c>
      <c r="AL281" s="2">
        <v>4.60766859115069E-4</v>
      </c>
      <c r="AM281" s="2">
        <v>0.86302707354306296</v>
      </c>
      <c r="AN281" s="2">
        <v>0.13697292645693901</v>
      </c>
      <c r="AO281" s="2">
        <v>0.84510022676985297</v>
      </c>
      <c r="AP281" s="2">
        <v>0.154899773230147</v>
      </c>
      <c r="AQ281" s="2">
        <v>0.99998110220871395</v>
      </c>
      <c r="AR281" s="5">
        <v>1.88977912847762E-5</v>
      </c>
      <c r="AS281" s="2">
        <v>0.99893371123542396</v>
      </c>
      <c r="AT281" s="2">
        <v>1.0662887645758799E-3</v>
      </c>
      <c r="AU281" s="2">
        <v>0.955896461705112</v>
      </c>
      <c r="AV281" s="2">
        <v>4.41035382948885E-2</v>
      </c>
      <c r="AW281" s="2">
        <v>0.95588818510386198</v>
      </c>
      <c r="AX281" s="2">
        <v>4.4111814896138399E-2</v>
      </c>
      <c r="AY281" s="2">
        <v>1.2409095795751899E-4</v>
      </c>
      <c r="AZ281" s="2">
        <v>0.99987590904204204</v>
      </c>
      <c r="BA281" s="2">
        <v>2.9245113709456599E-3</v>
      </c>
      <c r="BB281" s="2">
        <v>0.99707548862905404</v>
      </c>
    </row>
    <row r="282" spans="1:54" x14ac:dyDescent="0.2">
      <c r="A282" s="3" t="s">
        <v>334</v>
      </c>
      <c r="B282" s="3">
        <v>2013</v>
      </c>
      <c r="C282" s="4">
        <v>103.02695652174</v>
      </c>
      <c r="D282" s="4">
        <v>1832.02173913043</v>
      </c>
      <c r="E282" s="4">
        <v>7249.4130434782601</v>
      </c>
      <c r="F282" s="4">
        <v>12.29</v>
      </c>
      <c r="G282" s="2">
        <f t="shared" si="60"/>
        <v>4.6349906677918531</v>
      </c>
      <c r="H282" s="2">
        <f t="shared" si="61"/>
        <v>7.5131754115012424</v>
      </c>
      <c r="I282" s="3">
        <f t="shared" si="62"/>
        <v>8.8886757850510811</v>
      </c>
      <c r="J282" s="2">
        <f t="shared" si="63"/>
        <v>2.5087859235779435</v>
      </c>
      <c r="K282" s="2">
        <f t="shared" si="65"/>
        <v>1.4715903794959573E-3</v>
      </c>
      <c r="L282" s="2">
        <f t="shared" si="66"/>
        <v>-1.6054046002667022E-2</v>
      </c>
      <c r="M282" s="2">
        <f t="shared" si="67"/>
        <v>2.0897300102298288E-3</v>
      </c>
      <c r="N282" s="2">
        <f t="shared" si="68"/>
        <v>-4.6889797098264019E-2</v>
      </c>
      <c r="O282" s="2">
        <f t="shared" si="70"/>
        <v>-6.0028219193147159E-2</v>
      </c>
      <c r="P282" s="2">
        <f t="shared" si="71"/>
        <v>-2.5402161705743609E-2</v>
      </c>
      <c r="Q282" s="2">
        <f t="shared" si="72"/>
        <v>-5.529736300570498E-2</v>
      </c>
      <c r="R282" s="2">
        <f t="shared" si="73"/>
        <v>8.1661512054631125E-2</v>
      </c>
      <c r="S282" s="4">
        <v>4.0403000000000002</v>
      </c>
      <c r="T282" s="2">
        <f t="shared" si="64"/>
        <v>1.3963189466418551</v>
      </c>
      <c r="U282" s="2">
        <f t="shared" si="69"/>
        <v>-3.0853407430349256E-2</v>
      </c>
      <c r="V282" s="2">
        <f t="shared" si="74"/>
        <v>9.0357144418992119E-2</v>
      </c>
      <c r="W282" s="2">
        <v>0.15353922176915299</v>
      </c>
      <c r="X282" s="2">
        <v>0.84646077823084698</v>
      </c>
      <c r="Y282" s="2">
        <v>0.397977968502504</v>
      </c>
      <c r="Z282" s="2">
        <v>0.602022031497496</v>
      </c>
      <c r="AA282" s="2">
        <v>0.99999580222983797</v>
      </c>
      <c r="AB282" s="5">
        <v>4.1977701626227698E-6</v>
      </c>
      <c r="AC282" s="2">
        <v>0.99989153650998597</v>
      </c>
      <c r="AD282" s="2">
        <v>1.08463490014459E-4</v>
      </c>
      <c r="AE282" s="2">
        <v>0.68991051798342196</v>
      </c>
      <c r="AF282" s="2">
        <v>0.31008948201657699</v>
      </c>
      <c r="AG282" s="2">
        <v>0.51022035268310695</v>
      </c>
      <c r="AH282" s="2">
        <v>0.489779647316893</v>
      </c>
      <c r="AI282" s="2">
        <v>0.99999162048967505</v>
      </c>
      <c r="AJ282" s="5">
        <v>8.3795103258460996E-6</v>
      </c>
      <c r="AK282" s="2">
        <v>0.999629284429424</v>
      </c>
      <c r="AL282" s="2">
        <v>3.7071557057568103E-4</v>
      </c>
      <c r="AM282" s="2">
        <v>0.86588961335576198</v>
      </c>
      <c r="AN282" s="2">
        <v>0.13411038664423999</v>
      </c>
      <c r="AO282" s="2">
        <v>0.84783057386216398</v>
      </c>
      <c r="AP282" s="2">
        <v>0.15216942613783599</v>
      </c>
      <c r="AQ282" s="2">
        <v>0.999977347068147</v>
      </c>
      <c r="AR282" s="5">
        <v>2.26529318518789E-5</v>
      </c>
      <c r="AS282" s="2">
        <v>0.99875824412519798</v>
      </c>
      <c r="AT282" s="2">
        <v>1.2417558748016901E-3</v>
      </c>
      <c r="AU282" s="2">
        <v>0.964282614403141</v>
      </c>
      <c r="AV282" s="2">
        <v>3.5717385596859899E-2</v>
      </c>
      <c r="AW282" s="2">
        <v>0.964278876288864</v>
      </c>
      <c r="AX282" s="2">
        <v>3.5721123711135699E-2</v>
      </c>
      <c r="AY282" s="5">
        <v>8.9048983611648706E-5</v>
      </c>
      <c r="AZ282" s="2">
        <v>0.99991095101638805</v>
      </c>
      <c r="BA282" s="2">
        <v>2.2499137388488702E-3</v>
      </c>
      <c r="BB282" s="2">
        <v>0.99775008626115103</v>
      </c>
    </row>
    <row r="283" spans="1:54" x14ac:dyDescent="0.2">
      <c r="A283" s="3" t="s">
        <v>335</v>
      </c>
      <c r="B283" s="3">
        <v>2013</v>
      </c>
      <c r="C283" s="4">
        <v>103.11</v>
      </c>
      <c r="D283" s="4">
        <v>1814.5374999999999</v>
      </c>
      <c r="E283" s="4">
        <v>7000.2375000000002</v>
      </c>
      <c r="F283" s="4">
        <v>11.92</v>
      </c>
      <c r="G283" s="2">
        <f t="shared" si="60"/>
        <v>4.635796379529852</v>
      </c>
      <c r="H283" s="2">
        <f t="shared" si="61"/>
        <v>7.5035858932899409</v>
      </c>
      <c r="I283" s="3">
        <f t="shared" si="62"/>
        <v>8.8536993560333173</v>
      </c>
      <c r="J283" s="2">
        <f t="shared" si="63"/>
        <v>2.4782176616372036</v>
      </c>
      <c r="K283" s="2">
        <f t="shared" si="65"/>
        <v>8.0571173799892648E-4</v>
      </c>
      <c r="L283" s="2">
        <f t="shared" si="66"/>
        <v>-9.5895182113014954E-3</v>
      </c>
      <c r="M283" s="2">
        <f t="shared" si="67"/>
        <v>-3.4976429017763877E-2</v>
      </c>
      <c r="N283" s="2">
        <f t="shared" si="68"/>
        <v>-3.0568261940739916E-2</v>
      </c>
      <c r="O283" s="2">
        <f t="shared" si="70"/>
        <v>1.4715903794959573E-3</v>
      </c>
      <c r="P283" s="2">
        <f t="shared" si="71"/>
        <v>-1.6054046002667022E-2</v>
      </c>
      <c r="Q283" s="2">
        <f t="shared" si="72"/>
        <v>2.0897300102298288E-3</v>
      </c>
      <c r="R283" s="2">
        <f t="shared" si="73"/>
        <v>-4.6889797098264019E-2</v>
      </c>
      <c r="S283" s="4">
        <v>3.8254000000000001</v>
      </c>
      <c r="T283" s="2">
        <f t="shared" si="64"/>
        <v>1.3416630369742966</v>
      </c>
      <c r="U283" s="2">
        <f t="shared" si="69"/>
        <v>-5.4655909667558511E-2</v>
      </c>
      <c r="V283" s="2">
        <f t="shared" si="74"/>
        <v>-3.0853407430349256E-2</v>
      </c>
      <c r="W283" s="2">
        <v>0.137190220040492</v>
      </c>
      <c r="X283" s="2">
        <v>0.86280977995950703</v>
      </c>
      <c r="Y283" s="2">
        <v>0.38778957514323198</v>
      </c>
      <c r="Z283" s="2">
        <v>0.61221042485676802</v>
      </c>
      <c r="AA283" s="2">
        <v>0.99999686272444199</v>
      </c>
      <c r="AB283" s="5">
        <v>3.1372755590209302E-6</v>
      </c>
      <c r="AC283" s="2">
        <v>0.99991878547681201</v>
      </c>
      <c r="AD283" s="5">
        <v>8.1214523188166197E-5</v>
      </c>
      <c r="AE283" s="2">
        <v>0.71499194754405604</v>
      </c>
      <c r="AF283" s="2">
        <v>0.28500805245594302</v>
      </c>
      <c r="AG283" s="2">
        <v>0.52985983969318995</v>
      </c>
      <c r="AH283" s="2">
        <v>0.47014016030681</v>
      </c>
      <c r="AI283" s="2">
        <v>0.99999760892102096</v>
      </c>
      <c r="AJ283" s="5">
        <v>2.39107897972688E-6</v>
      </c>
      <c r="AK283" s="2">
        <v>0.999893592563314</v>
      </c>
      <c r="AL283" s="2">
        <v>1.06407436685541E-4</v>
      </c>
      <c r="AM283" s="2">
        <v>0.86870193773214399</v>
      </c>
      <c r="AN283" s="2">
        <v>0.13129806226785801</v>
      </c>
      <c r="AO283" s="2">
        <v>0.85055867293036203</v>
      </c>
      <c r="AP283" s="2">
        <v>0.149441327069638</v>
      </c>
      <c r="AQ283" s="2">
        <v>0.99997250892635403</v>
      </c>
      <c r="AR283" s="5">
        <v>2.74910736447544E-5</v>
      </c>
      <c r="AS283" s="2">
        <v>0.99853793486624998</v>
      </c>
      <c r="AT283" s="2">
        <v>1.46206513374957E-3</v>
      </c>
      <c r="AU283" s="2">
        <v>0.964050743614421</v>
      </c>
      <c r="AV283" s="2">
        <v>3.5949256385579102E-2</v>
      </c>
      <c r="AW283" s="2">
        <v>0.96396501748489105</v>
      </c>
      <c r="AX283" s="2">
        <v>3.6034982515109101E-2</v>
      </c>
      <c r="AY283" s="5">
        <v>4.0411239090753702E-5</v>
      </c>
      <c r="AZ283" s="2">
        <v>0.99995958876090896</v>
      </c>
      <c r="BA283" s="2">
        <v>1.06087846092711E-3</v>
      </c>
      <c r="BB283" s="2">
        <v>0.99893912153907305</v>
      </c>
    </row>
    <row r="284" spans="1:54" x14ac:dyDescent="0.2">
      <c r="A284" s="3" t="s">
        <v>336</v>
      </c>
      <c r="B284" s="3">
        <v>2013</v>
      </c>
      <c r="C284" s="4">
        <v>107.71608695652</v>
      </c>
      <c r="D284" s="4">
        <v>1769.6086956521699</v>
      </c>
      <c r="E284" s="4">
        <v>6906.6413043478296</v>
      </c>
      <c r="F284" s="4">
        <v>11.6</v>
      </c>
      <c r="G284" s="2">
        <f t="shared" si="60"/>
        <v>4.6794989412208352</v>
      </c>
      <c r="H284" s="2">
        <f t="shared" si="61"/>
        <v>7.4785137252242659</v>
      </c>
      <c r="I284" s="3">
        <f t="shared" si="62"/>
        <v>8.8402387355481569</v>
      </c>
      <c r="J284" s="2">
        <f t="shared" si="63"/>
        <v>2.451005098112319</v>
      </c>
      <c r="K284" s="2">
        <f t="shared" si="65"/>
        <v>4.3702561690983188E-2</v>
      </c>
      <c r="L284" s="2">
        <f t="shared" si="66"/>
        <v>-2.5072168065674916E-2</v>
      </c>
      <c r="M284" s="2">
        <f t="shared" si="67"/>
        <v>-1.3460620485160391E-2</v>
      </c>
      <c r="N284" s="2">
        <f t="shared" si="68"/>
        <v>-2.7212563524884548E-2</v>
      </c>
      <c r="O284" s="2">
        <f t="shared" si="70"/>
        <v>8.0571173799892648E-4</v>
      </c>
      <c r="P284" s="2">
        <f t="shared" si="71"/>
        <v>-9.5895182113014954E-3</v>
      </c>
      <c r="Q284" s="2">
        <f t="shared" si="72"/>
        <v>-3.4976429017763877E-2</v>
      </c>
      <c r="R284" s="2">
        <f t="shared" si="73"/>
        <v>-3.0568261940739916E-2</v>
      </c>
      <c r="S284" s="4">
        <v>3.6227</v>
      </c>
      <c r="T284" s="2">
        <f t="shared" si="64"/>
        <v>1.2872196041786506</v>
      </c>
      <c r="U284" s="2">
        <f t="shared" si="69"/>
        <v>-5.4443432795646007E-2</v>
      </c>
      <c r="V284" s="2">
        <f t="shared" si="74"/>
        <v>-5.4655909667558511E-2</v>
      </c>
      <c r="W284" s="2">
        <v>0.121174093917607</v>
      </c>
      <c r="X284" s="2">
        <v>0.87882590608239297</v>
      </c>
      <c r="Y284" s="2">
        <v>0.297809758697206</v>
      </c>
      <c r="Z284" s="2">
        <v>0.70219024130279395</v>
      </c>
      <c r="AA284" s="2">
        <v>0.99999885965322799</v>
      </c>
      <c r="AB284" s="5">
        <v>1.14034677298525E-6</v>
      </c>
      <c r="AC284" s="2">
        <v>0.99997050406407395</v>
      </c>
      <c r="AD284" s="5">
        <v>2.94959359256883E-5</v>
      </c>
      <c r="AE284" s="2">
        <v>0.73901809082612702</v>
      </c>
      <c r="AF284" s="2">
        <v>0.26098190917387198</v>
      </c>
      <c r="AG284" s="2">
        <v>0.59330820497504699</v>
      </c>
      <c r="AH284" s="2">
        <v>0.40669179502495301</v>
      </c>
      <c r="AI284" s="2">
        <v>0.99999893362138403</v>
      </c>
      <c r="AJ284" s="5">
        <v>1.0663786166210399E-6</v>
      </c>
      <c r="AK284" s="2">
        <v>0.99995307049323401</v>
      </c>
      <c r="AL284" s="5">
        <v>4.6929506766102298E-5</v>
      </c>
      <c r="AM284" s="2">
        <v>0.87146392568799702</v>
      </c>
      <c r="AN284" s="2">
        <v>0.12853607431200501</v>
      </c>
      <c r="AO284" s="2">
        <v>0.85190957221868002</v>
      </c>
      <c r="AP284" s="2">
        <v>0.14809042778132001</v>
      </c>
      <c r="AQ284" s="2">
        <v>0.99996697738694396</v>
      </c>
      <c r="AR284" s="5">
        <v>3.30226130551271E-5</v>
      </c>
      <c r="AS284" s="2">
        <v>0.99825604669787804</v>
      </c>
      <c r="AT284" s="2">
        <v>1.7439533021215601E-3</v>
      </c>
      <c r="AU284" s="2">
        <v>0.96186959223030399</v>
      </c>
      <c r="AV284" s="2">
        <v>3.81304077696967E-2</v>
      </c>
      <c r="AW284" s="2">
        <v>0.96172087039541998</v>
      </c>
      <c r="AX284" s="2">
        <v>3.8279129604580402E-2</v>
      </c>
      <c r="AY284" s="5">
        <v>1.61196281806376E-5</v>
      </c>
      <c r="AZ284" s="2">
        <v>0.99998388037181896</v>
      </c>
      <c r="BA284" s="2">
        <v>4.3019771699064698E-4</v>
      </c>
      <c r="BB284" s="2">
        <v>0.99956980228300896</v>
      </c>
    </row>
    <row r="285" spans="1:54" x14ac:dyDescent="0.2">
      <c r="A285" s="3" t="s">
        <v>337</v>
      </c>
      <c r="B285" s="3">
        <v>2013</v>
      </c>
      <c r="C285" s="4">
        <v>110.96454545455001</v>
      </c>
      <c r="D285" s="4">
        <v>1817.61590909091</v>
      </c>
      <c r="E285" s="4">
        <v>7192.9204545454504</v>
      </c>
      <c r="F285" s="4">
        <v>11.64</v>
      </c>
      <c r="G285" s="2">
        <f t="shared" si="60"/>
        <v>4.709210739970624</v>
      </c>
      <c r="H285" s="2">
        <f t="shared" si="61"/>
        <v>7.5052809812894239</v>
      </c>
      <c r="I285" s="3">
        <f t="shared" si="62"/>
        <v>8.8808525510748648</v>
      </c>
      <c r="J285" s="2">
        <f t="shared" si="63"/>
        <v>2.4544474423032918</v>
      </c>
      <c r="K285" s="2">
        <f t="shared" si="65"/>
        <v>2.9711798749788798E-2</v>
      </c>
      <c r="L285" s="2">
        <f t="shared" si="66"/>
        <v>2.6767256065157952E-2</v>
      </c>
      <c r="M285" s="2">
        <f t="shared" si="67"/>
        <v>4.0613815526707953E-2</v>
      </c>
      <c r="N285" s="2">
        <f t="shared" si="68"/>
        <v>3.4423441909727792E-3</v>
      </c>
      <c r="O285" s="2">
        <f t="shared" si="70"/>
        <v>4.3702561690983188E-2</v>
      </c>
      <c r="P285" s="2">
        <f t="shared" si="71"/>
        <v>-2.5072168065674916E-2</v>
      </c>
      <c r="Q285" s="2">
        <f t="shared" si="72"/>
        <v>-1.3460620485160391E-2</v>
      </c>
      <c r="R285" s="2">
        <f t="shared" si="73"/>
        <v>-2.7212563524884548E-2</v>
      </c>
      <c r="S285" s="4">
        <v>3.4251</v>
      </c>
      <c r="T285" s="2">
        <f t="shared" si="64"/>
        <v>1.2311306683682541</v>
      </c>
      <c r="U285" s="2">
        <f t="shared" si="69"/>
        <v>-5.6088935810396423E-2</v>
      </c>
      <c r="V285" s="2">
        <f t="shared" si="74"/>
        <v>-5.4443432795646007E-2</v>
      </c>
      <c r="W285" s="2">
        <v>0.11078376386055799</v>
      </c>
      <c r="X285" s="2">
        <v>0.88921623613944201</v>
      </c>
      <c r="Y285" s="2">
        <v>0.31257395179303998</v>
      </c>
      <c r="Z285" s="2">
        <v>0.68742604820695996</v>
      </c>
      <c r="AA285" s="2">
        <v>0.99999792894444695</v>
      </c>
      <c r="AB285" s="5">
        <v>2.0710555542487502E-6</v>
      </c>
      <c r="AC285" s="2">
        <v>0.999946367958782</v>
      </c>
      <c r="AD285" s="5">
        <v>5.3632041217558803E-5</v>
      </c>
      <c r="AE285" s="2">
        <v>0.75820286497554501</v>
      </c>
      <c r="AF285" s="2">
        <v>0.24179713502445299</v>
      </c>
      <c r="AG285" s="2">
        <v>0.57446283278317301</v>
      </c>
      <c r="AH285" s="2">
        <v>0.42553716721682699</v>
      </c>
      <c r="AI285" s="2">
        <v>0.99999643187271103</v>
      </c>
      <c r="AJ285" s="5">
        <v>3.5681272896590301E-6</v>
      </c>
      <c r="AK285" s="2">
        <v>0.999842531076652</v>
      </c>
      <c r="AL285" s="2">
        <v>1.5746892334781001E-4</v>
      </c>
      <c r="AM285" s="2">
        <v>0.87420529442497197</v>
      </c>
      <c r="AN285" s="2">
        <v>0.125794705575029</v>
      </c>
      <c r="AO285" s="2">
        <v>0.85463153061951902</v>
      </c>
      <c r="AP285" s="2">
        <v>0.14536846938048101</v>
      </c>
      <c r="AQ285" s="2">
        <v>0.99996476194282002</v>
      </c>
      <c r="AR285" s="5">
        <v>3.5238057178910102E-5</v>
      </c>
      <c r="AS285" s="2">
        <v>0.99819826917186305</v>
      </c>
      <c r="AT285" s="2">
        <v>1.8017308281369701E-3</v>
      </c>
      <c r="AU285" s="2">
        <v>0.96050045125960803</v>
      </c>
      <c r="AV285" s="2">
        <v>3.9499548740392597E-2</v>
      </c>
      <c r="AW285" s="2">
        <v>0.96056055301311505</v>
      </c>
      <c r="AX285" s="2">
        <v>3.9439446986885202E-2</v>
      </c>
      <c r="AY285" s="5">
        <v>6.9652001754437404E-6</v>
      </c>
      <c r="AZ285" s="2">
        <v>0.99999303479982504</v>
      </c>
      <c r="BA285" s="2">
        <v>1.8346052457017699E-4</v>
      </c>
      <c r="BB285" s="2">
        <v>0.99981653947543003</v>
      </c>
    </row>
    <row r="286" spans="1:54" x14ac:dyDescent="0.2">
      <c r="A286" s="3" t="s">
        <v>338</v>
      </c>
      <c r="B286" s="3">
        <v>2013</v>
      </c>
      <c r="C286" s="4">
        <v>111.62142857143</v>
      </c>
      <c r="D286" s="4">
        <v>1761.30476190476</v>
      </c>
      <c r="E286" s="4">
        <v>7159.2690476190501</v>
      </c>
      <c r="F286" s="4">
        <v>11.25</v>
      </c>
      <c r="G286" s="2">
        <f t="shared" si="60"/>
        <v>4.7151130438040099</v>
      </c>
      <c r="H286" s="2">
        <f t="shared" si="61"/>
        <v>7.4738101553652996</v>
      </c>
      <c r="I286" s="3">
        <f t="shared" si="62"/>
        <v>8.8761631664219625</v>
      </c>
      <c r="J286" s="2">
        <f t="shared" si="63"/>
        <v>2.4203681286504293</v>
      </c>
      <c r="K286" s="2">
        <f t="shared" si="65"/>
        <v>5.902303833385858E-3</v>
      </c>
      <c r="L286" s="2">
        <f t="shared" si="66"/>
        <v>-3.1470825924124313E-2</v>
      </c>
      <c r="M286" s="2">
        <f t="shared" si="67"/>
        <v>-4.6893846529023619E-3</v>
      </c>
      <c r="N286" s="2">
        <f t="shared" si="68"/>
        <v>-3.4079313652862542E-2</v>
      </c>
      <c r="O286" s="2">
        <f t="shared" si="70"/>
        <v>2.9711798749788798E-2</v>
      </c>
      <c r="P286" s="2">
        <f t="shared" si="71"/>
        <v>2.6767256065157952E-2</v>
      </c>
      <c r="Q286" s="2">
        <f t="shared" si="72"/>
        <v>4.0613815526707953E-2</v>
      </c>
      <c r="R286" s="2">
        <f t="shared" si="73"/>
        <v>3.4423441909727792E-3</v>
      </c>
      <c r="S286" s="4">
        <v>3.6154000000000002</v>
      </c>
      <c r="T286" s="2">
        <f t="shared" si="64"/>
        <v>1.2852024995586171</v>
      </c>
      <c r="U286" s="2">
        <f t="shared" si="69"/>
        <v>5.4071831190362962E-2</v>
      </c>
      <c r="V286" s="2">
        <f t="shared" si="74"/>
        <v>-5.6088935810396423E-2</v>
      </c>
      <c r="W286" s="2">
        <v>9.9246164033486406E-2</v>
      </c>
      <c r="X286" s="2">
        <v>0.90075383596651304</v>
      </c>
      <c r="Y286" s="2">
        <v>0.297181028622374</v>
      </c>
      <c r="Z286" s="2">
        <v>0.70281897137762595</v>
      </c>
      <c r="AA286" s="2">
        <v>0.99999920700325196</v>
      </c>
      <c r="AB286" s="5">
        <v>7.92996748868297E-7</v>
      </c>
      <c r="AC286" s="2">
        <v>0.99997948979758799</v>
      </c>
      <c r="AD286" s="5">
        <v>2.0510202411663899E-5</v>
      </c>
      <c r="AE286" s="2">
        <v>0.77947335761305203</v>
      </c>
      <c r="AF286" s="2">
        <v>0.220526642386946</v>
      </c>
      <c r="AG286" s="2">
        <v>0.592031933171693</v>
      </c>
      <c r="AH286" s="2">
        <v>0.407968066828307</v>
      </c>
      <c r="AI286" s="2">
        <v>0.99999705468550504</v>
      </c>
      <c r="AJ286" s="5">
        <v>2.9453144953228201E-6</v>
      </c>
      <c r="AK286" s="2">
        <v>0.999870712311694</v>
      </c>
      <c r="AL286" s="2">
        <v>1.2928768830573E-4</v>
      </c>
      <c r="AM286" s="2">
        <v>0.87689614319526299</v>
      </c>
      <c r="AN286" s="2">
        <v>0.123103856804738</v>
      </c>
      <c r="AO286" s="2">
        <v>0.857058923805185</v>
      </c>
      <c r="AP286" s="2">
        <v>0.142941076194815</v>
      </c>
      <c r="AQ286" s="2">
        <v>0.99995894921792405</v>
      </c>
      <c r="AR286" s="5">
        <v>4.1050782074514302E-5</v>
      </c>
      <c r="AS286" s="2">
        <v>0.99786915309451296</v>
      </c>
      <c r="AT286" s="2">
        <v>2.1308469054875101E-3</v>
      </c>
      <c r="AU286" s="2">
        <v>0.965759353858478</v>
      </c>
      <c r="AV286" s="2">
        <v>3.4240646141522703E-2</v>
      </c>
      <c r="AW286" s="2">
        <v>0.96576541515220604</v>
      </c>
      <c r="AX286" s="2">
        <v>3.4234584847793799E-2</v>
      </c>
      <c r="AY286" s="5">
        <v>1.3849335135916899E-5</v>
      </c>
      <c r="AZ286" s="2">
        <v>0.99998615066486396</v>
      </c>
      <c r="BA286" s="2">
        <v>3.5771827340421402E-4</v>
      </c>
      <c r="BB286" s="2">
        <v>0.99964228172659597</v>
      </c>
    </row>
    <row r="287" spans="1:54" x14ac:dyDescent="0.2">
      <c r="A287" s="3" t="s">
        <v>339</v>
      </c>
      <c r="B287" s="3">
        <v>2013</v>
      </c>
      <c r="C287" s="4">
        <v>109.47869565217</v>
      </c>
      <c r="D287" s="4">
        <v>1814.5826086956499</v>
      </c>
      <c r="E287" s="4">
        <v>7203.0217391304304</v>
      </c>
      <c r="F287" s="4">
        <v>11.37</v>
      </c>
      <c r="G287" s="2">
        <f t="shared" si="60"/>
        <v>4.6957299700730983</v>
      </c>
      <c r="H287" s="2">
        <f t="shared" si="61"/>
        <v>7.503610752591535</v>
      </c>
      <c r="I287" s="3">
        <f t="shared" si="62"/>
        <v>8.882255902950952</v>
      </c>
      <c r="J287" s="2">
        <f t="shared" si="63"/>
        <v>2.4309783077624445</v>
      </c>
      <c r="K287" s="2">
        <f t="shared" si="65"/>
        <v>-1.9383073730911526E-2</v>
      </c>
      <c r="L287" s="2">
        <f t="shared" si="66"/>
        <v>2.9800597226235404E-2</v>
      </c>
      <c r="M287" s="2">
        <f t="shared" si="67"/>
        <v>6.0927365289895619E-3</v>
      </c>
      <c r="N287" s="2">
        <f t="shared" si="68"/>
        <v>1.0610179112015228E-2</v>
      </c>
      <c r="O287" s="2">
        <f t="shared" si="70"/>
        <v>5.902303833385858E-3</v>
      </c>
      <c r="P287" s="2">
        <f t="shared" si="71"/>
        <v>-3.1470825924124313E-2</v>
      </c>
      <c r="Q287" s="2">
        <f t="shared" si="72"/>
        <v>-4.6893846529023619E-3</v>
      </c>
      <c r="R287" s="2">
        <f t="shared" si="73"/>
        <v>-3.4079313652862542E-2</v>
      </c>
      <c r="S287" s="4">
        <v>3.6739000000000002</v>
      </c>
      <c r="T287" s="2">
        <f t="shared" si="64"/>
        <v>1.3012537681318181</v>
      </c>
      <c r="U287" s="2">
        <f t="shared" si="69"/>
        <v>1.605126857320105E-2</v>
      </c>
      <c r="V287" s="2">
        <f t="shared" si="74"/>
        <v>5.4071831190362962E-2</v>
      </c>
      <c r="W287" s="2">
        <v>8.8390506301718103E-2</v>
      </c>
      <c r="X287" s="2">
        <v>0.91160949369828204</v>
      </c>
      <c r="Y287" s="2">
        <v>0.26182726805399797</v>
      </c>
      <c r="Z287" s="2">
        <v>0.73817273194600197</v>
      </c>
      <c r="AA287" s="2">
        <v>0.99999785432302801</v>
      </c>
      <c r="AB287" s="5">
        <v>2.1456769731452101E-6</v>
      </c>
      <c r="AC287" s="2">
        <v>0.99994443478023798</v>
      </c>
      <c r="AD287" s="5">
        <v>5.5565219762213399E-5</v>
      </c>
      <c r="AE287" s="2">
        <v>0.79981560251206696</v>
      </c>
      <c r="AF287" s="2">
        <v>0.20018439748793199</v>
      </c>
      <c r="AG287" s="2">
        <v>0.61627785974829896</v>
      </c>
      <c r="AH287" s="2">
        <v>0.38372214025170098</v>
      </c>
      <c r="AI287" s="2">
        <v>0.99999584043448098</v>
      </c>
      <c r="AJ287" s="5">
        <v>4.1595655191281399E-6</v>
      </c>
      <c r="AK287" s="2">
        <v>0.99981599213720296</v>
      </c>
      <c r="AL287" s="2">
        <v>1.8400786279671699E-4</v>
      </c>
      <c r="AM287" s="2">
        <v>0.87954268694870097</v>
      </c>
      <c r="AN287" s="2">
        <v>0.1204573130513</v>
      </c>
      <c r="AO287" s="2">
        <v>0.85941768679569097</v>
      </c>
      <c r="AP287" s="2">
        <v>0.140582313204309</v>
      </c>
      <c r="AQ287" s="2">
        <v>0.99996022989409095</v>
      </c>
      <c r="AR287" s="5">
        <v>3.9770105907935898E-5</v>
      </c>
      <c r="AS287" s="2">
        <v>0.99791967187855701</v>
      </c>
      <c r="AT287" s="2">
        <v>2.0803281214432602E-3</v>
      </c>
      <c r="AU287" s="2">
        <v>0.96426707023902303</v>
      </c>
      <c r="AV287" s="2">
        <v>3.5732929760977597E-2</v>
      </c>
      <c r="AW287" s="2">
        <v>0.96430340896785305</v>
      </c>
      <c r="AX287" s="2">
        <v>3.5696591032147201E-2</v>
      </c>
      <c r="AY287" s="5">
        <v>2.4483326506872801E-5</v>
      </c>
      <c r="AZ287" s="2">
        <v>0.99997551667349305</v>
      </c>
      <c r="BA287" s="2">
        <v>4.70230873044366E-4</v>
      </c>
      <c r="BB287" s="2">
        <v>0.99952976912695601</v>
      </c>
    </row>
    <row r="288" spans="1:54" x14ac:dyDescent="0.2">
      <c r="A288" s="3" t="s">
        <v>340</v>
      </c>
      <c r="B288" s="3">
        <v>2013</v>
      </c>
      <c r="C288" s="4">
        <v>108.07619047619001</v>
      </c>
      <c r="D288" s="4">
        <v>1747.9642857142901</v>
      </c>
      <c r="E288" s="4">
        <v>7070.6547619047597</v>
      </c>
      <c r="F288" s="4">
        <v>11.42</v>
      </c>
      <c r="G288" s="2">
        <f t="shared" si="60"/>
        <v>4.6828364457712146</v>
      </c>
      <c r="H288" s="2">
        <f t="shared" si="61"/>
        <v>7.4662071244931907</v>
      </c>
      <c r="I288" s="3">
        <f t="shared" si="62"/>
        <v>8.8637083659044027</v>
      </c>
      <c r="J288" s="2">
        <f t="shared" si="63"/>
        <v>2.4353662042278641</v>
      </c>
      <c r="K288" s="2">
        <f t="shared" si="65"/>
        <v>-1.289352430188373E-2</v>
      </c>
      <c r="L288" s="2">
        <f t="shared" si="66"/>
        <v>-3.7403628098344299E-2</v>
      </c>
      <c r="M288" s="2">
        <f t="shared" si="67"/>
        <v>-1.8547537046549323E-2</v>
      </c>
      <c r="N288" s="2">
        <f t="shared" si="68"/>
        <v>4.387896465419594E-3</v>
      </c>
      <c r="O288" s="2">
        <f t="shared" si="70"/>
        <v>-1.9383073730911526E-2</v>
      </c>
      <c r="P288" s="2">
        <f t="shared" si="71"/>
        <v>2.9800597226235404E-2</v>
      </c>
      <c r="Q288" s="2">
        <f t="shared" si="72"/>
        <v>6.0927365289895619E-3</v>
      </c>
      <c r="R288" s="2">
        <f t="shared" si="73"/>
        <v>1.0610179112015228E-2</v>
      </c>
      <c r="S288" s="4">
        <v>3.6173999999999999</v>
      </c>
      <c r="T288" s="2">
        <f t="shared" si="64"/>
        <v>1.2857555357412778</v>
      </c>
      <c r="U288" s="2">
        <f t="shared" si="69"/>
        <v>-1.5498232390540378E-2</v>
      </c>
      <c r="V288" s="2">
        <f t="shared" si="74"/>
        <v>1.605126857320105E-2</v>
      </c>
      <c r="W288" s="2">
        <v>7.9361282526538096E-2</v>
      </c>
      <c r="X288" s="2">
        <v>0.92063871747346204</v>
      </c>
      <c r="Y288" s="2">
        <v>0.27370038237942101</v>
      </c>
      <c r="Z288" s="2">
        <v>0.72629961762057904</v>
      </c>
      <c r="AA288" s="2">
        <v>0.99999922406916697</v>
      </c>
      <c r="AB288" s="5">
        <v>7.7593083362093698E-7</v>
      </c>
      <c r="AC288" s="2">
        <v>0.99997990190918895</v>
      </c>
      <c r="AD288" s="5">
        <v>2.00980908107915E-5</v>
      </c>
      <c r="AE288" s="2">
        <v>0.81867582141580697</v>
      </c>
      <c r="AF288" s="2">
        <v>0.181324178584192</v>
      </c>
      <c r="AG288" s="2">
        <v>0.62413897576195498</v>
      </c>
      <c r="AH288" s="2">
        <v>0.37586102423804502</v>
      </c>
      <c r="AI288" s="2">
        <v>0.99999759355091</v>
      </c>
      <c r="AJ288" s="5">
        <v>2.4064490908286798E-6</v>
      </c>
      <c r="AK288" s="2">
        <v>0.99989436591395098</v>
      </c>
      <c r="AL288" s="2">
        <v>1.05634086049203E-4</v>
      </c>
      <c r="AM288" s="2">
        <v>0.88214624863473801</v>
      </c>
      <c r="AN288" s="2">
        <v>0.11785375136526299</v>
      </c>
      <c r="AO288" s="2">
        <v>0.86189567913698695</v>
      </c>
      <c r="AP288" s="2">
        <v>0.138104320863013</v>
      </c>
      <c r="AQ288" s="2">
        <v>0.99996180627476805</v>
      </c>
      <c r="AR288" s="5">
        <v>3.8193725230638298E-5</v>
      </c>
      <c r="AS288" s="2">
        <v>0.99798708714097795</v>
      </c>
      <c r="AT288" s="2">
        <v>2.0129128590220401E-3</v>
      </c>
      <c r="AU288" s="2">
        <v>0.96513222192734605</v>
      </c>
      <c r="AV288" s="2">
        <v>3.4867778072654898E-2</v>
      </c>
      <c r="AW288" s="2">
        <v>0.96565818056212005</v>
      </c>
      <c r="AX288" s="2">
        <v>3.4341819437879603E-2</v>
      </c>
      <c r="AY288" s="2">
        <v>2.1387580543625199E-4</v>
      </c>
      <c r="AZ288" s="2">
        <v>0.99978612419456403</v>
      </c>
      <c r="BA288" s="2">
        <v>4.0154264390680701E-4</v>
      </c>
      <c r="BB288" s="2">
        <v>0.99959845735609298</v>
      </c>
    </row>
    <row r="289" spans="1:54" x14ac:dyDescent="0.2">
      <c r="A289" s="3" t="s">
        <v>341</v>
      </c>
      <c r="B289" s="3">
        <v>2013</v>
      </c>
      <c r="C289" s="4">
        <v>110.67400000000001</v>
      </c>
      <c r="D289" s="4">
        <v>1739.81</v>
      </c>
      <c r="E289" s="4">
        <v>7214.9</v>
      </c>
      <c r="F289" s="4">
        <v>11.55</v>
      </c>
      <c r="G289" s="2">
        <f t="shared" si="60"/>
        <v>4.7065889431131875</v>
      </c>
      <c r="H289" s="2">
        <f t="shared" si="61"/>
        <v>7.4615311908440241</v>
      </c>
      <c r="I289" s="3">
        <f t="shared" si="62"/>
        <v>8.8839036110980611</v>
      </c>
      <c r="J289" s="2">
        <f t="shared" si="63"/>
        <v>2.4466854369678028</v>
      </c>
      <c r="K289" s="2">
        <f t="shared" si="65"/>
        <v>2.3752497341972933E-2</v>
      </c>
      <c r="L289" s="2">
        <f t="shared" si="66"/>
        <v>-4.6759336491666303E-3</v>
      </c>
      <c r="M289" s="2">
        <f t="shared" si="67"/>
        <v>2.0195245193658451E-2</v>
      </c>
      <c r="N289" s="2">
        <f t="shared" si="68"/>
        <v>1.1319232739938734E-2</v>
      </c>
      <c r="O289" s="2">
        <f t="shared" si="70"/>
        <v>-1.289352430188373E-2</v>
      </c>
      <c r="P289" s="2">
        <f t="shared" si="71"/>
        <v>-3.7403628098344299E-2</v>
      </c>
      <c r="Q289" s="2">
        <f t="shared" si="72"/>
        <v>-1.8547537046549323E-2</v>
      </c>
      <c r="R289" s="2">
        <f t="shared" si="73"/>
        <v>4.387896465419594E-3</v>
      </c>
      <c r="S289" s="4">
        <v>4.2366000000000001</v>
      </c>
      <c r="T289" s="2">
        <f t="shared" si="64"/>
        <v>1.4437610607682192</v>
      </c>
      <c r="U289" s="2">
        <f t="shared" si="69"/>
        <v>0.15800552502694143</v>
      </c>
      <c r="V289" s="2">
        <f t="shared" si="74"/>
        <v>-1.5498232390540378E-2</v>
      </c>
      <c r="W289" s="2">
        <v>6.9445853713943101E-2</v>
      </c>
      <c r="X289" s="2">
        <v>0.93055414628605704</v>
      </c>
      <c r="Y289" s="2">
        <v>0.25600427375204299</v>
      </c>
      <c r="Z289" s="2">
        <v>0.74399572624795696</v>
      </c>
      <c r="AA289" s="2">
        <v>0.99999941834429396</v>
      </c>
      <c r="AB289" s="5">
        <v>5.8165570647680196E-7</v>
      </c>
      <c r="AC289" s="2">
        <v>0.99998493374977104</v>
      </c>
      <c r="AD289" s="5">
        <v>1.5066250229094601E-5</v>
      </c>
      <c r="AE289" s="2">
        <v>0.83734711973506404</v>
      </c>
      <c r="AF289" s="2">
        <v>0.16265288026493599</v>
      </c>
      <c r="AG289" s="2">
        <v>0.62776182594737495</v>
      </c>
      <c r="AH289" s="2">
        <v>0.37223817405262499</v>
      </c>
      <c r="AI289" s="2">
        <v>0.99999584604190495</v>
      </c>
      <c r="AJ289" s="5">
        <v>4.15395809594446E-6</v>
      </c>
      <c r="AK289" s="2">
        <v>0.99982020786643799</v>
      </c>
      <c r="AL289" s="2">
        <v>1.7979213356208399E-4</v>
      </c>
      <c r="AM289" s="2">
        <v>0.88470411414848205</v>
      </c>
      <c r="AN289" s="2">
        <v>0.11529588585151899</v>
      </c>
      <c r="AO289" s="2">
        <v>0.86461455702481405</v>
      </c>
      <c r="AP289" s="2">
        <v>0.13538544297518601</v>
      </c>
      <c r="AQ289" s="2">
        <v>0.999963387162493</v>
      </c>
      <c r="AR289" s="5">
        <v>3.6612837505186202E-5</v>
      </c>
      <c r="AS289" s="2">
        <v>0.99807876253244099</v>
      </c>
      <c r="AT289" s="2">
        <v>1.92123746755939E-3</v>
      </c>
      <c r="AU289" s="2">
        <v>0.978865942673391</v>
      </c>
      <c r="AV289" s="2">
        <v>2.11340573266099E-2</v>
      </c>
      <c r="AW289" s="2">
        <v>0.97860592935892499</v>
      </c>
      <c r="AX289" s="2">
        <v>2.1394070641074899E-2</v>
      </c>
      <c r="AY289" s="2">
        <v>6.9926333920240797E-3</v>
      </c>
      <c r="AZ289" s="2">
        <v>0.99300736660797595</v>
      </c>
      <c r="BA289" s="2">
        <v>2.90281779310289E-3</v>
      </c>
      <c r="BB289" s="2">
        <v>0.99709718220689703</v>
      </c>
    </row>
    <row r="290" spans="1:54" x14ac:dyDescent="0.2">
      <c r="A290" s="3" t="s">
        <v>342</v>
      </c>
      <c r="B290" s="3">
        <v>2014</v>
      </c>
      <c r="C290" s="4">
        <v>107.42</v>
      </c>
      <c r="D290" s="4">
        <v>1727.41</v>
      </c>
      <c r="E290" s="4">
        <v>7291.47</v>
      </c>
      <c r="F290" s="4">
        <v>11.59</v>
      </c>
      <c r="G290" s="2">
        <f t="shared" si="60"/>
        <v>4.6767463844773136</v>
      </c>
      <c r="H290" s="2">
        <f t="shared" si="61"/>
        <v>7.4543784558765518</v>
      </c>
      <c r="I290" s="3">
        <f t="shared" si="62"/>
        <v>8.8944604507653988</v>
      </c>
      <c r="J290" s="2">
        <f t="shared" si="63"/>
        <v>2.4501426573516603</v>
      </c>
      <c r="K290" s="2">
        <f t="shared" si="65"/>
        <v>-2.9842558635873928E-2</v>
      </c>
      <c r="L290" s="2">
        <f t="shared" si="66"/>
        <v>-7.1527349674722629E-3</v>
      </c>
      <c r="M290" s="2">
        <f t="shared" si="67"/>
        <v>1.055683966733767E-2</v>
      </c>
      <c r="N290" s="2">
        <f t="shared" si="68"/>
        <v>3.4572203838574289E-3</v>
      </c>
      <c r="O290" s="2">
        <f t="shared" si="70"/>
        <v>2.3752497341972933E-2</v>
      </c>
      <c r="P290" s="2">
        <f t="shared" si="71"/>
        <v>-4.6759336491666303E-3</v>
      </c>
      <c r="Q290" s="2">
        <f t="shared" si="72"/>
        <v>2.0195245193658451E-2</v>
      </c>
      <c r="R290" s="2">
        <f t="shared" si="73"/>
        <v>1.1319232739938734E-2</v>
      </c>
      <c r="S290" s="4">
        <v>4.7008000000000001</v>
      </c>
      <c r="T290" s="2">
        <f t="shared" si="64"/>
        <v>1.5477327069974212</v>
      </c>
      <c r="U290" s="2">
        <f t="shared" si="69"/>
        <v>0.10397164622920196</v>
      </c>
      <c r="V290" s="2">
        <f t="shared" si="74"/>
        <v>0.15800552502694143</v>
      </c>
      <c r="W290" s="2">
        <v>6.0314479284337398E-2</v>
      </c>
      <c r="X290" s="2">
        <v>0.93968552071566303</v>
      </c>
      <c r="Y290" s="2">
        <v>0.24741123832013601</v>
      </c>
      <c r="Z290" s="2">
        <v>0.75258876167986299</v>
      </c>
      <c r="AA290" s="2">
        <v>0.99999943150095805</v>
      </c>
      <c r="AB290" s="5">
        <v>5.6849904311552498E-7</v>
      </c>
      <c r="AC290" s="2">
        <v>0.99998527086327405</v>
      </c>
      <c r="AD290" s="5">
        <v>1.4729136726111201E-5</v>
      </c>
      <c r="AE290" s="2">
        <v>0.856151027049742</v>
      </c>
      <c r="AF290" s="2">
        <v>0.143848972950257</v>
      </c>
      <c r="AG290" s="2">
        <v>0.66299046259360195</v>
      </c>
      <c r="AH290" s="2">
        <v>0.337009537406398</v>
      </c>
      <c r="AI290" s="2">
        <v>0.99999258875611996</v>
      </c>
      <c r="AJ290" s="5">
        <v>7.4112438802433799E-6</v>
      </c>
      <c r="AK290" s="2">
        <v>0.99967351430798401</v>
      </c>
      <c r="AL290" s="2">
        <v>3.2648569201596401E-4</v>
      </c>
      <c r="AM290" s="2">
        <v>0.88721098537680698</v>
      </c>
      <c r="AN290" s="2">
        <v>0.112789014623194</v>
      </c>
      <c r="AO290" s="2">
        <v>0.86690988486501097</v>
      </c>
      <c r="AP290" s="2">
        <v>0.133090115134989</v>
      </c>
      <c r="AQ290" s="2">
        <v>0.99996298549951401</v>
      </c>
      <c r="AR290" s="5">
        <v>3.7014500484557601E-5</v>
      </c>
      <c r="AS290" s="2">
        <v>0.99815892376884696</v>
      </c>
      <c r="AT290" s="2">
        <v>1.8410762311528901E-3</v>
      </c>
      <c r="AU290" s="2">
        <v>0.95190764679033402</v>
      </c>
      <c r="AV290" s="2">
        <v>4.8092353209667101E-2</v>
      </c>
      <c r="AW290" s="2">
        <v>0.95245841020744404</v>
      </c>
      <c r="AX290" s="2">
        <v>4.7541589792556002E-2</v>
      </c>
      <c r="AY290" s="2">
        <v>3.9319466066348799E-2</v>
      </c>
      <c r="AZ290" s="2">
        <v>0.96068053393365205</v>
      </c>
      <c r="BA290" s="2">
        <v>1.41324407503801E-2</v>
      </c>
      <c r="BB290" s="2">
        <v>0.98586755924962</v>
      </c>
    </row>
    <row r="291" spans="1:54" x14ac:dyDescent="0.2">
      <c r="A291" s="3" t="s">
        <v>343</v>
      </c>
      <c r="B291" s="3">
        <v>2014</v>
      </c>
      <c r="C291" s="4">
        <v>108.81</v>
      </c>
      <c r="D291" s="4">
        <v>1695.17</v>
      </c>
      <c r="E291" s="4">
        <v>7149.21</v>
      </c>
      <c r="F291" s="4">
        <v>11.3</v>
      </c>
      <c r="G291" s="2">
        <f t="shared" si="60"/>
        <v>4.6896032419629208</v>
      </c>
      <c r="H291" s="2">
        <f t="shared" si="61"/>
        <v>7.435538309770596</v>
      </c>
      <c r="I291" s="3">
        <f t="shared" si="62"/>
        <v>8.8747571400731484</v>
      </c>
      <c r="J291" s="2">
        <f t="shared" si="63"/>
        <v>2.4248027257182949</v>
      </c>
      <c r="K291" s="2">
        <f t="shared" si="65"/>
        <v>1.2856857485607165E-2</v>
      </c>
      <c r="L291" s="2">
        <f t="shared" si="66"/>
        <v>-1.8840146105955746E-2</v>
      </c>
      <c r="M291" s="2">
        <f t="shared" si="67"/>
        <v>-1.9703310692250398E-2</v>
      </c>
      <c r="N291" s="2">
        <f t="shared" si="68"/>
        <v>-2.5339931633365342E-2</v>
      </c>
      <c r="O291" s="2">
        <f t="shared" si="70"/>
        <v>-2.9842558635873928E-2</v>
      </c>
      <c r="P291" s="2">
        <f t="shared" si="71"/>
        <v>-7.1527349674722629E-3</v>
      </c>
      <c r="Q291" s="2">
        <f t="shared" si="72"/>
        <v>1.055683966733767E-2</v>
      </c>
      <c r="R291" s="2">
        <f t="shared" si="73"/>
        <v>3.4572203838574289E-3</v>
      </c>
      <c r="S291" s="4">
        <v>5.9733000000000001</v>
      </c>
      <c r="T291" s="2">
        <f t="shared" si="64"/>
        <v>1.7872995385059616</v>
      </c>
      <c r="U291" s="2">
        <f t="shared" si="69"/>
        <v>0.23956683150854041</v>
      </c>
      <c r="V291" s="2">
        <f t="shared" si="74"/>
        <v>0.10397164622920196</v>
      </c>
      <c r="W291" s="2">
        <v>5.1452547350444203E-2</v>
      </c>
      <c r="X291" s="2">
        <v>0.94854745264955598</v>
      </c>
      <c r="Y291" s="2">
        <v>0.231694403582201</v>
      </c>
      <c r="Z291" s="2">
        <v>0.76830559641779905</v>
      </c>
      <c r="AA291" s="2">
        <v>0.99999969860456805</v>
      </c>
      <c r="AB291" s="5">
        <v>3.0139543258242402E-7</v>
      </c>
      <c r="AC291" s="2">
        <v>0.99999219180180199</v>
      </c>
      <c r="AD291" s="5">
        <v>7.8081981980226205E-6</v>
      </c>
      <c r="AE291" s="2">
        <v>0.87263272145427595</v>
      </c>
      <c r="AF291" s="2">
        <v>0.127367278545723</v>
      </c>
      <c r="AG291" s="2">
        <v>0.68603930247564504</v>
      </c>
      <c r="AH291" s="2">
        <v>0.31396069752435501</v>
      </c>
      <c r="AI291" s="2">
        <v>0.99999662768864905</v>
      </c>
      <c r="AJ291" s="5">
        <v>3.3723113517346301E-6</v>
      </c>
      <c r="AK291" s="2">
        <v>0.99984940486562002</v>
      </c>
      <c r="AL291" s="2">
        <v>1.5059513438005101E-4</v>
      </c>
      <c r="AM291" s="2">
        <v>0.88967579458812596</v>
      </c>
      <c r="AN291" s="2">
        <v>0.110324205411876</v>
      </c>
      <c r="AO291" s="2">
        <v>0.86900565429311905</v>
      </c>
      <c r="AP291" s="2">
        <v>0.13099434570688101</v>
      </c>
      <c r="AQ291" s="2">
        <v>0.99995383899711898</v>
      </c>
      <c r="AR291" s="5">
        <v>4.61610028795323E-5</v>
      </c>
      <c r="AS291" s="2">
        <v>0.99793286215522103</v>
      </c>
      <c r="AT291" s="2">
        <v>2.06713784477882E-3</v>
      </c>
      <c r="AU291" s="2">
        <v>0.97576574898384905</v>
      </c>
      <c r="AV291" s="2">
        <v>2.4234251016151599E-2</v>
      </c>
      <c r="AW291" s="2">
        <v>0.97602460088199705</v>
      </c>
      <c r="AX291" s="2">
        <v>2.3975399118002901E-2</v>
      </c>
      <c r="AY291" s="2">
        <v>7.5951897722545403E-2</v>
      </c>
      <c r="AZ291" s="2">
        <v>0.92404810227745504</v>
      </c>
      <c r="BA291" s="2">
        <v>0.343284526744353</v>
      </c>
      <c r="BB291" s="2">
        <v>0.65671547325564705</v>
      </c>
    </row>
    <row r="292" spans="1:54" x14ac:dyDescent="0.2">
      <c r="A292" s="3" t="s">
        <v>344</v>
      </c>
      <c r="B292" s="3">
        <v>2014</v>
      </c>
      <c r="C292" s="4">
        <v>107.4</v>
      </c>
      <c r="D292" s="4">
        <v>1705.37</v>
      </c>
      <c r="E292" s="4">
        <v>6650.04</v>
      </c>
      <c r="F292" s="4">
        <v>10.88</v>
      </c>
      <c r="G292" s="2">
        <f t="shared" si="60"/>
        <v>4.6765601820747644</v>
      </c>
      <c r="H292" s="2">
        <f t="shared" si="61"/>
        <v>7.4415373749722677</v>
      </c>
      <c r="I292" s="3">
        <f t="shared" si="62"/>
        <v>8.802378148669403</v>
      </c>
      <c r="J292" s="2">
        <f t="shared" si="63"/>
        <v>2.3869262414277967</v>
      </c>
      <c r="K292" s="2">
        <f t="shared" si="65"/>
        <v>-1.304305988815635E-2</v>
      </c>
      <c r="L292" s="2">
        <f t="shared" si="66"/>
        <v>5.999065201671705E-3</v>
      </c>
      <c r="M292" s="2">
        <f t="shared" si="67"/>
        <v>-7.2378991403745374E-2</v>
      </c>
      <c r="N292" s="2">
        <f t="shared" si="68"/>
        <v>-3.7876484290498169E-2</v>
      </c>
      <c r="O292" s="2">
        <f t="shared" si="70"/>
        <v>1.2856857485607165E-2</v>
      </c>
      <c r="P292" s="2">
        <f t="shared" si="71"/>
        <v>-1.8840146105955746E-2</v>
      </c>
      <c r="Q292" s="2">
        <f t="shared" si="72"/>
        <v>-1.9703310692250398E-2</v>
      </c>
      <c r="R292" s="2">
        <f t="shared" si="73"/>
        <v>-2.5339931633365342E-2</v>
      </c>
      <c r="S292" s="4">
        <v>4.8783000000000003</v>
      </c>
      <c r="T292" s="2">
        <f t="shared" si="64"/>
        <v>1.5847967985176494</v>
      </c>
      <c r="U292" s="2">
        <f t="shared" si="69"/>
        <v>-0.20250273998831214</v>
      </c>
      <c r="V292" s="2">
        <f t="shared" si="74"/>
        <v>0.23956683150854041</v>
      </c>
      <c r="W292" s="2">
        <v>4.3239236299473897E-2</v>
      </c>
      <c r="X292" s="2">
        <v>0.95676076370052598</v>
      </c>
      <c r="Y292" s="2">
        <v>0.22272824835331201</v>
      </c>
      <c r="Z292" s="2">
        <v>0.77727175164668805</v>
      </c>
      <c r="AA292" s="2">
        <v>0.99999960916876296</v>
      </c>
      <c r="AB292" s="5">
        <v>3.9083123770834501E-7</v>
      </c>
      <c r="AC292" s="2">
        <v>0.99998989207932798</v>
      </c>
      <c r="AD292" s="5">
        <v>1.0107920672452399E-5</v>
      </c>
      <c r="AE292" s="2">
        <v>0.88775698885410304</v>
      </c>
      <c r="AF292" s="2">
        <v>0.11224301114589701</v>
      </c>
      <c r="AG292" s="2">
        <v>0.66828281656385602</v>
      </c>
      <c r="AH292" s="2">
        <v>0.33171718343614398</v>
      </c>
      <c r="AI292" s="2">
        <v>0.99999971636266505</v>
      </c>
      <c r="AJ292" s="5">
        <v>2.8363733560029599E-7</v>
      </c>
      <c r="AK292" s="2">
        <v>0.99998733377965099</v>
      </c>
      <c r="AL292" s="5">
        <v>1.2666220348644299E-5</v>
      </c>
      <c r="AM292" s="2">
        <v>0.89210266325520204</v>
      </c>
      <c r="AN292" s="2">
        <v>0.107897336744799</v>
      </c>
      <c r="AO292" s="2">
        <v>0.87181629091607304</v>
      </c>
      <c r="AP292" s="2">
        <v>0.12818370908392701</v>
      </c>
      <c r="AQ292" s="2">
        <v>0.99993212784125696</v>
      </c>
      <c r="AR292" s="5">
        <v>6.78721587416647E-5</v>
      </c>
      <c r="AS292" s="2">
        <v>0.99749257217866805</v>
      </c>
      <c r="AT292" s="2">
        <v>2.5074278213318602E-3</v>
      </c>
      <c r="AU292" s="2">
        <v>0.974119785380549</v>
      </c>
      <c r="AV292" s="2">
        <v>2.5880214619451801E-2</v>
      </c>
      <c r="AW292" s="2">
        <v>0.97409931767851898</v>
      </c>
      <c r="AX292" s="2">
        <v>2.59006823214811E-2</v>
      </c>
      <c r="AY292" s="2">
        <v>5.9651505898382501E-2</v>
      </c>
      <c r="AZ292" s="2">
        <v>0.94034849410161803</v>
      </c>
      <c r="BA292" s="2">
        <v>0.42359415849168103</v>
      </c>
      <c r="BB292" s="2">
        <v>0.57640584150831897</v>
      </c>
    </row>
    <row r="293" spans="1:54" x14ac:dyDescent="0.2">
      <c r="A293" s="3" t="s">
        <v>345</v>
      </c>
      <c r="B293" s="3">
        <v>2014</v>
      </c>
      <c r="C293" s="4">
        <v>107.79</v>
      </c>
      <c r="D293" s="4">
        <v>1810.67</v>
      </c>
      <c r="E293" s="4">
        <v>6673.56</v>
      </c>
      <c r="F293" s="4">
        <v>10.73</v>
      </c>
      <c r="G293" s="2">
        <f t="shared" si="60"/>
        <v>4.6801848897935372</v>
      </c>
      <c r="H293" s="2">
        <f t="shared" si="61"/>
        <v>7.5014522215112907</v>
      </c>
      <c r="I293" s="3">
        <f t="shared" si="62"/>
        <v>8.8059087296582348</v>
      </c>
      <c r="J293" s="2">
        <f t="shared" si="63"/>
        <v>2.3730435566426071</v>
      </c>
      <c r="K293" s="2">
        <f t="shared" si="65"/>
        <v>3.6247077187727683E-3</v>
      </c>
      <c r="L293" s="2">
        <f t="shared" si="66"/>
        <v>5.9914846539022903E-2</v>
      </c>
      <c r="M293" s="2">
        <f t="shared" si="67"/>
        <v>3.5305809888317441E-3</v>
      </c>
      <c r="N293" s="2">
        <f t="shared" si="68"/>
        <v>-1.3882684785189614E-2</v>
      </c>
      <c r="O293" s="2">
        <f t="shared" si="70"/>
        <v>-1.304305988815635E-2</v>
      </c>
      <c r="P293" s="2">
        <f t="shared" si="71"/>
        <v>5.999065201671705E-3</v>
      </c>
      <c r="Q293" s="2">
        <f t="shared" si="72"/>
        <v>-7.2378991403745374E-2</v>
      </c>
      <c r="R293" s="2">
        <f t="shared" si="73"/>
        <v>-3.7876484290498169E-2</v>
      </c>
      <c r="S293" s="4">
        <v>4.6338999999999997</v>
      </c>
      <c r="T293" s="2">
        <f t="shared" si="64"/>
        <v>1.5333988461485104</v>
      </c>
      <c r="U293" s="2">
        <f t="shared" si="69"/>
        <v>-5.1397952369139022E-2</v>
      </c>
      <c r="V293" s="2">
        <f t="shared" si="74"/>
        <v>-0.20250273998831214</v>
      </c>
      <c r="W293" s="2">
        <v>3.5308723023510603E-2</v>
      </c>
      <c r="X293" s="2">
        <v>0.96469127697648904</v>
      </c>
      <c r="Y293" s="2">
        <v>0.22654313100272899</v>
      </c>
      <c r="Z293" s="2">
        <v>0.77345686899727095</v>
      </c>
      <c r="AA293" s="2">
        <v>0.99999778017878904</v>
      </c>
      <c r="AB293" s="5">
        <v>2.2198212115150599E-6</v>
      </c>
      <c r="AC293" s="2">
        <v>0.99994251324120897</v>
      </c>
      <c r="AD293" s="5">
        <v>5.7486758790776399E-5</v>
      </c>
      <c r="AE293" s="2">
        <v>0.90444552868231998</v>
      </c>
      <c r="AF293" s="2">
        <v>9.5554471317679496E-2</v>
      </c>
      <c r="AG293" s="2">
        <v>0.68055982185403896</v>
      </c>
      <c r="AH293" s="2">
        <v>0.31944017814596098</v>
      </c>
      <c r="AI293" s="2">
        <v>0.99999969066535199</v>
      </c>
      <c r="AJ293" s="5">
        <v>3.0933464905420599E-7</v>
      </c>
      <c r="AK293" s="2">
        <v>0.99998621959718703</v>
      </c>
      <c r="AL293" s="5">
        <v>1.3780402812747E-5</v>
      </c>
      <c r="AM293" s="2">
        <v>0.89447626166226202</v>
      </c>
      <c r="AN293" s="2">
        <v>0.10552373833773999</v>
      </c>
      <c r="AO293" s="2">
        <v>0.87408995197810901</v>
      </c>
      <c r="AP293" s="2">
        <v>0.12591004802189101</v>
      </c>
      <c r="AQ293" s="2">
        <v>0.99988308281523397</v>
      </c>
      <c r="AR293" s="2">
        <v>1.1691718476518E-4</v>
      </c>
      <c r="AS293" s="2">
        <v>0.99719307208944696</v>
      </c>
      <c r="AT293" s="2">
        <v>2.8069279105534099E-3</v>
      </c>
      <c r="AU293" s="2">
        <v>0.96302493056169303</v>
      </c>
      <c r="AV293" s="2">
        <v>3.6975069438307598E-2</v>
      </c>
      <c r="AW293" s="2">
        <v>0.96302676750805705</v>
      </c>
      <c r="AX293" s="2">
        <v>3.69732324919433E-2</v>
      </c>
      <c r="AY293" s="2">
        <v>3.4762374089077099E-2</v>
      </c>
      <c r="AZ293" s="2">
        <v>0.96523762591092299</v>
      </c>
      <c r="BA293" s="2">
        <v>0.340906396124799</v>
      </c>
      <c r="BB293" s="2">
        <v>0.659093603875201</v>
      </c>
    </row>
    <row r="294" spans="1:54" x14ac:dyDescent="0.2">
      <c r="A294" s="3" t="s">
        <v>346</v>
      </c>
      <c r="B294" s="3">
        <v>2014</v>
      </c>
      <c r="C294" s="4">
        <v>109.68</v>
      </c>
      <c r="D294" s="4">
        <v>1751.05</v>
      </c>
      <c r="E294" s="4">
        <v>6891.13</v>
      </c>
      <c r="F294" s="4">
        <v>10.199999999999999</v>
      </c>
      <c r="G294" s="2">
        <f t="shared" si="60"/>
        <v>4.6975670352540586</v>
      </c>
      <c r="H294" s="2">
        <f t="shared" si="61"/>
        <v>7.4679708869895274</v>
      </c>
      <c r="I294" s="3">
        <f t="shared" si="62"/>
        <v>8.8379903563657383</v>
      </c>
      <c r="J294" s="2">
        <f t="shared" si="63"/>
        <v>2.3223877202902252</v>
      </c>
      <c r="K294" s="2">
        <f t="shared" si="65"/>
        <v>1.7382145460521414E-2</v>
      </c>
      <c r="L294" s="2">
        <f t="shared" si="66"/>
        <v>-3.3481334521763273E-2</v>
      </c>
      <c r="M294" s="2">
        <f t="shared" si="67"/>
        <v>3.2081626707503474E-2</v>
      </c>
      <c r="N294" s="2">
        <f t="shared" si="68"/>
        <v>-5.0655836352381911E-2</v>
      </c>
      <c r="O294" s="2">
        <f t="shared" si="70"/>
        <v>3.6247077187727683E-3</v>
      </c>
      <c r="P294" s="2">
        <f t="shared" si="71"/>
        <v>5.9914846539022903E-2</v>
      </c>
      <c r="Q294" s="2">
        <f t="shared" si="72"/>
        <v>3.5305809888317441E-3</v>
      </c>
      <c r="R294" s="2">
        <f t="shared" si="73"/>
        <v>-1.3882684785189614E-2</v>
      </c>
      <c r="S294" s="4">
        <v>4.5625</v>
      </c>
      <c r="T294" s="2">
        <f t="shared" si="64"/>
        <v>1.5178707189086098</v>
      </c>
      <c r="U294" s="2">
        <f t="shared" si="69"/>
        <v>-1.5528127239900602E-2</v>
      </c>
      <c r="V294" s="2">
        <f t="shared" si="74"/>
        <v>-5.1397952369139022E-2</v>
      </c>
      <c r="W294" s="2">
        <v>2.6993622055335901E-2</v>
      </c>
      <c r="X294" s="2">
        <v>0.97300637794466405</v>
      </c>
      <c r="Y294" s="2">
        <v>0.19923117871201201</v>
      </c>
      <c r="Z294" s="2">
        <v>0.80076882128798899</v>
      </c>
      <c r="AA294" s="2">
        <v>0.99999925351719798</v>
      </c>
      <c r="AB294" s="5">
        <v>7.4648280290687905E-7</v>
      </c>
      <c r="AC294" s="2">
        <v>0.99998070505462999</v>
      </c>
      <c r="AD294" s="5">
        <v>1.9294945370318099E-5</v>
      </c>
      <c r="AE294" s="2">
        <v>0.92052316550088997</v>
      </c>
      <c r="AF294" s="2">
        <v>7.9476834499109694E-2</v>
      </c>
      <c r="AG294" s="2">
        <v>0.67737533934110095</v>
      </c>
      <c r="AH294" s="2">
        <v>0.322624660658899</v>
      </c>
      <c r="AI294" s="2">
        <v>0.99999915580384302</v>
      </c>
      <c r="AJ294" s="5">
        <v>8.4419615824574802E-7</v>
      </c>
      <c r="AK294" s="2">
        <v>0.99996233740100304</v>
      </c>
      <c r="AL294" s="5">
        <v>3.7662598997556898E-5</v>
      </c>
      <c r="AM294" s="2">
        <v>0.89680788091678099</v>
      </c>
      <c r="AN294" s="2">
        <v>0.10319211908322</v>
      </c>
      <c r="AO294" s="2">
        <v>0.87556997044224205</v>
      </c>
      <c r="AP294" s="2">
        <v>0.124430029557758</v>
      </c>
      <c r="AQ294" s="2">
        <v>0.99973389515495203</v>
      </c>
      <c r="AR294" s="2">
        <v>2.6610484504704398E-4</v>
      </c>
      <c r="AS294" s="2">
        <v>0.99630573360885599</v>
      </c>
      <c r="AT294" s="2">
        <v>3.6942663911444101E-3</v>
      </c>
      <c r="AU294" s="2">
        <v>0.96424609256776495</v>
      </c>
      <c r="AV294" s="2">
        <v>3.57539074322352E-2</v>
      </c>
      <c r="AW294" s="2">
        <v>0.96428020132773995</v>
      </c>
      <c r="AX294" s="2">
        <v>3.5719798672259703E-2</v>
      </c>
      <c r="AY294" s="2">
        <v>1.6749392849048202E-2</v>
      </c>
      <c r="AZ294" s="2">
        <v>0.98325060715095203</v>
      </c>
      <c r="BA294" s="2">
        <v>0.22377180930202201</v>
      </c>
      <c r="BB294" s="2">
        <v>0.77622819069797799</v>
      </c>
    </row>
    <row r="295" spans="1:54" x14ac:dyDescent="0.2">
      <c r="A295" s="3" t="s">
        <v>347</v>
      </c>
      <c r="B295" s="3">
        <v>2014</v>
      </c>
      <c r="C295" s="4">
        <v>111.87</v>
      </c>
      <c r="D295" s="4">
        <v>1838.95</v>
      </c>
      <c r="E295" s="4">
        <v>6821.14</v>
      </c>
      <c r="F295" s="4">
        <v>9.77</v>
      </c>
      <c r="G295" s="2">
        <f t="shared" si="60"/>
        <v>4.7173374828588388</v>
      </c>
      <c r="H295" s="2">
        <f t="shared" si="61"/>
        <v>7.5169500355451966</v>
      </c>
      <c r="I295" s="3">
        <f t="shared" si="62"/>
        <v>8.8277818922938156</v>
      </c>
      <c r="J295" s="2">
        <f t="shared" si="63"/>
        <v>2.2793164660546914</v>
      </c>
      <c r="K295" s="2">
        <f t="shared" si="65"/>
        <v>1.9770447604780195E-2</v>
      </c>
      <c r="L295" s="2">
        <f t="shared" si="66"/>
        <v>4.8979148555669205E-2</v>
      </c>
      <c r="M295" s="2">
        <f t="shared" si="67"/>
        <v>-1.0208464071922663E-2</v>
      </c>
      <c r="N295" s="2">
        <f t="shared" si="68"/>
        <v>-4.3071254235533818E-2</v>
      </c>
      <c r="O295" s="2">
        <f t="shared" si="70"/>
        <v>1.7382145460521414E-2</v>
      </c>
      <c r="P295" s="2">
        <f t="shared" si="71"/>
        <v>-3.3481334521763273E-2</v>
      </c>
      <c r="Q295" s="2">
        <f t="shared" si="72"/>
        <v>3.2081626707503474E-2</v>
      </c>
      <c r="R295" s="2">
        <f t="shared" si="73"/>
        <v>-5.0655836352381911E-2</v>
      </c>
      <c r="S295" s="4">
        <v>4.5692000000000004</v>
      </c>
      <c r="T295" s="2">
        <f t="shared" si="64"/>
        <v>1.5193381348776551</v>
      </c>
      <c r="U295" s="2">
        <f t="shared" si="69"/>
        <v>1.4674159690453159E-3</v>
      </c>
      <c r="V295" s="2">
        <f t="shared" si="74"/>
        <v>-1.5528127239900602E-2</v>
      </c>
      <c r="W295" s="2">
        <v>1.9872002577295701E-2</v>
      </c>
      <c r="X295" s="2">
        <v>0.98012799742270396</v>
      </c>
      <c r="Y295" s="2">
        <v>0.224646690693769</v>
      </c>
      <c r="Z295" s="2">
        <v>0.77535330930623103</v>
      </c>
      <c r="AA295" s="2">
        <v>0.99999717361229901</v>
      </c>
      <c r="AB295" s="5">
        <v>2.8263877012565501E-6</v>
      </c>
      <c r="AC295" s="2">
        <v>0.99992822049240904</v>
      </c>
      <c r="AD295" s="5">
        <v>7.1779507591248904E-5</v>
      </c>
      <c r="AE295" s="2">
        <v>0.93712742324188103</v>
      </c>
      <c r="AF295" s="2">
        <v>6.2872576758118595E-2</v>
      </c>
      <c r="AG295" s="2">
        <v>0.70034215892686102</v>
      </c>
      <c r="AH295" s="2">
        <v>0.29965784107313898</v>
      </c>
      <c r="AI295" s="2">
        <v>0.99999948264231298</v>
      </c>
      <c r="AJ295" s="5">
        <v>5.1735768783643196E-7</v>
      </c>
      <c r="AK295" s="2">
        <v>0.99997718794479196</v>
      </c>
      <c r="AL295" s="5">
        <v>2.28120552082302E-5</v>
      </c>
      <c r="AM295" s="2">
        <v>0.89911419427391703</v>
      </c>
      <c r="AN295" s="2">
        <v>0.10088580572608501</v>
      </c>
      <c r="AO295" s="2">
        <v>0.87705138146878403</v>
      </c>
      <c r="AP295" s="2">
        <v>0.122948618531216</v>
      </c>
      <c r="AQ295" s="2">
        <v>0.99938042132059002</v>
      </c>
      <c r="AR295" s="2">
        <v>6.1957867940912897E-4</v>
      </c>
      <c r="AS295" s="2">
        <v>0.99503667553154995</v>
      </c>
      <c r="AT295" s="2">
        <v>4.96332446845036E-3</v>
      </c>
      <c r="AU295" s="2">
        <v>0.96507225639663596</v>
      </c>
      <c r="AV295" s="2">
        <v>3.4927743603364397E-2</v>
      </c>
      <c r="AW295" s="2">
        <v>0.96583999686816902</v>
      </c>
      <c r="AX295" s="2">
        <v>3.4160003131831103E-2</v>
      </c>
      <c r="AY295" s="2">
        <v>6.5738648269369404E-3</v>
      </c>
      <c r="AZ295" s="2">
        <v>0.993426135173063</v>
      </c>
      <c r="BA295" s="2">
        <v>0.13769007391022001</v>
      </c>
      <c r="BB295" s="2">
        <v>0.86230992608977997</v>
      </c>
    </row>
    <row r="296" spans="1:54" x14ac:dyDescent="0.2">
      <c r="A296" s="3" t="s">
        <v>348</v>
      </c>
      <c r="B296" s="3">
        <v>2014</v>
      </c>
      <c r="C296" s="4">
        <v>106.98</v>
      </c>
      <c r="D296" s="4">
        <v>1948.3</v>
      </c>
      <c r="E296" s="4">
        <v>7113.38</v>
      </c>
      <c r="F296" s="4">
        <v>9.27</v>
      </c>
      <c r="G296" s="2">
        <f t="shared" si="60"/>
        <v>4.6726419011031037</v>
      </c>
      <c r="H296" s="2">
        <f t="shared" si="61"/>
        <v>7.5747124764518414</v>
      </c>
      <c r="I296" s="3">
        <f t="shared" si="62"/>
        <v>8.869732796615974</v>
      </c>
      <c r="J296" s="2">
        <f t="shared" si="63"/>
        <v>2.2267833795777636</v>
      </c>
      <c r="K296" s="2">
        <f t="shared" si="65"/>
        <v>-4.469558175573507E-2</v>
      </c>
      <c r="L296" s="2">
        <f t="shared" si="66"/>
        <v>5.7762440906644841E-2</v>
      </c>
      <c r="M296" s="2">
        <f t="shared" si="67"/>
        <v>4.1950904322158422E-2</v>
      </c>
      <c r="N296" s="2">
        <f t="shared" si="68"/>
        <v>-5.2533086476927782E-2</v>
      </c>
      <c r="O296" s="2">
        <f t="shared" si="70"/>
        <v>1.9770447604780195E-2</v>
      </c>
      <c r="P296" s="2">
        <f t="shared" si="71"/>
        <v>4.8979148555669205E-2</v>
      </c>
      <c r="Q296" s="2">
        <f t="shared" si="72"/>
        <v>-1.0208464071922663E-2</v>
      </c>
      <c r="R296" s="2">
        <f t="shared" si="73"/>
        <v>-4.3071254235533818E-2</v>
      </c>
      <c r="S296" s="4">
        <v>4.0099</v>
      </c>
      <c r="T296" s="2">
        <f t="shared" si="64"/>
        <v>1.3887663033516691</v>
      </c>
      <c r="U296" s="2">
        <f t="shared" si="69"/>
        <v>-0.13057183152598606</v>
      </c>
      <c r="V296" s="2">
        <f t="shared" si="74"/>
        <v>1.4674159690453159E-3</v>
      </c>
      <c r="W296" s="2">
        <v>1.1296299263843099E-2</v>
      </c>
      <c r="X296" s="2">
        <v>0.98870370073615699</v>
      </c>
      <c r="Y296" s="2">
        <v>0.12641685056374199</v>
      </c>
      <c r="Z296" s="2">
        <v>0.87358314943625803</v>
      </c>
      <c r="AA296" s="2">
        <v>0.99997808308396396</v>
      </c>
      <c r="AB296" s="5">
        <v>2.1916916037049801E-5</v>
      </c>
      <c r="AC296" s="2">
        <v>0.99947989554654204</v>
      </c>
      <c r="AD296" s="2">
        <v>5.2010445345831405E-4</v>
      </c>
      <c r="AE296" s="2">
        <v>0.95231297537868997</v>
      </c>
      <c r="AF296" s="2">
        <v>4.7687024621309103E-2</v>
      </c>
      <c r="AG296" s="2">
        <v>0.78462456525039004</v>
      </c>
      <c r="AH296" s="2">
        <v>0.21537543474960999</v>
      </c>
      <c r="AI296" s="2">
        <v>0.99999686841333402</v>
      </c>
      <c r="AJ296" s="5">
        <v>3.1315866669693E-6</v>
      </c>
      <c r="AK296" s="2">
        <v>0.99986156917804703</v>
      </c>
      <c r="AL296" s="2">
        <v>1.3843082195340799E-4</v>
      </c>
      <c r="AM296" s="2">
        <v>0.90139505108748197</v>
      </c>
      <c r="AN296" s="2">
        <v>9.8604948912519405E-2</v>
      </c>
      <c r="AO296" s="2">
        <v>0.88117658827002199</v>
      </c>
      <c r="AP296" s="2">
        <v>0.118823411729978</v>
      </c>
      <c r="AQ296" s="2">
        <v>0.99866845970800799</v>
      </c>
      <c r="AR296" s="2">
        <v>1.3315402919908501E-3</v>
      </c>
      <c r="AS296" s="2">
        <v>0.99310806031860099</v>
      </c>
      <c r="AT296" s="2">
        <v>6.8919396813995502E-3</v>
      </c>
      <c r="AU296" s="2">
        <v>0.98576144829978196</v>
      </c>
      <c r="AV296" s="2">
        <v>1.42385517002185E-2</v>
      </c>
      <c r="AW296" s="2">
        <v>0.98595538740771305</v>
      </c>
      <c r="AX296" s="2">
        <v>1.40446125922866E-2</v>
      </c>
      <c r="AY296" s="2">
        <v>7.7207423165102701E-4</v>
      </c>
      <c r="AZ296" s="2">
        <v>0.99922792576834896</v>
      </c>
      <c r="BA296" s="2">
        <v>1.87578883544154E-2</v>
      </c>
      <c r="BB296" s="2">
        <v>0.98124211164558495</v>
      </c>
    </row>
    <row r="297" spans="1:54" x14ac:dyDescent="0.2">
      <c r="A297" s="3" t="s">
        <v>349</v>
      </c>
      <c r="B297" s="3">
        <v>2014</v>
      </c>
      <c r="C297" s="4">
        <v>101.92</v>
      </c>
      <c r="D297" s="4">
        <v>2030.49</v>
      </c>
      <c r="E297" s="4">
        <v>7001.84</v>
      </c>
      <c r="F297" s="4">
        <v>9.14</v>
      </c>
      <c r="G297" s="2">
        <f t="shared" si="60"/>
        <v>4.624188191823853</v>
      </c>
      <c r="H297" s="2">
        <f t="shared" si="61"/>
        <v>7.6160324222188791</v>
      </c>
      <c r="I297" s="3">
        <f t="shared" si="62"/>
        <v>8.8539282506394219</v>
      </c>
      <c r="J297" s="2">
        <f t="shared" si="63"/>
        <v>2.2126603854660587</v>
      </c>
      <c r="K297" s="2">
        <f t="shared" si="65"/>
        <v>-4.8453709279250745E-2</v>
      </c>
      <c r="L297" s="2">
        <f t="shared" si="66"/>
        <v>4.131994576703768E-2</v>
      </c>
      <c r="M297" s="2">
        <f t="shared" si="67"/>
        <v>-1.580454597655212E-2</v>
      </c>
      <c r="N297" s="2">
        <f t="shared" si="68"/>
        <v>-1.4122994111704923E-2</v>
      </c>
      <c r="O297" s="2">
        <f t="shared" si="70"/>
        <v>-4.469558175573507E-2</v>
      </c>
      <c r="P297" s="2">
        <f t="shared" si="71"/>
        <v>5.7762440906644841E-2</v>
      </c>
      <c r="Q297" s="2">
        <f t="shared" si="72"/>
        <v>4.1950904322158422E-2</v>
      </c>
      <c r="R297" s="2">
        <f t="shared" si="73"/>
        <v>-5.2533086476927782E-2</v>
      </c>
      <c r="S297" s="4">
        <v>3.8839999999999999</v>
      </c>
      <c r="T297" s="2">
        <f t="shared" si="64"/>
        <v>1.3568655504290785</v>
      </c>
      <c r="U297" s="2">
        <f t="shared" si="69"/>
        <v>-3.1900752922590536E-2</v>
      </c>
      <c r="V297" s="2">
        <f t="shared" si="74"/>
        <v>-0.13057183152598606</v>
      </c>
      <c r="W297" s="2">
        <v>7.0916860060612199E-3</v>
      </c>
      <c r="X297" s="2">
        <v>0.99290831399393897</v>
      </c>
      <c r="Y297" s="2">
        <v>7.4811414595512896E-2</v>
      </c>
      <c r="Z297" s="2">
        <v>0.92518858540448701</v>
      </c>
      <c r="AA297" s="2">
        <v>0.99990012137834505</v>
      </c>
      <c r="AB297" s="5">
        <v>9.9878621655627903E-5</v>
      </c>
      <c r="AC297" s="2">
        <v>0.99758972869045204</v>
      </c>
      <c r="AD297" s="2">
        <v>2.4102713095482601E-3</v>
      </c>
      <c r="AE297" s="2">
        <v>0.96221286910362103</v>
      </c>
      <c r="AF297" s="2">
        <v>3.77871308963783E-2</v>
      </c>
      <c r="AG297" s="2">
        <v>0.79271384446681703</v>
      </c>
      <c r="AH297" s="2">
        <v>0.207286155533183</v>
      </c>
      <c r="AI297" s="2">
        <v>0.99999742790586998</v>
      </c>
      <c r="AJ297" s="5">
        <v>2.5720941310265201E-6</v>
      </c>
      <c r="AK297" s="2">
        <v>0.99988593943172799</v>
      </c>
      <c r="AL297" s="2">
        <v>1.14060568272163E-4</v>
      </c>
      <c r="AM297" s="2">
        <v>0.90359462616019304</v>
      </c>
      <c r="AN297" s="2">
        <v>9.6405373839808503E-2</v>
      </c>
      <c r="AO297" s="2">
        <v>0.88376546542448198</v>
      </c>
      <c r="AP297" s="2">
        <v>0.11623453457551799</v>
      </c>
      <c r="AQ297" s="2">
        <v>0.99749840977217297</v>
      </c>
      <c r="AR297" s="2">
        <v>2.501590227826E-3</v>
      </c>
      <c r="AS297" s="2">
        <v>0.99170095820223203</v>
      </c>
      <c r="AT297" s="2">
        <v>8.2990417977680704E-3</v>
      </c>
      <c r="AU297" s="2">
        <v>0.97664842576632405</v>
      </c>
      <c r="AV297" s="2">
        <v>2.3351574233676901E-2</v>
      </c>
      <c r="AW297" s="2">
        <v>0.97678129643857103</v>
      </c>
      <c r="AX297" s="2">
        <v>2.32187035614289E-2</v>
      </c>
      <c r="AY297" s="2">
        <v>1.13427398570653E-4</v>
      </c>
      <c r="AZ297" s="2">
        <v>0.99988657260142899</v>
      </c>
      <c r="BA297" s="2">
        <v>2.7366251043856502E-3</v>
      </c>
      <c r="BB297" s="2">
        <v>0.99726337489561401</v>
      </c>
    </row>
    <row r="298" spans="1:54" x14ac:dyDescent="0.2">
      <c r="A298" s="3" t="s">
        <v>350</v>
      </c>
      <c r="B298" s="3">
        <v>2014</v>
      </c>
      <c r="C298" s="4">
        <v>97.34</v>
      </c>
      <c r="D298" s="4">
        <v>1990.43</v>
      </c>
      <c r="E298" s="4">
        <v>6872.22</v>
      </c>
      <c r="F298" s="4">
        <v>9.24</v>
      </c>
      <c r="G298" s="2">
        <f t="shared" si="60"/>
        <v>4.5782100044053085</v>
      </c>
      <c r="H298" s="2">
        <f t="shared" si="61"/>
        <v>7.5961059747785402</v>
      </c>
      <c r="I298" s="3">
        <f t="shared" si="62"/>
        <v>8.8352424771213869</v>
      </c>
      <c r="J298" s="2">
        <f t="shared" si="63"/>
        <v>2.2235418856535927</v>
      </c>
      <c r="K298" s="2">
        <f t="shared" si="65"/>
        <v>-4.5978187418544536E-2</v>
      </c>
      <c r="L298" s="2">
        <f t="shared" si="66"/>
        <v>-1.992644744033889E-2</v>
      </c>
      <c r="M298" s="2">
        <f t="shared" si="67"/>
        <v>-1.868577351803502E-2</v>
      </c>
      <c r="N298" s="2">
        <f t="shared" si="68"/>
        <v>1.0881500187533977E-2</v>
      </c>
      <c r="O298" s="2">
        <f t="shared" si="70"/>
        <v>-4.8453709279250745E-2</v>
      </c>
      <c r="P298" s="2">
        <f t="shared" si="71"/>
        <v>4.131994576703768E-2</v>
      </c>
      <c r="Q298" s="2">
        <f t="shared" si="72"/>
        <v>-1.580454597655212E-2</v>
      </c>
      <c r="R298" s="2">
        <f t="shared" si="73"/>
        <v>-1.4122994111704923E-2</v>
      </c>
      <c r="S298" s="4">
        <v>3.9169999999999998</v>
      </c>
      <c r="T298" s="2">
        <f t="shared" si="64"/>
        <v>1.3653260546836943</v>
      </c>
      <c r="U298" s="2">
        <f t="shared" si="69"/>
        <v>8.4605042546157527E-3</v>
      </c>
      <c r="V298" s="2">
        <f t="shared" si="74"/>
        <v>-3.1900752922590536E-2</v>
      </c>
      <c r="W298" s="2">
        <v>4.8570461291757103E-3</v>
      </c>
      <c r="X298" s="2">
        <v>0.99514295387082397</v>
      </c>
      <c r="Y298" s="2">
        <v>7.88403251903457E-2</v>
      </c>
      <c r="Z298" s="2">
        <v>0.92115967480965399</v>
      </c>
      <c r="AA298" s="2">
        <v>0.99991681761408202</v>
      </c>
      <c r="AB298" s="5">
        <v>8.3182385918981902E-5</v>
      </c>
      <c r="AC298" s="2">
        <v>0.99808680368110703</v>
      </c>
      <c r="AD298" s="2">
        <v>1.91319631889333E-3</v>
      </c>
      <c r="AE298" s="2">
        <v>0.97174174300055205</v>
      </c>
      <c r="AF298" s="2">
        <v>2.8258256999447201E-2</v>
      </c>
      <c r="AG298" s="2">
        <v>0.79629640122784096</v>
      </c>
      <c r="AH298" s="2">
        <v>0.20370359877215899</v>
      </c>
      <c r="AI298" s="2">
        <v>0.99999814432977097</v>
      </c>
      <c r="AJ298" s="5">
        <v>1.85567023024843E-6</v>
      </c>
      <c r="AK298" s="2">
        <v>0.99991778110546503</v>
      </c>
      <c r="AL298" s="5">
        <v>8.2218894535324697E-5</v>
      </c>
      <c r="AM298" s="2">
        <v>0.90574520983914397</v>
      </c>
      <c r="AN298" s="2">
        <v>9.4254790160857194E-2</v>
      </c>
      <c r="AO298" s="2">
        <v>0.885335429851557</v>
      </c>
      <c r="AP298" s="2">
        <v>0.114664570148443</v>
      </c>
      <c r="AQ298" s="2">
        <v>0.99557864316829303</v>
      </c>
      <c r="AR298" s="2">
        <v>4.4213568317059901E-3</v>
      </c>
      <c r="AS298" s="2">
        <v>0.99153376129869197</v>
      </c>
      <c r="AT298" s="2">
        <v>8.4662387013082294E-3</v>
      </c>
      <c r="AU298" s="2">
        <v>0.96920161119502302</v>
      </c>
      <c r="AV298" s="2">
        <v>3.0798388804978101E-2</v>
      </c>
      <c r="AW298" s="2">
        <v>0.97014952884125205</v>
      </c>
      <c r="AX298" s="2">
        <v>2.9850471158748001E-2</v>
      </c>
      <c r="AY298" s="5">
        <v>7.2022422693854307E-5</v>
      </c>
      <c r="AZ298" s="2">
        <v>0.999927977577306</v>
      </c>
      <c r="BA298" s="2">
        <v>1.73782104620095E-3</v>
      </c>
      <c r="BB298" s="2">
        <v>0.99826217895379898</v>
      </c>
    </row>
    <row r="299" spans="1:54" x14ac:dyDescent="0.2">
      <c r="A299" s="3" t="s">
        <v>351</v>
      </c>
      <c r="B299" s="3">
        <v>2014</v>
      </c>
      <c r="C299" s="4">
        <v>87.27</v>
      </c>
      <c r="D299" s="4">
        <v>1946.19</v>
      </c>
      <c r="E299" s="4">
        <v>6737.48</v>
      </c>
      <c r="F299" s="4">
        <v>9.77</v>
      </c>
      <c r="G299" s="2">
        <f t="shared" si="60"/>
        <v>4.46900676117522</v>
      </c>
      <c r="H299" s="2">
        <f t="shared" si="61"/>
        <v>7.5736288941566219</v>
      </c>
      <c r="I299" s="3">
        <f t="shared" si="62"/>
        <v>8.8154412467527354</v>
      </c>
      <c r="J299" s="2">
        <f t="shared" si="63"/>
        <v>2.2793164660546914</v>
      </c>
      <c r="K299" s="2">
        <f t="shared" si="65"/>
        <v>-0.10920324323008845</v>
      </c>
      <c r="L299" s="2">
        <f t="shared" si="66"/>
        <v>-2.2477080621918333E-2</v>
      </c>
      <c r="M299" s="2">
        <f t="shared" si="67"/>
        <v>-1.9801230368651446E-2</v>
      </c>
      <c r="N299" s="2">
        <f t="shared" si="68"/>
        <v>5.5774580401098728E-2</v>
      </c>
      <c r="O299" s="2">
        <f t="shared" si="70"/>
        <v>-4.5978187418544536E-2</v>
      </c>
      <c r="P299" s="2">
        <f t="shared" si="71"/>
        <v>-1.992644744033889E-2</v>
      </c>
      <c r="Q299" s="2">
        <f t="shared" si="72"/>
        <v>-1.868577351803502E-2</v>
      </c>
      <c r="R299" s="2">
        <f t="shared" si="73"/>
        <v>1.0881500187533977E-2</v>
      </c>
      <c r="S299" s="4">
        <v>3.7719</v>
      </c>
      <c r="T299" s="2">
        <f t="shared" si="64"/>
        <v>1.3275788532851083</v>
      </c>
      <c r="U299" s="2">
        <f t="shared" si="69"/>
        <v>-3.7747201398586006E-2</v>
      </c>
      <c r="V299" s="2">
        <f t="shared" si="74"/>
        <v>8.4605042546157527E-3</v>
      </c>
      <c r="W299" s="2">
        <v>2.3447036290167298E-3</v>
      </c>
      <c r="X299" s="2">
        <v>0.99765529637098305</v>
      </c>
      <c r="Y299" s="2">
        <v>5.7911430430983298E-2</v>
      </c>
      <c r="Z299" s="2">
        <v>0.94208856956901699</v>
      </c>
      <c r="AA299" s="2">
        <v>0.99985720964589198</v>
      </c>
      <c r="AB299" s="2">
        <v>1.4279035410835099E-4</v>
      </c>
      <c r="AC299" s="2">
        <v>0.99806794020002498</v>
      </c>
      <c r="AD299" s="2">
        <v>1.93205979997456E-3</v>
      </c>
      <c r="AE299" s="2">
        <v>0.98115611537716096</v>
      </c>
      <c r="AF299" s="2">
        <v>1.8843884622838598E-2</v>
      </c>
      <c r="AG299" s="2">
        <v>0.84234906568273304</v>
      </c>
      <c r="AH299" s="2">
        <v>0.15765093431726701</v>
      </c>
      <c r="AI299" s="2">
        <v>0.99999794826567101</v>
      </c>
      <c r="AJ299" s="5">
        <v>2.0517343294990198E-6</v>
      </c>
      <c r="AK299" s="2">
        <v>0.99990985084973705</v>
      </c>
      <c r="AL299" s="5">
        <v>9.0149150262625402E-5</v>
      </c>
      <c r="AM299" s="2">
        <v>0.90786802412078504</v>
      </c>
      <c r="AN299" s="2">
        <v>9.2131975879216704E-2</v>
      </c>
      <c r="AO299" s="2">
        <v>0.88165591175817504</v>
      </c>
      <c r="AP299" s="2">
        <v>0.118344088241825</v>
      </c>
      <c r="AQ299" s="2">
        <v>0.99208510740869105</v>
      </c>
      <c r="AR299" s="2">
        <v>7.9148925913077196E-3</v>
      </c>
      <c r="AS299" s="2">
        <v>0.99377051463443</v>
      </c>
      <c r="AT299" s="2">
        <v>6.2294853655704202E-3</v>
      </c>
      <c r="AU299" s="2">
        <v>0.99454360932455399</v>
      </c>
      <c r="AV299" s="2">
        <v>5.4563906754467196E-3</v>
      </c>
      <c r="AW299" s="2">
        <v>0.99458150026627401</v>
      </c>
      <c r="AX299" s="2">
        <v>5.4184997337264097E-3</v>
      </c>
      <c r="AY299" s="5">
        <v>6.8186566498420101E-5</v>
      </c>
      <c r="AZ299" s="2">
        <v>0.99993181343350201</v>
      </c>
      <c r="BA299" s="2">
        <v>1.3472191608263E-3</v>
      </c>
      <c r="BB299" s="2">
        <v>0.99865278083917397</v>
      </c>
    </row>
    <row r="300" spans="1:54" x14ac:dyDescent="0.2">
      <c r="A300" s="3" t="s">
        <v>352</v>
      </c>
      <c r="B300" s="3">
        <v>2014</v>
      </c>
      <c r="C300" s="4">
        <v>78.44</v>
      </c>
      <c r="D300" s="4">
        <v>2055.5500000000002</v>
      </c>
      <c r="E300" s="4">
        <v>6712.85</v>
      </c>
      <c r="F300" s="4">
        <v>8.9</v>
      </c>
      <c r="G300" s="2">
        <f t="shared" si="60"/>
        <v>4.3623340013281453</v>
      </c>
      <c r="H300" s="2">
        <f t="shared" si="61"/>
        <v>7.6282987310238415</v>
      </c>
      <c r="I300" s="3">
        <f t="shared" si="62"/>
        <v>8.8117788789847999</v>
      </c>
      <c r="J300" s="2">
        <f t="shared" si="63"/>
        <v>2.1860512767380942</v>
      </c>
      <c r="K300" s="2">
        <f t="shared" si="65"/>
        <v>-0.10667275984707469</v>
      </c>
      <c r="L300" s="2">
        <f t="shared" si="66"/>
        <v>5.4669836867219601E-2</v>
      </c>
      <c r="M300" s="2">
        <f t="shared" si="67"/>
        <v>-3.6623677679354927E-3</v>
      </c>
      <c r="N300" s="2">
        <f t="shared" si="68"/>
        <v>-9.3265189316597219E-2</v>
      </c>
      <c r="O300" s="2">
        <f t="shared" si="70"/>
        <v>-0.10920324323008845</v>
      </c>
      <c r="P300" s="2">
        <f t="shared" si="71"/>
        <v>-2.2477080621918333E-2</v>
      </c>
      <c r="Q300" s="2">
        <f t="shared" si="72"/>
        <v>-1.9801230368651446E-2</v>
      </c>
      <c r="R300" s="2">
        <f t="shared" si="73"/>
        <v>5.5774580401098728E-2</v>
      </c>
      <c r="S300" s="4">
        <v>4.1002999999999998</v>
      </c>
      <c r="T300" s="2">
        <f t="shared" si="64"/>
        <v>1.4110601417651221</v>
      </c>
      <c r="U300" s="2">
        <f t="shared" si="69"/>
        <v>8.3481288480013793E-2</v>
      </c>
      <c r="V300" s="2">
        <f t="shared" si="74"/>
        <v>-3.7747201398586006E-2</v>
      </c>
      <c r="W300" s="2">
        <v>4.8900259145661599E-4</v>
      </c>
      <c r="X300" s="2">
        <v>0.99951099740854299</v>
      </c>
      <c r="Y300" s="2">
        <v>8.4715611983396596E-3</v>
      </c>
      <c r="Z300" s="2">
        <v>0.99152843880165997</v>
      </c>
      <c r="AA300" s="2">
        <v>0.99895548391908795</v>
      </c>
      <c r="AB300" s="2">
        <v>1.0445160809129501E-3</v>
      </c>
      <c r="AC300" s="2">
        <v>0.98144913310513804</v>
      </c>
      <c r="AD300" s="2">
        <v>1.8550866894861798E-2</v>
      </c>
      <c r="AE300" s="2">
        <v>0.988110506788063</v>
      </c>
      <c r="AF300" s="2">
        <v>1.18894932119361E-2</v>
      </c>
      <c r="AG300" s="2">
        <v>0.90304489161526202</v>
      </c>
      <c r="AH300" s="2">
        <v>9.6955108384738295E-2</v>
      </c>
      <c r="AI300" s="2">
        <v>0.99999606445248601</v>
      </c>
      <c r="AJ300" s="5">
        <v>3.9355475148756602E-6</v>
      </c>
      <c r="AK300" s="2">
        <v>0.99982784867734897</v>
      </c>
      <c r="AL300" s="2">
        <v>1.7215132265130601E-4</v>
      </c>
      <c r="AM300" s="2">
        <v>0.91007325830617203</v>
      </c>
      <c r="AN300" s="2">
        <v>8.9926741693829901E-2</v>
      </c>
      <c r="AO300" s="2">
        <v>0.89125591206909405</v>
      </c>
      <c r="AP300" s="2">
        <v>0.10874408793090599</v>
      </c>
      <c r="AQ300" s="2">
        <v>0.98319497397611799</v>
      </c>
      <c r="AR300" s="2">
        <v>1.6805026023880499E-2</v>
      </c>
      <c r="AS300" s="2">
        <v>0.99226247761925102</v>
      </c>
      <c r="AT300" s="2">
        <v>7.7375223807488597E-3</v>
      </c>
      <c r="AU300" s="2">
        <v>0.96975942174965801</v>
      </c>
      <c r="AV300" s="2">
        <v>3.0240578250343202E-2</v>
      </c>
      <c r="AW300" s="2">
        <v>0.97085087189592101</v>
      </c>
      <c r="AX300" s="2">
        <v>2.91491281040792E-2</v>
      </c>
      <c r="AY300" s="2">
        <v>2.0460291366652101E-4</v>
      </c>
      <c r="AZ300" s="2">
        <v>0.99979539708633403</v>
      </c>
      <c r="BA300" s="2">
        <v>5.1684885408139298E-3</v>
      </c>
      <c r="BB300" s="2">
        <v>0.99483151145918602</v>
      </c>
    </row>
    <row r="301" spans="1:54" x14ac:dyDescent="0.2">
      <c r="A301" s="3" t="s">
        <v>353</v>
      </c>
      <c r="B301" s="3">
        <v>2014</v>
      </c>
      <c r="C301" s="4">
        <v>62.33</v>
      </c>
      <c r="D301" s="4">
        <v>1909.46</v>
      </c>
      <c r="E301" s="4">
        <v>6446.45</v>
      </c>
      <c r="F301" s="4">
        <v>9.83</v>
      </c>
      <c r="G301" s="2">
        <f t="shared" si="60"/>
        <v>4.1324428508207589</v>
      </c>
      <c r="H301" s="2">
        <f t="shared" si="61"/>
        <v>7.5545757585540425</v>
      </c>
      <c r="I301" s="3">
        <f t="shared" si="62"/>
        <v>8.7712848706740676</v>
      </c>
      <c r="J301" s="2">
        <f t="shared" si="63"/>
        <v>2.2854389341590751</v>
      </c>
      <c r="K301" s="2">
        <f t="shared" si="65"/>
        <v>-0.2298911505073864</v>
      </c>
      <c r="L301" s="2">
        <f t="shared" si="66"/>
        <v>-7.3722972469798975E-2</v>
      </c>
      <c r="M301" s="2">
        <f t="shared" si="67"/>
        <v>-4.0494008310732355E-2</v>
      </c>
      <c r="N301" s="2">
        <f t="shared" si="68"/>
        <v>9.9387657420980879E-2</v>
      </c>
      <c r="O301" s="2">
        <f t="shared" si="70"/>
        <v>-0.10667275984707469</v>
      </c>
      <c r="P301" s="2">
        <f t="shared" si="71"/>
        <v>5.4669836867219601E-2</v>
      </c>
      <c r="Q301" s="2">
        <f t="shared" si="72"/>
        <v>-3.6623677679354927E-3</v>
      </c>
      <c r="R301" s="2">
        <f t="shared" si="73"/>
        <v>-9.3265189316597219E-2</v>
      </c>
      <c r="S301" s="4">
        <v>3.4327999999999999</v>
      </c>
      <c r="T301" s="2">
        <f t="shared" si="64"/>
        <v>1.2333762546951779</v>
      </c>
      <c r="U301" s="2">
        <f t="shared" si="69"/>
        <v>-0.1776838870699442</v>
      </c>
      <c r="V301" s="2">
        <f t="shared" si="74"/>
        <v>8.3481288480013793E-2</v>
      </c>
      <c r="W301" s="2">
        <v>3.3493340466891701E-4</v>
      </c>
      <c r="X301" s="2">
        <v>0.99966506659533105</v>
      </c>
      <c r="Y301" s="2">
        <v>9.0578671664280509E-3</v>
      </c>
      <c r="Z301" s="2">
        <v>0.99094213283357202</v>
      </c>
      <c r="AA301" s="2">
        <v>0.99921984054227497</v>
      </c>
      <c r="AB301" s="2">
        <v>7.8015945772535403E-4</v>
      </c>
      <c r="AC301" s="2">
        <v>0.98575555699758199</v>
      </c>
      <c r="AD301" s="2">
        <v>1.42444430024177E-2</v>
      </c>
      <c r="AE301" s="2">
        <v>0.99212826167426005</v>
      </c>
      <c r="AF301" s="2">
        <v>7.8717383257398497E-3</v>
      </c>
      <c r="AG301" s="2">
        <v>0.97033045587865996</v>
      </c>
      <c r="AH301" s="2">
        <v>2.9669544121339899E-2</v>
      </c>
      <c r="AI301" s="2">
        <v>0.99999503126173395</v>
      </c>
      <c r="AJ301" s="5">
        <v>4.9687382666337001E-6</v>
      </c>
      <c r="AK301" s="2">
        <v>0.99977878265034104</v>
      </c>
      <c r="AL301" s="2">
        <v>2.2121734965919901E-4</v>
      </c>
      <c r="AM301" s="2">
        <v>0.91208264784305304</v>
      </c>
      <c r="AN301" s="2">
        <v>8.7917352156949305E-2</v>
      </c>
      <c r="AO301" s="2">
        <v>0.87081157933535003</v>
      </c>
      <c r="AP301" s="2">
        <v>0.12918842066465</v>
      </c>
      <c r="AQ301" s="2">
        <v>0.96790025541917102</v>
      </c>
      <c r="AR301" s="2">
        <v>3.20997445808286E-2</v>
      </c>
      <c r="AS301" s="2">
        <v>0.995208230406463</v>
      </c>
      <c r="AT301" s="2">
        <v>4.7917695935372996E-3</v>
      </c>
      <c r="AU301" s="2">
        <v>0.99999953787788898</v>
      </c>
      <c r="AV301" s="5">
        <v>4.6212211147513402E-7</v>
      </c>
      <c r="AW301" s="2">
        <v>0.999999555057832</v>
      </c>
      <c r="AX301" s="5">
        <v>4.4494216800157902E-7</v>
      </c>
      <c r="AY301" s="5">
        <v>4.5899099500630299E-5</v>
      </c>
      <c r="AZ301" s="2">
        <v>0.99995410090049996</v>
      </c>
      <c r="BA301" s="2">
        <v>1.2154374876206201E-3</v>
      </c>
      <c r="BB301" s="2">
        <v>0.99878456251237901</v>
      </c>
    </row>
    <row r="302" spans="1:54" x14ac:dyDescent="0.2">
      <c r="A302" s="3" t="s">
        <v>354</v>
      </c>
      <c r="B302" s="3">
        <v>2015</v>
      </c>
      <c r="C302" s="4">
        <v>48.07</v>
      </c>
      <c r="D302" s="4">
        <v>1814.72</v>
      </c>
      <c r="E302" s="4">
        <v>5830.54</v>
      </c>
      <c r="F302" s="4">
        <v>9.25</v>
      </c>
      <c r="G302" s="2">
        <f t="shared" si="60"/>
        <v>3.8726582819058692</v>
      </c>
      <c r="H302" s="2">
        <f t="shared" si="61"/>
        <v>7.5036864648256634</v>
      </c>
      <c r="I302" s="3">
        <f t="shared" si="62"/>
        <v>8.6708648994119422</v>
      </c>
      <c r="J302" s="2">
        <f t="shared" si="63"/>
        <v>2.224623551524334</v>
      </c>
      <c r="K302" s="2">
        <f t="shared" si="65"/>
        <v>-0.25978456891488966</v>
      </c>
      <c r="L302" s="2">
        <f t="shared" si="66"/>
        <v>-5.0889293728379137E-2</v>
      </c>
      <c r="M302" s="2">
        <f t="shared" si="67"/>
        <v>-0.10041997126212543</v>
      </c>
      <c r="N302" s="2">
        <f t="shared" si="68"/>
        <v>-6.0815382634741066E-2</v>
      </c>
      <c r="O302" s="2">
        <f t="shared" si="70"/>
        <v>-0.2298911505073864</v>
      </c>
      <c r="P302" s="2">
        <f t="shared" si="71"/>
        <v>-7.3722972469798975E-2</v>
      </c>
      <c r="Q302" s="2">
        <f t="shared" si="72"/>
        <v>-4.0494008310732355E-2</v>
      </c>
      <c r="R302" s="2">
        <f t="shared" si="73"/>
        <v>9.9387657420980879E-2</v>
      </c>
      <c r="S302" s="4">
        <v>2.9742999999999999</v>
      </c>
      <c r="T302" s="2">
        <f t="shared" si="64"/>
        <v>1.0900087171939421</v>
      </c>
      <c r="U302" s="2">
        <f t="shared" si="69"/>
        <v>-0.14336753750123576</v>
      </c>
      <c r="V302" s="2">
        <f t="shared" si="74"/>
        <v>-0.1776838870699442</v>
      </c>
      <c r="W302" s="5">
        <v>7.8040028201125901E-5</v>
      </c>
      <c r="X302" s="2">
        <v>0.999921959971799</v>
      </c>
      <c r="Y302" s="2">
        <v>1.5640498761326301E-3</v>
      </c>
      <c r="Z302" s="2">
        <v>0.99843595012386699</v>
      </c>
      <c r="AA302" s="2">
        <v>0.99934844551975899</v>
      </c>
      <c r="AB302" s="2">
        <v>6.5155448024136603E-4</v>
      </c>
      <c r="AC302" s="2">
        <v>0.98520059551101902</v>
      </c>
      <c r="AD302" s="2">
        <v>1.4799404488980599E-2</v>
      </c>
      <c r="AE302" s="2">
        <v>0.99327714412679602</v>
      </c>
      <c r="AF302" s="2">
        <v>6.7228558732034503E-3</v>
      </c>
      <c r="AG302" s="2">
        <v>0.94721420849278504</v>
      </c>
      <c r="AH302" s="2">
        <v>5.2785791507215199E-2</v>
      </c>
      <c r="AI302" s="2">
        <v>0.999999048355801</v>
      </c>
      <c r="AJ302" s="5">
        <v>9.5164419966936297E-7</v>
      </c>
      <c r="AK302" s="2">
        <v>0.99995746966554899</v>
      </c>
      <c r="AL302" s="5">
        <v>4.2530334451521498E-5</v>
      </c>
      <c r="AM302" s="2">
        <v>0.91453124950046905</v>
      </c>
      <c r="AN302" s="2">
        <v>8.5468750499532994E-2</v>
      </c>
      <c r="AO302" s="2">
        <v>0.882888119652534</v>
      </c>
      <c r="AP302" s="2">
        <v>0.117111880347466</v>
      </c>
      <c r="AQ302" s="2">
        <v>0.92007899644594304</v>
      </c>
      <c r="AR302" s="2">
        <v>7.9921003554055903E-2</v>
      </c>
      <c r="AS302" s="2">
        <v>0.99559105492589905</v>
      </c>
      <c r="AT302" s="2">
        <v>4.4089450741009398E-3</v>
      </c>
      <c r="AU302" s="2">
        <v>0.99999986910880601</v>
      </c>
      <c r="AV302" s="5">
        <v>1.3089119445562301E-7</v>
      </c>
      <c r="AW302" s="2">
        <v>0.99999987375945998</v>
      </c>
      <c r="AX302" s="5">
        <v>1.26240540028068E-7</v>
      </c>
      <c r="AY302" s="5">
        <v>1.1301190929278E-5</v>
      </c>
      <c r="AZ302" s="2">
        <v>0.99998869880907104</v>
      </c>
      <c r="BA302" s="2">
        <v>3.0353510725614002E-4</v>
      </c>
      <c r="BB302" s="2">
        <v>0.999696464892744</v>
      </c>
    </row>
    <row r="303" spans="1:54" x14ac:dyDescent="0.2">
      <c r="A303" s="3" t="s">
        <v>355</v>
      </c>
      <c r="B303" s="3">
        <v>2015</v>
      </c>
      <c r="C303" s="4">
        <v>57.93</v>
      </c>
      <c r="D303" s="4">
        <v>1817.82</v>
      </c>
      <c r="E303" s="4">
        <v>5729.27</v>
      </c>
      <c r="F303" s="4">
        <v>8.27</v>
      </c>
      <c r="G303" s="2">
        <f t="shared" si="60"/>
        <v>4.0592353851085328</v>
      </c>
      <c r="H303" s="2">
        <f t="shared" si="61"/>
        <v>7.50539325993463</v>
      </c>
      <c r="I303" s="3">
        <f t="shared" si="62"/>
        <v>8.6533434019418003</v>
      </c>
      <c r="J303" s="2">
        <f t="shared" si="63"/>
        <v>2.1126345090355998</v>
      </c>
      <c r="K303" s="2">
        <f t="shared" si="65"/>
        <v>0.18657710320266352</v>
      </c>
      <c r="L303" s="2">
        <f t="shared" si="66"/>
        <v>1.7067951089666522E-3</v>
      </c>
      <c r="M303" s="2">
        <f t="shared" si="67"/>
        <v>-1.7521497470141867E-2</v>
      </c>
      <c r="N303" s="2">
        <f t="shared" si="68"/>
        <v>-0.1119890424887342</v>
      </c>
      <c r="O303" s="2">
        <f t="shared" si="70"/>
        <v>-0.25978456891488966</v>
      </c>
      <c r="P303" s="2">
        <f t="shared" si="71"/>
        <v>-5.0889293728379137E-2</v>
      </c>
      <c r="Q303" s="2">
        <f t="shared" si="72"/>
        <v>-0.10041997126212543</v>
      </c>
      <c r="R303" s="2">
        <f t="shared" si="73"/>
        <v>-6.0815382634741066E-2</v>
      </c>
      <c r="S303" s="4">
        <v>2.8477999999999999</v>
      </c>
      <c r="T303" s="2">
        <f t="shared" si="64"/>
        <v>1.0465467663647572</v>
      </c>
      <c r="U303" s="2">
        <f t="shared" si="69"/>
        <v>-4.3461950829184914E-2</v>
      </c>
      <c r="V303" s="2">
        <f t="shared" si="74"/>
        <v>-0.14336753750123576</v>
      </c>
      <c r="W303" s="2">
        <v>1.07990529784146E-4</v>
      </c>
      <c r="X303" s="2">
        <v>0.99989200947021595</v>
      </c>
      <c r="Y303" s="2">
        <v>4.8978820728806205E-4</v>
      </c>
      <c r="Z303" s="2">
        <v>0.99951021179271204</v>
      </c>
      <c r="AA303" s="2">
        <v>0.99979402657872496</v>
      </c>
      <c r="AB303" s="2">
        <v>2.05973421275294E-4</v>
      </c>
      <c r="AC303" s="2">
        <v>0.99507594218850304</v>
      </c>
      <c r="AD303" s="2">
        <v>4.92405781149739E-3</v>
      </c>
      <c r="AE303" s="2">
        <v>0.99537345574367697</v>
      </c>
      <c r="AF303" s="2">
        <v>4.62654425632281E-3</v>
      </c>
      <c r="AG303" s="2">
        <v>0.99438476085196004</v>
      </c>
      <c r="AH303" s="2">
        <v>5.6152391480400899E-3</v>
      </c>
      <c r="AI303" s="2">
        <v>0.999999869913345</v>
      </c>
      <c r="AJ303" s="5">
        <v>1.3008665642588601E-7</v>
      </c>
      <c r="AK303" s="2">
        <v>0.99999419862208805</v>
      </c>
      <c r="AL303" s="5">
        <v>5.8013779115737904E-6</v>
      </c>
      <c r="AM303" s="2">
        <v>0.91672647117995099</v>
      </c>
      <c r="AN303" s="2">
        <v>8.3273528820050804E-2</v>
      </c>
      <c r="AO303" s="2">
        <v>0.86422436218435905</v>
      </c>
      <c r="AP303" s="2">
        <v>0.135775637815641</v>
      </c>
      <c r="AQ303" s="2">
        <v>0.79031684713740602</v>
      </c>
      <c r="AR303" s="2">
        <v>0.20968315286259301</v>
      </c>
      <c r="AS303" s="2">
        <v>0.99206284493866104</v>
      </c>
      <c r="AT303" s="2">
        <v>7.9371550613386403E-3</v>
      </c>
      <c r="AU303" s="2">
        <v>0.99829372813593398</v>
      </c>
      <c r="AV303" s="2">
        <v>1.7062718640668401E-3</v>
      </c>
      <c r="AW303" s="2">
        <v>0.99830796335247796</v>
      </c>
      <c r="AX303" s="2">
        <v>1.69203664752209E-3</v>
      </c>
      <c r="AY303" s="5">
        <v>3.62698092906804E-6</v>
      </c>
      <c r="AZ303" s="2">
        <v>0.99999637301907096</v>
      </c>
      <c r="BA303" s="5">
        <v>9.7511105480216394E-5</v>
      </c>
      <c r="BB303" s="2">
        <v>0.99990248889452005</v>
      </c>
    </row>
    <row r="304" spans="1:54" x14ac:dyDescent="0.2">
      <c r="A304" s="3" t="s">
        <v>356</v>
      </c>
      <c r="B304" s="3">
        <v>2015</v>
      </c>
      <c r="C304" s="4">
        <v>55.79</v>
      </c>
      <c r="D304" s="4">
        <v>1773.86</v>
      </c>
      <c r="E304" s="4">
        <v>5939.67</v>
      </c>
      <c r="F304" s="4">
        <v>8.27</v>
      </c>
      <c r="G304" s="2">
        <f t="shared" si="60"/>
        <v>4.0215946418574369</v>
      </c>
      <c r="H304" s="2">
        <f t="shared" si="61"/>
        <v>7.4809132420552462</v>
      </c>
      <c r="I304" s="3">
        <f t="shared" si="62"/>
        <v>8.6894088552578683</v>
      </c>
      <c r="J304" s="2">
        <f t="shared" si="63"/>
        <v>2.1126345090355998</v>
      </c>
      <c r="K304" s="2">
        <f t="shared" si="65"/>
        <v>-3.7640743251095898E-2</v>
      </c>
      <c r="L304" s="2">
        <f t="shared" si="66"/>
        <v>-2.4480017879383809E-2</v>
      </c>
      <c r="M304" s="2">
        <f t="shared" si="67"/>
        <v>3.606545331606803E-2</v>
      </c>
      <c r="N304" s="2">
        <f t="shared" si="68"/>
        <v>0</v>
      </c>
      <c r="O304" s="2">
        <f t="shared" si="70"/>
        <v>0.18657710320266352</v>
      </c>
      <c r="P304" s="2">
        <f t="shared" si="71"/>
        <v>1.7067951089666522E-3</v>
      </c>
      <c r="Q304" s="2">
        <f t="shared" si="72"/>
        <v>-1.7521497470141867E-2</v>
      </c>
      <c r="R304" s="2">
        <f t="shared" si="73"/>
        <v>-0.1119890424887342</v>
      </c>
      <c r="S304" s="4">
        <v>2.8006000000000002</v>
      </c>
      <c r="T304" s="2">
        <f t="shared" si="64"/>
        <v>1.0298336799395398</v>
      </c>
      <c r="U304" s="2">
        <f t="shared" si="69"/>
        <v>-1.6713086425217405E-2</v>
      </c>
      <c r="V304" s="2">
        <f t="shared" si="74"/>
        <v>-4.3461950829184914E-2</v>
      </c>
      <c r="W304" s="2">
        <v>8.7008905714175595E-4</v>
      </c>
      <c r="X304" s="2">
        <v>0.99912991094285797</v>
      </c>
      <c r="Y304" s="2">
        <v>4.85150533271036E-3</v>
      </c>
      <c r="Z304" s="2">
        <v>0.99514849466729005</v>
      </c>
      <c r="AA304" s="2">
        <v>0.999900367692789</v>
      </c>
      <c r="AB304" s="5">
        <v>9.9632307211238E-5</v>
      </c>
      <c r="AC304" s="2">
        <v>0.99767038456712598</v>
      </c>
      <c r="AD304" s="2">
        <v>2.3296154328738099E-3</v>
      </c>
      <c r="AE304" s="2">
        <v>0.99558632670273906</v>
      </c>
      <c r="AF304" s="2">
        <v>4.4136732972608703E-3</v>
      </c>
      <c r="AG304" s="2">
        <v>0.99591270130242704</v>
      </c>
      <c r="AH304" s="2">
        <v>4.0872986975733E-3</v>
      </c>
      <c r="AI304" s="2">
        <v>0.99999939165242002</v>
      </c>
      <c r="AJ304" s="5">
        <v>6.0834758119072797E-7</v>
      </c>
      <c r="AK304" s="2">
        <v>0.99997288284920305</v>
      </c>
      <c r="AL304" s="5">
        <v>2.71171507968444E-5</v>
      </c>
      <c r="AM304" s="2">
        <v>0.91933274277571697</v>
      </c>
      <c r="AN304" s="2">
        <v>8.06672572242845E-2</v>
      </c>
      <c r="AO304" s="2">
        <v>0.86658952364837705</v>
      </c>
      <c r="AP304" s="2">
        <v>0.13341047635162301</v>
      </c>
      <c r="AQ304" s="2">
        <v>0.60181162548747302</v>
      </c>
      <c r="AR304" s="2">
        <v>0.39818837451252598</v>
      </c>
      <c r="AS304" s="2">
        <v>0.98986218832698103</v>
      </c>
      <c r="AT304" s="2">
        <v>1.01378116730193E-2</v>
      </c>
      <c r="AU304" s="2">
        <v>0.97098739090818198</v>
      </c>
      <c r="AV304" s="2">
        <v>2.9012609091818901E-2</v>
      </c>
      <c r="AW304" s="2">
        <v>0.97074941348118804</v>
      </c>
      <c r="AX304" s="2">
        <v>2.92505865188116E-2</v>
      </c>
      <c r="AY304" s="5">
        <v>3.1738641674009798E-6</v>
      </c>
      <c r="AZ304" s="2">
        <v>0.99999682613583296</v>
      </c>
      <c r="BA304" s="5">
        <v>8.5705430136865504E-5</v>
      </c>
      <c r="BB304" s="2">
        <v>0.99991429456986303</v>
      </c>
    </row>
    <row r="305" spans="1:54" x14ac:dyDescent="0.2">
      <c r="A305" s="3" t="s">
        <v>357</v>
      </c>
      <c r="B305" s="3">
        <v>2015</v>
      </c>
      <c r="C305" s="4">
        <v>59.39</v>
      </c>
      <c r="D305" s="4">
        <v>1819.19</v>
      </c>
      <c r="E305" s="4">
        <v>6042.09</v>
      </c>
      <c r="F305" s="4">
        <v>6.7744456667500002</v>
      </c>
      <c r="G305" s="2">
        <f t="shared" si="60"/>
        <v>4.0841258620277685</v>
      </c>
      <c r="H305" s="2">
        <f t="shared" si="61"/>
        <v>7.5061466260594401</v>
      </c>
      <c r="I305" s="3">
        <f t="shared" si="62"/>
        <v>8.706505257565567</v>
      </c>
      <c r="J305" s="2">
        <f t="shared" si="63"/>
        <v>1.9131575430123886</v>
      </c>
      <c r="K305" s="2">
        <f t="shared" si="65"/>
        <v>6.2531220170331636E-2</v>
      </c>
      <c r="L305" s="2">
        <f t="shared" si="66"/>
        <v>2.5233384004193837E-2</v>
      </c>
      <c r="M305" s="2">
        <f t="shared" si="67"/>
        <v>1.709640230769871E-2</v>
      </c>
      <c r="N305" s="2">
        <f t="shared" si="68"/>
        <v>-0.19947696602321119</v>
      </c>
      <c r="O305" s="2">
        <f t="shared" si="70"/>
        <v>-3.7640743251095898E-2</v>
      </c>
      <c r="P305" s="2">
        <f t="shared" si="71"/>
        <v>-2.4480017879383809E-2</v>
      </c>
      <c r="Q305" s="2">
        <f t="shared" si="72"/>
        <v>3.606545331606803E-2</v>
      </c>
      <c r="R305" s="2">
        <f t="shared" si="73"/>
        <v>0</v>
      </c>
      <c r="S305" s="4">
        <v>2.5796999999999999</v>
      </c>
      <c r="T305" s="2">
        <f t="shared" si="64"/>
        <v>0.94767311310282343</v>
      </c>
      <c r="U305" s="2">
        <f t="shared" si="69"/>
        <v>-8.2160566836716353E-2</v>
      </c>
      <c r="V305" s="2">
        <f t="shared" si="74"/>
        <v>-1.6713086425217405E-2</v>
      </c>
      <c r="W305" s="2">
        <v>1.32587774820311E-3</v>
      </c>
      <c r="X305" s="2">
        <v>0.99867412225179697</v>
      </c>
      <c r="Y305" s="2">
        <v>9.0462429536441891E-3</v>
      </c>
      <c r="Z305" s="2">
        <v>0.99095375704635602</v>
      </c>
      <c r="AA305" s="2">
        <v>0.99987704872823802</v>
      </c>
      <c r="AB305" s="2">
        <v>1.2295127176196501E-4</v>
      </c>
      <c r="AC305" s="2">
        <v>0.99696594216046697</v>
      </c>
      <c r="AD305" s="2">
        <v>3.0340578395332898E-3</v>
      </c>
      <c r="AE305" s="2">
        <v>0.99574106955364206</v>
      </c>
      <c r="AF305" s="2">
        <v>4.2589304463584799E-3</v>
      </c>
      <c r="AG305" s="2">
        <v>0.99618757678630498</v>
      </c>
      <c r="AH305" s="2">
        <v>3.81242321369543E-3</v>
      </c>
      <c r="AI305" s="2">
        <v>0.99999928976028096</v>
      </c>
      <c r="AJ305" s="5">
        <v>7.1023971958585804E-7</v>
      </c>
      <c r="AK305" s="2">
        <v>0.99996847219403495</v>
      </c>
      <c r="AL305" s="5">
        <v>3.1527805964813997E-5</v>
      </c>
      <c r="AM305" s="2">
        <v>0.92189388549711604</v>
      </c>
      <c r="AN305" s="2">
        <v>7.8106114502885501E-2</v>
      </c>
      <c r="AO305" s="2">
        <v>0.85671577947795396</v>
      </c>
      <c r="AP305" s="2">
        <v>0.14328422052204601</v>
      </c>
      <c r="AQ305" s="2">
        <v>0.32204920833193201</v>
      </c>
      <c r="AR305" s="2">
        <v>0.67795079166806704</v>
      </c>
      <c r="AS305" s="2">
        <v>0.97017378594308601</v>
      </c>
      <c r="AT305" s="2">
        <v>2.9826214056913901E-2</v>
      </c>
      <c r="AU305" s="2">
        <v>0.95606888396809897</v>
      </c>
      <c r="AV305" s="2">
        <v>4.3931116031901703E-2</v>
      </c>
      <c r="AW305" s="2">
        <v>0.95737621978315002</v>
      </c>
      <c r="AX305" s="2">
        <v>4.2623780216849698E-2</v>
      </c>
      <c r="AY305" s="5">
        <v>9.2374415476043899E-7</v>
      </c>
      <c r="AZ305" s="2">
        <v>0.99999907625584605</v>
      </c>
      <c r="BA305" s="5">
        <v>2.4867166573521301E-5</v>
      </c>
      <c r="BB305" s="2">
        <v>0.99997513283342698</v>
      </c>
    </row>
    <row r="306" spans="1:54" x14ac:dyDescent="0.2">
      <c r="A306" s="3" t="s">
        <v>358</v>
      </c>
      <c r="B306" s="3">
        <v>2015</v>
      </c>
      <c r="C306" s="4">
        <v>64.56</v>
      </c>
      <c r="D306" s="4">
        <v>1804.04</v>
      </c>
      <c r="E306" s="4">
        <v>6294.78</v>
      </c>
      <c r="F306" s="4">
        <v>6.6839973110799997</v>
      </c>
      <c r="G306" s="2">
        <f t="shared" si="60"/>
        <v>4.1675950239616935</v>
      </c>
      <c r="H306" s="2">
        <f t="shared" si="61"/>
        <v>7.4977838733257549</v>
      </c>
      <c r="I306" s="3">
        <f t="shared" si="62"/>
        <v>8.7474759974960161</v>
      </c>
      <c r="J306" s="2">
        <f t="shared" si="63"/>
        <v>1.8997162084410257</v>
      </c>
      <c r="K306" s="2">
        <f t="shared" si="65"/>
        <v>8.3469161933924951E-2</v>
      </c>
      <c r="L306" s="2">
        <f t="shared" si="66"/>
        <v>-8.3627527336851415E-3</v>
      </c>
      <c r="M306" s="2">
        <f t="shared" si="67"/>
        <v>4.0970739930449085E-2</v>
      </c>
      <c r="N306" s="2">
        <f t="shared" si="68"/>
        <v>-1.3441334571362873E-2</v>
      </c>
      <c r="O306" s="2">
        <f t="shared" si="70"/>
        <v>6.2531220170331636E-2</v>
      </c>
      <c r="P306" s="2">
        <f t="shared" si="71"/>
        <v>2.5233384004193837E-2</v>
      </c>
      <c r="Q306" s="2">
        <f t="shared" si="72"/>
        <v>1.709640230769871E-2</v>
      </c>
      <c r="R306" s="2">
        <f t="shared" si="73"/>
        <v>-0.19947696602321119</v>
      </c>
      <c r="S306" s="4">
        <v>2.8382999999999998</v>
      </c>
      <c r="T306" s="2">
        <f t="shared" si="64"/>
        <v>1.043205281396371</v>
      </c>
      <c r="U306" s="2">
        <f t="shared" si="69"/>
        <v>9.5532168293547604E-2</v>
      </c>
      <c r="V306" s="2">
        <f t="shared" si="74"/>
        <v>-8.2160566836716353E-2</v>
      </c>
      <c r="W306" s="2">
        <v>1.5149654301499799E-3</v>
      </c>
      <c r="X306" s="2">
        <v>0.99848503456985005</v>
      </c>
      <c r="Y306" s="2">
        <v>6.73551473601004E-3</v>
      </c>
      <c r="Z306" s="2">
        <v>0.99326448526399003</v>
      </c>
      <c r="AA306" s="2">
        <v>0.99994394985015</v>
      </c>
      <c r="AB306" s="5">
        <v>5.6050149850291898E-5</v>
      </c>
      <c r="AC306" s="2">
        <v>0.99856130094483297</v>
      </c>
      <c r="AD306" s="2">
        <v>1.4386990551668E-3</v>
      </c>
      <c r="AE306" s="2">
        <v>0.99588538837340801</v>
      </c>
      <c r="AF306" s="2">
        <v>4.1146116265918598E-3</v>
      </c>
      <c r="AG306" s="2">
        <v>0.995619995000109</v>
      </c>
      <c r="AH306" s="2">
        <v>4.3800049998906901E-3</v>
      </c>
      <c r="AI306" s="2">
        <v>0.99999836751407101</v>
      </c>
      <c r="AJ306" s="5">
        <v>1.6324859299995901E-6</v>
      </c>
      <c r="AK306" s="2">
        <v>0.99992704841874502</v>
      </c>
      <c r="AL306" s="5">
        <v>7.2951581255555704E-5</v>
      </c>
      <c r="AM306" s="2">
        <v>0.92468403250355502</v>
      </c>
      <c r="AN306" s="2">
        <v>7.5315967496447103E-2</v>
      </c>
      <c r="AO306" s="2">
        <v>0.85772281560980201</v>
      </c>
      <c r="AP306" s="2">
        <v>0.14227718439019801</v>
      </c>
      <c r="AQ306" s="2">
        <v>0.16341513567489599</v>
      </c>
      <c r="AR306" s="2">
        <v>0.83658486432510304</v>
      </c>
      <c r="AS306" s="2">
        <v>0.93061759338438399</v>
      </c>
      <c r="AT306" s="2">
        <v>6.9382406615615497E-2</v>
      </c>
      <c r="AU306" s="2">
        <v>0.99398811487320005</v>
      </c>
      <c r="AV306" s="2">
        <v>6.0118851268003703E-3</v>
      </c>
      <c r="AW306" s="2">
        <v>0.99403328552689996</v>
      </c>
      <c r="AX306" s="2">
        <v>5.9667144730996902E-3</v>
      </c>
      <c r="AY306" s="5">
        <v>2.5277245179561099E-6</v>
      </c>
      <c r="AZ306" s="2">
        <v>0.99999747227548197</v>
      </c>
      <c r="BA306" s="5">
        <v>6.81104191406772E-5</v>
      </c>
      <c r="BB306" s="2">
        <v>0.99993188958085899</v>
      </c>
    </row>
    <row r="307" spans="1:54" x14ac:dyDescent="0.2">
      <c r="A307" s="3" t="s">
        <v>359</v>
      </c>
      <c r="B307" s="3">
        <v>2015</v>
      </c>
      <c r="C307" s="4">
        <v>62.34</v>
      </c>
      <c r="D307" s="4">
        <v>1687.73</v>
      </c>
      <c r="E307" s="4">
        <v>5833.01</v>
      </c>
      <c r="F307" s="4">
        <v>6.6667259295400001</v>
      </c>
      <c r="G307" s="2">
        <f t="shared" si="60"/>
        <v>4.1326032743391909</v>
      </c>
      <c r="H307" s="2">
        <f t="shared" si="61"/>
        <v>7.4311397097554845</v>
      </c>
      <c r="I307" s="3">
        <f t="shared" si="62"/>
        <v>8.6712884411358466</v>
      </c>
      <c r="J307" s="2">
        <f t="shared" si="63"/>
        <v>1.8971288742773706</v>
      </c>
      <c r="K307" s="2">
        <f t="shared" si="65"/>
        <v>-3.499174962250251E-2</v>
      </c>
      <c r="L307" s="2">
        <f t="shared" si="66"/>
        <v>-6.6644163570270365E-2</v>
      </c>
      <c r="M307" s="2">
        <f t="shared" si="67"/>
        <v>-7.6187556360169495E-2</v>
      </c>
      <c r="N307" s="2">
        <f t="shared" si="68"/>
        <v>-2.5873341636550862E-3</v>
      </c>
      <c r="O307" s="2">
        <f t="shared" si="70"/>
        <v>8.3469161933924951E-2</v>
      </c>
      <c r="P307" s="2">
        <f t="shared" si="71"/>
        <v>-8.3627527336851415E-3</v>
      </c>
      <c r="Q307" s="2">
        <f t="shared" si="72"/>
        <v>4.0970739930449085E-2</v>
      </c>
      <c r="R307" s="2">
        <f t="shared" si="73"/>
        <v>-1.3441334571362873E-2</v>
      </c>
      <c r="S307" s="4">
        <v>2.7692000000000001</v>
      </c>
      <c r="T307" s="2">
        <f t="shared" si="64"/>
        <v>1.0185584698217334</v>
      </c>
      <c r="U307" s="2">
        <f t="shared" si="69"/>
        <v>-2.4646811574637661E-2</v>
      </c>
      <c r="V307" s="2">
        <f t="shared" si="74"/>
        <v>9.5532168293547604E-2</v>
      </c>
      <c r="W307" s="2">
        <v>2.0966252370312301E-3</v>
      </c>
      <c r="X307" s="2">
        <v>0.99790337476296898</v>
      </c>
      <c r="Y307" s="2">
        <v>1.54088082843706E-2</v>
      </c>
      <c r="Z307" s="2">
        <v>0.98459119171563003</v>
      </c>
      <c r="AA307" s="2">
        <v>0.99999067226316796</v>
      </c>
      <c r="AB307" s="5">
        <v>9.3277368326718295E-6</v>
      </c>
      <c r="AC307" s="2">
        <v>0.99975999767253199</v>
      </c>
      <c r="AD307" s="2">
        <v>2.40002327468415E-4</v>
      </c>
      <c r="AE307" s="2">
        <v>0.99605131149948301</v>
      </c>
      <c r="AF307" s="2">
        <v>3.9486885005165298E-3</v>
      </c>
      <c r="AG307" s="2">
        <v>0.99403232555207</v>
      </c>
      <c r="AH307" s="2">
        <v>5.9676744479299397E-3</v>
      </c>
      <c r="AI307" s="2">
        <v>0.99999985620823895</v>
      </c>
      <c r="AJ307" s="5">
        <v>1.4379176226321301E-7</v>
      </c>
      <c r="AK307" s="2">
        <v>0.99999357061599603</v>
      </c>
      <c r="AL307" s="5">
        <v>6.4293840042223697E-6</v>
      </c>
      <c r="AM307" s="2">
        <v>0.92745969213881096</v>
      </c>
      <c r="AN307" s="2">
        <v>7.2540307861191103E-2</v>
      </c>
      <c r="AO307" s="2">
        <v>0.860303662295967</v>
      </c>
      <c r="AP307" s="2">
        <v>0.139696337704033</v>
      </c>
      <c r="AQ307" s="2">
        <v>8.2749504041609995E-2</v>
      </c>
      <c r="AR307" s="2">
        <v>0.91725049595838903</v>
      </c>
      <c r="AS307" s="2">
        <v>0.86255060287462504</v>
      </c>
      <c r="AT307" s="2">
        <v>0.13744939712537499</v>
      </c>
      <c r="AU307" s="2">
        <v>0.97033615725795097</v>
      </c>
      <c r="AV307" s="2">
        <v>2.9663842742049699E-2</v>
      </c>
      <c r="AW307" s="2">
        <v>0.97104795053763204</v>
      </c>
      <c r="AX307" s="2">
        <v>2.8952049462367801E-2</v>
      </c>
      <c r="AY307" s="5">
        <v>2.0323246396209901E-6</v>
      </c>
      <c r="AZ307" s="2">
        <v>0.99999796767536098</v>
      </c>
      <c r="BA307" s="5">
        <v>5.4591185917075097E-5</v>
      </c>
      <c r="BB307" s="2">
        <v>0.999945408814083</v>
      </c>
    </row>
    <row r="308" spans="1:54" x14ac:dyDescent="0.2">
      <c r="A308" s="3" t="s">
        <v>360</v>
      </c>
      <c r="B308" s="3">
        <v>2015</v>
      </c>
      <c r="C308" s="4">
        <v>55.87</v>
      </c>
      <c r="D308" s="4">
        <v>1639.5</v>
      </c>
      <c r="E308" s="4">
        <v>5456.75</v>
      </c>
      <c r="F308" s="4">
        <v>6.6940371346500003</v>
      </c>
      <c r="G308" s="2">
        <f t="shared" si="60"/>
        <v>4.0230275634710573</v>
      </c>
      <c r="H308" s="2">
        <f t="shared" si="61"/>
        <v>7.4021465962847026</v>
      </c>
      <c r="I308" s="3">
        <f t="shared" si="62"/>
        <v>8.6046086534191861</v>
      </c>
      <c r="J308" s="2">
        <f t="shared" si="63"/>
        <v>1.9012171502266908</v>
      </c>
      <c r="K308" s="2">
        <f t="shared" si="65"/>
        <v>-0.10957571086813367</v>
      </c>
      <c r="L308" s="2">
        <f t="shared" si="66"/>
        <v>-2.8993113470781928E-2</v>
      </c>
      <c r="M308" s="2">
        <f t="shared" si="67"/>
        <v>-6.6679787716660499E-2</v>
      </c>
      <c r="N308" s="2">
        <f t="shared" si="68"/>
        <v>4.0882759493201526E-3</v>
      </c>
      <c r="O308" s="2">
        <f t="shared" si="70"/>
        <v>-3.499174962250251E-2</v>
      </c>
      <c r="P308" s="2">
        <f t="shared" si="71"/>
        <v>-6.6644163570270365E-2</v>
      </c>
      <c r="Q308" s="2">
        <f t="shared" si="72"/>
        <v>-7.6187556360169495E-2</v>
      </c>
      <c r="R308" s="2">
        <f t="shared" si="73"/>
        <v>-2.5873341636550862E-3</v>
      </c>
      <c r="S308" s="4">
        <v>2.83</v>
      </c>
      <c r="T308" s="2">
        <f t="shared" si="64"/>
        <v>1.0402767116551463</v>
      </c>
      <c r="U308" s="2">
        <f t="shared" si="69"/>
        <v>2.1718241833412977E-2</v>
      </c>
      <c r="V308" s="2">
        <f t="shared" si="74"/>
        <v>-2.4646811574637661E-2</v>
      </c>
      <c r="W308" s="2">
        <v>2.0397471463648401E-3</v>
      </c>
      <c r="X308" s="2">
        <v>0.99796025285363499</v>
      </c>
      <c r="Y308" s="2">
        <v>1.5399003094178999E-2</v>
      </c>
      <c r="Z308" s="2">
        <v>0.98460099690582104</v>
      </c>
      <c r="AA308" s="2">
        <v>0.99999242224573504</v>
      </c>
      <c r="AB308" s="5">
        <v>7.5777542654543401E-6</v>
      </c>
      <c r="AC308" s="2">
        <v>0.99980440744648502</v>
      </c>
      <c r="AD308" s="2">
        <v>1.95592553514917E-4</v>
      </c>
      <c r="AE308" s="2">
        <v>0.996277777438211</v>
      </c>
      <c r="AF308" s="2">
        <v>3.7222225617888401E-3</v>
      </c>
      <c r="AG308" s="2">
        <v>0.99033423786005104</v>
      </c>
      <c r="AH308" s="2">
        <v>9.6657621399488403E-3</v>
      </c>
      <c r="AI308" s="2">
        <v>0.999999969858127</v>
      </c>
      <c r="AJ308" s="5">
        <v>3.0141874031301698E-8</v>
      </c>
      <c r="AK308" s="2">
        <v>0.99999865214273298</v>
      </c>
      <c r="AL308" s="5">
        <v>1.3478572666656199E-6</v>
      </c>
      <c r="AM308" s="2">
        <v>0.93018498290705498</v>
      </c>
      <c r="AN308" s="2">
        <v>6.9815017092946297E-2</v>
      </c>
      <c r="AO308" s="2">
        <v>0.86159762986917299</v>
      </c>
      <c r="AP308" s="2">
        <v>0.13840237013082701</v>
      </c>
      <c r="AQ308" s="2">
        <v>4.1421013580978598E-2</v>
      </c>
      <c r="AR308" s="2">
        <v>0.95857898641902095</v>
      </c>
      <c r="AS308" s="2">
        <v>0.76963521891572895</v>
      </c>
      <c r="AT308" s="2">
        <v>0.230364781084271</v>
      </c>
      <c r="AU308" s="2">
        <v>0.98759770901980803</v>
      </c>
      <c r="AV308" s="2">
        <v>1.2402290980193201E-2</v>
      </c>
      <c r="AW308" s="2">
        <v>0.98804549834619604</v>
      </c>
      <c r="AX308" s="2">
        <v>1.19545016538038E-2</v>
      </c>
      <c r="AY308" s="5">
        <v>3.6325947179294801E-6</v>
      </c>
      <c r="AZ308" s="2">
        <v>0.99999636740528197</v>
      </c>
      <c r="BA308" s="5">
        <v>9.7455013021824905E-5</v>
      </c>
      <c r="BB308" s="2">
        <v>0.99990254498697795</v>
      </c>
    </row>
    <row r="309" spans="1:54" x14ac:dyDescent="0.2">
      <c r="A309" s="3" t="s">
        <v>361</v>
      </c>
      <c r="B309" s="3">
        <v>2015</v>
      </c>
      <c r="C309" s="4">
        <v>46.99</v>
      </c>
      <c r="D309" s="4">
        <v>1548.13</v>
      </c>
      <c r="E309" s="4">
        <v>5127.3</v>
      </c>
      <c r="F309" s="4">
        <v>6.34573758328</v>
      </c>
      <c r="G309" s="2">
        <f t="shared" si="60"/>
        <v>3.8499348131147242</v>
      </c>
      <c r="H309" s="2">
        <f t="shared" si="61"/>
        <v>7.3448030299517715</v>
      </c>
      <c r="I309" s="3">
        <f t="shared" si="62"/>
        <v>8.5423344838225699</v>
      </c>
      <c r="J309" s="2">
        <f t="shared" si="63"/>
        <v>1.8477833407900908</v>
      </c>
      <c r="K309" s="2">
        <f t="shared" si="65"/>
        <v>-0.17309275035633309</v>
      </c>
      <c r="L309" s="2">
        <f t="shared" si="66"/>
        <v>-5.734356633293114E-2</v>
      </c>
      <c r="M309" s="2">
        <f t="shared" si="67"/>
        <v>-6.2274169596616247E-2</v>
      </c>
      <c r="N309" s="2">
        <f t="shared" si="68"/>
        <v>-5.3433809436600033E-2</v>
      </c>
      <c r="O309" s="2">
        <f t="shared" si="70"/>
        <v>-0.10957571086813367</v>
      </c>
      <c r="P309" s="2">
        <f t="shared" si="71"/>
        <v>-2.8993113470781928E-2</v>
      </c>
      <c r="Q309" s="2">
        <f t="shared" si="72"/>
        <v>-6.6679787716660499E-2</v>
      </c>
      <c r="R309" s="2">
        <f t="shared" si="73"/>
        <v>4.0882759493201526E-3</v>
      </c>
      <c r="S309" s="4">
        <v>2.7629999999999999</v>
      </c>
      <c r="T309" s="2">
        <f t="shared" si="64"/>
        <v>1.0163170459412794</v>
      </c>
      <c r="U309" s="2">
        <f t="shared" si="69"/>
        <v>-2.3959665713866984E-2</v>
      </c>
      <c r="V309" s="2">
        <f t="shared" si="74"/>
        <v>2.1718241833412977E-2</v>
      </c>
      <c r="W309" s="2">
        <v>1.9685878248880801E-3</v>
      </c>
      <c r="X309" s="2">
        <v>0.99803141217511204</v>
      </c>
      <c r="Y309" s="2">
        <v>1.7023642370034099E-2</v>
      </c>
      <c r="Z309" s="2">
        <v>0.98297635762996605</v>
      </c>
      <c r="AA309" s="2">
        <v>0.99999581466788601</v>
      </c>
      <c r="AB309" s="5">
        <v>4.1853321143667303E-6</v>
      </c>
      <c r="AC309" s="2">
        <v>0.99989241503499704</v>
      </c>
      <c r="AD309" s="2">
        <v>1.0758496500305899E-4</v>
      </c>
      <c r="AE309" s="2">
        <v>0.99664603469846003</v>
      </c>
      <c r="AF309" s="2">
        <v>3.3539653015401101E-3</v>
      </c>
      <c r="AG309" s="2">
        <v>0.989099682819092</v>
      </c>
      <c r="AH309" s="2">
        <v>1.0900317180908E-2</v>
      </c>
      <c r="AI309" s="2">
        <v>0.99999998821417102</v>
      </c>
      <c r="AJ309" s="5">
        <v>1.17858301860729E-8</v>
      </c>
      <c r="AK309" s="2">
        <v>0.99999947299329695</v>
      </c>
      <c r="AL309" s="5">
        <v>5.2700670304184497E-7</v>
      </c>
      <c r="AM309" s="2">
        <v>0.93288889711422196</v>
      </c>
      <c r="AN309" s="2">
        <v>6.7111102885779095E-2</v>
      </c>
      <c r="AO309" s="2">
        <v>0.87083927081354495</v>
      </c>
      <c r="AP309" s="2">
        <v>0.12916072918645499</v>
      </c>
      <c r="AQ309" s="2">
        <v>1.8453869569825702E-2</v>
      </c>
      <c r="AR309" s="2">
        <v>0.98154613043017402</v>
      </c>
      <c r="AS309" s="2">
        <v>0.60977038417724305</v>
      </c>
      <c r="AT309" s="2">
        <v>0.390229615822757</v>
      </c>
      <c r="AU309" s="2">
        <v>0.99934998604912895</v>
      </c>
      <c r="AV309" s="2">
        <v>6.5001395087182004E-4</v>
      </c>
      <c r="AW309" s="2">
        <v>0.99934968612846098</v>
      </c>
      <c r="AX309" s="2">
        <v>6.5031387153862699E-4</v>
      </c>
      <c r="AY309" s="5">
        <v>4.2648481548153202E-6</v>
      </c>
      <c r="AZ309" s="2">
        <v>0.99999573515184503</v>
      </c>
      <c r="BA309" s="2">
        <v>1.14833566407616E-4</v>
      </c>
      <c r="BB309" s="2">
        <v>0.99988516643359204</v>
      </c>
    </row>
    <row r="310" spans="1:54" x14ac:dyDescent="0.2">
      <c r="A310" s="3" t="s">
        <v>362</v>
      </c>
      <c r="B310" s="3">
        <v>2015</v>
      </c>
      <c r="C310" s="4">
        <v>47.24</v>
      </c>
      <c r="D310" s="4">
        <v>1589.6</v>
      </c>
      <c r="E310" s="4">
        <v>5217.25</v>
      </c>
      <c r="F310" s="4">
        <v>6.2786986603399999</v>
      </c>
      <c r="G310" s="2">
        <f t="shared" si="60"/>
        <v>3.8552409913291616</v>
      </c>
      <c r="H310" s="2">
        <f t="shared" si="61"/>
        <v>7.3712376912376074</v>
      </c>
      <c r="I310" s="3">
        <f t="shared" si="62"/>
        <v>8.5597257221349405</v>
      </c>
      <c r="J310" s="2">
        <f t="shared" si="63"/>
        <v>1.8371627393160579</v>
      </c>
      <c r="K310" s="2">
        <f t="shared" si="65"/>
        <v>5.3061782144374625E-3</v>
      </c>
      <c r="L310" s="2">
        <f t="shared" si="66"/>
        <v>2.6434661285835936E-2</v>
      </c>
      <c r="M310" s="2">
        <f t="shared" si="67"/>
        <v>1.739123831237066E-2</v>
      </c>
      <c r="N310" s="2">
        <f t="shared" si="68"/>
        <v>-1.0620601474032876E-2</v>
      </c>
      <c r="O310" s="2">
        <f t="shared" si="70"/>
        <v>-0.17309275035633309</v>
      </c>
      <c r="P310" s="2">
        <f t="shared" si="71"/>
        <v>-5.734356633293114E-2</v>
      </c>
      <c r="Q310" s="2">
        <f t="shared" si="72"/>
        <v>-6.2274169596616247E-2</v>
      </c>
      <c r="R310" s="2">
        <f t="shared" si="73"/>
        <v>-5.3433809436600033E-2</v>
      </c>
      <c r="S310" s="4">
        <v>2.6461000000000001</v>
      </c>
      <c r="T310" s="2">
        <f t="shared" si="64"/>
        <v>0.9730868578735663</v>
      </c>
      <c r="U310" s="2">
        <f t="shared" si="69"/>
        <v>-4.323018806771306E-2</v>
      </c>
      <c r="V310" s="2">
        <f t="shared" si="74"/>
        <v>-2.3959665713866984E-2</v>
      </c>
      <c r="W310" s="2">
        <v>1.7771900855183701E-3</v>
      </c>
      <c r="X310" s="2">
        <v>0.99822280991448198</v>
      </c>
      <c r="Y310" s="2">
        <v>2.0948847921358101E-2</v>
      </c>
      <c r="Z310" s="2">
        <v>0.97905115207864202</v>
      </c>
      <c r="AA310" s="2">
        <v>0.99999127905127805</v>
      </c>
      <c r="AB310" s="5">
        <v>8.7209487223194493E-6</v>
      </c>
      <c r="AC310" s="2">
        <v>0.99977444084842404</v>
      </c>
      <c r="AD310" s="2">
        <v>2.25559151576245E-4</v>
      </c>
      <c r="AE310" s="2">
        <v>0.99706199949807095</v>
      </c>
      <c r="AF310" s="2">
        <v>2.9380005019287799E-3</v>
      </c>
      <c r="AG310" s="2">
        <v>0.98937865063883601</v>
      </c>
      <c r="AH310" s="2">
        <v>1.0621349361164101E-2</v>
      </c>
      <c r="AI310" s="2">
        <v>0.99999997905902305</v>
      </c>
      <c r="AJ310" s="5">
        <v>2.0940977673107902E-8</v>
      </c>
      <c r="AK310" s="2">
        <v>0.99999906360690005</v>
      </c>
      <c r="AL310" s="5">
        <v>9.3639310038594898E-7</v>
      </c>
      <c r="AM310" s="2">
        <v>0.93539273933837797</v>
      </c>
      <c r="AN310" s="2">
        <v>6.4607260661623797E-2</v>
      </c>
      <c r="AO310" s="2">
        <v>0.87312392915146098</v>
      </c>
      <c r="AP310" s="2">
        <v>0.126876070848539</v>
      </c>
      <c r="AQ310" s="2">
        <v>7.4859698850939802E-3</v>
      </c>
      <c r="AR310" s="2">
        <v>0.99251403011490502</v>
      </c>
      <c r="AS310" s="2">
        <v>0.41381398032081201</v>
      </c>
      <c r="AT310" s="2">
        <v>0.58618601967918804</v>
      </c>
      <c r="AU310" s="2">
        <v>0.96240377558631696</v>
      </c>
      <c r="AV310" s="2">
        <v>3.75962244136833E-2</v>
      </c>
      <c r="AW310" s="2">
        <v>0.96193891746466798</v>
      </c>
      <c r="AX310" s="2">
        <v>3.8061082535332399E-2</v>
      </c>
      <c r="AY310" s="5">
        <v>2.39257537791898E-6</v>
      </c>
      <c r="AZ310" s="2">
        <v>0.99999760742462196</v>
      </c>
      <c r="BA310" s="5">
        <v>6.4675397843777494E-5</v>
      </c>
      <c r="BB310" s="2">
        <v>0.99993532460215595</v>
      </c>
    </row>
    <row r="311" spans="1:54" x14ac:dyDescent="0.2">
      <c r="A311" s="3" t="s">
        <v>363</v>
      </c>
      <c r="B311" s="3">
        <v>2015</v>
      </c>
      <c r="C311" s="4">
        <v>48.12</v>
      </c>
      <c r="D311" s="4">
        <v>1516.49</v>
      </c>
      <c r="E311" s="4">
        <v>5216.09</v>
      </c>
      <c r="F311" s="4">
        <v>6.0269578205999998</v>
      </c>
      <c r="G311" s="2">
        <f t="shared" si="60"/>
        <v>3.8736978911064779</v>
      </c>
      <c r="H311" s="2">
        <f t="shared" si="61"/>
        <v>7.3241537329756712</v>
      </c>
      <c r="I311" s="3">
        <f t="shared" si="62"/>
        <v>8.5595033580588566</v>
      </c>
      <c r="J311" s="2">
        <f t="shared" si="63"/>
        <v>1.7962423760692503</v>
      </c>
      <c r="K311" s="2">
        <f t="shared" si="65"/>
        <v>1.8456899777316238E-2</v>
      </c>
      <c r="L311" s="2">
        <f t="shared" si="66"/>
        <v>-4.7083958261936232E-2</v>
      </c>
      <c r="M311" s="2">
        <f t="shared" si="67"/>
        <v>-2.2236407608389186E-4</v>
      </c>
      <c r="N311" s="2">
        <f t="shared" si="68"/>
        <v>-4.092036324680759E-2</v>
      </c>
      <c r="O311" s="2">
        <f t="shared" si="70"/>
        <v>5.3061782144374625E-3</v>
      </c>
      <c r="P311" s="2">
        <f t="shared" si="71"/>
        <v>2.6434661285835936E-2</v>
      </c>
      <c r="Q311" s="2">
        <f t="shared" si="72"/>
        <v>1.739123831237066E-2</v>
      </c>
      <c r="R311" s="2">
        <f t="shared" si="73"/>
        <v>-1.0620601474032876E-2</v>
      </c>
      <c r="S311" s="4">
        <v>2.3151999999999999</v>
      </c>
      <c r="T311" s="2">
        <f t="shared" si="64"/>
        <v>0.83949607689508232</v>
      </c>
      <c r="U311" s="2">
        <f t="shared" si="69"/>
        <v>-0.13359078097848398</v>
      </c>
      <c r="V311" s="2">
        <f t="shared" si="74"/>
        <v>-4.323018806771306E-2</v>
      </c>
      <c r="W311" s="2">
        <v>1.3349337864439299E-3</v>
      </c>
      <c r="X311" s="2">
        <v>0.998665066213556</v>
      </c>
      <c r="Y311" s="2">
        <v>1.9846877762743201E-2</v>
      </c>
      <c r="Z311" s="2">
        <v>0.98015312223725704</v>
      </c>
      <c r="AA311" s="2">
        <v>0.99999804716109697</v>
      </c>
      <c r="AB311" s="5">
        <v>1.952838903081E-6</v>
      </c>
      <c r="AC311" s="2">
        <v>0.99994945012009295</v>
      </c>
      <c r="AD311" s="5">
        <v>5.0549879906988099E-5</v>
      </c>
      <c r="AE311" s="2">
        <v>0.99746737349644798</v>
      </c>
      <c r="AF311" s="2">
        <v>2.5326265035517E-3</v>
      </c>
      <c r="AG311" s="2">
        <v>0.989958439664958</v>
      </c>
      <c r="AH311" s="2">
        <v>1.00415603350419E-2</v>
      </c>
      <c r="AI311" s="2">
        <v>0.99999998183182404</v>
      </c>
      <c r="AJ311" s="5">
        <v>1.81681771199008E-8</v>
      </c>
      <c r="AK311" s="2">
        <v>0.99999918753426997</v>
      </c>
      <c r="AL311" s="5">
        <v>8.1246572990275103E-7</v>
      </c>
      <c r="AM311" s="2">
        <v>0.93785244067114304</v>
      </c>
      <c r="AN311" s="2">
        <v>6.2147559328857897E-2</v>
      </c>
      <c r="AO311" s="2">
        <v>0.87472576131810698</v>
      </c>
      <c r="AP311" s="2">
        <v>0.125274238681893</v>
      </c>
      <c r="AQ311" s="2">
        <v>2.4948077176386802E-3</v>
      </c>
      <c r="AR311" s="2">
        <v>0.99750519228236101</v>
      </c>
      <c r="AS311" s="2">
        <v>0.20988149947736601</v>
      </c>
      <c r="AT311" s="2">
        <v>0.79011850052263399</v>
      </c>
      <c r="AU311" s="2">
        <v>0.95246192499490301</v>
      </c>
      <c r="AV311" s="2">
        <v>4.7538075005098102E-2</v>
      </c>
      <c r="AW311" s="2">
        <v>0.953868332333909</v>
      </c>
      <c r="AX311" s="2">
        <v>4.61316676660911E-2</v>
      </c>
      <c r="AY311" s="5">
        <v>4.0028813801714597E-7</v>
      </c>
      <c r="AZ311" s="2">
        <v>0.99999959971186203</v>
      </c>
      <c r="BA311" s="5">
        <v>1.0826944298172601E-5</v>
      </c>
      <c r="BB311" s="2">
        <v>0.99998917305570201</v>
      </c>
    </row>
    <row r="312" spans="1:54" x14ac:dyDescent="0.2">
      <c r="A312" s="3" t="s">
        <v>364</v>
      </c>
      <c r="B312" s="3">
        <v>2015</v>
      </c>
      <c r="C312" s="4">
        <v>44.42</v>
      </c>
      <c r="D312" s="4">
        <v>1467.89</v>
      </c>
      <c r="E312" s="4">
        <v>4799.8999999999996</v>
      </c>
      <c r="F312" s="4">
        <v>5.5008338512300003</v>
      </c>
      <c r="G312" s="2">
        <f t="shared" si="60"/>
        <v>3.7936898184662815</v>
      </c>
      <c r="H312" s="2">
        <f t="shared" si="61"/>
        <v>7.291581274486818</v>
      </c>
      <c r="I312" s="3">
        <f t="shared" si="62"/>
        <v>8.4763503633456327</v>
      </c>
      <c r="J312" s="2">
        <f t="shared" si="63"/>
        <v>1.7048996900614402</v>
      </c>
      <c r="K312" s="2">
        <f t="shared" si="65"/>
        <v>-8.0008072640196382E-2</v>
      </c>
      <c r="L312" s="2">
        <f t="shared" si="66"/>
        <v>-3.2572458488853151E-2</v>
      </c>
      <c r="M312" s="2">
        <f t="shared" si="67"/>
        <v>-8.3152994713223904E-2</v>
      </c>
      <c r="N312" s="2">
        <f t="shared" si="68"/>
        <v>-9.1342686007810148E-2</v>
      </c>
      <c r="O312" s="2">
        <f t="shared" si="70"/>
        <v>1.8456899777316238E-2</v>
      </c>
      <c r="P312" s="2">
        <f t="shared" si="71"/>
        <v>-4.7083958261936232E-2</v>
      </c>
      <c r="Q312" s="2">
        <f t="shared" si="72"/>
        <v>-2.2236407608389186E-4</v>
      </c>
      <c r="R312" s="2">
        <f t="shared" si="73"/>
        <v>-4.092036324680759E-2</v>
      </c>
      <c r="S312" s="4">
        <v>2.0775000000000001</v>
      </c>
      <c r="T312" s="2">
        <f t="shared" si="64"/>
        <v>0.73116524774746627</v>
      </c>
      <c r="U312" s="2">
        <f t="shared" si="69"/>
        <v>-0.10833082914761605</v>
      </c>
      <c r="V312" s="2">
        <f t="shared" si="74"/>
        <v>-0.13359078097848398</v>
      </c>
      <c r="W312" s="2">
        <v>8.5734288130377397E-4</v>
      </c>
      <c r="X312" s="2">
        <v>0.99914265711869699</v>
      </c>
      <c r="Y312" s="2">
        <v>2.49508560121019E-2</v>
      </c>
      <c r="Z312" s="2">
        <v>0.97504914398789799</v>
      </c>
      <c r="AA312" s="2">
        <v>0.99999876168685997</v>
      </c>
      <c r="AB312" s="5">
        <v>1.2383131406383599E-6</v>
      </c>
      <c r="AC312" s="2">
        <v>0.99996809426147104</v>
      </c>
      <c r="AD312" s="5">
        <v>3.19057385295977E-5</v>
      </c>
      <c r="AE312" s="2">
        <v>0.997850550558674</v>
      </c>
      <c r="AF312" s="2">
        <v>2.1494494413257402E-3</v>
      </c>
      <c r="AG312" s="2">
        <v>0.98063945749332504</v>
      </c>
      <c r="AH312" s="2">
        <v>1.9360542506675401E-2</v>
      </c>
      <c r="AI312" s="2">
        <v>0.99999999827020702</v>
      </c>
      <c r="AJ312" s="5">
        <v>1.72979371686187E-9</v>
      </c>
      <c r="AK312" s="2">
        <v>0.99999992264500204</v>
      </c>
      <c r="AL312" s="5">
        <v>7.7354997486108102E-8</v>
      </c>
      <c r="AM312" s="2">
        <v>0.94028301507483603</v>
      </c>
      <c r="AN312" s="2">
        <v>5.9716984925165403E-2</v>
      </c>
      <c r="AO312" s="2">
        <v>0.88290745457446096</v>
      </c>
      <c r="AP312" s="2">
        <v>0.117092545425539</v>
      </c>
      <c r="AQ312" s="2">
        <v>6.2076903180153305E-4</v>
      </c>
      <c r="AR312" s="2">
        <v>0.99937923096819803</v>
      </c>
      <c r="AS312" s="2">
        <v>6.6234664552479797E-2</v>
      </c>
      <c r="AT312" s="2">
        <v>0.93376533544752005</v>
      </c>
      <c r="AU312" s="2">
        <v>0.99394437130455304</v>
      </c>
      <c r="AV312" s="2">
        <v>6.0556286954478698E-3</v>
      </c>
      <c r="AW312" s="2">
        <v>0.99416619620691804</v>
      </c>
      <c r="AX312" s="2">
        <v>5.83380379308254E-3</v>
      </c>
      <c r="AY312" s="5">
        <v>1.21584880011629E-7</v>
      </c>
      <c r="AZ312" s="2">
        <v>0.99999987841511995</v>
      </c>
      <c r="BA312" s="5">
        <v>3.2889731066643201E-6</v>
      </c>
      <c r="BB312" s="2">
        <v>0.99999671102689303</v>
      </c>
    </row>
    <row r="313" spans="1:54" x14ac:dyDescent="0.2">
      <c r="A313" s="3" t="s">
        <v>365</v>
      </c>
      <c r="B313" s="3">
        <v>2015</v>
      </c>
      <c r="C313" s="4">
        <v>37.72</v>
      </c>
      <c r="D313" s="4">
        <v>1497.2</v>
      </c>
      <c r="E313" s="4">
        <v>4638.83</v>
      </c>
      <c r="F313" s="4">
        <v>5.09276298262</v>
      </c>
      <c r="G313" s="2">
        <f t="shared" si="60"/>
        <v>3.6301904577652566</v>
      </c>
      <c r="H313" s="2">
        <f t="shared" si="61"/>
        <v>7.3113519760302736</v>
      </c>
      <c r="I313" s="3">
        <f t="shared" si="62"/>
        <v>8.4422174582514273</v>
      </c>
      <c r="J313" s="2">
        <f t="shared" si="63"/>
        <v>1.6278205089479587</v>
      </c>
      <c r="K313" s="2">
        <f t="shared" si="65"/>
        <v>-0.16349936070102489</v>
      </c>
      <c r="L313" s="2">
        <f t="shared" si="66"/>
        <v>1.9770701543455615E-2</v>
      </c>
      <c r="M313" s="2">
        <f t="shared" si="67"/>
        <v>-3.4132905094205412E-2</v>
      </c>
      <c r="N313" s="2">
        <f t="shared" si="68"/>
        <v>-7.7079181113481443E-2</v>
      </c>
      <c r="O313" s="2">
        <f t="shared" si="70"/>
        <v>-8.0008072640196382E-2</v>
      </c>
      <c r="P313" s="2">
        <f t="shared" si="71"/>
        <v>-3.2572458488853151E-2</v>
      </c>
      <c r="Q313" s="2">
        <f t="shared" si="72"/>
        <v>-8.3152994713223904E-2</v>
      </c>
      <c r="R313" s="2">
        <f t="shared" si="73"/>
        <v>-9.1342686007810148E-2</v>
      </c>
      <c r="S313" s="4">
        <v>1.9228000000000001</v>
      </c>
      <c r="T313" s="2">
        <f t="shared" si="64"/>
        <v>0.65378245703766857</v>
      </c>
      <c r="U313" s="2">
        <f t="shared" si="69"/>
        <v>-7.73827907097977E-2</v>
      </c>
      <c r="V313" s="2">
        <f t="shared" si="74"/>
        <v>-0.10833082914761605</v>
      </c>
      <c r="W313" s="5">
        <v>8.2302990899413004E-5</v>
      </c>
      <c r="X313" s="2">
        <v>0.99991769700910105</v>
      </c>
      <c r="Y313" s="2">
        <v>2.20052122670936E-3</v>
      </c>
      <c r="Z313" s="2">
        <v>0.997799478773291</v>
      </c>
      <c r="AA313" s="2">
        <v>0.99999375119471801</v>
      </c>
      <c r="AB313" s="5">
        <v>6.2488052824952802E-6</v>
      </c>
      <c r="AC313" s="2">
        <v>0.99984052295158998</v>
      </c>
      <c r="AD313" s="2">
        <v>1.5947704841050701E-4</v>
      </c>
      <c r="AE313" s="2">
        <v>0.99859663885065697</v>
      </c>
      <c r="AF313" s="2">
        <v>1.40336114934357E-3</v>
      </c>
      <c r="AG313" s="2">
        <v>0.98838283390376802</v>
      </c>
      <c r="AH313" s="2">
        <v>1.16171660962321E-2</v>
      </c>
      <c r="AI313" s="2">
        <v>0.99999999829709596</v>
      </c>
      <c r="AJ313" s="5">
        <v>1.7029044982915401E-9</v>
      </c>
      <c r="AK313" s="2">
        <v>0.99999992384758296</v>
      </c>
      <c r="AL313" s="5">
        <v>7.6152417386755505E-8</v>
      </c>
      <c r="AM313" s="2">
        <v>0.94253962870289898</v>
      </c>
      <c r="AN313" s="2">
        <v>5.7460371297102297E-2</v>
      </c>
      <c r="AO313" s="2">
        <v>0.89365977711836497</v>
      </c>
      <c r="AP313" s="2">
        <v>0.106340222881635</v>
      </c>
      <c r="AQ313" s="2">
        <v>1.33854627871181E-4</v>
      </c>
      <c r="AR313" s="2">
        <v>0.99986614537212803</v>
      </c>
      <c r="AS313" s="2">
        <v>1.6372772549510601E-2</v>
      </c>
      <c r="AT313" s="2">
        <v>0.98362722745048903</v>
      </c>
      <c r="AU313" s="2">
        <v>0.99965924883619495</v>
      </c>
      <c r="AV313" s="2">
        <v>3.4075116380512802E-4</v>
      </c>
      <c r="AW313" s="2">
        <v>0.99966558110938997</v>
      </c>
      <c r="AX313" s="2">
        <v>3.3441889061015199E-4</v>
      </c>
      <c r="AY313" s="5">
        <v>6.9663096943459599E-8</v>
      </c>
      <c r="AZ313" s="2">
        <v>0.99999993033690304</v>
      </c>
      <c r="BA313" s="5">
        <v>1.88074483720893E-6</v>
      </c>
      <c r="BB313" s="2">
        <v>0.99999811925516302</v>
      </c>
    </row>
    <row r="314" spans="1:54" x14ac:dyDescent="0.2">
      <c r="A314" s="3" t="s">
        <v>366</v>
      </c>
      <c r="B314" s="3">
        <v>2016</v>
      </c>
      <c r="C314" s="4">
        <v>30.8</v>
      </c>
      <c r="D314" s="4">
        <v>1481.1</v>
      </c>
      <c r="E314" s="4">
        <v>4471.79</v>
      </c>
      <c r="F314" s="4">
        <v>4.3981862754099996</v>
      </c>
      <c r="G314" s="2">
        <f t="shared" si="60"/>
        <v>3.427514689979529</v>
      </c>
      <c r="H314" s="2">
        <f t="shared" si="61"/>
        <v>7.3005403339329265</v>
      </c>
      <c r="I314" s="3">
        <f t="shared" si="62"/>
        <v>8.405544054877236</v>
      </c>
      <c r="J314" s="2">
        <f t="shared" si="63"/>
        <v>1.4811922458081728</v>
      </c>
      <c r="K314" s="2">
        <f t="shared" si="65"/>
        <v>-0.2026757677857276</v>
      </c>
      <c r="L314" s="2">
        <f t="shared" si="66"/>
        <v>-1.0811642097347196E-2</v>
      </c>
      <c r="M314" s="2">
        <f t="shared" si="67"/>
        <v>-3.6673403374191338E-2</v>
      </c>
      <c r="N314" s="2">
        <f t="shared" si="68"/>
        <v>-0.14662826313978594</v>
      </c>
      <c r="O314" s="2">
        <f t="shared" si="70"/>
        <v>-0.16349936070102489</v>
      </c>
      <c r="P314" s="2">
        <f t="shared" si="71"/>
        <v>1.9770701543455615E-2</v>
      </c>
      <c r="Q314" s="2">
        <f t="shared" si="72"/>
        <v>-3.4132905094205412E-2</v>
      </c>
      <c r="R314" s="2">
        <f t="shared" si="73"/>
        <v>-7.7079181113481443E-2</v>
      </c>
      <c r="S314" s="4">
        <v>2.2744</v>
      </c>
      <c r="T314" s="2">
        <f t="shared" si="64"/>
        <v>0.82171628135465291</v>
      </c>
      <c r="U314" s="2">
        <f t="shared" si="69"/>
        <v>0.16793382431698434</v>
      </c>
      <c r="V314" s="2">
        <f t="shared" si="74"/>
        <v>-7.73827907097977E-2</v>
      </c>
      <c r="W314" s="5">
        <v>4.1377205531857498E-5</v>
      </c>
      <c r="X314" s="2">
        <v>0.99995862279446901</v>
      </c>
      <c r="Y314" s="2">
        <v>5.1159949576945604E-4</v>
      </c>
      <c r="Z314" s="2">
        <v>0.99948840050423104</v>
      </c>
      <c r="AA314" s="2">
        <v>0.99998348868743803</v>
      </c>
      <c r="AB314" s="5">
        <v>1.6511312562346399E-5</v>
      </c>
      <c r="AC314" s="2">
        <v>0.99958270988435105</v>
      </c>
      <c r="AD314" s="2">
        <v>4.17290115648787E-4</v>
      </c>
      <c r="AE314" s="2">
        <v>0.99904114898754504</v>
      </c>
      <c r="AF314" s="2">
        <v>9.5885101245552905E-4</v>
      </c>
      <c r="AG314" s="2">
        <v>0.99548255289111298</v>
      </c>
      <c r="AH314" s="2">
        <v>4.5174471088866601E-3</v>
      </c>
      <c r="AI314" s="2">
        <v>0.99999999796215</v>
      </c>
      <c r="AJ314" s="5">
        <v>2.03785100576556E-9</v>
      </c>
      <c r="AK314" s="2">
        <v>0.99999990886953305</v>
      </c>
      <c r="AL314" s="5">
        <v>9.1130467048727896E-8</v>
      </c>
      <c r="AM314" s="2">
        <v>0.94456922436533997</v>
      </c>
      <c r="AN314" s="2">
        <v>5.5430775634661103E-2</v>
      </c>
      <c r="AO314" s="2">
        <v>0.91438382500536997</v>
      </c>
      <c r="AP314" s="2">
        <v>8.5616174994629701E-2</v>
      </c>
      <c r="AQ314" s="5">
        <v>2.6704235088933801E-5</v>
      </c>
      <c r="AR314" s="2">
        <v>0.99997329576491101</v>
      </c>
      <c r="AS314" s="2">
        <v>3.4581531338474798E-3</v>
      </c>
      <c r="AT314" s="2">
        <v>0.99654184686615199</v>
      </c>
      <c r="AU314" s="2">
        <v>0.98106754079597502</v>
      </c>
      <c r="AV314" s="2">
        <v>1.8932459204025101E-2</v>
      </c>
      <c r="AW314" s="2">
        <v>0.98031245423499902</v>
      </c>
      <c r="AX314" s="2">
        <v>1.96875457650014E-2</v>
      </c>
      <c r="AY314" s="5">
        <v>1.0677674843998499E-6</v>
      </c>
      <c r="AZ314" s="2">
        <v>0.99999893223251601</v>
      </c>
      <c r="BA314" s="5">
        <v>2.8880204384259399E-5</v>
      </c>
      <c r="BB314" s="2">
        <v>0.99997111979561604</v>
      </c>
    </row>
    <row r="315" spans="1:54" x14ac:dyDescent="0.2">
      <c r="A315" s="3" t="s">
        <v>367</v>
      </c>
      <c r="B315" s="3">
        <v>2016</v>
      </c>
      <c r="C315" s="4">
        <v>33.200000000000003</v>
      </c>
      <c r="D315" s="4">
        <v>1531.26</v>
      </c>
      <c r="E315" s="4">
        <v>4598.62</v>
      </c>
      <c r="F315" s="4">
        <v>3.9683785892799999</v>
      </c>
      <c r="G315" s="2">
        <f t="shared" si="60"/>
        <v>3.5025498759224432</v>
      </c>
      <c r="H315" s="2">
        <f t="shared" si="61"/>
        <v>7.3338462048839572</v>
      </c>
      <c r="I315" s="3">
        <f t="shared" si="62"/>
        <v>8.4335115374681848</v>
      </c>
      <c r="J315" s="2">
        <f t="shared" si="63"/>
        <v>1.3783575954761629</v>
      </c>
      <c r="K315" s="2">
        <f t="shared" si="65"/>
        <v>7.503518594291414E-2</v>
      </c>
      <c r="L315" s="2">
        <f t="shared" si="66"/>
        <v>3.3305870951030769E-2</v>
      </c>
      <c r="M315" s="2">
        <f t="shared" si="67"/>
        <v>2.7967482590948833E-2</v>
      </c>
      <c r="N315" s="2">
        <f t="shared" si="68"/>
        <v>-0.10283465033200989</v>
      </c>
      <c r="O315" s="2">
        <f t="shared" si="70"/>
        <v>-0.2026757677857276</v>
      </c>
      <c r="P315" s="2">
        <f t="shared" si="71"/>
        <v>-1.0811642097347196E-2</v>
      </c>
      <c r="Q315" s="2">
        <f t="shared" si="72"/>
        <v>-3.6673403374191338E-2</v>
      </c>
      <c r="R315" s="2">
        <f t="shared" si="73"/>
        <v>-0.14662826313978594</v>
      </c>
      <c r="S315" s="4">
        <v>1.9572000000000001</v>
      </c>
      <c r="T315" s="2">
        <f t="shared" si="64"/>
        <v>0.67151488043283147</v>
      </c>
      <c r="U315" s="2">
        <f t="shared" si="69"/>
        <v>-0.15020140092182144</v>
      </c>
      <c r="V315" s="2">
        <f t="shared" si="74"/>
        <v>0.16793382431698434</v>
      </c>
      <c r="W315" s="2">
        <v>2.3088754294704899E-4</v>
      </c>
      <c r="X315" s="2">
        <v>0.99976911245705302</v>
      </c>
      <c r="Y315" s="2">
        <v>4.98627751580782E-3</v>
      </c>
      <c r="Z315" s="2">
        <v>0.99501372248419195</v>
      </c>
      <c r="AA315" s="2">
        <v>0.99997277347921498</v>
      </c>
      <c r="AB315" s="5">
        <v>2.7226520786044101E-5</v>
      </c>
      <c r="AC315" s="2">
        <v>0.99930113023678202</v>
      </c>
      <c r="AD315" s="2">
        <v>6.9886976321803897E-4</v>
      </c>
      <c r="AE315" s="2">
        <v>0.99921284466625104</v>
      </c>
      <c r="AF315" s="2">
        <v>7.8715533374950296E-4</v>
      </c>
      <c r="AG315" s="2">
        <v>0.99547079638370495</v>
      </c>
      <c r="AH315" s="2">
        <v>4.52920361629523E-3</v>
      </c>
      <c r="AI315" s="2">
        <v>0.99999999683206398</v>
      </c>
      <c r="AJ315" s="5">
        <v>3.1679361336515802E-9</v>
      </c>
      <c r="AK315" s="2">
        <v>0.99999985833993699</v>
      </c>
      <c r="AL315" s="5">
        <v>1.41660063209971E-7</v>
      </c>
      <c r="AM315" s="2">
        <v>0.94616968733316298</v>
      </c>
      <c r="AN315" s="2">
        <v>5.3830312666838E-2</v>
      </c>
      <c r="AO315" s="2">
        <v>0.91070348579168403</v>
      </c>
      <c r="AP315" s="2">
        <v>8.9296514208315803E-2</v>
      </c>
      <c r="AQ315" s="5">
        <v>9.1771146180609094E-6</v>
      </c>
      <c r="AR315" s="2">
        <v>0.99999082288538099</v>
      </c>
      <c r="AS315" s="2">
        <v>1.2023299023645199E-3</v>
      </c>
      <c r="AT315" s="2">
        <v>0.99879767009763498</v>
      </c>
      <c r="AU315" s="2">
        <v>0.92659982761051596</v>
      </c>
      <c r="AV315" s="2">
        <v>7.3400172389484597E-2</v>
      </c>
      <c r="AW315" s="2">
        <v>0.92723550337304494</v>
      </c>
      <c r="AX315" s="2">
        <v>7.2764496626955E-2</v>
      </c>
      <c r="AY315" s="5">
        <v>1.2415485733241101E-7</v>
      </c>
      <c r="AZ315" s="2">
        <v>0.99999987584514305</v>
      </c>
      <c r="BA315" s="5">
        <v>3.3588686857959898E-6</v>
      </c>
      <c r="BB315" s="2">
        <v>0.99999664113131403</v>
      </c>
    </row>
    <row r="316" spans="1:54" x14ac:dyDescent="0.2">
      <c r="A316" s="3" t="s">
        <v>368</v>
      </c>
      <c r="B316" s="3">
        <v>2016</v>
      </c>
      <c r="C316" s="4">
        <v>39.07</v>
      </c>
      <c r="D316" s="4">
        <v>1531.01</v>
      </c>
      <c r="E316" s="4">
        <v>4953.8</v>
      </c>
      <c r="F316" s="4">
        <v>3.9101802431000001</v>
      </c>
      <c r="G316" s="2">
        <f t="shared" si="60"/>
        <v>3.6653549090669792</v>
      </c>
      <c r="H316" s="2">
        <f t="shared" si="61"/>
        <v>7.3336829273149942</v>
      </c>
      <c r="I316" s="3">
        <f t="shared" si="62"/>
        <v>8.5079102378173204</v>
      </c>
      <c r="J316" s="2">
        <f t="shared" si="63"/>
        <v>1.3635834709143348</v>
      </c>
      <c r="K316" s="2">
        <f t="shared" si="65"/>
        <v>0.16280503314453609</v>
      </c>
      <c r="L316" s="2">
        <f t="shared" si="66"/>
        <v>-1.6327756896306056E-4</v>
      </c>
      <c r="M316" s="2">
        <f t="shared" si="67"/>
        <v>7.4398700349135538E-2</v>
      </c>
      <c r="N316" s="2">
        <f t="shared" si="68"/>
        <v>-1.4774124561828028E-2</v>
      </c>
      <c r="O316" s="2">
        <f t="shared" si="70"/>
        <v>7.503518594291414E-2</v>
      </c>
      <c r="P316" s="2">
        <f t="shared" si="71"/>
        <v>3.3305870951030769E-2</v>
      </c>
      <c r="Q316" s="2">
        <f t="shared" si="72"/>
        <v>2.7967482590948833E-2</v>
      </c>
      <c r="R316" s="2">
        <f t="shared" si="73"/>
        <v>-0.10283465033200989</v>
      </c>
      <c r="S316" s="4">
        <v>1.7017</v>
      </c>
      <c r="T316" s="2">
        <f t="shared" si="64"/>
        <v>0.53162775139525398</v>
      </c>
      <c r="U316" s="2">
        <f t="shared" si="69"/>
        <v>-0.1398871290375775</v>
      </c>
      <c r="V316" s="2">
        <f t="shared" si="74"/>
        <v>-0.15020140092182144</v>
      </c>
      <c r="W316" s="2">
        <v>1.3959365897020401E-4</v>
      </c>
      <c r="X316" s="2">
        <v>0.99986040634103002</v>
      </c>
      <c r="Y316" s="2">
        <v>1.3265994020438599E-3</v>
      </c>
      <c r="Z316" s="2">
        <v>0.99867340059795595</v>
      </c>
      <c r="AA316" s="2">
        <v>0.99999014889398197</v>
      </c>
      <c r="AB316" s="5">
        <v>9.8511060192260599E-6</v>
      </c>
      <c r="AC316" s="2">
        <v>0.999747698800036</v>
      </c>
      <c r="AD316" s="2">
        <v>2.5230119996453302E-4</v>
      </c>
      <c r="AE316" s="2">
        <v>0.99938501879515396</v>
      </c>
      <c r="AF316" s="2">
        <v>6.1498120484611903E-4</v>
      </c>
      <c r="AG316" s="2">
        <v>0.99255154245080202</v>
      </c>
      <c r="AH316" s="2">
        <v>7.4484575491981803E-3</v>
      </c>
      <c r="AI316" s="2">
        <v>0.99999998661601197</v>
      </c>
      <c r="AJ316" s="5">
        <v>1.3383988583162101E-8</v>
      </c>
      <c r="AK316" s="2">
        <v>0.99999940148586997</v>
      </c>
      <c r="AL316" s="5">
        <v>5.9851413022258202E-7</v>
      </c>
      <c r="AM316" s="2">
        <v>0.94784853421917203</v>
      </c>
      <c r="AN316" s="2">
        <v>5.2151465780829097E-2</v>
      </c>
      <c r="AO316" s="2">
        <v>0.90952183165887501</v>
      </c>
      <c r="AP316" s="2">
        <v>9.0478168341125598E-2</v>
      </c>
      <c r="AQ316" s="5">
        <v>6.88573324643818E-6</v>
      </c>
      <c r="AR316" s="2">
        <v>0.99999311426675297</v>
      </c>
      <c r="AS316" s="2">
        <v>8.9959944207141295E-4</v>
      </c>
      <c r="AT316" s="2">
        <v>0.99910040055792904</v>
      </c>
      <c r="AU316" s="2">
        <v>0.97396370375385999</v>
      </c>
      <c r="AV316" s="2">
        <v>2.6036296246140501E-2</v>
      </c>
      <c r="AW316" s="2">
        <v>0.97474987676238301</v>
      </c>
      <c r="AX316" s="2">
        <v>2.5250123237616901E-2</v>
      </c>
      <c r="AY316" s="5">
        <v>1.29454118784815E-8</v>
      </c>
      <c r="AZ316" s="2">
        <v>0.99999998705458804</v>
      </c>
      <c r="BA316" s="5">
        <v>3.5020219415792899E-7</v>
      </c>
      <c r="BB316" s="2">
        <v>0.99999964979780598</v>
      </c>
    </row>
    <row r="317" spans="1:54" x14ac:dyDescent="0.2">
      <c r="A317" s="3" t="s">
        <v>369</v>
      </c>
      <c r="B317" s="3">
        <v>2016</v>
      </c>
      <c r="C317" s="4">
        <v>42.25</v>
      </c>
      <c r="D317" s="4">
        <v>1571.23</v>
      </c>
      <c r="E317" s="4">
        <v>4872.74</v>
      </c>
      <c r="F317" s="4">
        <v>3.9700750897899999</v>
      </c>
      <c r="G317" s="2">
        <f t="shared" si="60"/>
        <v>3.7436043538031827</v>
      </c>
      <c r="H317" s="2">
        <f t="shared" si="61"/>
        <v>7.3596140311042735</v>
      </c>
      <c r="I317" s="3">
        <f t="shared" si="62"/>
        <v>8.4914116861974094</v>
      </c>
      <c r="J317" s="2">
        <f t="shared" si="63"/>
        <v>1.3787850088250118</v>
      </c>
      <c r="K317" s="2">
        <f t="shared" si="65"/>
        <v>7.8249444736203433E-2</v>
      </c>
      <c r="L317" s="2">
        <f t="shared" si="66"/>
        <v>2.5931103789279319E-2</v>
      </c>
      <c r="M317" s="2">
        <f t="shared" si="67"/>
        <v>-1.6498551619910984E-2</v>
      </c>
      <c r="N317" s="2">
        <f t="shared" si="68"/>
        <v>1.520153791067691E-2</v>
      </c>
      <c r="O317" s="2">
        <f t="shared" si="70"/>
        <v>0.16280503314453609</v>
      </c>
      <c r="P317" s="2">
        <f t="shared" si="71"/>
        <v>-1.6327756896306056E-4</v>
      </c>
      <c r="Q317" s="2">
        <f t="shared" si="72"/>
        <v>7.4398700349135538E-2</v>
      </c>
      <c r="R317" s="2">
        <f t="shared" si="73"/>
        <v>-1.4774124561828028E-2</v>
      </c>
      <c r="S317" s="4">
        <v>1.9047000000000001</v>
      </c>
      <c r="T317" s="2">
        <f t="shared" si="64"/>
        <v>0.64432451586237693</v>
      </c>
      <c r="U317" s="2">
        <f t="shared" si="69"/>
        <v>0.11269676446712296</v>
      </c>
      <c r="V317" s="2">
        <f t="shared" si="74"/>
        <v>-0.1398871290375775</v>
      </c>
      <c r="W317" s="2">
        <v>4.0340593695432301E-4</v>
      </c>
      <c r="X317" s="2">
        <v>0.99959659406304602</v>
      </c>
      <c r="Y317" s="2">
        <v>5.1447478202546297E-3</v>
      </c>
      <c r="Z317" s="2">
        <v>0.99485525217974502</v>
      </c>
      <c r="AA317" s="2">
        <v>0.99998739726715702</v>
      </c>
      <c r="AB317" s="5">
        <v>1.26027328442299E-5</v>
      </c>
      <c r="AC317" s="2">
        <v>0.99967478209743499</v>
      </c>
      <c r="AD317" s="2">
        <v>3.2521790256469598E-4</v>
      </c>
      <c r="AE317" s="2">
        <v>0.99966904779070298</v>
      </c>
      <c r="AF317" s="2">
        <v>3.3095220929661999E-4</v>
      </c>
      <c r="AG317" s="2">
        <v>0.99566666526903003</v>
      </c>
      <c r="AH317" s="2">
        <v>4.3333347309700903E-3</v>
      </c>
      <c r="AI317" s="2">
        <v>0.999999995765253</v>
      </c>
      <c r="AJ317" s="5">
        <v>4.2347472140103204E-9</v>
      </c>
      <c r="AK317" s="2">
        <v>0.99999981062447596</v>
      </c>
      <c r="AL317" s="5">
        <v>1.8937552397494999E-7</v>
      </c>
      <c r="AM317" s="2">
        <v>0.94955482941012403</v>
      </c>
      <c r="AN317" s="2">
        <v>5.0445170589876798E-2</v>
      </c>
      <c r="AO317" s="2">
        <v>0.91166497460367901</v>
      </c>
      <c r="AP317" s="2">
        <v>8.8335025396321404E-2</v>
      </c>
      <c r="AQ317" s="5">
        <v>7.1328784414233801E-6</v>
      </c>
      <c r="AR317" s="2">
        <v>0.99999286712155799</v>
      </c>
      <c r="AS317" s="2">
        <v>9.0697906357992597E-4</v>
      </c>
      <c r="AT317" s="2">
        <v>0.99909302093642005</v>
      </c>
      <c r="AU317" s="2">
        <v>0.99376950489709504</v>
      </c>
      <c r="AV317" s="2">
        <v>6.2304951029055399E-3</v>
      </c>
      <c r="AW317" s="2">
        <v>0.99394914822232905</v>
      </c>
      <c r="AX317" s="2">
        <v>6.0508517776710997E-3</v>
      </c>
      <c r="AY317" s="5">
        <v>4.5128165549396497E-8</v>
      </c>
      <c r="AZ317" s="2">
        <v>0.99999995487183402</v>
      </c>
      <c r="BA317" s="5">
        <v>1.2208339665230299E-6</v>
      </c>
      <c r="BB317" s="2">
        <v>0.99999877916603397</v>
      </c>
    </row>
    <row r="318" spans="1:54" x14ac:dyDescent="0.2">
      <c r="A318" s="3" t="s">
        <v>370</v>
      </c>
      <c r="B318" s="3">
        <v>2016</v>
      </c>
      <c r="C318" s="4">
        <v>47.13</v>
      </c>
      <c r="D318" s="4">
        <v>1550.63</v>
      </c>
      <c r="E318" s="4">
        <v>4694.54</v>
      </c>
      <c r="F318" s="4">
        <v>4.3291918650600003</v>
      </c>
      <c r="G318" s="2">
        <f t="shared" si="60"/>
        <v>3.8529097409356394</v>
      </c>
      <c r="H318" s="2">
        <f t="shared" si="61"/>
        <v>7.3464165789471139</v>
      </c>
      <c r="I318" s="3">
        <f t="shared" si="62"/>
        <v>8.4541554102715253</v>
      </c>
      <c r="J318" s="2">
        <f t="shared" si="63"/>
        <v>1.4653808883508836</v>
      </c>
      <c r="K318" s="2">
        <f t="shared" si="65"/>
        <v>0.10930538713245674</v>
      </c>
      <c r="L318" s="2">
        <f t="shared" si="66"/>
        <v>-1.3197452157159617E-2</v>
      </c>
      <c r="M318" s="2">
        <f t="shared" si="67"/>
        <v>-3.7256275925884097E-2</v>
      </c>
      <c r="N318" s="2">
        <f t="shared" si="68"/>
        <v>8.6595879525871888E-2</v>
      </c>
      <c r="O318" s="2">
        <f t="shared" si="70"/>
        <v>7.8249444736203433E-2</v>
      </c>
      <c r="P318" s="2">
        <f t="shared" si="71"/>
        <v>2.5931103789279319E-2</v>
      </c>
      <c r="Q318" s="2">
        <f t="shared" si="72"/>
        <v>-1.6498551619910984E-2</v>
      </c>
      <c r="R318" s="2">
        <f t="shared" si="73"/>
        <v>1.520153791067691E-2</v>
      </c>
      <c r="S318" s="4">
        <v>1.9219999999999999</v>
      </c>
      <c r="T318" s="2">
        <f t="shared" si="64"/>
        <v>0.65336631054810068</v>
      </c>
      <c r="U318" s="2">
        <f t="shared" si="69"/>
        <v>9.0417946857237474E-3</v>
      </c>
      <c r="V318" s="2">
        <f t="shared" si="74"/>
        <v>0.11269676446712296</v>
      </c>
      <c r="W318" s="2">
        <v>4.3814061877916598E-4</v>
      </c>
      <c r="X318" s="2">
        <v>0.999561859381221</v>
      </c>
      <c r="Y318" s="2">
        <v>2.85057038108761E-3</v>
      </c>
      <c r="Z318" s="2">
        <v>0.99714942961891195</v>
      </c>
      <c r="AA318" s="2">
        <v>0.99999567515069898</v>
      </c>
      <c r="AB318" s="5">
        <v>4.3248493014177402E-6</v>
      </c>
      <c r="AC318" s="2">
        <v>0.99988876858674902</v>
      </c>
      <c r="AD318" s="2">
        <v>1.1123141325087299E-4</v>
      </c>
      <c r="AE318" s="2">
        <v>0.99983381890571199</v>
      </c>
      <c r="AF318" s="2">
        <v>1.6618109428829299E-4</v>
      </c>
      <c r="AG318" s="2">
        <v>0.99877366841636706</v>
      </c>
      <c r="AH318" s="2">
        <v>1.22633158363342E-3</v>
      </c>
      <c r="AI318" s="2">
        <v>0.99999999948595897</v>
      </c>
      <c r="AJ318" s="5">
        <v>5.14041568786632E-10</v>
      </c>
      <c r="AK318" s="2">
        <v>0.99999997701232102</v>
      </c>
      <c r="AL318" s="5">
        <v>2.29876791025368E-8</v>
      </c>
      <c r="AM318" s="2">
        <v>0.951219783517815</v>
      </c>
      <c r="AN318" s="2">
        <v>4.8780216482185598E-2</v>
      </c>
      <c r="AO318" s="2">
        <v>0.91868624413111599</v>
      </c>
      <c r="AP318" s="2">
        <v>8.1313755868884494E-2</v>
      </c>
      <c r="AQ318" s="5">
        <v>1.0469123707575201E-5</v>
      </c>
      <c r="AR318" s="2">
        <v>0.99998953087629205</v>
      </c>
      <c r="AS318" s="2">
        <v>1.27641656611953E-3</v>
      </c>
      <c r="AT318" s="2">
        <v>0.99872358343388101</v>
      </c>
      <c r="AU318" s="2">
        <v>0.99164049152717704</v>
      </c>
      <c r="AV318" s="2">
        <v>8.3595084728237002E-3</v>
      </c>
      <c r="AW318" s="2">
        <v>0.991847418131789</v>
      </c>
      <c r="AX318" s="2">
        <v>8.1525818682112398E-3</v>
      </c>
      <c r="AY318" s="5">
        <v>3.7780213649124E-8</v>
      </c>
      <c r="AZ318" s="2">
        <v>0.99999996221978604</v>
      </c>
      <c r="BA318" s="5">
        <v>1.01910733854327E-6</v>
      </c>
      <c r="BB318" s="2">
        <v>0.99999898089266204</v>
      </c>
    </row>
    <row r="319" spans="1:54" x14ac:dyDescent="0.2">
      <c r="A319" s="3" t="s">
        <v>371</v>
      </c>
      <c r="B319" s="3">
        <v>2016</v>
      </c>
      <c r="C319" s="4">
        <v>48.48</v>
      </c>
      <c r="D319" s="4">
        <v>1593.51</v>
      </c>
      <c r="E319" s="4">
        <v>4641.97</v>
      </c>
      <c r="F319" s="4">
        <v>4.7557204668899997</v>
      </c>
      <c r="G319" s="2">
        <f t="shared" si="60"/>
        <v>3.881151341761059</v>
      </c>
      <c r="H319" s="2">
        <f t="shared" si="61"/>
        <v>7.373694409331895</v>
      </c>
      <c r="I319" s="3">
        <f t="shared" si="62"/>
        <v>8.4428941240819171</v>
      </c>
      <c r="J319" s="2">
        <f t="shared" si="63"/>
        <v>1.5593482022673331</v>
      </c>
      <c r="K319" s="2">
        <f t="shared" si="65"/>
        <v>2.8241600825419599E-2</v>
      </c>
      <c r="L319" s="2">
        <f t="shared" si="66"/>
        <v>2.7277830384781154E-2</v>
      </c>
      <c r="M319" s="2">
        <f t="shared" si="67"/>
        <v>-1.1261286189608199E-2</v>
      </c>
      <c r="N319" s="2">
        <f t="shared" si="68"/>
        <v>9.3967313916449413E-2</v>
      </c>
      <c r="O319" s="2">
        <f t="shared" si="70"/>
        <v>0.10930538713245674</v>
      </c>
      <c r="P319" s="2">
        <f t="shared" si="71"/>
        <v>-1.3197452157159617E-2</v>
      </c>
      <c r="Q319" s="2">
        <f t="shared" si="72"/>
        <v>-3.7256275925884097E-2</v>
      </c>
      <c r="R319" s="2">
        <f t="shared" si="73"/>
        <v>8.6595879525871888E-2</v>
      </c>
      <c r="S319" s="4">
        <v>2.5666000000000002</v>
      </c>
      <c r="T319" s="2">
        <f t="shared" si="64"/>
        <v>0.94258206582822368</v>
      </c>
      <c r="U319" s="2">
        <f t="shared" si="69"/>
        <v>0.289215755280123</v>
      </c>
      <c r="V319" s="2">
        <f t="shared" si="74"/>
        <v>9.0417946857237474E-3</v>
      </c>
      <c r="W319" s="2">
        <v>8.5243836573663202E-4</v>
      </c>
      <c r="X319" s="2">
        <v>0.99914756163426399</v>
      </c>
      <c r="Y319" s="2">
        <v>7.4342818579353999E-3</v>
      </c>
      <c r="Z319" s="2">
        <v>0.99256571814206496</v>
      </c>
      <c r="AA319" s="2">
        <v>0.99999186753496005</v>
      </c>
      <c r="AB319" s="5">
        <v>8.1324650407431603E-6</v>
      </c>
      <c r="AC319" s="2">
        <v>0.99979399503926802</v>
      </c>
      <c r="AD319" s="2">
        <v>2.0600496073219999E-4</v>
      </c>
      <c r="AE319" s="2">
        <v>0.99988031165373004</v>
      </c>
      <c r="AF319" s="2">
        <v>1.19688346270573E-4</v>
      </c>
      <c r="AG319" s="2">
        <v>0.99892048467959205</v>
      </c>
      <c r="AH319" s="2">
        <v>1.0795153204081901E-3</v>
      </c>
      <c r="AI319" s="2">
        <v>0.99999999971860198</v>
      </c>
      <c r="AJ319" s="5">
        <v>2.8139896321916898E-10</v>
      </c>
      <c r="AK319" s="2">
        <v>0.99999998741610696</v>
      </c>
      <c r="AL319" s="5">
        <v>1.2583892745614399E-8</v>
      </c>
      <c r="AM319" s="2">
        <v>0.95274335289183598</v>
      </c>
      <c r="AN319" s="2">
        <v>4.7256647108164601E-2</v>
      </c>
      <c r="AO319" s="2">
        <v>0.92170080750565297</v>
      </c>
      <c r="AP319" s="2">
        <v>7.82991924943469E-2</v>
      </c>
      <c r="AQ319" s="5">
        <v>1.61422573537143E-5</v>
      </c>
      <c r="AR319" s="2">
        <v>0.99998385774264598</v>
      </c>
      <c r="AS319" s="2">
        <v>1.98841138315132E-3</v>
      </c>
      <c r="AT319" s="2">
        <v>0.99801158861684902</v>
      </c>
      <c r="AU319" s="2">
        <v>0.98757256153405104</v>
      </c>
      <c r="AV319" s="2">
        <v>1.24274384659492E-2</v>
      </c>
      <c r="AW319" s="2">
        <v>0.98751469271834502</v>
      </c>
      <c r="AX319" s="2">
        <v>1.2485307281654701E-2</v>
      </c>
      <c r="AY319" s="5">
        <v>1.50287124337592E-6</v>
      </c>
      <c r="AZ319" s="2">
        <v>0.99999849712875699</v>
      </c>
      <c r="BA319" s="5">
        <v>4.0232570633773602E-5</v>
      </c>
      <c r="BB319" s="2">
        <v>0.99995976742936599</v>
      </c>
    </row>
    <row r="320" spans="1:54" x14ac:dyDescent="0.2">
      <c r="A320" s="3" t="s">
        <v>372</v>
      </c>
      <c r="B320" s="3">
        <v>2016</v>
      </c>
      <c r="C320" s="4">
        <v>45.07</v>
      </c>
      <c r="D320" s="4">
        <v>1629.05</v>
      </c>
      <c r="E320" s="4">
        <v>4864.8999999999996</v>
      </c>
      <c r="F320" s="4">
        <v>4.6747376913499998</v>
      </c>
      <c r="G320" s="2">
        <f t="shared" si="60"/>
        <v>3.8082168367025568</v>
      </c>
      <c r="H320" s="2">
        <f t="shared" si="61"/>
        <v>7.3957523018081064</v>
      </c>
      <c r="I320" s="3">
        <f t="shared" si="62"/>
        <v>8.4898014394242658</v>
      </c>
      <c r="J320" s="2">
        <f t="shared" si="63"/>
        <v>1.5421730523643535</v>
      </c>
      <c r="K320" s="2">
        <f t="shared" si="65"/>
        <v>-7.2934505058502186E-2</v>
      </c>
      <c r="L320" s="2">
        <f t="shared" si="66"/>
        <v>2.2057892476211372E-2</v>
      </c>
      <c r="M320" s="2">
        <f t="shared" si="67"/>
        <v>4.690731534234871E-2</v>
      </c>
      <c r="N320" s="2">
        <f t="shared" si="68"/>
        <v>-1.7175149902979525E-2</v>
      </c>
      <c r="O320" s="2">
        <f t="shared" si="70"/>
        <v>2.8241600825419599E-2</v>
      </c>
      <c r="P320" s="2">
        <f t="shared" si="71"/>
        <v>2.7277830384781154E-2</v>
      </c>
      <c r="Q320" s="2">
        <f t="shared" si="72"/>
        <v>-1.1261286189608199E-2</v>
      </c>
      <c r="R320" s="2">
        <f t="shared" si="73"/>
        <v>9.3967313916449413E-2</v>
      </c>
      <c r="S320" s="4">
        <v>2.7879</v>
      </c>
      <c r="T320" s="2">
        <f t="shared" si="64"/>
        <v>1.0252886242492663</v>
      </c>
      <c r="U320" s="2">
        <f t="shared" si="69"/>
        <v>8.2706558421042575E-2</v>
      </c>
      <c r="V320" s="2">
        <f t="shared" si="74"/>
        <v>0.289215755280123</v>
      </c>
      <c r="W320" s="2">
        <v>9.6283035191035602E-4</v>
      </c>
      <c r="X320" s="2">
        <v>0.99903716964808997</v>
      </c>
      <c r="Y320" s="2">
        <v>5.5135546250612202E-3</v>
      </c>
      <c r="Z320" s="2">
        <v>0.99448644537493902</v>
      </c>
      <c r="AA320" s="2">
        <v>0.99997529438328103</v>
      </c>
      <c r="AB320" s="5">
        <v>2.47056167199027E-5</v>
      </c>
      <c r="AC320" s="2">
        <v>0.99937475830116396</v>
      </c>
      <c r="AD320" s="2">
        <v>6.2524169883596795E-4</v>
      </c>
      <c r="AE320" s="2">
        <v>0.99992123418343104</v>
      </c>
      <c r="AF320" s="5">
        <v>7.8765816569673799E-5</v>
      </c>
      <c r="AG320" s="2">
        <v>0.99953027179644605</v>
      </c>
      <c r="AH320" s="2">
        <v>4.69728203554402E-4</v>
      </c>
      <c r="AI320" s="2">
        <v>0.99999999749870305</v>
      </c>
      <c r="AJ320" s="5">
        <v>2.50129791290948E-9</v>
      </c>
      <c r="AK320" s="2">
        <v>0.999999888143555</v>
      </c>
      <c r="AL320" s="5">
        <v>1.1185644486803E-7</v>
      </c>
      <c r="AM320" s="2">
        <v>0.954207982450343</v>
      </c>
      <c r="AN320" s="2">
        <v>4.57920175496574E-2</v>
      </c>
      <c r="AO320" s="2">
        <v>0.92362932061243996</v>
      </c>
      <c r="AP320" s="2">
        <v>7.6370679387559995E-2</v>
      </c>
      <c r="AQ320" s="5">
        <v>1.5335649430148301E-5</v>
      </c>
      <c r="AR320" s="2">
        <v>0.99998466435056899</v>
      </c>
      <c r="AS320" s="2">
        <v>1.9959495028908998E-3</v>
      </c>
      <c r="AT320" s="2">
        <v>0.99800405049710905</v>
      </c>
      <c r="AU320" s="2">
        <v>0.95882302269807496</v>
      </c>
      <c r="AV320" s="2">
        <v>4.11769773019258E-2</v>
      </c>
      <c r="AW320" s="2">
        <v>0.95892113166572002</v>
      </c>
      <c r="AX320" s="2">
        <v>4.1078868334279803E-2</v>
      </c>
      <c r="AY320" s="5">
        <v>5.3756464505709802E-6</v>
      </c>
      <c r="AZ320" s="2">
        <v>0.99999462435354902</v>
      </c>
      <c r="BA320" s="2">
        <v>1.4394753664482101E-4</v>
      </c>
      <c r="BB320" s="2">
        <v>0.99985605246335496</v>
      </c>
    </row>
    <row r="321" spans="1:54" x14ac:dyDescent="0.2">
      <c r="A321" s="3" t="s">
        <v>373</v>
      </c>
      <c r="B321" s="3">
        <v>2016</v>
      </c>
      <c r="C321" s="4">
        <v>46.14</v>
      </c>
      <c r="D321" s="4">
        <v>1639.28</v>
      </c>
      <c r="E321" s="4">
        <v>4751.67</v>
      </c>
      <c r="F321" s="4">
        <v>4.0474899302000003</v>
      </c>
      <c r="G321" s="2">
        <f t="shared" si="60"/>
        <v>3.8316802527456075</v>
      </c>
      <c r="H321" s="2">
        <f t="shared" si="61"/>
        <v>7.4020124000285774</v>
      </c>
      <c r="I321" s="3">
        <f t="shared" si="62"/>
        <v>8.4662514141866598</v>
      </c>
      <c r="J321" s="2">
        <f t="shared" si="63"/>
        <v>1.3980969186604435</v>
      </c>
      <c r="K321" s="2">
        <f t="shared" si="65"/>
        <v>2.3463416043050689E-2</v>
      </c>
      <c r="L321" s="2">
        <f t="shared" si="66"/>
        <v>6.260098220471022E-3</v>
      </c>
      <c r="M321" s="2">
        <f t="shared" si="67"/>
        <v>-2.3550025237605965E-2</v>
      </c>
      <c r="N321" s="2">
        <f t="shared" si="68"/>
        <v>-0.14407613370391004</v>
      </c>
      <c r="O321" s="2">
        <f t="shared" si="70"/>
        <v>-7.2934505058502186E-2</v>
      </c>
      <c r="P321" s="2">
        <f t="shared" si="71"/>
        <v>2.2057892476211372E-2</v>
      </c>
      <c r="Q321" s="2">
        <f t="shared" si="72"/>
        <v>4.690731534234871E-2</v>
      </c>
      <c r="R321" s="2">
        <f t="shared" si="73"/>
        <v>-1.7175149902979525E-2</v>
      </c>
      <c r="S321" s="4">
        <v>2.7913000000000001</v>
      </c>
      <c r="T321" s="2">
        <f t="shared" si="64"/>
        <v>1.026507437133154</v>
      </c>
      <c r="U321" s="2">
        <f t="shared" si="69"/>
        <v>1.2188128838876988E-3</v>
      </c>
      <c r="V321" s="2">
        <f t="shared" si="74"/>
        <v>8.2706558421042575E-2</v>
      </c>
      <c r="W321" s="2">
        <v>1.3783951681479701E-3</v>
      </c>
      <c r="X321" s="2">
        <v>0.99862160483185303</v>
      </c>
      <c r="Y321" s="2">
        <v>9.2110118013111301E-3</v>
      </c>
      <c r="Z321" s="2">
        <v>0.99078898819868899</v>
      </c>
      <c r="AA321" s="2">
        <v>0.99997433473509401</v>
      </c>
      <c r="AB321" s="5">
        <v>2.56652649073134E-5</v>
      </c>
      <c r="AC321" s="2">
        <v>0.99934190122011002</v>
      </c>
      <c r="AD321" s="2">
        <v>6.5809877988982999E-4</v>
      </c>
      <c r="AE321" s="2">
        <v>0.999939030619592</v>
      </c>
      <c r="AF321" s="5">
        <v>6.0969380408094902E-5</v>
      </c>
      <c r="AG321" s="2">
        <v>0.99959624496007005</v>
      </c>
      <c r="AH321" s="2">
        <v>4.0375503993018302E-4</v>
      </c>
      <c r="AI321" s="2">
        <v>0.99999999908099002</v>
      </c>
      <c r="AJ321" s="5">
        <v>9.1901019093668799E-10</v>
      </c>
      <c r="AK321" s="2">
        <v>0.999999958902414</v>
      </c>
      <c r="AL321" s="5">
        <v>4.1097586381040401E-8</v>
      </c>
      <c r="AM321" s="2">
        <v>0.95563574682147001</v>
      </c>
      <c r="AN321" s="2">
        <v>4.4364253178531397E-2</v>
      </c>
      <c r="AO321" s="2">
        <v>0.923054817553143</v>
      </c>
      <c r="AP321" s="2">
        <v>7.69451824468569E-2</v>
      </c>
      <c r="AQ321" s="5">
        <v>7.9797103232566394E-6</v>
      </c>
      <c r="AR321" s="2">
        <v>0.99999202028967604</v>
      </c>
      <c r="AS321" s="2">
        <v>1.0100672744595301E-3</v>
      </c>
      <c r="AT321" s="2">
        <v>0.99898993272554104</v>
      </c>
      <c r="AU321" s="2">
        <v>0.96665398694970095</v>
      </c>
      <c r="AV321" s="2">
        <v>3.3346013050299203E-2</v>
      </c>
      <c r="AW321" s="2">
        <v>0.96664494987846405</v>
      </c>
      <c r="AX321" s="2">
        <v>3.3355050121536202E-2</v>
      </c>
      <c r="AY321" s="5">
        <v>5.2244960961029898E-6</v>
      </c>
      <c r="AZ321" s="2">
        <v>0.99999477550390403</v>
      </c>
      <c r="BA321" s="2">
        <v>1.38215955278279E-4</v>
      </c>
      <c r="BB321" s="2">
        <v>0.99986178404472204</v>
      </c>
    </row>
    <row r="322" spans="1:54" x14ac:dyDescent="0.2">
      <c r="A322" s="3" t="s">
        <v>374</v>
      </c>
      <c r="B322" s="3">
        <v>2016</v>
      </c>
      <c r="C322" s="4">
        <v>46.19</v>
      </c>
      <c r="D322" s="4">
        <v>1592.36</v>
      </c>
      <c r="E322" s="4">
        <v>4722.2</v>
      </c>
      <c r="F322" s="4">
        <v>4.2536141699499996</v>
      </c>
      <c r="G322" s="2">
        <f t="shared" si="60"/>
        <v>3.8327633244425141</v>
      </c>
      <c r="H322" s="2">
        <f t="shared" si="61"/>
        <v>7.3729724714939122</v>
      </c>
      <c r="I322" s="3">
        <f t="shared" si="62"/>
        <v>8.4600300716828638</v>
      </c>
      <c r="J322" s="2">
        <f t="shared" si="63"/>
        <v>1.4477690144865316</v>
      </c>
      <c r="K322" s="2">
        <f t="shared" si="65"/>
        <v>1.083071696906579E-3</v>
      </c>
      <c r="L322" s="2">
        <f t="shared" si="66"/>
        <v>-2.9039928534665194E-2</v>
      </c>
      <c r="M322" s="2">
        <f t="shared" si="67"/>
        <v>-6.2213425037960235E-3</v>
      </c>
      <c r="N322" s="2">
        <f t="shared" si="68"/>
        <v>4.9672095826088114E-2</v>
      </c>
      <c r="O322" s="2">
        <f t="shared" si="70"/>
        <v>2.3463416043050689E-2</v>
      </c>
      <c r="P322" s="2">
        <f t="shared" si="71"/>
        <v>6.260098220471022E-3</v>
      </c>
      <c r="Q322" s="2">
        <f t="shared" si="72"/>
        <v>-2.3550025237605965E-2</v>
      </c>
      <c r="R322" s="2">
        <f t="shared" si="73"/>
        <v>-0.14407613370391004</v>
      </c>
      <c r="S322" s="4">
        <v>2.9689000000000001</v>
      </c>
      <c r="T322" s="2">
        <f t="shared" si="64"/>
        <v>1.0881915138401925</v>
      </c>
      <c r="U322" s="2">
        <f t="shared" si="69"/>
        <v>6.1684076707038571E-2</v>
      </c>
      <c r="V322" s="2">
        <f t="shared" si="74"/>
        <v>1.2188128838876988E-3</v>
      </c>
      <c r="W322" s="2">
        <v>1.5747626025609501E-3</v>
      </c>
      <c r="X322" s="2">
        <v>0.99842523739744005</v>
      </c>
      <c r="Y322" s="2">
        <v>1.2781907583083601E-2</v>
      </c>
      <c r="Z322" s="2">
        <v>0.98721809241691605</v>
      </c>
      <c r="AA322" s="2">
        <v>0.99998895063806803</v>
      </c>
      <c r="AB322" s="5">
        <v>1.10493619333344E-5</v>
      </c>
      <c r="AC322" s="2">
        <v>0.999721187153362</v>
      </c>
      <c r="AD322" s="2">
        <v>2.7881284663845598E-4</v>
      </c>
      <c r="AE322" s="2">
        <v>0.999954326815094</v>
      </c>
      <c r="AF322" s="5">
        <v>4.5673184906704397E-5</v>
      </c>
      <c r="AG322" s="2">
        <v>0.99961196192820201</v>
      </c>
      <c r="AH322" s="2">
        <v>3.8803807179785401E-4</v>
      </c>
      <c r="AI322" s="2">
        <v>0.99999999926786998</v>
      </c>
      <c r="AJ322" s="5">
        <v>7.3213031627516601E-10</v>
      </c>
      <c r="AK322" s="2">
        <v>0.999999967259529</v>
      </c>
      <c r="AL322" s="5">
        <v>3.2740471063555597E-8</v>
      </c>
      <c r="AM322" s="2">
        <v>0.95707730070088104</v>
      </c>
      <c r="AN322" s="2">
        <v>4.2922699299120202E-2</v>
      </c>
      <c r="AO322" s="2">
        <v>0.92447781118869099</v>
      </c>
      <c r="AP322" s="2">
        <v>7.5522188811309093E-2</v>
      </c>
      <c r="AQ322" s="5">
        <v>1.10948507818472E-5</v>
      </c>
      <c r="AR322" s="2">
        <v>0.99998890514921801</v>
      </c>
      <c r="AS322" s="2">
        <v>1.1972037048598901E-3</v>
      </c>
      <c r="AT322" s="2">
        <v>0.99880279629514002</v>
      </c>
      <c r="AU322" s="2">
        <v>0.96380247819766596</v>
      </c>
      <c r="AV322" s="2">
        <v>3.6197521802334397E-2</v>
      </c>
      <c r="AW322" s="2">
        <v>0.96435449561492104</v>
      </c>
      <c r="AX322" s="2">
        <v>3.56455043850787E-2</v>
      </c>
      <c r="AY322" s="5">
        <v>1.1526356241679999E-5</v>
      </c>
      <c r="AZ322" s="2">
        <v>0.99998847364375798</v>
      </c>
      <c r="BA322" s="2">
        <v>3.0664195617739E-4</v>
      </c>
      <c r="BB322" s="2">
        <v>0.99969335804382298</v>
      </c>
    </row>
    <row r="323" spans="1:54" x14ac:dyDescent="0.2">
      <c r="A323" s="3" t="s">
        <v>375</v>
      </c>
      <c r="B323" s="3">
        <v>2016</v>
      </c>
      <c r="C323" s="4">
        <v>49.73</v>
      </c>
      <c r="D323" s="4">
        <v>1665.9</v>
      </c>
      <c r="E323" s="4">
        <v>4731.26</v>
      </c>
      <c r="F323" s="4">
        <v>5.3368188834500003</v>
      </c>
      <c r="G323" s="2">
        <f t="shared" ref="G323:G386" si="75">LN(C323)</f>
        <v>3.9066083727266472</v>
      </c>
      <c r="H323" s="2">
        <f t="shared" ref="H323:H386" si="76">LN(D323)</f>
        <v>7.4181207969156713</v>
      </c>
      <c r="I323" s="3">
        <f t="shared" ref="I323:I386" si="77">LN(E323)</f>
        <v>8.4619468307898664</v>
      </c>
      <c r="J323" s="2">
        <f t="shared" ref="J323:J386" si="78">LN(F323)</f>
        <v>1.6746297607538583</v>
      </c>
      <c r="K323" s="2">
        <f t="shared" si="65"/>
        <v>7.3845048284133075E-2</v>
      </c>
      <c r="L323" s="2">
        <f t="shared" si="66"/>
        <v>4.5148325421759061E-2</v>
      </c>
      <c r="M323" s="2">
        <f t="shared" si="67"/>
        <v>1.9167591070026191E-3</v>
      </c>
      <c r="N323" s="2">
        <f t="shared" si="68"/>
        <v>0.22686074626732666</v>
      </c>
      <c r="O323" s="2">
        <f t="shared" si="70"/>
        <v>1.083071696906579E-3</v>
      </c>
      <c r="P323" s="2">
        <f t="shared" si="71"/>
        <v>-2.9039928534665194E-2</v>
      </c>
      <c r="Q323" s="2">
        <f t="shared" si="72"/>
        <v>-6.2213425037960235E-3</v>
      </c>
      <c r="R323" s="2">
        <f t="shared" si="73"/>
        <v>4.9672095826088114E-2</v>
      </c>
      <c r="S323" s="4">
        <v>2.9491999999999998</v>
      </c>
      <c r="T323" s="2">
        <f t="shared" ref="T323:T386" si="79">LN(S323)</f>
        <v>1.0815339471333585</v>
      </c>
      <c r="U323" s="2">
        <f t="shared" si="69"/>
        <v>-6.6575667068340394E-3</v>
      </c>
      <c r="V323" s="2">
        <f t="shared" si="74"/>
        <v>6.1684076707038571E-2</v>
      </c>
      <c r="W323" s="2">
        <v>1.5499225274585499E-3</v>
      </c>
      <c r="X323" s="2">
        <v>0.998450077472542</v>
      </c>
      <c r="Y323" s="2">
        <v>2.17779011314225E-2</v>
      </c>
      <c r="Z323" s="2">
        <v>0.97822209886857803</v>
      </c>
      <c r="AA323" s="2">
        <v>0.99997102013800598</v>
      </c>
      <c r="AB323" s="5">
        <v>2.89798619944183E-5</v>
      </c>
      <c r="AC323" s="2">
        <v>0.99934865475164902</v>
      </c>
      <c r="AD323" s="2">
        <v>6.5134524835090202E-4</v>
      </c>
      <c r="AE323" s="2">
        <v>0.99996902756949102</v>
      </c>
      <c r="AF323" s="5">
        <v>3.0972430509219603E-5</v>
      </c>
      <c r="AG323" s="2">
        <v>0.99970964236863902</v>
      </c>
      <c r="AH323" s="2">
        <v>2.9035763136148098E-4</v>
      </c>
      <c r="AI323" s="2">
        <v>0.99999999954179897</v>
      </c>
      <c r="AJ323" s="5">
        <v>4.58201725672924E-10</v>
      </c>
      <c r="AK323" s="2">
        <v>0.99999997951976505</v>
      </c>
      <c r="AL323" s="5">
        <v>2.04802345683002E-8</v>
      </c>
      <c r="AM323" s="2">
        <v>0.95849214824228302</v>
      </c>
      <c r="AN323" s="2">
        <v>4.1507851757717699E-2</v>
      </c>
      <c r="AO323" s="2">
        <v>0.93450747603374196</v>
      </c>
      <c r="AP323" s="2">
        <v>6.5492523966257904E-2</v>
      </c>
      <c r="AQ323" s="5">
        <v>3.32737283115667E-5</v>
      </c>
      <c r="AR323" s="2">
        <v>0.99996672627168803</v>
      </c>
      <c r="AS323" s="2">
        <v>3.32882056352423E-3</v>
      </c>
      <c r="AT323" s="2">
        <v>0.99667117943647598</v>
      </c>
      <c r="AU323" s="2">
        <v>0.97907993806962101</v>
      </c>
      <c r="AV323" s="2">
        <v>2.0920061930379201E-2</v>
      </c>
      <c r="AW323" s="2">
        <v>0.97973000135646304</v>
      </c>
      <c r="AX323" s="2">
        <v>2.0269998643537599E-2</v>
      </c>
      <c r="AY323" s="5">
        <v>8.6301669768631906E-6</v>
      </c>
      <c r="AZ323" s="2">
        <v>0.99999136983302295</v>
      </c>
      <c r="BA323" s="2">
        <v>2.32790662644253E-4</v>
      </c>
      <c r="BB323" s="2">
        <v>0.99976720933735597</v>
      </c>
    </row>
    <row r="324" spans="1:54" x14ac:dyDescent="0.2">
      <c r="A324" s="3" t="s">
        <v>376</v>
      </c>
      <c r="B324" s="3">
        <v>2016</v>
      </c>
      <c r="C324" s="4">
        <v>46.44</v>
      </c>
      <c r="D324" s="4">
        <v>1737.11</v>
      </c>
      <c r="E324" s="4">
        <v>5450.93</v>
      </c>
      <c r="F324" s="4">
        <v>5.6931795011500004</v>
      </c>
      <c r="G324" s="2">
        <f t="shared" si="75"/>
        <v>3.8381611568296905</v>
      </c>
      <c r="H324" s="2">
        <f t="shared" si="76"/>
        <v>7.4599780918122791</v>
      </c>
      <c r="I324" s="3">
        <f t="shared" si="77"/>
        <v>8.6035415153013997</v>
      </c>
      <c r="J324" s="2">
        <f t="shared" si="78"/>
        <v>1.7392688796229427</v>
      </c>
      <c r="K324" s="2">
        <f t="shared" ref="K324:K387" si="80">G324-G323</f>
        <v>-6.8447215896956681E-2</v>
      </c>
      <c r="L324" s="2">
        <f t="shared" ref="L324:L387" si="81">H324-H323</f>
        <v>4.1857294896607833E-2</v>
      </c>
      <c r="M324" s="2">
        <f t="shared" ref="M324:M387" si="82">I324-I323</f>
        <v>0.14159468451153323</v>
      </c>
      <c r="N324" s="2">
        <f t="shared" ref="N324:N387" si="83">J324-J323</f>
        <v>6.4639118869084466E-2</v>
      </c>
      <c r="O324" s="2">
        <f t="shared" si="70"/>
        <v>7.3845048284133075E-2</v>
      </c>
      <c r="P324" s="2">
        <f t="shared" si="71"/>
        <v>4.5148325421759061E-2</v>
      </c>
      <c r="Q324" s="2">
        <f t="shared" si="72"/>
        <v>1.9167591070026191E-3</v>
      </c>
      <c r="R324" s="2">
        <f t="shared" si="73"/>
        <v>0.22686074626732666</v>
      </c>
      <c r="S324" s="4">
        <v>2.5009000000000001</v>
      </c>
      <c r="T324" s="2">
        <f t="shared" si="79"/>
        <v>0.91665066708970289</v>
      </c>
      <c r="U324" s="2">
        <f t="shared" ref="U324:U387" si="84">T324-T323</f>
        <v>-0.1648832800436556</v>
      </c>
      <c r="V324" s="2">
        <f t="shared" si="74"/>
        <v>-6.6575667068340394E-3</v>
      </c>
      <c r="W324" s="2">
        <v>1.0257963302213399E-3</v>
      </c>
      <c r="X324" s="2">
        <v>0.99897420366977896</v>
      </c>
      <c r="Y324" s="2">
        <v>1.00910143323214E-2</v>
      </c>
      <c r="Z324" s="2">
        <v>0.98990898566767904</v>
      </c>
      <c r="AA324" s="2">
        <v>0.99983302167462995</v>
      </c>
      <c r="AB324" s="2">
        <v>1.66978325370786E-4</v>
      </c>
      <c r="AC324" s="2">
        <v>0.99653523104206698</v>
      </c>
      <c r="AD324" s="2">
        <v>3.46476895793345E-3</v>
      </c>
      <c r="AE324" s="2">
        <v>0.99998002680439901</v>
      </c>
      <c r="AF324" s="5">
        <v>1.9973195601481E-5</v>
      </c>
      <c r="AG324" s="2">
        <v>0.99995041752283198</v>
      </c>
      <c r="AH324" s="5">
        <v>4.9582477168118502E-5</v>
      </c>
      <c r="AI324" s="2">
        <v>0.99999988873039103</v>
      </c>
      <c r="AJ324" s="5">
        <v>1.11269609105754E-7</v>
      </c>
      <c r="AK324" s="2">
        <v>0.99999502724001299</v>
      </c>
      <c r="AL324" s="5">
        <v>4.9727599868318198E-6</v>
      </c>
      <c r="AM324" s="2">
        <v>0.95970772408071603</v>
      </c>
      <c r="AN324" s="2">
        <v>4.0292275919284998E-2</v>
      </c>
      <c r="AO324" s="2">
        <v>0.93332408943761702</v>
      </c>
      <c r="AP324" s="2">
        <v>6.6675910562382604E-2</v>
      </c>
      <c r="AQ324" s="5">
        <v>5.0611906049208601E-5</v>
      </c>
      <c r="AR324" s="2">
        <v>0.99994938809394995</v>
      </c>
      <c r="AS324" s="2">
        <v>5.2777042181278199E-3</v>
      </c>
      <c r="AT324" s="2">
        <v>0.99472229578187199</v>
      </c>
      <c r="AU324" s="2">
        <v>0.99447935519805697</v>
      </c>
      <c r="AV324" s="2">
        <v>5.5206448019431802E-3</v>
      </c>
      <c r="AW324" s="2">
        <v>0.99468348661145201</v>
      </c>
      <c r="AX324" s="2">
        <v>5.3165133885485199E-3</v>
      </c>
      <c r="AY324" s="5">
        <v>1.4238111903214001E-6</v>
      </c>
      <c r="AZ324" s="2">
        <v>0.99999857618881005</v>
      </c>
      <c r="BA324" s="5">
        <v>3.28572277273744E-5</v>
      </c>
      <c r="BB324" s="2">
        <v>0.99996714277227305</v>
      </c>
    </row>
    <row r="325" spans="1:54" x14ac:dyDescent="0.2">
      <c r="A325" s="3" t="s">
        <v>377</v>
      </c>
      <c r="B325" s="3">
        <v>2016</v>
      </c>
      <c r="C325" s="4">
        <v>54.07</v>
      </c>
      <c r="D325" s="4">
        <v>1727.74</v>
      </c>
      <c r="E325" s="4">
        <v>5660.35</v>
      </c>
      <c r="F325" s="4">
        <v>5.4235014224000002</v>
      </c>
      <c r="G325" s="2">
        <f t="shared" si="75"/>
        <v>3.9902795033939134</v>
      </c>
      <c r="H325" s="2">
        <f t="shared" si="76"/>
        <v>7.4545694750803504</v>
      </c>
      <c r="I325" s="3">
        <f t="shared" si="77"/>
        <v>8.6412410067412022</v>
      </c>
      <c r="J325" s="2">
        <f t="shared" si="78"/>
        <v>1.6907416257641652</v>
      </c>
      <c r="K325" s="2">
        <f t="shared" si="80"/>
        <v>0.15211834656422285</v>
      </c>
      <c r="L325" s="2">
        <f t="shared" si="81"/>
        <v>-5.4086167319287171E-3</v>
      </c>
      <c r="M325" s="2">
        <f t="shared" si="82"/>
        <v>3.7699491439802557E-2</v>
      </c>
      <c r="N325" s="2">
        <f t="shared" si="83"/>
        <v>-4.8527253858777541E-2</v>
      </c>
      <c r="O325" s="2">
        <f t="shared" ref="O325:O388" si="85">K324</f>
        <v>-6.8447215896956681E-2</v>
      </c>
      <c r="P325" s="2">
        <f t="shared" ref="P325:P388" si="86">L324</f>
        <v>4.1857294896607833E-2</v>
      </c>
      <c r="Q325" s="2">
        <f t="shared" ref="Q325:Q388" si="87">M324</f>
        <v>0.14159468451153323</v>
      </c>
      <c r="R325" s="2">
        <f t="shared" ref="R325:R388" si="88">N324</f>
        <v>6.4639118869084466E-2</v>
      </c>
      <c r="S325" s="4">
        <v>3.5817999999999999</v>
      </c>
      <c r="T325" s="2">
        <f t="shared" si="79"/>
        <v>1.2758654673505019</v>
      </c>
      <c r="U325" s="2">
        <f t="shared" si="84"/>
        <v>0.35921480026079899</v>
      </c>
      <c r="V325" s="2">
        <f t="shared" ref="V325:V388" si="89">U324</f>
        <v>-0.1648832800436556</v>
      </c>
      <c r="W325" s="2">
        <v>9.9915239371144095E-4</v>
      </c>
      <c r="X325" s="2">
        <v>0.99900084760628904</v>
      </c>
      <c r="Y325" s="2">
        <v>2.2454850765316601E-3</v>
      </c>
      <c r="Z325" s="2">
        <v>0.99775451492346801</v>
      </c>
      <c r="AA325" s="2">
        <v>0.99970495756982403</v>
      </c>
      <c r="AB325" s="2">
        <v>2.95042430176492E-4</v>
      </c>
      <c r="AC325" s="2">
        <v>0.99874954627228496</v>
      </c>
      <c r="AD325" s="2">
        <v>1.2504537277151699E-3</v>
      </c>
      <c r="AE325" s="2">
        <v>0.99998190464032499</v>
      </c>
      <c r="AF325" s="5">
        <v>1.8095359674806999E-5</v>
      </c>
      <c r="AG325" s="2">
        <v>0.99996378207567305</v>
      </c>
      <c r="AH325" s="5">
        <v>3.6217924326722302E-5</v>
      </c>
      <c r="AI325" s="2">
        <v>0.99999986065212798</v>
      </c>
      <c r="AJ325" s="5">
        <v>1.39347872260779E-7</v>
      </c>
      <c r="AK325" s="2">
        <v>0.99999377478858997</v>
      </c>
      <c r="AL325" s="5">
        <v>6.2252114099124801E-6</v>
      </c>
      <c r="AM325" s="2">
        <v>0.96094840476882104</v>
      </c>
      <c r="AN325" s="2">
        <v>3.9051595231179403E-2</v>
      </c>
      <c r="AO325" s="2">
        <v>0.92990897045971999</v>
      </c>
      <c r="AP325" s="2">
        <v>7.0091029540279903E-2</v>
      </c>
      <c r="AQ325" s="5">
        <v>4.74703288258671E-5</v>
      </c>
      <c r="AR325" s="2">
        <v>0.99995252967117398</v>
      </c>
      <c r="AS325" s="2">
        <v>4.2904063796140798E-3</v>
      </c>
      <c r="AT325" s="2">
        <v>0.99570959362038602</v>
      </c>
      <c r="AU325" s="2">
        <v>0.99999721341418002</v>
      </c>
      <c r="AV325" s="5">
        <v>2.7865858207863599E-6</v>
      </c>
      <c r="AW325" s="2">
        <v>0.99999719776821705</v>
      </c>
      <c r="AX325" s="5">
        <v>2.8022317835394302E-6</v>
      </c>
      <c r="AY325" s="5">
        <v>8.7545873204997095E-5</v>
      </c>
      <c r="AZ325" s="2">
        <v>0.99991245412679497</v>
      </c>
      <c r="BA325" s="2">
        <v>2.2571859313838898E-3</v>
      </c>
      <c r="BB325" s="2">
        <v>0.99774281406861598</v>
      </c>
    </row>
    <row r="326" spans="1:54" x14ac:dyDescent="0.2">
      <c r="A326" s="3" t="s">
        <v>378</v>
      </c>
      <c r="B326" s="3">
        <v>2017</v>
      </c>
      <c r="C326" s="4">
        <v>54.89</v>
      </c>
      <c r="D326" s="4">
        <v>1791.24</v>
      </c>
      <c r="E326" s="4">
        <v>5754.56</v>
      </c>
      <c r="F326" s="4">
        <v>6.1443492547999998</v>
      </c>
      <c r="G326" s="2">
        <f t="shared" si="75"/>
        <v>4.0053311825617977</v>
      </c>
      <c r="H326" s="2">
        <f t="shared" si="76"/>
        <v>7.490663396433149</v>
      </c>
      <c r="I326" s="3">
        <f t="shared" si="77"/>
        <v>8.6577478629768319</v>
      </c>
      <c r="J326" s="2">
        <f t="shared" si="78"/>
        <v>1.8155328390865342</v>
      </c>
      <c r="K326" s="2">
        <f t="shared" si="80"/>
        <v>1.5051679167884302E-2</v>
      </c>
      <c r="L326" s="2">
        <f t="shared" si="81"/>
        <v>3.6093921352798652E-2</v>
      </c>
      <c r="M326" s="2">
        <f t="shared" si="82"/>
        <v>1.6506856235629641E-2</v>
      </c>
      <c r="N326" s="2">
        <f t="shared" si="83"/>
        <v>0.12479121332236898</v>
      </c>
      <c r="O326" s="2">
        <f t="shared" si="85"/>
        <v>0.15211834656422285</v>
      </c>
      <c r="P326" s="2">
        <f t="shared" si="86"/>
        <v>-5.4086167319287171E-3</v>
      </c>
      <c r="Q326" s="2">
        <f t="shared" si="87"/>
        <v>3.7699491439802557E-2</v>
      </c>
      <c r="R326" s="2">
        <f t="shared" si="88"/>
        <v>-4.8527253858777541E-2</v>
      </c>
      <c r="S326" s="4">
        <v>3.2608000000000001</v>
      </c>
      <c r="T326" s="2">
        <f t="shared" si="79"/>
        <v>1.1819725640462686</v>
      </c>
      <c r="U326" s="2">
        <f t="shared" si="84"/>
        <v>-9.3892903304233277E-2</v>
      </c>
      <c r="V326" s="2">
        <f t="shared" si="89"/>
        <v>0.35921480026079899</v>
      </c>
      <c r="W326" s="2">
        <v>2.6237448345465299E-3</v>
      </c>
      <c r="X326" s="2">
        <v>0.99737625516545403</v>
      </c>
      <c r="Y326" s="2">
        <v>6.7498030932847796E-3</v>
      </c>
      <c r="Z326" s="2">
        <v>0.99325019690671501</v>
      </c>
      <c r="AA326" s="2">
        <v>0.99428399694201297</v>
      </c>
      <c r="AB326" s="2">
        <v>5.7160030579875096E-3</v>
      </c>
      <c r="AC326" s="2">
        <v>0.99695359196921696</v>
      </c>
      <c r="AD326" s="2">
        <v>3.0464080307830701E-3</v>
      </c>
      <c r="AE326" s="2">
        <v>0.99998327630511497</v>
      </c>
      <c r="AF326" s="5">
        <v>1.6723694885514E-5</v>
      </c>
      <c r="AG326" s="2">
        <v>0.99996420174485401</v>
      </c>
      <c r="AH326" s="5">
        <v>3.5798255145671401E-5</v>
      </c>
      <c r="AI326" s="2">
        <v>0.99999977595658696</v>
      </c>
      <c r="AJ326" s="5">
        <v>2.2404341324260401E-7</v>
      </c>
      <c r="AK326" s="2">
        <v>0.99999000982741204</v>
      </c>
      <c r="AL326" s="5">
        <v>9.9901725882965299E-6</v>
      </c>
      <c r="AM326" s="2">
        <v>0.96225911480286397</v>
      </c>
      <c r="AN326" s="2">
        <v>3.7740885197136302E-2</v>
      </c>
      <c r="AO326" s="2">
        <v>0.93214438054117799</v>
      </c>
      <c r="AP326" s="2">
        <v>6.7855619458822403E-2</v>
      </c>
      <c r="AQ326" s="5">
        <v>7.3617491911567805E-5</v>
      </c>
      <c r="AR326" s="2">
        <v>0.99992638250808796</v>
      </c>
      <c r="AS326" s="2">
        <v>7.2032598714194601E-3</v>
      </c>
      <c r="AT326" s="2">
        <v>0.99279674012858099</v>
      </c>
      <c r="AU326" s="2">
        <v>0.95744793888886703</v>
      </c>
      <c r="AV326" s="2">
        <v>4.25520611111335E-2</v>
      </c>
      <c r="AW326" s="2">
        <v>0.95713017201445005</v>
      </c>
      <c r="AX326" s="2">
        <v>4.2869827985550099E-2</v>
      </c>
      <c r="AY326" s="5">
        <v>2.7777903663146301E-5</v>
      </c>
      <c r="AZ326" s="2">
        <v>0.99997222209633696</v>
      </c>
      <c r="BA326" s="2">
        <v>7.4570589664301802E-4</v>
      </c>
      <c r="BB326" s="2">
        <v>0.99925429410335698</v>
      </c>
    </row>
    <row r="327" spans="1:54" x14ac:dyDescent="0.2">
      <c r="A327" s="3" t="s">
        <v>379</v>
      </c>
      <c r="B327" s="3">
        <v>2017</v>
      </c>
      <c r="C327" s="4">
        <v>55.49</v>
      </c>
      <c r="D327" s="4">
        <v>1860.75</v>
      </c>
      <c r="E327" s="4">
        <v>5940.91</v>
      </c>
      <c r="F327" s="4">
        <v>6.0515836448</v>
      </c>
      <c r="G327" s="2">
        <f t="shared" si="75"/>
        <v>4.0162028243378103</v>
      </c>
      <c r="H327" s="2">
        <f t="shared" si="76"/>
        <v>7.5287349112400204</v>
      </c>
      <c r="I327" s="3">
        <f t="shared" si="77"/>
        <v>8.6896175992761737</v>
      </c>
      <c r="J327" s="2">
        <f t="shared" si="78"/>
        <v>1.8003199972607913</v>
      </c>
      <c r="K327" s="2">
        <f t="shared" si="80"/>
        <v>1.087164177601263E-2</v>
      </c>
      <c r="L327" s="2">
        <f t="shared" si="81"/>
        <v>3.8071514806871321E-2</v>
      </c>
      <c r="M327" s="2">
        <f t="shared" si="82"/>
        <v>3.1869736299341866E-2</v>
      </c>
      <c r="N327" s="2">
        <f t="shared" si="83"/>
        <v>-1.5212841825742895E-2</v>
      </c>
      <c r="O327" s="2">
        <f t="shared" si="85"/>
        <v>1.5051679167884302E-2</v>
      </c>
      <c r="P327" s="2">
        <f t="shared" si="86"/>
        <v>3.6093921352798652E-2</v>
      </c>
      <c r="Q327" s="2">
        <f t="shared" si="87"/>
        <v>1.6506856235629641E-2</v>
      </c>
      <c r="R327" s="2">
        <f t="shared" si="88"/>
        <v>0.12479121332236898</v>
      </c>
      <c r="S327" s="4">
        <v>2.8233000000000001</v>
      </c>
      <c r="T327" s="2">
        <f t="shared" si="79"/>
        <v>1.0379064135507148</v>
      </c>
      <c r="U327" s="2">
        <f t="shared" si="84"/>
        <v>-0.14406615049555382</v>
      </c>
      <c r="V327" s="2">
        <f t="shared" si="89"/>
        <v>-9.3892903304233277E-2</v>
      </c>
      <c r="W327" s="2">
        <v>3.8722254234979702E-3</v>
      </c>
      <c r="X327" s="2">
        <v>0.99612777457650303</v>
      </c>
      <c r="Y327" s="2">
        <v>1.13127048797661E-2</v>
      </c>
      <c r="Z327" s="2">
        <v>0.98868729512023401</v>
      </c>
      <c r="AA327" s="2">
        <v>0.94355047795262803</v>
      </c>
      <c r="AB327" s="2">
        <v>5.6449522047372698E-2</v>
      </c>
      <c r="AC327" s="2">
        <v>0.99080477784356902</v>
      </c>
      <c r="AD327" s="2">
        <v>9.1952221564307306E-3</v>
      </c>
      <c r="AE327" s="2">
        <v>0.99998463207725696</v>
      </c>
      <c r="AF327" s="5">
        <v>1.5367922743008901E-5</v>
      </c>
      <c r="AG327" s="2">
        <v>0.99996388215277199</v>
      </c>
      <c r="AH327" s="5">
        <v>3.6117847227823698E-5</v>
      </c>
      <c r="AI327" s="2">
        <v>0.99999936296349001</v>
      </c>
      <c r="AJ327" s="5">
        <v>6.3703651052974201E-7</v>
      </c>
      <c r="AK327" s="2">
        <v>0.99997157851784502</v>
      </c>
      <c r="AL327" s="5">
        <v>2.84214821549269E-5</v>
      </c>
      <c r="AM327" s="2">
        <v>0.96352670601393198</v>
      </c>
      <c r="AN327" s="2">
        <v>3.64732939860683E-2</v>
      </c>
      <c r="AO327" s="2">
        <v>0.93328425868091303</v>
      </c>
      <c r="AP327" s="2">
        <v>6.6715741319087099E-2</v>
      </c>
      <c r="AQ327" s="5">
        <v>6.5534812721742294E-5</v>
      </c>
      <c r="AR327" s="2">
        <v>0.99993446518727802</v>
      </c>
      <c r="AS327" s="2">
        <v>7.6872290339324804E-3</v>
      </c>
      <c r="AT327" s="2">
        <v>0.99231277096606796</v>
      </c>
      <c r="AU327" s="2">
        <v>0.95726878683031302</v>
      </c>
      <c r="AV327" s="2">
        <v>4.2731213169687601E-2</v>
      </c>
      <c r="AW327" s="2">
        <v>0.95768580034851702</v>
      </c>
      <c r="AX327" s="2">
        <v>4.23141996514831E-2</v>
      </c>
      <c r="AY327" s="5">
        <v>3.7807208832022102E-6</v>
      </c>
      <c r="AZ327" s="2">
        <v>0.99999621927911697</v>
      </c>
      <c r="BA327" s="2">
        <v>1.0111503993960599E-4</v>
      </c>
      <c r="BB327" s="2">
        <v>0.99989888496005996</v>
      </c>
    </row>
    <row r="328" spans="1:54" x14ac:dyDescent="0.2">
      <c r="A328" s="3" t="s">
        <v>380</v>
      </c>
      <c r="B328" s="3">
        <v>2017</v>
      </c>
      <c r="C328" s="4">
        <v>51.97</v>
      </c>
      <c r="D328" s="4">
        <v>1901.47</v>
      </c>
      <c r="E328" s="4">
        <v>5824.63</v>
      </c>
      <c r="F328" s="4">
        <v>5.0009450765399999</v>
      </c>
      <c r="G328" s="2">
        <f t="shared" si="75"/>
        <v>3.9506666290203505</v>
      </c>
      <c r="H328" s="2">
        <f t="shared" si="76"/>
        <v>7.550382550225712</v>
      </c>
      <c r="I328" s="3">
        <f t="shared" si="77"/>
        <v>8.6698507571031591</v>
      </c>
      <c r="J328" s="2">
        <f t="shared" si="78"/>
        <v>1.6096269098809577</v>
      </c>
      <c r="K328" s="2">
        <f t="shared" si="80"/>
        <v>-6.55361953174598E-2</v>
      </c>
      <c r="L328" s="2">
        <f t="shared" si="81"/>
        <v>2.1647638985691664E-2</v>
      </c>
      <c r="M328" s="2">
        <f t="shared" si="82"/>
        <v>-1.9766842173014609E-2</v>
      </c>
      <c r="N328" s="2">
        <f t="shared" si="83"/>
        <v>-0.19069308737983359</v>
      </c>
      <c r="O328" s="2">
        <f t="shared" si="85"/>
        <v>1.087164177601263E-2</v>
      </c>
      <c r="P328" s="2">
        <f t="shared" si="86"/>
        <v>3.8071514806871321E-2</v>
      </c>
      <c r="Q328" s="2">
        <f t="shared" si="87"/>
        <v>3.1869736299341866E-2</v>
      </c>
      <c r="R328" s="2">
        <f t="shared" si="88"/>
        <v>-1.5212841825742895E-2</v>
      </c>
      <c r="S328" s="4">
        <v>2.8875000000000002</v>
      </c>
      <c r="T328" s="2">
        <f t="shared" si="79"/>
        <v>1.060391075847912</v>
      </c>
      <c r="U328" s="2">
        <f t="shared" si="84"/>
        <v>2.2484662297197255E-2</v>
      </c>
      <c r="V328" s="2">
        <f t="shared" si="89"/>
        <v>-0.14406615049555382</v>
      </c>
      <c r="W328" s="2">
        <v>4.7835138295674899E-3</v>
      </c>
      <c r="X328" s="2">
        <v>0.99521648617043301</v>
      </c>
      <c r="Y328" s="2">
        <v>8.2477336651835195E-3</v>
      </c>
      <c r="Z328" s="2">
        <v>0.99175226633481695</v>
      </c>
      <c r="AA328" s="2">
        <v>0.77604623986626797</v>
      </c>
      <c r="AB328" s="2">
        <v>0.223953760133733</v>
      </c>
      <c r="AC328" s="2">
        <v>0.96914814966709695</v>
      </c>
      <c r="AD328" s="2">
        <v>3.0851850332903E-2</v>
      </c>
      <c r="AE328" s="2">
        <v>0.999985999955467</v>
      </c>
      <c r="AF328" s="5">
        <v>1.4000044532681401E-5</v>
      </c>
      <c r="AG328" s="2">
        <v>0.99996578494703903</v>
      </c>
      <c r="AH328" s="5">
        <v>3.4215052960598001E-5</v>
      </c>
      <c r="AI328" s="2">
        <v>0.99999948902191704</v>
      </c>
      <c r="AJ328" s="5">
        <v>5.1097808286398903E-7</v>
      </c>
      <c r="AK328" s="2">
        <v>0.99997716916337898</v>
      </c>
      <c r="AL328" s="5">
        <v>2.2830836621372101E-5</v>
      </c>
      <c r="AM328" s="2">
        <v>0.964773121062247</v>
      </c>
      <c r="AN328" s="2">
        <v>3.5226878937753697E-2</v>
      </c>
      <c r="AO328" s="2">
        <v>0.94032530071190701</v>
      </c>
      <c r="AP328" s="2">
        <v>5.9674699288092999E-2</v>
      </c>
      <c r="AQ328" s="5">
        <v>2.8670217108472701E-5</v>
      </c>
      <c r="AR328" s="2">
        <v>0.99997132978289105</v>
      </c>
      <c r="AS328" s="2">
        <v>3.3740310767652001E-3</v>
      </c>
      <c r="AT328" s="2">
        <v>0.99662596892323496</v>
      </c>
      <c r="AU328" s="2">
        <v>0.97390103709728704</v>
      </c>
      <c r="AV328" s="2">
        <v>2.6098962902714101E-2</v>
      </c>
      <c r="AW328" s="2">
        <v>0.97406936802577304</v>
      </c>
      <c r="AX328" s="2">
        <v>2.59306319742275E-2</v>
      </c>
      <c r="AY328" s="5">
        <v>5.8622753846376001E-6</v>
      </c>
      <c r="AZ328" s="2">
        <v>0.99999413772461498</v>
      </c>
      <c r="BA328" s="2">
        <v>1.54621838927536E-4</v>
      </c>
      <c r="BB328" s="2">
        <v>0.999845378161072</v>
      </c>
    </row>
    <row r="329" spans="1:54" x14ac:dyDescent="0.2">
      <c r="A329" s="3" t="s">
        <v>381</v>
      </c>
      <c r="B329" s="3">
        <v>2017</v>
      </c>
      <c r="C329" s="4">
        <v>52.98</v>
      </c>
      <c r="D329" s="4">
        <v>1921.22</v>
      </c>
      <c r="E329" s="4">
        <v>5683.9</v>
      </c>
      <c r="F329" s="4">
        <v>5.0109139183</v>
      </c>
      <c r="G329" s="2">
        <f t="shared" si="75"/>
        <v>3.9699144838439238</v>
      </c>
      <c r="H329" s="2">
        <f t="shared" si="76"/>
        <v>7.5607156798968003</v>
      </c>
      <c r="I329" s="3">
        <f t="shared" si="77"/>
        <v>8.6453928958180342</v>
      </c>
      <c r="J329" s="2">
        <f t="shared" si="78"/>
        <v>1.6116183172828384</v>
      </c>
      <c r="K329" s="2">
        <f t="shared" si="80"/>
        <v>1.9247854823573274E-2</v>
      </c>
      <c r="L329" s="2">
        <f t="shared" si="81"/>
        <v>1.0333129671088237E-2</v>
      </c>
      <c r="M329" s="2">
        <f t="shared" si="82"/>
        <v>-2.4457861285124949E-2</v>
      </c>
      <c r="N329" s="2">
        <f t="shared" si="83"/>
        <v>1.9914074018807515E-3</v>
      </c>
      <c r="O329" s="2">
        <f t="shared" si="85"/>
        <v>-6.55361953174598E-2</v>
      </c>
      <c r="P329" s="2">
        <f t="shared" si="86"/>
        <v>2.1647638985691664E-2</v>
      </c>
      <c r="Q329" s="2">
        <f t="shared" si="87"/>
        <v>-1.9766842173014609E-2</v>
      </c>
      <c r="R329" s="2">
        <f t="shared" si="88"/>
        <v>-0.19069308737983359</v>
      </c>
      <c r="S329" s="4">
        <v>3.0819999999999999</v>
      </c>
      <c r="T329" s="2">
        <f t="shared" si="79"/>
        <v>1.125578736897924</v>
      </c>
      <c r="U329" s="2">
        <f t="shared" si="84"/>
        <v>6.5187661050011947E-2</v>
      </c>
      <c r="V329" s="2">
        <f t="shared" si="89"/>
        <v>2.2484662297197255E-2</v>
      </c>
      <c r="W329" s="2">
        <v>6.7614783504138798E-3</v>
      </c>
      <c r="X329" s="2">
        <v>0.99323852164958704</v>
      </c>
      <c r="Y329" s="2">
        <v>1.21050810116121E-2</v>
      </c>
      <c r="Z329" s="2">
        <v>0.98789491898838799</v>
      </c>
      <c r="AA329" s="2">
        <v>0.58236732987203099</v>
      </c>
      <c r="AB329" s="2">
        <v>0.41763267012797001</v>
      </c>
      <c r="AC329" s="2">
        <v>0.94210864218108903</v>
      </c>
      <c r="AD329" s="2">
        <v>5.7891357818911297E-2</v>
      </c>
      <c r="AE329" s="2">
        <v>0.99998729576914303</v>
      </c>
      <c r="AF329" s="5">
        <v>1.27042308570935E-5</v>
      </c>
      <c r="AG329" s="2">
        <v>0.99996994856001398</v>
      </c>
      <c r="AH329" s="5">
        <v>3.00514399862125E-5</v>
      </c>
      <c r="AI329" s="2">
        <v>0.99999981265944604</v>
      </c>
      <c r="AJ329" s="5">
        <v>1.87340554630908E-7</v>
      </c>
      <c r="AK329" s="2">
        <v>0.99999162792469998</v>
      </c>
      <c r="AL329" s="5">
        <v>8.3720752998619307E-6</v>
      </c>
      <c r="AM329" s="2">
        <v>0.96588107540727197</v>
      </c>
      <c r="AN329" s="2">
        <v>3.41189245927285E-2</v>
      </c>
      <c r="AO329" s="2">
        <v>0.94141095705633404</v>
      </c>
      <c r="AP329" s="2">
        <v>5.8589042943665702E-2</v>
      </c>
      <c r="AQ329" s="5">
        <v>2.3325253114381201E-5</v>
      </c>
      <c r="AR329" s="2">
        <v>0.99997667474688501</v>
      </c>
      <c r="AS329" s="2">
        <v>2.7239932034195001E-3</v>
      </c>
      <c r="AT329" s="2">
        <v>0.99727600679658102</v>
      </c>
      <c r="AU329" s="2">
        <v>0.97004417523394004</v>
      </c>
      <c r="AV329" s="2">
        <v>2.9955824766060901E-2</v>
      </c>
      <c r="AW329" s="2">
        <v>0.97014519371409103</v>
      </c>
      <c r="AX329" s="2">
        <v>2.9854806285909499E-2</v>
      </c>
      <c r="AY329" s="5">
        <v>1.31138415922487E-5</v>
      </c>
      <c r="AZ329" s="2">
        <v>0.99998688615840803</v>
      </c>
      <c r="BA329" s="2">
        <v>3.4310848421652398E-4</v>
      </c>
      <c r="BB329" s="2">
        <v>0.99965689151578396</v>
      </c>
    </row>
    <row r="330" spans="1:54" x14ac:dyDescent="0.2">
      <c r="A330" s="3" t="s">
        <v>382</v>
      </c>
      <c r="B330" s="3">
        <v>2017</v>
      </c>
      <c r="C330" s="4">
        <v>50.87</v>
      </c>
      <c r="D330" s="4">
        <v>1913.02</v>
      </c>
      <c r="E330" s="4">
        <v>5599.56</v>
      </c>
      <c r="F330" s="4">
        <v>5.0584359784700004</v>
      </c>
      <c r="G330" s="2">
        <f t="shared" si="75"/>
        <v>3.9292733588346738</v>
      </c>
      <c r="H330" s="2">
        <f t="shared" si="76"/>
        <v>7.5564384241686655</v>
      </c>
      <c r="I330" s="3">
        <f t="shared" si="77"/>
        <v>8.6304433022077731</v>
      </c>
      <c r="J330" s="2">
        <f t="shared" si="78"/>
        <v>1.6210573403555866</v>
      </c>
      <c r="K330" s="2">
        <f t="shared" si="80"/>
        <v>-4.064112500924999E-2</v>
      </c>
      <c r="L330" s="2">
        <f t="shared" si="81"/>
        <v>-4.2772557281347545E-3</v>
      </c>
      <c r="M330" s="2">
        <f t="shared" si="82"/>
        <v>-1.4949593610261047E-2</v>
      </c>
      <c r="N330" s="2">
        <f t="shared" si="83"/>
        <v>9.4390230727481317E-3</v>
      </c>
      <c r="O330" s="2">
        <f t="shared" si="85"/>
        <v>1.9247854823573274E-2</v>
      </c>
      <c r="P330" s="2">
        <f t="shared" si="86"/>
        <v>1.0333129671088237E-2</v>
      </c>
      <c r="Q330" s="2">
        <f t="shared" si="87"/>
        <v>-2.4457861285124949E-2</v>
      </c>
      <c r="R330" s="2">
        <f t="shared" si="88"/>
        <v>1.9914074018807515E-3</v>
      </c>
      <c r="S330" s="4">
        <v>3.1248</v>
      </c>
      <c r="T330" s="2">
        <f t="shared" si="79"/>
        <v>1.1393702811402775</v>
      </c>
      <c r="U330" s="2">
        <f t="shared" si="84"/>
        <v>1.3791544242353515E-2</v>
      </c>
      <c r="V330" s="2">
        <f t="shared" si="89"/>
        <v>6.5187661050011947E-2</v>
      </c>
      <c r="W330" s="2">
        <v>8.5242822942132798E-3</v>
      </c>
      <c r="X330" s="2">
        <v>0.99147571770578702</v>
      </c>
      <c r="Y330" s="2">
        <v>1.44396409859702E-2</v>
      </c>
      <c r="Z330" s="2">
        <v>0.98556035901403005</v>
      </c>
      <c r="AA330" s="2">
        <v>0.39532312008065701</v>
      </c>
      <c r="AB330" s="2">
        <v>0.60467687991934405</v>
      </c>
      <c r="AC330" s="2">
        <v>0.905255431177583</v>
      </c>
      <c r="AD330" s="2">
        <v>9.4744568822417399E-2</v>
      </c>
      <c r="AE330" s="2">
        <v>0.99998843389262504</v>
      </c>
      <c r="AF330" s="5">
        <v>1.1566107375516201E-5</v>
      </c>
      <c r="AG330" s="2">
        <v>0.99997076981410804</v>
      </c>
      <c r="AH330" s="5">
        <v>2.92301858918256E-5</v>
      </c>
      <c r="AI330" s="2">
        <v>0.99999985137143699</v>
      </c>
      <c r="AJ330" s="5">
        <v>1.4862856360833999E-7</v>
      </c>
      <c r="AK330" s="2">
        <v>0.99999337066697003</v>
      </c>
      <c r="AL330" s="5">
        <v>6.6293330297720202E-6</v>
      </c>
      <c r="AM330" s="2">
        <v>0.96696886616368805</v>
      </c>
      <c r="AN330" s="2">
        <v>3.30311338363126E-2</v>
      </c>
      <c r="AO330" s="2">
        <v>0.94225096901194405</v>
      </c>
      <c r="AP330" s="2">
        <v>5.7749030988055998E-2</v>
      </c>
      <c r="AQ330" s="5">
        <v>2.37482135493722E-5</v>
      </c>
      <c r="AR330" s="2">
        <v>0.99997625178645</v>
      </c>
      <c r="AS330" s="2">
        <v>2.80721067260518E-3</v>
      </c>
      <c r="AT330" s="2">
        <v>0.99719278932739497</v>
      </c>
      <c r="AU330" s="2">
        <v>0.96719517344170602</v>
      </c>
      <c r="AV330" s="2">
        <v>3.2804826558294697E-2</v>
      </c>
      <c r="AW330" s="2">
        <v>0.96808286518069897</v>
      </c>
      <c r="AX330" s="2">
        <v>3.1917134819301002E-2</v>
      </c>
      <c r="AY330" s="5">
        <v>1.7509693310359001E-5</v>
      </c>
      <c r="AZ330" s="2">
        <v>0.99998249030668995</v>
      </c>
      <c r="BA330" s="2">
        <v>4.6460508374738402E-4</v>
      </c>
      <c r="BB330" s="2">
        <v>0.99953539491625298</v>
      </c>
    </row>
    <row r="331" spans="1:54" x14ac:dyDescent="0.2">
      <c r="A331" s="3" t="s">
        <v>383</v>
      </c>
      <c r="B331" s="3">
        <v>2017</v>
      </c>
      <c r="C331" s="4">
        <v>46.89</v>
      </c>
      <c r="D331" s="4">
        <v>1885.29</v>
      </c>
      <c r="E331" s="4">
        <v>5719.76</v>
      </c>
      <c r="F331" s="4">
        <v>4.8867667856299999</v>
      </c>
      <c r="G331" s="2">
        <f t="shared" si="75"/>
        <v>3.8478044331014951</v>
      </c>
      <c r="H331" s="2">
        <f t="shared" si="76"/>
        <v>7.5418369342028511</v>
      </c>
      <c r="I331" s="3">
        <f t="shared" si="77"/>
        <v>8.6516821254516216</v>
      </c>
      <c r="J331" s="2">
        <f t="shared" si="78"/>
        <v>1.5865308957721935</v>
      </c>
      <c r="K331" s="2">
        <f t="shared" si="80"/>
        <v>-8.1468925733178654E-2</v>
      </c>
      <c r="L331" s="2">
        <f t="shared" si="81"/>
        <v>-1.4601489965814451E-2</v>
      </c>
      <c r="M331" s="2">
        <f t="shared" si="82"/>
        <v>2.1238823243848515E-2</v>
      </c>
      <c r="N331" s="2">
        <f t="shared" si="83"/>
        <v>-3.4526444583393046E-2</v>
      </c>
      <c r="O331" s="2">
        <f t="shared" si="85"/>
        <v>-4.064112500924999E-2</v>
      </c>
      <c r="P331" s="2">
        <f t="shared" si="86"/>
        <v>-4.2772557281347545E-3</v>
      </c>
      <c r="Q331" s="2">
        <f t="shared" si="87"/>
        <v>-1.4949593610261047E-2</v>
      </c>
      <c r="R331" s="2">
        <f t="shared" si="88"/>
        <v>9.4390230727481317E-3</v>
      </c>
      <c r="S331" s="4">
        <v>2.9409999999999998</v>
      </c>
      <c r="T331" s="2">
        <f t="shared" si="79"/>
        <v>1.078749659571858</v>
      </c>
      <c r="U331" s="2">
        <f t="shared" si="84"/>
        <v>-6.0620621568419519E-2</v>
      </c>
      <c r="V331" s="2">
        <f t="shared" si="89"/>
        <v>1.3791544242353515E-2</v>
      </c>
      <c r="W331" s="2">
        <v>1.03380612778343E-2</v>
      </c>
      <c r="X331" s="2">
        <v>0.98966193872216601</v>
      </c>
      <c r="Y331" s="2">
        <v>1.42860505996764E-2</v>
      </c>
      <c r="Z331" s="2">
        <v>0.98571394940032397</v>
      </c>
      <c r="AA331" s="2">
        <v>0.23637007759318501</v>
      </c>
      <c r="AB331" s="2">
        <v>0.76362992240681604</v>
      </c>
      <c r="AC331" s="2">
        <v>0.85570546859679197</v>
      </c>
      <c r="AD331" s="2">
        <v>0.144294531403208</v>
      </c>
      <c r="AE331" s="2">
        <v>0.99998954091350301</v>
      </c>
      <c r="AF331" s="5">
        <v>1.04590864973945E-5</v>
      </c>
      <c r="AG331" s="2">
        <v>0.99998455643244899</v>
      </c>
      <c r="AH331" s="5">
        <v>1.5443567550550401E-5</v>
      </c>
      <c r="AI331" s="2">
        <v>0.99999942698522204</v>
      </c>
      <c r="AJ331" s="5">
        <v>5.7301477810609701E-7</v>
      </c>
      <c r="AK331" s="2">
        <v>0.99997465229014104</v>
      </c>
      <c r="AL331" s="5">
        <v>2.5347709859262601E-5</v>
      </c>
      <c r="AM331" s="2">
        <v>0.96804131146721195</v>
      </c>
      <c r="AN331" s="2">
        <v>3.1958688532789097E-2</v>
      </c>
      <c r="AO331" s="2">
        <v>0.94431498177081497</v>
      </c>
      <c r="AP331" s="2">
        <v>5.5685018229184702E-2</v>
      </c>
      <c r="AQ331" s="5">
        <v>2.20185823318791E-5</v>
      </c>
      <c r="AR331" s="2">
        <v>0.99997798141766703</v>
      </c>
      <c r="AS331" s="2">
        <v>2.5145085660656799E-3</v>
      </c>
      <c r="AT331" s="2">
        <v>0.99748549143393395</v>
      </c>
      <c r="AU331" s="2">
        <v>0.99082164730736</v>
      </c>
      <c r="AV331" s="2">
        <v>9.1783526926409297E-3</v>
      </c>
      <c r="AW331" s="2">
        <v>0.99088193407513603</v>
      </c>
      <c r="AX331" s="2">
        <v>9.1180659248635398E-3</v>
      </c>
      <c r="AY331" s="5">
        <v>1.00392258066925E-5</v>
      </c>
      <c r="AZ331" s="2">
        <v>0.999989960774193</v>
      </c>
      <c r="BA331" s="2">
        <v>2.6653520096497099E-4</v>
      </c>
      <c r="BB331" s="2">
        <v>0.99973346479903502</v>
      </c>
    </row>
    <row r="332" spans="1:54" x14ac:dyDescent="0.2">
      <c r="A332" s="3" t="s">
        <v>384</v>
      </c>
      <c r="B332" s="3">
        <v>2017</v>
      </c>
      <c r="C332" s="4">
        <v>48.69</v>
      </c>
      <c r="D332" s="4">
        <v>1902.96</v>
      </c>
      <c r="E332" s="4">
        <v>5985.12</v>
      </c>
      <c r="F332" s="4">
        <v>5.0039208322600004</v>
      </c>
      <c r="G332" s="2">
        <f t="shared" si="75"/>
        <v>3.8854736701946093</v>
      </c>
      <c r="H332" s="2">
        <f t="shared" si="76"/>
        <v>7.5511658476322534</v>
      </c>
      <c r="I332" s="3">
        <f t="shared" si="77"/>
        <v>8.6970316679163862</v>
      </c>
      <c r="J332" s="2">
        <f t="shared" si="78"/>
        <v>1.6102217715882261</v>
      </c>
      <c r="K332" s="2">
        <f t="shared" si="80"/>
        <v>3.7669237093114205E-2</v>
      </c>
      <c r="L332" s="2">
        <f t="shared" si="81"/>
        <v>9.3289134294023413E-3</v>
      </c>
      <c r="M332" s="2">
        <f t="shared" si="82"/>
        <v>4.5349542464764525E-2</v>
      </c>
      <c r="N332" s="2">
        <f t="shared" si="83"/>
        <v>2.3690875816032575E-2</v>
      </c>
      <c r="O332" s="2">
        <f t="shared" si="85"/>
        <v>-8.1468925733178654E-2</v>
      </c>
      <c r="P332" s="2">
        <f t="shared" si="86"/>
        <v>-1.4601489965814451E-2</v>
      </c>
      <c r="Q332" s="2">
        <f t="shared" si="87"/>
        <v>2.1238823243848515E-2</v>
      </c>
      <c r="R332" s="2">
        <f t="shared" si="88"/>
        <v>-3.4526444583393046E-2</v>
      </c>
      <c r="S332" s="4">
        <v>2.9613999999999998</v>
      </c>
      <c r="T332" s="2">
        <f t="shared" si="79"/>
        <v>1.0856621294924813</v>
      </c>
      <c r="U332" s="2">
        <f t="shared" si="84"/>
        <v>6.912469920623332E-3</v>
      </c>
      <c r="V332" s="2">
        <f t="shared" si="89"/>
        <v>-6.0620621568419519E-2</v>
      </c>
      <c r="W332" s="2">
        <v>1.26968553424242E-2</v>
      </c>
      <c r="X332" s="2">
        <v>0.98730314465757696</v>
      </c>
      <c r="Y332" s="2">
        <v>1.72611420857125E-2</v>
      </c>
      <c r="Z332" s="2">
        <v>0.98273885791428806</v>
      </c>
      <c r="AA332" s="2">
        <v>0.111677311725577</v>
      </c>
      <c r="AB332" s="2">
        <v>0.88832268827442395</v>
      </c>
      <c r="AC332" s="2">
        <v>0.794320095436853</v>
      </c>
      <c r="AD332" s="2">
        <v>0.205679904563147</v>
      </c>
      <c r="AE332" s="2">
        <v>0.999990125792943</v>
      </c>
      <c r="AF332" s="5">
        <v>9.87420705757141E-6</v>
      </c>
      <c r="AG332" s="2">
        <v>0.99998199128577903</v>
      </c>
      <c r="AH332" s="5">
        <v>1.80087142214841E-5</v>
      </c>
      <c r="AI332" s="2">
        <v>0.99999758898388902</v>
      </c>
      <c r="AJ332" s="5">
        <v>2.4110161109163E-6</v>
      </c>
      <c r="AK332" s="2">
        <v>0.99990437750301897</v>
      </c>
      <c r="AL332" s="5">
        <v>9.5622496980682302E-5</v>
      </c>
      <c r="AM332" s="2">
        <v>0.96907431053494997</v>
      </c>
      <c r="AN332" s="2">
        <v>3.0925689465051202E-2</v>
      </c>
      <c r="AO332" s="2">
        <v>0.94565668142083503</v>
      </c>
      <c r="AP332" s="2">
        <v>5.4343318579164898E-2</v>
      </c>
      <c r="AQ332" s="5">
        <v>2.6875873665551101E-5</v>
      </c>
      <c r="AR332" s="2">
        <v>0.99997312412633399</v>
      </c>
      <c r="AS332" s="2">
        <v>2.7029279822228902E-3</v>
      </c>
      <c r="AT332" s="2">
        <v>0.99729707201777695</v>
      </c>
      <c r="AU332" s="2">
        <v>0.96953086731058602</v>
      </c>
      <c r="AV332" s="2">
        <v>3.0469132689414601E-2</v>
      </c>
      <c r="AW332" s="2">
        <v>0.96965877189541505</v>
      </c>
      <c r="AX332" s="2">
        <v>3.03412281045847E-2</v>
      </c>
      <c r="AY332" s="5">
        <v>9.6974821501364093E-6</v>
      </c>
      <c r="AZ332" s="2">
        <v>0.99999030251785004</v>
      </c>
      <c r="BA332" s="2">
        <v>2.5941556891390701E-4</v>
      </c>
      <c r="BB332" s="2">
        <v>0.99974058443108604</v>
      </c>
    </row>
    <row r="333" spans="1:54" x14ac:dyDescent="0.2">
      <c r="A333" s="3" t="s">
        <v>385</v>
      </c>
      <c r="B333" s="3">
        <v>2017</v>
      </c>
      <c r="C333" s="4">
        <v>51.37</v>
      </c>
      <c r="D333" s="4">
        <v>2030.01</v>
      </c>
      <c r="E333" s="4">
        <v>6485.63</v>
      </c>
      <c r="F333" s="4">
        <v>5.4766011818699996</v>
      </c>
      <c r="G333" s="2">
        <f t="shared" si="75"/>
        <v>3.9390543444791764</v>
      </c>
      <c r="H333" s="2">
        <f t="shared" si="76"/>
        <v>7.6157959981320742</v>
      </c>
      <c r="I333" s="3">
        <f t="shared" si="77"/>
        <v>8.777344239294969</v>
      </c>
      <c r="J333" s="2">
        <f t="shared" si="78"/>
        <v>1.7004846862560203</v>
      </c>
      <c r="K333" s="2">
        <f t="shared" si="80"/>
        <v>5.3580674284567031E-2</v>
      </c>
      <c r="L333" s="2">
        <f t="shared" si="81"/>
        <v>6.4630150499820793E-2</v>
      </c>
      <c r="M333" s="2">
        <f t="shared" si="82"/>
        <v>8.0312571378582831E-2</v>
      </c>
      <c r="N333" s="2">
        <f t="shared" si="83"/>
        <v>9.0262914667794236E-2</v>
      </c>
      <c r="O333" s="2">
        <f t="shared" si="85"/>
        <v>3.7669237093114205E-2</v>
      </c>
      <c r="P333" s="2">
        <f t="shared" si="86"/>
        <v>9.3289134294023413E-3</v>
      </c>
      <c r="Q333" s="2">
        <f t="shared" si="87"/>
        <v>4.5349542464764525E-2</v>
      </c>
      <c r="R333" s="2">
        <f t="shared" si="88"/>
        <v>2.3690875816032575E-2</v>
      </c>
      <c r="S333" s="4">
        <v>2.8757000000000001</v>
      </c>
      <c r="T333" s="2">
        <f t="shared" si="79"/>
        <v>1.0562961228741621</v>
      </c>
      <c r="U333" s="2">
        <f t="shared" si="84"/>
        <v>-2.9366006618319229E-2</v>
      </c>
      <c r="V333" s="2">
        <f t="shared" si="89"/>
        <v>6.912469920623332E-3</v>
      </c>
      <c r="W333" s="2">
        <v>1.5003233729391901E-2</v>
      </c>
      <c r="X333" s="2">
        <v>0.98499676627060895</v>
      </c>
      <c r="Y333" s="2">
        <v>3.3749547131966803E-2</v>
      </c>
      <c r="Z333" s="2">
        <v>0.96625045286803302</v>
      </c>
      <c r="AA333" s="2">
        <v>1.67618031994606E-2</v>
      </c>
      <c r="AB333" s="2">
        <v>0.98323819680054003</v>
      </c>
      <c r="AC333" s="2">
        <v>0.35749968819356498</v>
      </c>
      <c r="AD333" s="2">
        <v>0.64250031180643496</v>
      </c>
      <c r="AE333" s="2">
        <v>0.99999080782187699</v>
      </c>
      <c r="AF333" s="5">
        <v>9.1921781234430696E-6</v>
      </c>
      <c r="AG333" s="2">
        <v>0.99997086800297896</v>
      </c>
      <c r="AH333" s="5">
        <v>2.9131997021332E-5</v>
      </c>
      <c r="AI333" s="2">
        <v>0.99997164228463398</v>
      </c>
      <c r="AJ333" s="5">
        <v>2.8357715366605901E-5</v>
      </c>
      <c r="AK333" s="2">
        <v>0.99889230097551496</v>
      </c>
      <c r="AL333" s="2">
        <v>1.1076990244855301E-3</v>
      </c>
      <c r="AM333" s="2">
        <v>0.97008206398449504</v>
      </c>
      <c r="AN333" s="2">
        <v>2.99179360155063E-2</v>
      </c>
      <c r="AO333" s="2">
        <v>0.94851878313606797</v>
      </c>
      <c r="AP333" s="2">
        <v>5.1481216863932498E-2</v>
      </c>
      <c r="AQ333" s="5">
        <v>4.8056700156036402E-5</v>
      </c>
      <c r="AR333" s="2">
        <v>0.99995194329984305</v>
      </c>
      <c r="AS333" s="2">
        <v>4.0285553005920604E-3</v>
      </c>
      <c r="AT333" s="2">
        <v>0.99597144469940802</v>
      </c>
      <c r="AU333" s="2">
        <v>0.96801520877546299</v>
      </c>
      <c r="AV333" s="2">
        <v>3.1984791224537699E-2</v>
      </c>
      <c r="AW333" s="2">
        <v>0.968682060353796</v>
      </c>
      <c r="AX333" s="2">
        <v>3.1317939646204197E-2</v>
      </c>
      <c r="AY333" s="5">
        <v>5.7345670424760797E-6</v>
      </c>
      <c r="AZ333" s="2">
        <v>0.999994265432957</v>
      </c>
      <c r="BA333" s="2">
        <v>1.5307169014071301E-4</v>
      </c>
      <c r="BB333" s="2">
        <v>0.999846928309859</v>
      </c>
    </row>
    <row r="334" spans="1:54" x14ac:dyDescent="0.2">
      <c r="A334" s="3" t="s">
        <v>386</v>
      </c>
      <c r="B334" s="3">
        <v>2017</v>
      </c>
      <c r="C334" s="4">
        <v>55.16</v>
      </c>
      <c r="D334" s="4">
        <v>2096.4899999999998</v>
      </c>
      <c r="E334" s="4">
        <v>6577.17</v>
      </c>
      <c r="F334" s="4">
        <v>5.9611499719900003</v>
      </c>
      <c r="G334" s="2">
        <f t="shared" si="75"/>
        <v>4.0102380529251009</v>
      </c>
      <c r="H334" s="2">
        <f t="shared" si="76"/>
        <v>7.6480197967449222</v>
      </c>
      <c r="I334" s="3">
        <f t="shared" si="77"/>
        <v>8.7913598406182114</v>
      </c>
      <c r="J334" s="2">
        <f t="shared" si="78"/>
        <v>1.7852634107855951</v>
      </c>
      <c r="K334" s="2">
        <f t="shared" si="80"/>
        <v>7.1183708445924587E-2</v>
      </c>
      <c r="L334" s="2">
        <f t="shared" si="81"/>
        <v>3.2223798612847965E-2</v>
      </c>
      <c r="M334" s="2">
        <f t="shared" si="82"/>
        <v>1.4015601323242421E-2</v>
      </c>
      <c r="N334" s="2">
        <f t="shared" si="83"/>
        <v>8.47787245295748E-2</v>
      </c>
      <c r="O334" s="2">
        <f t="shared" si="85"/>
        <v>5.3580674284567031E-2</v>
      </c>
      <c r="P334" s="2">
        <f t="shared" si="86"/>
        <v>6.4630150499820793E-2</v>
      </c>
      <c r="Q334" s="2">
        <f t="shared" si="87"/>
        <v>8.0312571378582831E-2</v>
      </c>
      <c r="R334" s="2">
        <f t="shared" si="88"/>
        <v>9.0262914667794236E-2</v>
      </c>
      <c r="S334" s="4">
        <v>2.9630000000000001</v>
      </c>
      <c r="T334" s="2">
        <f t="shared" si="79"/>
        <v>1.0862022685914283</v>
      </c>
      <c r="U334" s="2">
        <f t="shared" si="84"/>
        <v>2.9906145717266241E-2</v>
      </c>
      <c r="V334" s="2">
        <f t="shared" si="89"/>
        <v>-2.9366006618319229E-2</v>
      </c>
      <c r="W334" s="2">
        <v>1.5583073338812099E-2</v>
      </c>
      <c r="X334" s="2">
        <v>0.98441692666118796</v>
      </c>
      <c r="Y334" s="2">
        <v>4.05827905492454E-2</v>
      </c>
      <c r="Z334" s="2">
        <v>0.95941720945075504</v>
      </c>
      <c r="AA334" s="2">
        <v>1.7085972294556E-3</v>
      </c>
      <c r="AB334" s="2">
        <v>0.99829140277054496</v>
      </c>
      <c r="AC334" s="2">
        <v>5.3185142008396601E-2</v>
      </c>
      <c r="AD334" s="2">
        <v>0.94681485799160303</v>
      </c>
      <c r="AE334" s="2">
        <v>0.99999191112660701</v>
      </c>
      <c r="AF334" s="5">
        <v>8.0888733935964197E-6</v>
      </c>
      <c r="AG334" s="2">
        <v>0.99997464155000904</v>
      </c>
      <c r="AH334" s="5">
        <v>2.5358449990588601E-5</v>
      </c>
      <c r="AI334" s="2">
        <v>0.99996479267353999</v>
      </c>
      <c r="AJ334" s="5">
        <v>3.5207326460549901E-5</v>
      </c>
      <c r="AK334" s="2">
        <v>0.99880737580771595</v>
      </c>
      <c r="AL334" s="2">
        <v>1.1926241922844199E-3</v>
      </c>
      <c r="AM334" s="2">
        <v>0.97103485114308496</v>
      </c>
      <c r="AN334" s="2">
        <v>2.89651488569155E-2</v>
      </c>
      <c r="AO334" s="2">
        <v>0.95162990538678405</v>
      </c>
      <c r="AP334" s="2">
        <v>4.8370094613216202E-2</v>
      </c>
      <c r="AQ334" s="5">
        <v>8.9036838733369195E-5</v>
      </c>
      <c r="AR334" s="2">
        <v>0.99991096316126604</v>
      </c>
      <c r="AS334" s="2">
        <v>6.1620225478029103E-3</v>
      </c>
      <c r="AT334" s="2">
        <v>0.99383797745219704</v>
      </c>
      <c r="AU334" s="2">
        <v>0.98451410004969198</v>
      </c>
      <c r="AV334" s="2">
        <v>1.54858999503081E-2</v>
      </c>
      <c r="AW334" s="2">
        <v>0.984522340464</v>
      </c>
      <c r="AX334" s="2">
        <v>1.54776595359995E-2</v>
      </c>
      <c r="AY334" s="5">
        <v>6.8701449478012002E-6</v>
      </c>
      <c r="AZ334" s="2">
        <v>0.99999312985505195</v>
      </c>
      <c r="BA334" s="2">
        <v>1.8442094642440399E-4</v>
      </c>
      <c r="BB334" s="2">
        <v>0.99981557905357599</v>
      </c>
    </row>
    <row r="335" spans="1:54" x14ac:dyDescent="0.2">
      <c r="A335" s="3" t="s">
        <v>387</v>
      </c>
      <c r="B335" s="3">
        <v>2017</v>
      </c>
      <c r="C335" s="4">
        <v>57.62</v>
      </c>
      <c r="D335" s="4">
        <v>2131.4899999999998</v>
      </c>
      <c r="E335" s="4">
        <v>6807.6</v>
      </c>
      <c r="F335" s="4">
        <v>6.17632034854</v>
      </c>
      <c r="G335" s="2">
        <f t="shared" si="75"/>
        <v>4.0538697296563821</v>
      </c>
      <c r="H335" s="2">
        <f t="shared" si="76"/>
        <v>7.6645765446624745</v>
      </c>
      <c r="I335" s="3">
        <f t="shared" si="77"/>
        <v>8.8257949141205216</v>
      </c>
      <c r="J335" s="2">
        <f t="shared" si="78"/>
        <v>1.8207226812833661</v>
      </c>
      <c r="K335" s="2">
        <f t="shared" si="80"/>
        <v>4.363167673128121E-2</v>
      </c>
      <c r="L335" s="2">
        <f t="shared" si="81"/>
        <v>1.655674791755235E-2</v>
      </c>
      <c r="M335" s="2">
        <f t="shared" si="82"/>
        <v>3.4435073502310232E-2</v>
      </c>
      <c r="N335" s="2">
        <f t="shared" si="83"/>
        <v>3.5459270497770978E-2</v>
      </c>
      <c r="O335" s="2">
        <f t="shared" si="85"/>
        <v>7.1183708445924587E-2</v>
      </c>
      <c r="P335" s="2">
        <f t="shared" si="86"/>
        <v>3.2223798612847965E-2</v>
      </c>
      <c r="Q335" s="2">
        <f t="shared" si="87"/>
        <v>1.4015601323242421E-2</v>
      </c>
      <c r="R335" s="2">
        <f t="shared" si="88"/>
        <v>8.47787245295748E-2</v>
      </c>
      <c r="S335" s="4">
        <v>2.8637999999999999</v>
      </c>
      <c r="T335" s="2">
        <f t="shared" si="79"/>
        <v>1.0521494142577688</v>
      </c>
      <c r="U335" s="2">
        <f t="shared" si="84"/>
        <v>-3.4052854333659566E-2</v>
      </c>
      <c r="V335" s="2">
        <f t="shared" si="89"/>
        <v>2.9906145717266241E-2</v>
      </c>
      <c r="W335" s="2">
        <v>1.5689869660483802E-2</v>
      </c>
      <c r="X335" s="2">
        <v>0.98431013033951698</v>
      </c>
      <c r="Y335" s="2">
        <v>4.3659793672887297E-2</v>
      </c>
      <c r="Z335" s="2">
        <v>0.95634020632711303</v>
      </c>
      <c r="AA335" s="2">
        <v>2.6026426804662598E-4</v>
      </c>
      <c r="AB335" s="2">
        <v>0.99973973573195396</v>
      </c>
      <c r="AC335" s="2">
        <v>7.2830364660048802E-3</v>
      </c>
      <c r="AD335" s="2">
        <v>0.99271696353399497</v>
      </c>
      <c r="AE335" s="2">
        <v>0.99999287151470095</v>
      </c>
      <c r="AF335" s="5">
        <v>7.1284852997420997E-6</v>
      </c>
      <c r="AG335" s="2">
        <v>0.99997204079443403</v>
      </c>
      <c r="AH335" s="5">
        <v>2.7959205566571501E-5</v>
      </c>
      <c r="AI335" s="2">
        <v>0.99992127803547204</v>
      </c>
      <c r="AJ335" s="5">
        <v>7.8721964528252495E-5</v>
      </c>
      <c r="AK335" s="2">
        <v>0.99705625873190196</v>
      </c>
      <c r="AL335" s="2">
        <v>2.9437412680976701E-3</v>
      </c>
      <c r="AM335" s="2">
        <v>0.97192800900357001</v>
      </c>
      <c r="AN335" s="2">
        <v>2.8071990996430599E-2</v>
      </c>
      <c r="AO335" s="2">
        <v>0.95302490094782599</v>
      </c>
      <c r="AP335" s="2">
        <v>4.6975099052174299E-2</v>
      </c>
      <c r="AQ335" s="2">
        <v>1.51616549488524E-4</v>
      </c>
      <c r="AR335" s="2">
        <v>0.99984838345051097</v>
      </c>
      <c r="AS335" s="2">
        <v>7.8819029040432097E-3</v>
      </c>
      <c r="AT335" s="2">
        <v>0.992118097095957</v>
      </c>
      <c r="AU335" s="2">
        <v>0.96391198182049398</v>
      </c>
      <c r="AV335" s="2">
        <v>3.6088018179506798E-2</v>
      </c>
      <c r="AW335" s="2">
        <v>0.96483946565725698</v>
      </c>
      <c r="AX335" s="2">
        <v>3.5160534342742897E-2</v>
      </c>
      <c r="AY335" s="5">
        <v>3.9418514731700596E-6</v>
      </c>
      <c r="AZ335" s="2">
        <v>0.99999605814852699</v>
      </c>
      <c r="BA335" s="2">
        <v>1.05503665786492E-4</v>
      </c>
      <c r="BB335" s="2">
        <v>0.99989449633421401</v>
      </c>
    </row>
    <row r="336" spans="1:54" x14ac:dyDescent="0.2">
      <c r="A336" s="3" t="s">
        <v>388</v>
      </c>
      <c r="B336" s="3">
        <v>2017</v>
      </c>
      <c r="C336" s="4">
        <v>62.57</v>
      </c>
      <c r="D336" s="4">
        <v>2097.44</v>
      </c>
      <c r="E336" s="4">
        <v>6826.55</v>
      </c>
      <c r="F336" s="4">
        <v>6.6945990398199999</v>
      </c>
      <c r="G336" s="2">
        <f t="shared" si="75"/>
        <v>4.1362859300102723</v>
      </c>
      <c r="H336" s="2">
        <f t="shared" si="76"/>
        <v>7.6484728324494995</v>
      </c>
      <c r="I336" s="3">
        <f t="shared" si="77"/>
        <v>8.828574700495551</v>
      </c>
      <c r="J336" s="2">
        <f t="shared" si="78"/>
        <v>1.901301087853049</v>
      </c>
      <c r="K336" s="2">
        <f t="shared" si="80"/>
        <v>8.241620035389019E-2</v>
      </c>
      <c r="L336" s="2">
        <f t="shared" si="81"/>
        <v>-1.6103712212975019E-2</v>
      </c>
      <c r="M336" s="2">
        <f t="shared" si="82"/>
        <v>2.7797863750294027E-3</v>
      </c>
      <c r="N336" s="2">
        <f t="shared" si="83"/>
        <v>8.0578406569682848E-2</v>
      </c>
      <c r="O336" s="2">
        <f t="shared" si="85"/>
        <v>4.363167673128121E-2</v>
      </c>
      <c r="P336" s="2">
        <f t="shared" si="86"/>
        <v>1.655674791755235E-2</v>
      </c>
      <c r="Q336" s="2">
        <f t="shared" si="87"/>
        <v>3.4435073502310232E-2</v>
      </c>
      <c r="R336" s="2">
        <f t="shared" si="88"/>
        <v>3.5459270497770978E-2</v>
      </c>
      <c r="S336" s="4">
        <v>2.9912999999999998</v>
      </c>
      <c r="T336" s="2">
        <f t="shared" si="79"/>
        <v>1.0957080755207198</v>
      </c>
      <c r="U336" s="2">
        <f t="shared" si="84"/>
        <v>4.3558661262951048E-2</v>
      </c>
      <c r="V336" s="2">
        <f t="shared" si="89"/>
        <v>-3.4052854333659566E-2</v>
      </c>
      <c r="W336" s="2">
        <v>1.5593962470013699E-2</v>
      </c>
      <c r="X336" s="2">
        <v>0.98440603752998701</v>
      </c>
      <c r="Y336" s="2">
        <v>2.21712549202202E-2</v>
      </c>
      <c r="Z336" s="2">
        <v>0.97782874507978002</v>
      </c>
      <c r="AA336" s="2">
        <v>3.56831708944567E-4</v>
      </c>
      <c r="AB336" s="2">
        <v>0.99964316829105604</v>
      </c>
      <c r="AC336" s="2">
        <v>9.5085453058882299E-3</v>
      </c>
      <c r="AD336" s="2">
        <v>0.99049145469411204</v>
      </c>
      <c r="AE336" s="2">
        <v>0.99999393040370199</v>
      </c>
      <c r="AF336" s="5">
        <v>6.06959629795856E-6</v>
      </c>
      <c r="AG336" s="2">
        <v>0.999980172747573</v>
      </c>
      <c r="AH336" s="5">
        <v>1.9827252427438098E-5</v>
      </c>
      <c r="AI336" s="2">
        <v>0.99994488097697498</v>
      </c>
      <c r="AJ336" s="5">
        <v>5.51190230250592E-5</v>
      </c>
      <c r="AK336" s="2">
        <v>0.99793067422582604</v>
      </c>
      <c r="AL336" s="2">
        <v>2.0693257741744801E-3</v>
      </c>
      <c r="AM336" s="2">
        <v>0.972794935159353</v>
      </c>
      <c r="AN336" s="2">
        <v>2.7205064840648399E-2</v>
      </c>
      <c r="AO336" s="2">
        <v>0.95603991633935503</v>
      </c>
      <c r="AP336" s="2">
        <v>4.39600836606448E-2</v>
      </c>
      <c r="AQ336" s="2">
        <v>2.7235751658509001E-4</v>
      </c>
      <c r="AR336" s="2">
        <v>0.99972764248341395</v>
      </c>
      <c r="AS336" s="2">
        <v>1.1803348400679099E-2</v>
      </c>
      <c r="AT336" s="2">
        <v>0.98819665159932102</v>
      </c>
      <c r="AU336" s="2">
        <v>0.98956316907114505</v>
      </c>
      <c r="AV336" s="2">
        <v>1.0436830928855599E-2</v>
      </c>
      <c r="AW336" s="2">
        <v>0.98946983536481403</v>
      </c>
      <c r="AX336" s="2">
        <v>1.05301646351858E-2</v>
      </c>
      <c r="AY336" s="5">
        <v>5.4741655165040404E-6</v>
      </c>
      <c r="AZ336" s="2">
        <v>0.99999452583448301</v>
      </c>
      <c r="BA336" s="2">
        <v>1.4745541518804099E-4</v>
      </c>
      <c r="BB336" s="2">
        <v>0.99985254458481199</v>
      </c>
    </row>
    <row r="337" spans="1:54" x14ac:dyDescent="0.2">
      <c r="A337" s="3" t="s">
        <v>389</v>
      </c>
      <c r="B337" s="3">
        <v>2017</v>
      </c>
      <c r="C337" s="4">
        <v>64.209999999999994</v>
      </c>
      <c r="D337" s="4">
        <v>2080.4699999999998</v>
      </c>
      <c r="E337" s="4">
        <v>6833.89</v>
      </c>
      <c r="F337" s="4">
        <v>7.1389336141299999</v>
      </c>
      <c r="G337" s="2">
        <f t="shared" si="75"/>
        <v>4.1621589618059573</v>
      </c>
      <c r="H337" s="2">
        <f t="shared" si="76"/>
        <v>7.6403491087083619</v>
      </c>
      <c r="I337" s="3">
        <f t="shared" si="77"/>
        <v>8.829649336555061</v>
      </c>
      <c r="J337" s="2">
        <f t="shared" si="78"/>
        <v>1.9655634114338036</v>
      </c>
      <c r="K337" s="2">
        <f t="shared" si="80"/>
        <v>2.5873031795685009E-2</v>
      </c>
      <c r="L337" s="2">
        <f t="shared" si="81"/>
        <v>-8.1237237411375673E-3</v>
      </c>
      <c r="M337" s="2">
        <f t="shared" si="82"/>
        <v>1.0746360595099702E-3</v>
      </c>
      <c r="N337" s="2">
        <f t="shared" si="83"/>
        <v>6.4262323580754677E-2</v>
      </c>
      <c r="O337" s="2">
        <f t="shared" si="85"/>
        <v>8.241620035389019E-2</v>
      </c>
      <c r="P337" s="2">
        <f t="shared" si="86"/>
        <v>-1.6103712212975019E-2</v>
      </c>
      <c r="Q337" s="2">
        <f t="shared" si="87"/>
        <v>2.7797863750294027E-3</v>
      </c>
      <c r="R337" s="2">
        <f t="shared" si="88"/>
        <v>8.0578406569682848E-2</v>
      </c>
      <c r="S337" s="4">
        <v>2.7583000000000002</v>
      </c>
      <c r="T337" s="2">
        <f t="shared" si="79"/>
        <v>1.0146145479298527</v>
      </c>
      <c r="U337" s="2">
        <f t="shared" si="84"/>
        <v>-8.1093527590867076E-2</v>
      </c>
      <c r="V337" s="2">
        <f t="shared" si="89"/>
        <v>4.3558661262951048E-2</v>
      </c>
      <c r="W337" s="2">
        <v>1.76039240319272E-2</v>
      </c>
      <c r="X337" s="2">
        <v>0.98239607596807299</v>
      </c>
      <c r="Y337" s="2">
        <v>2.3222199067832801E-2</v>
      </c>
      <c r="Z337" s="2">
        <v>0.97677780093216704</v>
      </c>
      <c r="AA337" s="2">
        <v>4.5632058157053101E-4</v>
      </c>
      <c r="AB337" s="2">
        <v>0.99954367941843003</v>
      </c>
      <c r="AC337" s="2">
        <v>1.4826735079010099E-2</v>
      </c>
      <c r="AD337" s="2">
        <v>0.98517326492099</v>
      </c>
      <c r="AE337" s="2">
        <v>0.99999468130883595</v>
      </c>
      <c r="AF337" s="5">
        <v>5.3186911645718998E-6</v>
      </c>
      <c r="AG337" s="2">
        <v>0.99998147375010704</v>
      </c>
      <c r="AH337" s="5">
        <v>1.8526249892752699E-5</v>
      </c>
      <c r="AI337" s="2">
        <v>0.99994965216820098</v>
      </c>
      <c r="AJ337" s="5">
        <v>5.0347831798599797E-5</v>
      </c>
      <c r="AK337" s="2">
        <v>0.99834070154697396</v>
      </c>
      <c r="AL337" s="2">
        <v>1.65929845302573E-3</v>
      </c>
      <c r="AM337" s="2">
        <v>0.97360438201025401</v>
      </c>
      <c r="AN337" s="2">
        <v>2.6395617989747201E-2</v>
      </c>
      <c r="AO337" s="2">
        <v>0.95737658636912604</v>
      </c>
      <c r="AP337" s="2">
        <v>4.2623413630873602E-2</v>
      </c>
      <c r="AQ337" s="2">
        <v>4.1998534052458601E-4</v>
      </c>
      <c r="AR337" s="2">
        <v>0.99958001465947499</v>
      </c>
      <c r="AS337" s="2">
        <v>1.8300116048788499E-2</v>
      </c>
      <c r="AT337" s="2">
        <v>0.98169988395121199</v>
      </c>
      <c r="AU337" s="2">
        <v>0.95467771164870996</v>
      </c>
      <c r="AV337" s="2">
        <v>4.53222883512907E-2</v>
      </c>
      <c r="AW337" s="2">
        <v>0.95624306924458702</v>
      </c>
      <c r="AX337" s="2">
        <v>4.37569307554131E-2</v>
      </c>
      <c r="AY337" s="5">
        <v>2.1717352004799002E-6</v>
      </c>
      <c r="AZ337" s="2">
        <v>0.99999782826479899</v>
      </c>
      <c r="BA337" s="5">
        <v>4.8128274569093499E-5</v>
      </c>
      <c r="BB337" s="2">
        <v>0.99995187172543099</v>
      </c>
    </row>
    <row r="338" spans="1:54" x14ac:dyDescent="0.2">
      <c r="A338" s="3" t="s">
        <v>390</v>
      </c>
      <c r="B338" s="3">
        <v>2018</v>
      </c>
      <c r="C338" s="4">
        <v>68.989999999999995</v>
      </c>
      <c r="D338" s="4">
        <v>2209.73</v>
      </c>
      <c r="E338" s="4">
        <v>7065.85</v>
      </c>
      <c r="F338" s="4">
        <v>6.6622550131400002</v>
      </c>
      <c r="G338" s="2">
        <f t="shared" si="75"/>
        <v>4.2339615665580173</v>
      </c>
      <c r="H338" s="2">
        <f t="shared" si="76"/>
        <v>7.7006256151024974</v>
      </c>
      <c r="I338" s="3">
        <f t="shared" si="77"/>
        <v>8.8630285992759887</v>
      </c>
      <c r="J338" s="2">
        <f t="shared" si="78"/>
        <v>1.896458017805011</v>
      </c>
      <c r="K338" s="2">
        <f t="shared" si="80"/>
        <v>7.1802604752059906E-2</v>
      </c>
      <c r="L338" s="2">
        <f t="shared" si="81"/>
        <v>6.0276506394135509E-2</v>
      </c>
      <c r="M338" s="2">
        <f t="shared" si="82"/>
        <v>3.3379262720927727E-2</v>
      </c>
      <c r="N338" s="2">
        <f t="shared" si="83"/>
        <v>-6.9105393628792644E-2</v>
      </c>
      <c r="O338" s="2">
        <f t="shared" si="85"/>
        <v>2.5873031795685009E-2</v>
      </c>
      <c r="P338" s="2">
        <f t="shared" si="86"/>
        <v>-8.1237237411375673E-3</v>
      </c>
      <c r="Q338" s="2">
        <f t="shared" si="87"/>
        <v>1.0746360595099702E-3</v>
      </c>
      <c r="R338" s="2">
        <f t="shared" si="88"/>
        <v>6.4262323580754677E-2</v>
      </c>
      <c r="S338" s="4">
        <v>3.8555999999999999</v>
      </c>
      <c r="T338" s="2">
        <f t="shared" si="79"/>
        <v>1.3495266369276759</v>
      </c>
      <c r="U338" s="2">
        <f t="shared" si="84"/>
        <v>0.33491208899782321</v>
      </c>
      <c r="V338" s="2">
        <f t="shared" si="89"/>
        <v>-8.1093527590867076E-2</v>
      </c>
      <c r="W338" s="2">
        <v>1.97985849469095E-2</v>
      </c>
      <c r="X338" s="2">
        <v>0.980201415053091</v>
      </c>
      <c r="Y338" s="2">
        <v>4.3594081968185802E-2</v>
      </c>
      <c r="Z338" s="2">
        <v>0.95640591803181396</v>
      </c>
      <c r="AA338" s="2">
        <v>1.40280729936988E-4</v>
      </c>
      <c r="AB338" s="2">
        <v>0.99985971927006401</v>
      </c>
      <c r="AC338" s="2">
        <v>4.4552608523742701E-3</v>
      </c>
      <c r="AD338" s="2">
        <v>0.99554473914762598</v>
      </c>
      <c r="AE338" s="2">
        <v>0.99999538294152801</v>
      </c>
      <c r="AF338" s="5">
        <v>4.6170584726376197E-6</v>
      </c>
      <c r="AG338" s="2">
        <v>0.99998007986874604</v>
      </c>
      <c r="AH338" s="5">
        <v>1.9920131254378601E-5</v>
      </c>
      <c r="AI338" s="2">
        <v>0.99990864684354996</v>
      </c>
      <c r="AJ338" s="5">
        <v>9.1353156450220201E-5</v>
      </c>
      <c r="AK338" s="2">
        <v>0.99691857079888302</v>
      </c>
      <c r="AL338" s="2">
        <v>3.0814292011171699E-3</v>
      </c>
      <c r="AM338" s="2">
        <v>0.97438877282305203</v>
      </c>
      <c r="AN338" s="2">
        <v>2.56112271769495E-2</v>
      </c>
      <c r="AO338" s="2">
        <v>0.95637454431749203</v>
      </c>
      <c r="AP338" s="2">
        <v>4.36254556825083E-2</v>
      </c>
      <c r="AQ338" s="2">
        <v>5.1539361842854097E-4</v>
      </c>
      <c r="AR338" s="2">
        <v>0.99948460638157099</v>
      </c>
      <c r="AS338" s="2">
        <v>1.5965509065058101E-2</v>
      </c>
      <c r="AT338" s="2">
        <v>0.984034490934942</v>
      </c>
      <c r="AU338" s="2">
        <v>0.99895256648717701</v>
      </c>
      <c r="AV338" s="2">
        <v>1.04743351282333E-3</v>
      </c>
      <c r="AW338" s="2">
        <v>0.99898899040600098</v>
      </c>
      <c r="AX338" s="2">
        <v>1.01100959399891E-3</v>
      </c>
      <c r="AY338" s="2">
        <v>1.12271293897479E-4</v>
      </c>
      <c r="AZ338" s="2">
        <v>0.99988772870610199</v>
      </c>
      <c r="BA338" s="2">
        <v>3.0220398500447701E-3</v>
      </c>
      <c r="BB338" s="2">
        <v>0.99697796014995499</v>
      </c>
    </row>
    <row r="339" spans="1:54" x14ac:dyDescent="0.2">
      <c r="A339" s="3" t="s">
        <v>391</v>
      </c>
      <c r="B339" s="3">
        <v>2018</v>
      </c>
      <c r="C339" s="4">
        <v>65.42</v>
      </c>
      <c r="D339" s="4">
        <v>2181.79</v>
      </c>
      <c r="E339" s="4">
        <v>7006.52</v>
      </c>
      <c r="F339" s="4">
        <v>6.7187497665000002</v>
      </c>
      <c r="G339" s="2">
        <f t="shared" si="75"/>
        <v>4.1808280221102381</v>
      </c>
      <c r="H339" s="2">
        <f t="shared" si="76"/>
        <v>7.6879009197816242</v>
      </c>
      <c r="I339" s="3">
        <f t="shared" si="77"/>
        <v>8.8545964230984548</v>
      </c>
      <c r="J339" s="2">
        <f t="shared" si="78"/>
        <v>1.9049020905744474</v>
      </c>
      <c r="K339" s="2">
        <f t="shared" si="80"/>
        <v>-5.313354444777918E-2</v>
      </c>
      <c r="L339" s="2">
        <f t="shared" si="81"/>
        <v>-1.272469532087328E-2</v>
      </c>
      <c r="M339" s="2">
        <f t="shared" si="82"/>
        <v>-8.4321761775338899E-3</v>
      </c>
      <c r="N339" s="2">
        <f t="shared" si="83"/>
        <v>8.4440727694363726E-3</v>
      </c>
      <c r="O339" s="2">
        <f t="shared" si="85"/>
        <v>7.1802604752059906E-2</v>
      </c>
      <c r="P339" s="2">
        <f t="shared" si="86"/>
        <v>6.0276506394135509E-2</v>
      </c>
      <c r="Q339" s="2">
        <f t="shared" si="87"/>
        <v>3.3379262720927727E-2</v>
      </c>
      <c r="R339" s="2">
        <f t="shared" si="88"/>
        <v>-6.9105393628792644E-2</v>
      </c>
      <c r="S339" s="4">
        <v>2.6707999999999998</v>
      </c>
      <c r="T339" s="2">
        <f t="shared" si="79"/>
        <v>0.98237805300157666</v>
      </c>
      <c r="U339" s="2">
        <f t="shared" si="84"/>
        <v>-0.36714858392609928</v>
      </c>
      <c r="V339" s="2">
        <f t="shared" si="89"/>
        <v>0.33491208899782321</v>
      </c>
      <c r="W339" s="2">
        <v>2.0083309597149698E-2</v>
      </c>
      <c r="X339" s="2">
        <v>0.97991669040285101</v>
      </c>
      <c r="Y339" s="2">
        <v>4.3372271255547497E-2</v>
      </c>
      <c r="Z339" s="2">
        <v>0.95662772874445301</v>
      </c>
      <c r="AA339" s="2">
        <v>1.5646017338568E-4</v>
      </c>
      <c r="AB339" s="2">
        <v>0.999843539826615</v>
      </c>
      <c r="AC339" s="2">
        <v>3.72540070107514E-3</v>
      </c>
      <c r="AD339" s="2">
        <v>0.99627459929892503</v>
      </c>
      <c r="AE339" s="2">
        <v>0.99999613736536996</v>
      </c>
      <c r="AF339" s="5">
        <v>3.8626346305621399E-6</v>
      </c>
      <c r="AG339" s="2">
        <v>0.99998217296521197</v>
      </c>
      <c r="AH339" s="5">
        <v>1.78270347876771E-5</v>
      </c>
      <c r="AI339" s="2">
        <v>0.99990684608387004</v>
      </c>
      <c r="AJ339" s="5">
        <v>9.3153916129618694E-5</v>
      </c>
      <c r="AK339" s="2">
        <v>0.99621740876856701</v>
      </c>
      <c r="AL339" s="2">
        <v>3.7825912314330299E-3</v>
      </c>
      <c r="AM339" s="2">
        <v>0.97519309268163701</v>
      </c>
      <c r="AN339" s="2">
        <v>2.48069073183644E-2</v>
      </c>
      <c r="AO339" s="2">
        <v>0.95694855664069101</v>
      </c>
      <c r="AP339" s="2">
        <v>4.3051443359309098E-2</v>
      </c>
      <c r="AQ339" s="2">
        <v>7.6645071670664196E-4</v>
      </c>
      <c r="AR339" s="2">
        <v>0.999233549283293</v>
      </c>
      <c r="AS339" s="2">
        <v>1.5874250239882998E-2</v>
      </c>
      <c r="AT339" s="2">
        <v>0.98412574976011702</v>
      </c>
      <c r="AU339" s="2">
        <v>0.99755050937526402</v>
      </c>
      <c r="AV339" s="2">
        <v>2.4494906247362401E-3</v>
      </c>
      <c r="AW339" s="2">
        <v>0.99755289089838095</v>
      </c>
      <c r="AX339" s="2">
        <v>2.4471091016192298E-3</v>
      </c>
      <c r="AY339" s="5">
        <v>1.3475224894014099E-6</v>
      </c>
      <c r="AZ339" s="2">
        <v>0.99999865247750996</v>
      </c>
      <c r="BA339" s="5">
        <v>3.6368492077168402E-5</v>
      </c>
      <c r="BB339" s="2">
        <v>0.999963631507923</v>
      </c>
    </row>
    <row r="340" spans="1:54" x14ac:dyDescent="0.2">
      <c r="A340" s="3" t="s">
        <v>392</v>
      </c>
      <c r="B340" s="3">
        <v>2018</v>
      </c>
      <c r="C340" s="4">
        <v>66.45</v>
      </c>
      <c r="D340" s="4">
        <v>2069.2399999999998</v>
      </c>
      <c r="E340" s="4">
        <v>6799.18</v>
      </c>
      <c r="F340" s="4">
        <v>6.6973876403599997</v>
      </c>
      <c r="G340" s="2">
        <f t="shared" si="75"/>
        <v>4.1964497851592544</v>
      </c>
      <c r="H340" s="2">
        <f t="shared" si="76"/>
        <v>7.6349366690849862</v>
      </c>
      <c r="I340" s="3">
        <f t="shared" si="77"/>
        <v>8.8245572956575575</v>
      </c>
      <c r="J340" s="2">
        <f t="shared" si="78"/>
        <v>1.9017175459405455</v>
      </c>
      <c r="K340" s="2">
        <f t="shared" si="80"/>
        <v>1.5621763049016302E-2</v>
      </c>
      <c r="L340" s="2">
        <f t="shared" si="81"/>
        <v>-5.2964250696637905E-2</v>
      </c>
      <c r="M340" s="2">
        <f t="shared" si="82"/>
        <v>-3.0039127440897317E-2</v>
      </c>
      <c r="N340" s="2">
        <f t="shared" si="83"/>
        <v>-3.1845446339018313E-3</v>
      </c>
      <c r="O340" s="2">
        <f t="shared" si="85"/>
        <v>-5.313354444777918E-2</v>
      </c>
      <c r="P340" s="2">
        <f t="shared" si="86"/>
        <v>-1.272469532087328E-2</v>
      </c>
      <c r="Q340" s="2">
        <f t="shared" si="87"/>
        <v>-8.4321761775338899E-3</v>
      </c>
      <c r="R340" s="2">
        <f t="shared" si="88"/>
        <v>8.4440727694363726E-3</v>
      </c>
      <c r="S340" s="4">
        <v>2.6989000000000001</v>
      </c>
      <c r="T340" s="2">
        <f t="shared" si="79"/>
        <v>0.99284428258993074</v>
      </c>
      <c r="U340" s="2">
        <f t="shared" si="84"/>
        <v>1.0466229588354081E-2</v>
      </c>
      <c r="V340" s="2">
        <f t="shared" si="89"/>
        <v>-0.36714858392609928</v>
      </c>
      <c r="W340" s="2">
        <v>2.0411070727990199E-2</v>
      </c>
      <c r="X340" s="2">
        <v>0.97958892927201002</v>
      </c>
      <c r="Y340" s="2">
        <v>3.8318488454905E-2</v>
      </c>
      <c r="Z340" s="2">
        <v>0.96168151154509496</v>
      </c>
      <c r="AA340" s="2">
        <v>5.9850125563848996E-4</v>
      </c>
      <c r="AB340" s="2">
        <v>0.99940149874436202</v>
      </c>
      <c r="AC340" s="2">
        <v>1.8871546884531298E-2</v>
      </c>
      <c r="AD340" s="2">
        <v>0.98112845311546903</v>
      </c>
      <c r="AE340" s="2">
        <v>0.99999681251765205</v>
      </c>
      <c r="AF340" s="5">
        <v>3.1874823486989999E-6</v>
      </c>
      <c r="AG340" s="2">
        <v>0.99998423918016099</v>
      </c>
      <c r="AH340" s="5">
        <v>1.5760819839007902E-5</v>
      </c>
      <c r="AI340" s="2">
        <v>0.99997031491183297</v>
      </c>
      <c r="AJ340" s="5">
        <v>2.9685088167156601E-5</v>
      </c>
      <c r="AK340" s="2">
        <v>0.99876277064728902</v>
      </c>
      <c r="AL340" s="2">
        <v>1.2372293527111199E-3</v>
      </c>
      <c r="AM340" s="2">
        <v>0.97598700820381601</v>
      </c>
      <c r="AN340" s="2">
        <v>2.4012991796185001E-2</v>
      </c>
      <c r="AO340" s="2">
        <v>0.95770564934870805</v>
      </c>
      <c r="AP340" s="2">
        <v>4.2294350651292403E-2</v>
      </c>
      <c r="AQ340" s="2">
        <v>1.2539741562399801E-3</v>
      </c>
      <c r="AR340" s="2">
        <v>0.99874602584375904</v>
      </c>
      <c r="AS340" s="2">
        <v>1.5465350006977701E-2</v>
      </c>
      <c r="AT340" s="2">
        <v>0.98453464999302198</v>
      </c>
      <c r="AU340" s="2">
        <v>0.963851740383178</v>
      </c>
      <c r="AV340" s="2">
        <v>3.6148259616822803E-2</v>
      </c>
      <c r="AW340" s="2">
        <v>0.96463378928328802</v>
      </c>
      <c r="AX340" s="2">
        <v>3.5366210716711997E-2</v>
      </c>
      <c r="AY340" s="5">
        <v>1.2151673906095199E-6</v>
      </c>
      <c r="AZ340" s="2">
        <v>0.99999878483260896</v>
      </c>
      <c r="BA340" s="5">
        <v>3.27814911620908E-5</v>
      </c>
      <c r="BB340" s="2">
        <v>0.99996721850883796</v>
      </c>
    </row>
    <row r="341" spans="1:54" x14ac:dyDescent="0.2">
      <c r="A341" s="3" t="s">
        <v>393</v>
      </c>
      <c r="B341" s="3">
        <v>2018</v>
      </c>
      <c r="C341" s="4">
        <v>71.63</v>
      </c>
      <c r="D341" s="4">
        <v>2254.69</v>
      </c>
      <c r="E341" s="4">
        <v>6851.51</v>
      </c>
      <c r="F341" s="4">
        <v>6.9278582024200004</v>
      </c>
      <c r="G341" s="2">
        <f t="shared" si="75"/>
        <v>4.2715139806263602</v>
      </c>
      <c r="H341" s="2">
        <f t="shared" si="76"/>
        <v>7.7207677702027846</v>
      </c>
      <c r="I341" s="3">
        <f t="shared" si="77"/>
        <v>8.8322243449195987</v>
      </c>
      <c r="J341" s="2">
        <f t="shared" si="78"/>
        <v>1.9355507037325463</v>
      </c>
      <c r="K341" s="2">
        <f t="shared" si="80"/>
        <v>7.5064195467105854E-2</v>
      </c>
      <c r="L341" s="2">
        <f t="shared" si="81"/>
        <v>8.5831101117798347E-2</v>
      </c>
      <c r="M341" s="2">
        <f t="shared" si="82"/>
        <v>7.6670492620412034E-3</v>
      </c>
      <c r="N341" s="2">
        <f t="shared" si="83"/>
        <v>3.3833157792000801E-2</v>
      </c>
      <c r="O341" s="2">
        <f t="shared" si="85"/>
        <v>1.5621763049016302E-2</v>
      </c>
      <c r="P341" s="2">
        <f t="shared" si="86"/>
        <v>-5.2964250696637905E-2</v>
      </c>
      <c r="Q341" s="2">
        <f t="shared" si="87"/>
        <v>-3.0039127440897317E-2</v>
      </c>
      <c r="R341" s="2">
        <f t="shared" si="88"/>
        <v>-3.1845446339018313E-3</v>
      </c>
      <c r="S341" s="4">
        <v>2.7791000000000001</v>
      </c>
      <c r="T341" s="2">
        <f t="shared" si="79"/>
        <v>1.0221271342799187</v>
      </c>
      <c r="U341" s="2">
        <f t="shared" si="84"/>
        <v>2.928285168998801E-2</v>
      </c>
      <c r="V341" s="2">
        <f t="shared" si="89"/>
        <v>1.0466229588354081E-2</v>
      </c>
      <c r="W341" s="2">
        <v>2.1188921046202899E-2</v>
      </c>
      <c r="X341" s="2">
        <v>0.97881107895379804</v>
      </c>
      <c r="Y341" s="2">
        <v>9.6751811723962106E-2</v>
      </c>
      <c r="Z341" s="2">
        <v>0.90324818827603803</v>
      </c>
      <c r="AA341" s="2">
        <v>1.9749417327456499E-4</v>
      </c>
      <c r="AB341" s="2">
        <v>0.99980250582672603</v>
      </c>
      <c r="AC341" s="2">
        <v>3.36850639668406E-3</v>
      </c>
      <c r="AD341" s="2">
        <v>0.99663149360331604</v>
      </c>
      <c r="AE341" s="2">
        <v>0.99999740941661996</v>
      </c>
      <c r="AF341" s="5">
        <v>2.59058338030883E-6</v>
      </c>
      <c r="AG341" s="2">
        <v>0.99998750572804196</v>
      </c>
      <c r="AH341" s="5">
        <v>1.24942719583137E-5</v>
      </c>
      <c r="AI341" s="2">
        <v>0.99998222147936</v>
      </c>
      <c r="AJ341" s="5">
        <v>1.7778520640297501E-5</v>
      </c>
      <c r="AK341" s="2">
        <v>0.99923609326000096</v>
      </c>
      <c r="AL341" s="2">
        <v>7.6390673999914905E-4</v>
      </c>
      <c r="AM341" s="2">
        <v>0.976766980003686</v>
      </c>
      <c r="AN341" s="2">
        <v>2.3233019996314701E-2</v>
      </c>
      <c r="AO341" s="2">
        <v>0.95916390974129595</v>
      </c>
      <c r="AP341" s="2">
        <v>4.0836090258704202E-2</v>
      </c>
      <c r="AQ341" s="2">
        <v>2.2282685496972298E-3</v>
      </c>
      <c r="AR341" s="2">
        <v>0.99777173145030196</v>
      </c>
      <c r="AS341" s="2">
        <v>1.70943674077613E-2</v>
      </c>
      <c r="AT341" s="2">
        <v>0.98290563259223895</v>
      </c>
      <c r="AU341" s="2">
        <v>0.98545832616735096</v>
      </c>
      <c r="AV341" s="2">
        <v>1.45416738326496E-2</v>
      </c>
      <c r="AW341" s="2">
        <v>0.985699490666328</v>
      </c>
      <c r="AX341" s="2">
        <v>1.43005093336722E-2</v>
      </c>
      <c r="AY341" s="5">
        <v>1.4472707462154899E-6</v>
      </c>
      <c r="AZ341" s="2">
        <v>0.99999855272925398</v>
      </c>
      <c r="BA341" s="5">
        <v>3.9053003841486401E-5</v>
      </c>
      <c r="BB341" s="2">
        <v>0.99996094699615901</v>
      </c>
    </row>
    <row r="342" spans="1:54" x14ac:dyDescent="0.2">
      <c r="A342" s="3" t="s">
        <v>394</v>
      </c>
      <c r="B342" s="3">
        <v>2018</v>
      </c>
      <c r="C342" s="4">
        <v>76.650000000000006</v>
      </c>
      <c r="D342" s="4">
        <v>2299.67</v>
      </c>
      <c r="E342" s="4">
        <v>6825.27</v>
      </c>
      <c r="F342" s="4">
        <v>7.4873540573200001</v>
      </c>
      <c r="G342" s="2">
        <f t="shared" si="75"/>
        <v>4.3392496053178231</v>
      </c>
      <c r="H342" s="2">
        <f t="shared" si="76"/>
        <v>7.7405209133623813</v>
      </c>
      <c r="I342" s="3">
        <f t="shared" si="77"/>
        <v>8.8283871797102282</v>
      </c>
      <c r="J342" s="2">
        <f t="shared" si="78"/>
        <v>2.0132154717417561</v>
      </c>
      <c r="K342" s="2">
        <f t="shared" si="80"/>
        <v>6.7735624691462881E-2</v>
      </c>
      <c r="L342" s="2">
        <f t="shared" si="81"/>
        <v>1.9753143159596753E-2</v>
      </c>
      <c r="M342" s="2">
        <f t="shared" si="82"/>
        <v>-3.8371652093704967E-3</v>
      </c>
      <c r="N342" s="2">
        <f t="shared" si="83"/>
        <v>7.7664768009209739E-2</v>
      </c>
      <c r="O342" s="2">
        <f t="shared" si="85"/>
        <v>7.5064195467105854E-2</v>
      </c>
      <c r="P342" s="2">
        <f t="shared" si="86"/>
        <v>8.5831101117798347E-2</v>
      </c>
      <c r="Q342" s="2">
        <f t="shared" si="87"/>
        <v>7.6670492620412034E-3</v>
      </c>
      <c r="R342" s="2">
        <f t="shared" si="88"/>
        <v>3.3833157792000801E-2</v>
      </c>
      <c r="S342" s="4">
        <v>2.7972000000000001</v>
      </c>
      <c r="T342" s="2">
        <f t="shared" si="79"/>
        <v>1.0286189168475748</v>
      </c>
      <c r="U342" s="2">
        <f t="shared" si="84"/>
        <v>6.4917825676560348E-3</v>
      </c>
      <c r="V342" s="2">
        <f t="shared" si="89"/>
        <v>2.928285168998801E-2</v>
      </c>
      <c r="W342" s="2">
        <v>1.8653651821849401E-2</v>
      </c>
      <c r="X342" s="2">
        <v>0.98134634817815103</v>
      </c>
      <c r="Y342" s="2">
        <v>9.28047915129524E-2</v>
      </c>
      <c r="Z342" s="2">
        <v>0.90719520848704804</v>
      </c>
      <c r="AA342" s="2">
        <v>1.2904323380334001E-3</v>
      </c>
      <c r="AB342" s="2">
        <v>0.99870956766196695</v>
      </c>
      <c r="AC342" s="2">
        <v>2.0987356904303999E-3</v>
      </c>
      <c r="AD342" s="2">
        <v>0.99790126430957005</v>
      </c>
      <c r="AE342" s="2">
        <v>0.99999788260254596</v>
      </c>
      <c r="AF342" s="5">
        <v>2.1173974546860299E-6</v>
      </c>
      <c r="AG342" s="2">
        <v>0.99999082344434098</v>
      </c>
      <c r="AH342" s="5">
        <v>9.1765556593274101E-6</v>
      </c>
      <c r="AI342" s="2">
        <v>0.99999050438071702</v>
      </c>
      <c r="AJ342" s="5">
        <v>9.4956192833917908E-6</v>
      </c>
      <c r="AK342" s="2">
        <v>0.99960950493385803</v>
      </c>
      <c r="AL342" s="2">
        <v>3.9049506614173898E-4</v>
      </c>
      <c r="AM342" s="2">
        <v>0.97751951525299896</v>
      </c>
      <c r="AN342" s="2">
        <v>2.2480484747002E-2</v>
      </c>
      <c r="AO342" s="2">
        <v>0.96142640116038802</v>
      </c>
      <c r="AP342" s="2">
        <v>3.8573598839611797E-2</v>
      </c>
      <c r="AQ342" s="2">
        <v>3.9135349910570999E-3</v>
      </c>
      <c r="AR342" s="2">
        <v>0.99608646500894205</v>
      </c>
      <c r="AS342" s="2">
        <v>2.47195595283747E-2</v>
      </c>
      <c r="AT342" s="2">
        <v>0.97528044047162499</v>
      </c>
      <c r="AU342" s="2">
        <v>0.97960137084448695</v>
      </c>
      <c r="AV342" s="2">
        <v>2.0398629155513701E-2</v>
      </c>
      <c r="AW342" s="2">
        <v>0.97953355624201499</v>
      </c>
      <c r="AX342" s="2">
        <v>2.0466443757984999E-2</v>
      </c>
      <c r="AY342" s="5">
        <v>1.3133534909279501E-6</v>
      </c>
      <c r="AZ342" s="2">
        <v>0.99999868664650904</v>
      </c>
      <c r="BA342" s="5">
        <v>3.5337707781116597E-5</v>
      </c>
      <c r="BB342" s="2">
        <v>0.99996466229221903</v>
      </c>
    </row>
    <row r="343" spans="1:54" x14ac:dyDescent="0.2">
      <c r="A343" s="3" t="s">
        <v>395</v>
      </c>
      <c r="B343" s="3">
        <v>2018</v>
      </c>
      <c r="C343" s="4">
        <v>75.19</v>
      </c>
      <c r="D343" s="4">
        <v>2237.62</v>
      </c>
      <c r="E343" s="4">
        <v>6965.86</v>
      </c>
      <c r="F343" s="4">
        <v>7.4489428440400003</v>
      </c>
      <c r="G343" s="2">
        <f t="shared" si="75"/>
        <v>4.3200182433899359</v>
      </c>
      <c r="H343" s="2">
        <f t="shared" si="76"/>
        <v>7.7131680799958202</v>
      </c>
      <c r="I343" s="3">
        <f t="shared" si="77"/>
        <v>8.8487763531069898</v>
      </c>
      <c r="J343" s="2">
        <f t="shared" si="78"/>
        <v>2.0080721221938331</v>
      </c>
      <c r="K343" s="2">
        <f t="shared" si="80"/>
        <v>-1.9231361927887214E-2</v>
      </c>
      <c r="L343" s="2">
        <f t="shared" si="81"/>
        <v>-2.7352833366561136E-2</v>
      </c>
      <c r="M343" s="2">
        <f t="shared" si="82"/>
        <v>2.0389173396761606E-2</v>
      </c>
      <c r="N343" s="2">
        <f t="shared" si="83"/>
        <v>-5.1433495479229485E-3</v>
      </c>
      <c r="O343" s="2">
        <f t="shared" si="85"/>
        <v>6.7735624691462881E-2</v>
      </c>
      <c r="P343" s="2">
        <f t="shared" si="86"/>
        <v>1.9753143159596753E-2</v>
      </c>
      <c r="Q343" s="2">
        <f t="shared" si="87"/>
        <v>-3.8371652093704967E-3</v>
      </c>
      <c r="R343" s="2">
        <f t="shared" si="88"/>
        <v>7.7664768009209739E-2</v>
      </c>
      <c r="S343" s="4">
        <v>2.9523000000000001</v>
      </c>
      <c r="T343" s="2">
        <f t="shared" si="79"/>
        <v>1.0825845275909125</v>
      </c>
      <c r="U343" s="2">
        <f t="shared" si="84"/>
        <v>5.3965610743337722E-2</v>
      </c>
      <c r="V343" s="2">
        <f t="shared" si="89"/>
        <v>6.4917825676560348E-3</v>
      </c>
      <c r="W343" s="2">
        <v>1.61914033179455E-2</v>
      </c>
      <c r="X343" s="2">
        <v>0.983808596682055</v>
      </c>
      <c r="Y343" s="2">
        <v>0.10071046645550601</v>
      </c>
      <c r="Z343" s="2">
        <v>0.89928953354449404</v>
      </c>
      <c r="AA343" s="2">
        <v>2.3864458522225698E-2</v>
      </c>
      <c r="AB343" s="2">
        <v>0.97613554147777504</v>
      </c>
      <c r="AC343" s="2">
        <v>4.0208125596724598E-3</v>
      </c>
      <c r="AD343" s="2">
        <v>0.99597918744032798</v>
      </c>
      <c r="AE343" s="2">
        <v>0.99999823013817102</v>
      </c>
      <c r="AF343" s="5">
        <v>1.76986182918981E-6</v>
      </c>
      <c r="AG343" s="2">
        <v>0.99999184156087795</v>
      </c>
      <c r="AH343" s="5">
        <v>8.1584391223285606E-6</v>
      </c>
      <c r="AI343" s="2">
        <v>0.99998006257824201</v>
      </c>
      <c r="AJ343" s="5">
        <v>1.9937421758162299E-5</v>
      </c>
      <c r="AK343" s="2">
        <v>0.99911100285237797</v>
      </c>
      <c r="AL343" s="2">
        <v>8.8899714762221099E-4</v>
      </c>
      <c r="AM343" s="2">
        <v>0.978229230448876</v>
      </c>
      <c r="AN343" s="2">
        <v>2.1770769551125099E-2</v>
      </c>
      <c r="AO343" s="2">
        <v>0.96214625818308397</v>
      </c>
      <c r="AP343" s="2">
        <v>3.7853741816916302E-2</v>
      </c>
      <c r="AQ343" s="2">
        <v>5.9356478275316201E-3</v>
      </c>
      <c r="AR343" s="2">
        <v>0.99406435217246802</v>
      </c>
      <c r="AS343" s="2">
        <v>3.0219637349010901E-2</v>
      </c>
      <c r="AT343" s="2">
        <v>0.96978036265098899</v>
      </c>
      <c r="AU343" s="2">
        <v>0.96039173397946698</v>
      </c>
      <c r="AV343" s="2">
        <v>3.9608266020533502E-2</v>
      </c>
      <c r="AW343" s="2">
        <v>0.96048723663762703</v>
      </c>
      <c r="AX343" s="2">
        <v>3.9512763362372999E-2</v>
      </c>
      <c r="AY343" s="5">
        <v>2.7807189921979302E-6</v>
      </c>
      <c r="AZ343" s="2">
        <v>0.99999721928100804</v>
      </c>
      <c r="BA343" s="5">
        <v>7.4987084090119503E-5</v>
      </c>
      <c r="BB343" s="2">
        <v>0.99992501291590996</v>
      </c>
    </row>
    <row r="344" spans="1:54" x14ac:dyDescent="0.2">
      <c r="A344" s="3" t="s">
        <v>396</v>
      </c>
      <c r="B344" s="3">
        <v>2018</v>
      </c>
      <c r="C344" s="4">
        <v>74.44</v>
      </c>
      <c r="D344" s="4">
        <v>2082.2399999999998</v>
      </c>
      <c r="E344" s="4">
        <v>6250.75</v>
      </c>
      <c r="F344" s="4">
        <v>7.5988392302500003</v>
      </c>
      <c r="G344" s="2">
        <f t="shared" si="75"/>
        <v>4.3099934317740498</v>
      </c>
      <c r="H344" s="2">
        <f t="shared" si="76"/>
        <v>7.6411995163066191</v>
      </c>
      <c r="I344" s="3">
        <f t="shared" si="77"/>
        <v>8.7404567355310228</v>
      </c>
      <c r="J344" s="2">
        <f t="shared" si="78"/>
        <v>2.027995502765592</v>
      </c>
      <c r="K344" s="2">
        <f t="shared" si="80"/>
        <v>-1.0024811615886087E-2</v>
      </c>
      <c r="L344" s="2">
        <f t="shared" si="81"/>
        <v>-7.1968563689201126E-2</v>
      </c>
      <c r="M344" s="2">
        <f t="shared" si="82"/>
        <v>-0.10831961757596709</v>
      </c>
      <c r="N344" s="2">
        <f t="shared" si="83"/>
        <v>1.9923380571758909E-2</v>
      </c>
      <c r="O344" s="2">
        <f t="shared" si="85"/>
        <v>-1.9231361927887214E-2</v>
      </c>
      <c r="P344" s="2">
        <f t="shared" si="86"/>
        <v>-2.7352833366561136E-2</v>
      </c>
      <c r="Q344" s="2">
        <f t="shared" si="87"/>
        <v>2.0389173396761606E-2</v>
      </c>
      <c r="R344" s="2">
        <f t="shared" si="88"/>
        <v>-5.1433495479229485E-3</v>
      </c>
      <c r="S344" s="4">
        <v>2.8250999999999999</v>
      </c>
      <c r="T344" s="2">
        <f t="shared" si="79"/>
        <v>1.0385437622019902</v>
      </c>
      <c r="U344" s="2">
        <f t="shared" si="84"/>
        <v>-4.4040765388922321E-2</v>
      </c>
      <c r="V344" s="2">
        <f t="shared" si="89"/>
        <v>5.3965610743337722E-2</v>
      </c>
      <c r="W344" s="2">
        <v>1.32727384122945E-2</v>
      </c>
      <c r="X344" s="2">
        <v>0.98672726158770596</v>
      </c>
      <c r="Y344" s="2">
        <v>0.114745235459534</v>
      </c>
      <c r="Z344" s="2">
        <v>0.88525476454046603</v>
      </c>
      <c r="AA344" s="2">
        <v>0.25107278698986901</v>
      </c>
      <c r="AB344" s="2">
        <v>0.74892721301013099</v>
      </c>
      <c r="AC344" s="2">
        <v>3.1871476717569999E-2</v>
      </c>
      <c r="AD344" s="2">
        <v>0.96812852328243004</v>
      </c>
      <c r="AE344" s="2">
        <v>0.99999853911535697</v>
      </c>
      <c r="AF344" s="5">
        <v>1.4608846435884299E-6</v>
      </c>
      <c r="AG344" s="2">
        <v>0.99999076655883901</v>
      </c>
      <c r="AH344" s="5">
        <v>9.2334411610371408E-6</v>
      </c>
      <c r="AI344" s="2">
        <v>0.99999950797271497</v>
      </c>
      <c r="AJ344" s="5">
        <v>4.92027284689391E-7</v>
      </c>
      <c r="AK344" s="2">
        <v>0.99997801352396298</v>
      </c>
      <c r="AL344" s="5">
        <v>2.1986476036592699E-5</v>
      </c>
      <c r="AM344" s="2">
        <v>0.97892568520453405</v>
      </c>
      <c r="AN344" s="2">
        <v>2.1074314795467598E-2</v>
      </c>
      <c r="AO344" s="2">
        <v>0.96277091575621399</v>
      </c>
      <c r="AP344" s="2">
        <v>3.72290842437858E-2</v>
      </c>
      <c r="AQ344" s="2">
        <v>8.4568696613097193E-3</v>
      </c>
      <c r="AR344" s="2">
        <v>0.99154313033869002</v>
      </c>
      <c r="AS344" s="2">
        <v>3.7843984338573403E-2</v>
      </c>
      <c r="AT344" s="2">
        <v>0.96215601566142706</v>
      </c>
      <c r="AU344" s="2">
        <v>0.96662330139333696</v>
      </c>
      <c r="AV344" s="2">
        <v>3.3376698606663702E-2</v>
      </c>
      <c r="AW344" s="2">
        <v>0.96651941222965998</v>
      </c>
      <c r="AX344" s="2">
        <v>3.3480587770340201E-2</v>
      </c>
      <c r="AY344" s="5">
        <v>1.62305000902956E-6</v>
      </c>
      <c r="AZ344" s="2">
        <v>0.99999837694999105</v>
      </c>
      <c r="BA344" s="5">
        <v>4.3645273975184397E-5</v>
      </c>
      <c r="BB344" s="2">
        <v>0.99995635472602495</v>
      </c>
    </row>
    <row r="345" spans="1:54" x14ac:dyDescent="0.2">
      <c r="A345" s="3" t="s">
        <v>397</v>
      </c>
      <c r="B345" s="3">
        <v>2018</v>
      </c>
      <c r="C345" s="4">
        <v>73.13</v>
      </c>
      <c r="D345" s="4">
        <v>2051.5100000000002</v>
      </c>
      <c r="E345" s="4">
        <v>6051.05</v>
      </c>
      <c r="F345" s="4">
        <v>8.0849099384399992</v>
      </c>
      <c r="G345" s="2">
        <f t="shared" si="75"/>
        <v>4.2922386792828595</v>
      </c>
      <c r="H345" s="2">
        <f t="shared" si="76"/>
        <v>7.6263313863524473</v>
      </c>
      <c r="I345" s="3">
        <f t="shared" si="77"/>
        <v>8.7079870896851919</v>
      </c>
      <c r="J345" s="2">
        <f t="shared" si="78"/>
        <v>2.0899993536275097</v>
      </c>
      <c r="K345" s="2">
        <f t="shared" si="80"/>
        <v>-1.7754752491190295E-2</v>
      </c>
      <c r="L345" s="2">
        <f t="shared" si="81"/>
        <v>-1.4868129954171749E-2</v>
      </c>
      <c r="M345" s="2">
        <f t="shared" si="82"/>
        <v>-3.2469645845830897E-2</v>
      </c>
      <c r="N345" s="2">
        <f t="shared" si="83"/>
        <v>6.200385086191762E-2</v>
      </c>
      <c r="O345" s="2">
        <f t="shared" si="85"/>
        <v>-1.0024811615886087E-2</v>
      </c>
      <c r="P345" s="2">
        <f t="shared" si="86"/>
        <v>-7.1968563689201126E-2</v>
      </c>
      <c r="Q345" s="2">
        <f t="shared" si="87"/>
        <v>-0.10831961757596709</v>
      </c>
      <c r="R345" s="2">
        <f t="shared" si="88"/>
        <v>1.9923380571758909E-2</v>
      </c>
      <c r="S345" s="4">
        <v>2.9571999999999998</v>
      </c>
      <c r="T345" s="2">
        <f t="shared" si="79"/>
        <v>1.0842428747008079</v>
      </c>
      <c r="U345" s="2">
        <f t="shared" si="84"/>
        <v>4.5699112498817751E-2</v>
      </c>
      <c r="V345" s="2">
        <f t="shared" si="89"/>
        <v>-4.4040765388922321E-2</v>
      </c>
      <c r="W345" s="2">
        <v>9.6352811176149498E-3</v>
      </c>
      <c r="X345" s="2">
        <v>0.99036471888238498</v>
      </c>
      <c r="Y345" s="2">
        <v>0.118000353004968</v>
      </c>
      <c r="Z345" s="2">
        <v>0.88199964699503197</v>
      </c>
      <c r="AA345" s="2">
        <v>0.54444645352107102</v>
      </c>
      <c r="AB345" s="2">
        <v>0.45555354647892998</v>
      </c>
      <c r="AC345" s="2">
        <v>7.0977361342553197E-2</v>
      </c>
      <c r="AD345" s="2">
        <v>0.92902263865744705</v>
      </c>
      <c r="AE345" s="2">
        <v>0.99999888880560805</v>
      </c>
      <c r="AF345" s="5">
        <v>1.1111943930035299E-6</v>
      </c>
      <c r="AG345" s="2">
        <v>0.99999044265349202</v>
      </c>
      <c r="AH345" s="5">
        <v>9.5573465076374298E-6</v>
      </c>
      <c r="AI345" s="2">
        <v>0.99999983635552403</v>
      </c>
      <c r="AJ345" s="5">
        <v>1.63644475586365E-7</v>
      </c>
      <c r="AK345" s="2">
        <v>0.99999268507337002</v>
      </c>
      <c r="AL345" s="5">
        <v>7.3149266297493802E-6</v>
      </c>
      <c r="AM345" s="2">
        <v>0.97961069008716195</v>
      </c>
      <c r="AN345" s="2">
        <v>2.03893099128389E-2</v>
      </c>
      <c r="AO345" s="2">
        <v>0.96312087568491</v>
      </c>
      <c r="AP345" s="2">
        <v>3.6879124315089801E-2</v>
      </c>
      <c r="AQ345" s="2">
        <v>1.1287958931108E-2</v>
      </c>
      <c r="AR345" s="2">
        <v>0.98871204106889099</v>
      </c>
      <c r="AS345" s="2">
        <v>5.8708183881879497E-2</v>
      </c>
      <c r="AT345" s="2">
        <v>0.94129181611811996</v>
      </c>
      <c r="AU345" s="2">
        <v>0.96107687202643999</v>
      </c>
      <c r="AV345" s="2">
        <v>3.8923127973560401E-2</v>
      </c>
      <c r="AW345" s="2">
        <v>0.96181225402415904</v>
      </c>
      <c r="AX345" s="2">
        <v>3.8187745975840799E-2</v>
      </c>
      <c r="AY345" s="5">
        <v>3.07433350207478E-6</v>
      </c>
      <c r="AZ345" s="2">
        <v>0.999996925666498</v>
      </c>
      <c r="BA345" s="5">
        <v>8.2695490188297105E-5</v>
      </c>
      <c r="BB345" s="2">
        <v>0.99991730450981198</v>
      </c>
    </row>
    <row r="346" spans="1:54" x14ac:dyDescent="0.2">
      <c r="A346" s="3" t="s">
        <v>398</v>
      </c>
      <c r="B346" s="3">
        <v>2018</v>
      </c>
      <c r="C346" s="4">
        <v>78.86</v>
      </c>
      <c r="D346" s="4">
        <v>2026.46</v>
      </c>
      <c r="E346" s="4">
        <v>6050.76</v>
      </c>
      <c r="F346" s="4">
        <v>9.5215770312100005</v>
      </c>
      <c r="G346" s="2">
        <f t="shared" si="75"/>
        <v>4.3676741284494813</v>
      </c>
      <c r="H346" s="2">
        <f t="shared" si="76"/>
        <v>7.6140457074082226</v>
      </c>
      <c r="I346" s="3">
        <f t="shared" si="77"/>
        <v>8.7079391629700869</v>
      </c>
      <c r="J346" s="2">
        <f t="shared" si="78"/>
        <v>2.2535604896229415</v>
      </c>
      <c r="K346" s="2">
        <f t="shared" si="80"/>
        <v>7.5435449166621815E-2</v>
      </c>
      <c r="L346" s="2">
        <f t="shared" si="81"/>
        <v>-1.2285678944224721E-2</v>
      </c>
      <c r="M346" s="2">
        <f t="shared" si="82"/>
        <v>-4.7926715105006679E-5</v>
      </c>
      <c r="N346" s="2">
        <f t="shared" si="83"/>
        <v>0.16356113599543187</v>
      </c>
      <c r="O346" s="2">
        <f t="shared" si="85"/>
        <v>-1.7754752491190295E-2</v>
      </c>
      <c r="P346" s="2">
        <f t="shared" si="86"/>
        <v>-1.4868129954171749E-2</v>
      </c>
      <c r="Q346" s="2">
        <f t="shared" si="87"/>
        <v>-3.2469645845830897E-2</v>
      </c>
      <c r="R346" s="2">
        <f t="shared" si="88"/>
        <v>6.200385086191762E-2</v>
      </c>
      <c r="S346" s="4">
        <v>2.9847000000000001</v>
      </c>
      <c r="T346" s="2">
        <f t="shared" si="79"/>
        <v>1.0934992392812868</v>
      </c>
      <c r="U346" s="2">
        <f t="shared" si="84"/>
        <v>9.2563645804788486E-3</v>
      </c>
      <c r="V346" s="2">
        <f t="shared" si="89"/>
        <v>4.5699112498817751E-2</v>
      </c>
      <c r="W346" s="2">
        <v>5.7308831276405804E-3</v>
      </c>
      <c r="X346" s="2">
        <v>0.99426911687235997</v>
      </c>
      <c r="Y346" s="2">
        <v>6.8560052757720397E-2</v>
      </c>
      <c r="Z346" s="2">
        <v>0.93143994724227996</v>
      </c>
      <c r="AA346" s="2">
        <v>0.81884051243308598</v>
      </c>
      <c r="AB346" s="2">
        <v>0.181159487566914</v>
      </c>
      <c r="AC346" s="2">
        <v>0.22059897452749899</v>
      </c>
      <c r="AD346" s="2">
        <v>0.77940102547250101</v>
      </c>
      <c r="AE346" s="2">
        <v>0.99999925076309404</v>
      </c>
      <c r="AF346" s="5">
        <v>7.4923690672719304E-7</v>
      </c>
      <c r="AG346" s="2">
        <v>0.99999309006680204</v>
      </c>
      <c r="AH346" s="5">
        <v>6.9099331984143203E-6</v>
      </c>
      <c r="AI346" s="2">
        <v>0.99999990567521502</v>
      </c>
      <c r="AJ346" s="5">
        <v>9.4324785287792394E-8</v>
      </c>
      <c r="AK346" s="2">
        <v>0.99999578597573202</v>
      </c>
      <c r="AL346" s="5">
        <v>4.2140242677913404E-6</v>
      </c>
      <c r="AM346" s="2">
        <v>0.98028948389470905</v>
      </c>
      <c r="AN346" s="2">
        <v>1.9710516105292099E-2</v>
      </c>
      <c r="AO346" s="2">
        <v>0.96703865349455198</v>
      </c>
      <c r="AP346" s="2">
        <v>3.2961346505448498E-2</v>
      </c>
      <c r="AQ346" s="2">
        <v>1.34472874363844E-2</v>
      </c>
      <c r="AR346" s="2">
        <v>0.98655271256361499</v>
      </c>
      <c r="AS346" s="2">
        <v>0.154061535542449</v>
      </c>
      <c r="AT346" s="2">
        <v>0.84593846445755205</v>
      </c>
      <c r="AU346" s="2">
        <v>0.98281178780564404</v>
      </c>
      <c r="AV346" s="2">
        <v>1.71882121943564E-2</v>
      </c>
      <c r="AW346" s="2">
        <v>0.98298777116943603</v>
      </c>
      <c r="AX346" s="2">
        <v>1.7012228830564601E-2</v>
      </c>
      <c r="AY346" s="5">
        <v>2.9155458763697098E-6</v>
      </c>
      <c r="AZ346" s="2">
        <v>0.99999708445412305</v>
      </c>
      <c r="BA346" s="5">
        <v>7.6131237178518396E-5</v>
      </c>
      <c r="BB346" s="2">
        <v>0.99992386876282202</v>
      </c>
    </row>
    <row r="347" spans="1:54" x14ac:dyDescent="0.2">
      <c r="A347" s="3" t="s">
        <v>399</v>
      </c>
      <c r="B347" s="3">
        <v>2018</v>
      </c>
      <c r="C347" s="4">
        <v>80.47</v>
      </c>
      <c r="D347" s="4">
        <v>2029.86</v>
      </c>
      <c r="E347" s="4">
        <v>6219.59</v>
      </c>
      <c r="F347" s="4">
        <v>8.7909607297400001</v>
      </c>
      <c r="G347" s="2">
        <f t="shared" si="75"/>
        <v>4.3878844441580416</v>
      </c>
      <c r="H347" s="2">
        <f t="shared" si="76"/>
        <v>7.6157221041403611</v>
      </c>
      <c r="I347" s="3">
        <f t="shared" si="77"/>
        <v>8.7354592671619304</v>
      </c>
      <c r="J347" s="2">
        <f t="shared" si="78"/>
        <v>2.1737240037608956</v>
      </c>
      <c r="K347" s="2">
        <f t="shared" si="80"/>
        <v>2.0210315708560245E-2</v>
      </c>
      <c r="L347" s="2">
        <f t="shared" si="81"/>
        <v>1.6763967321384854E-3</v>
      </c>
      <c r="M347" s="2">
        <f t="shared" si="82"/>
        <v>2.7520104191843586E-2</v>
      </c>
      <c r="N347" s="2">
        <f t="shared" si="83"/>
        <v>-7.9836485862045947E-2</v>
      </c>
      <c r="O347" s="2">
        <f t="shared" si="85"/>
        <v>7.5435449166621815E-2</v>
      </c>
      <c r="P347" s="2">
        <f t="shared" si="86"/>
        <v>-1.2285678944224721E-2</v>
      </c>
      <c r="Q347" s="2">
        <f t="shared" si="87"/>
        <v>-4.7926715105006679E-5</v>
      </c>
      <c r="R347" s="2">
        <f t="shared" si="88"/>
        <v>0.16356113599543187</v>
      </c>
      <c r="S347" s="4">
        <v>3.2839999999999998</v>
      </c>
      <c r="T347" s="2">
        <f t="shared" si="79"/>
        <v>1.1890621915901818</v>
      </c>
      <c r="U347" s="2">
        <f t="shared" si="84"/>
        <v>9.5562952308894999E-2</v>
      </c>
      <c r="V347" s="2">
        <f t="shared" si="89"/>
        <v>9.2563645804788486E-3</v>
      </c>
      <c r="W347" s="2">
        <v>3.6740454968861701E-3</v>
      </c>
      <c r="X347" s="2">
        <v>0.99632595450311401</v>
      </c>
      <c r="Y347" s="2">
        <v>6.8724213309873203E-2</v>
      </c>
      <c r="Z347" s="2">
        <v>0.93127578669012701</v>
      </c>
      <c r="AA347" s="2">
        <v>0.92984995886202804</v>
      </c>
      <c r="AB347" s="2">
        <v>7.0150041137972102E-2</v>
      </c>
      <c r="AC347" s="2">
        <v>0.45973544026806701</v>
      </c>
      <c r="AD347" s="2">
        <v>0.54026455973193299</v>
      </c>
      <c r="AE347" s="2">
        <v>0.99999951245668495</v>
      </c>
      <c r="AF347" s="5">
        <v>4.8754331522721997E-7</v>
      </c>
      <c r="AG347" s="2">
        <v>0.999992903253765</v>
      </c>
      <c r="AH347" s="5">
        <v>7.0967462348240698E-6</v>
      </c>
      <c r="AI347" s="2">
        <v>0.99999978443218396</v>
      </c>
      <c r="AJ347" s="5">
        <v>2.1556781587986599E-7</v>
      </c>
      <c r="AK347" s="2">
        <v>0.99999039806854795</v>
      </c>
      <c r="AL347" s="5">
        <v>9.6019314518730498E-6</v>
      </c>
      <c r="AM347" s="2">
        <v>0.98089412825563005</v>
      </c>
      <c r="AN347" s="2">
        <v>1.9105871744370999E-2</v>
      </c>
      <c r="AO347" s="2">
        <v>0.96721328304518295</v>
      </c>
      <c r="AP347" s="2">
        <v>3.27867169548169E-2</v>
      </c>
      <c r="AQ347" s="2">
        <v>1.3154115375007E-2</v>
      </c>
      <c r="AR347" s="2">
        <v>0.98684588462499301</v>
      </c>
      <c r="AS347" s="2">
        <v>0.24036456465442099</v>
      </c>
      <c r="AT347" s="2">
        <v>0.75963543534557898</v>
      </c>
      <c r="AU347" s="2">
        <v>0.973422603365939</v>
      </c>
      <c r="AV347" s="2">
        <v>2.65773966340614E-2</v>
      </c>
      <c r="AW347" s="2">
        <v>0.97234997779300902</v>
      </c>
      <c r="AX347" s="2">
        <v>2.7650022206991001E-2</v>
      </c>
      <c r="AY347" s="5">
        <v>1.8354931877264699E-5</v>
      </c>
      <c r="AZ347" s="2">
        <v>0.99998164506812304</v>
      </c>
      <c r="BA347" s="2">
        <v>2.4881617173238901E-4</v>
      </c>
      <c r="BB347" s="2">
        <v>0.999751183828268</v>
      </c>
    </row>
    <row r="348" spans="1:54" x14ac:dyDescent="0.2">
      <c r="A348" s="3" t="s">
        <v>400</v>
      </c>
      <c r="B348" s="3">
        <v>2018</v>
      </c>
      <c r="C348" s="4">
        <v>65.17</v>
      </c>
      <c r="D348" s="4">
        <v>1938.51</v>
      </c>
      <c r="E348" s="4">
        <v>6195.92</v>
      </c>
      <c r="F348" s="4">
        <v>8.2650790129100002</v>
      </c>
      <c r="G348" s="2">
        <f t="shared" si="75"/>
        <v>4.1769992403442888</v>
      </c>
      <c r="H348" s="2">
        <f t="shared" si="76"/>
        <v>7.569674915725483</v>
      </c>
      <c r="I348" s="3">
        <f t="shared" si="77"/>
        <v>8.7316462898975615</v>
      </c>
      <c r="J348" s="2">
        <f t="shared" si="78"/>
        <v>2.1120392911680055</v>
      </c>
      <c r="K348" s="2">
        <f t="shared" si="80"/>
        <v>-0.21088520381375275</v>
      </c>
      <c r="L348" s="2">
        <f t="shared" si="81"/>
        <v>-4.6047188414878093E-2</v>
      </c>
      <c r="M348" s="2">
        <f t="shared" si="82"/>
        <v>-3.8129772643689108E-3</v>
      </c>
      <c r="N348" s="2">
        <f t="shared" si="83"/>
        <v>-6.1684712592890101E-2</v>
      </c>
      <c r="O348" s="2">
        <f t="shared" si="85"/>
        <v>2.0210315708560245E-2</v>
      </c>
      <c r="P348" s="2">
        <f t="shared" si="86"/>
        <v>1.6763967321384854E-3</v>
      </c>
      <c r="Q348" s="2">
        <f t="shared" si="87"/>
        <v>2.7520104191843586E-2</v>
      </c>
      <c r="R348" s="2">
        <f t="shared" si="88"/>
        <v>-7.9836485862045947E-2</v>
      </c>
      <c r="S348" s="4">
        <v>4.1292999999999997</v>
      </c>
      <c r="T348" s="2">
        <f t="shared" si="79"/>
        <v>1.4181079010822057</v>
      </c>
      <c r="U348" s="2">
        <f t="shared" si="84"/>
        <v>0.22904570949202396</v>
      </c>
      <c r="V348" s="2">
        <f t="shared" si="89"/>
        <v>9.5562952308894999E-2</v>
      </c>
      <c r="W348" s="2">
        <v>1.4911804992601299E-3</v>
      </c>
      <c r="X348" s="2">
        <v>0.99850881950074</v>
      </c>
      <c r="Y348" s="2">
        <v>2.26372866445082E-2</v>
      </c>
      <c r="Z348" s="2">
        <v>0.97736271335549196</v>
      </c>
      <c r="AA348" s="2">
        <v>0.97132250557137301</v>
      </c>
      <c r="AB348" s="2">
        <v>2.8677494428627801E-2</v>
      </c>
      <c r="AC348" s="2">
        <v>0.70408616090907605</v>
      </c>
      <c r="AD348" s="2">
        <v>0.295913839090924</v>
      </c>
      <c r="AE348" s="2">
        <v>0.99999978122539801</v>
      </c>
      <c r="AF348" s="5">
        <v>2.18774603031504E-7</v>
      </c>
      <c r="AG348" s="2">
        <v>0.999999167888865</v>
      </c>
      <c r="AH348" s="5">
        <v>8.3211113465548999E-7</v>
      </c>
      <c r="AI348" s="2">
        <v>0.99999912534519497</v>
      </c>
      <c r="AJ348" s="5">
        <v>8.7465480510966697E-7</v>
      </c>
      <c r="AK348" s="2">
        <v>0.99996110522534598</v>
      </c>
      <c r="AL348" s="5">
        <v>3.8894774654367803E-5</v>
      </c>
      <c r="AM348" s="2">
        <v>0.98149583151779396</v>
      </c>
      <c r="AN348" s="2">
        <v>1.8504168482206401E-2</v>
      </c>
      <c r="AO348" s="2">
        <v>0.97024056479445797</v>
      </c>
      <c r="AP348" s="2">
        <v>2.97594352055419E-2</v>
      </c>
      <c r="AQ348" s="2">
        <v>1.14235471588218E-2</v>
      </c>
      <c r="AR348" s="2">
        <v>0.98857645284117801</v>
      </c>
      <c r="AS348" s="2">
        <v>0.309740017058041</v>
      </c>
      <c r="AT348" s="2">
        <v>0.690259982941959</v>
      </c>
      <c r="AU348" s="2">
        <v>0.92646095137869</v>
      </c>
      <c r="AV348" s="2">
        <v>7.3539048621310693E-2</v>
      </c>
      <c r="AW348" s="2">
        <v>0.928894364652051</v>
      </c>
      <c r="AX348" s="2">
        <v>7.1105635347949295E-2</v>
      </c>
      <c r="AY348" s="2">
        <v>5.1358776500639105E-4</v>
      </c>
      <c r="AZ348" s="2">
        <v>0.99948641223499302</v>
      </c>
      <c r="BA348" s="2">
        <v>8.6704758825270102E-3</v>
      </c>
      <c r="BB348" s="2">
        <v>0.99132952411747299</v>
      </c>
    </row>
    <row r="349" spans="1:54" x14ac:dyDescent="0.2">
      <c r="A349" s="3" t="s">
        <v>401</v>
      </c>
      <c r="B349" s="3">
        <v>2018</v>
      </c>
      <c r="C349" s="4">
        <v>56.46</v>
      </c>
      <c r="D349" s="4">
        <v>1920.38</v>
      </c>
      <c r="E349" s="4">
        <v>6075.32</v>
      </c>
      <c r="F349" s="4">
        <v>7.9762423800900004</v>
      </c>
      <c r="G349" s="2">
        <f t="shared" si="75"/>
        <v>4.0335324228253429</v>
      </c>
      <c r="H349" s="2">
        <f t="shared" si="76"/>
        <v>7.5602783621055742</v>
      </c>
      <c r="I349" s="3">
        <f t="shared" si="77"/>
        <v>8.7119899417185955</v>
      </c>
      <c r="J349" s="2">
        <f t="shared" si="78"/>
        <v>2.0764674208750926</v>
      </c>
      <c r="K349" s="2">
        <f t="shared" si="80"/>
        <v>-0.14346681751894597</v>
      </c>
      <c r="L349" s="2">
        <f t="shared" si="81"/>
        <v>-9.3965536199087651E-3</v>
      </c>
      <c r="M349" s="2">
        <f t="shared" si="82"/>
        <v>-1.9656348178965999E-2</v>
      </c>
      <c r="N349" s="2">
        <f t="shared" si="83"/>
        <v>-3.5571870292912866E-2</v>
      </c>
      <c r="O349" s="2">
        <f t="shared" si="85"/>
        <v>-0.21088520381375275</v>
      </c>
      <c r="P349" s="2">
        <f t="shared" si="86"/>
        <v>-4.6047188414878093E-2</v>
      </c>
      <c r="Q349" s="2">
        <f t="shared" si="87"/>
        <v>-3.8129772643689108E-3</v>
      </c>
      <c r="R349" s="2">
        <f t="shared" si="88"/>
        <v>-6.1684712592890101E-2</v>
      </c>
      <c r="S349" s="4">
        <v>3.9824999999999999</v>
      </c>
      <c r="T349" s="2">
        <f t="shared" si="79"/>
        <v>1.3819097628020665</v>
      </c>
      <c r="U349" s="2">
        <f t="shared" si="84"/>
        <v>-3.6198138280139291E-2</v>
      </c>
      <c r="V349" s="2">
        <f t="shared" si="89"/>
        <v>0.22904570949202396</v>
      </c>
      <c r="W349" s="2">
        <v>9.1792157281548096E-4</v>
      </c>
      <c r="X349" s="2">
        <v>0.99908207842718499</v>
      </c>
      <c r="Y349" s="2">
        <v>7.9757911080215807E-3</v>
      </c>
      <c r="Z349" s="2">
        <v>0.99202420889197795</v>
      </c>
      <c r="AA349" s="2">
        <v>0.98620688805579704</v>
      </c>
      <c r="AB349" s="2">
        <v>1.37931119442032E-2</v>
      </c>
      <c r="AC349" s="2">
        <v>0.76846708104181605</v>
      </c>
      <c r="AD349" s="2">
        <v>0.23153291895818401</v>
      </c>
      <c r="AE349" s="2">
        <v>0.99999981273900496</v>
      </c>
      <c r="AF349" s="5">
        <v>1.87260995533699E-7</v>
      </c>
      <c r="AG349" s="2">
        <v>0.99999955918373595</v>
      </c>
      <c r="AH349" s="5">
        <v>4.4081626395072698E-7</v>
      </c>
      <c r="AI349" s="2">
        <v>0.99999876052957704</v>
      </c>
      <c r="AJ349" s="5">
        <v>1.23947042302935E-6</v>
      </c>
      <c r="AK349" s="2">
        <v>0.99994467290963596</v>
      </c>
      <c r="AL349" s="5">
        <v>5.5327090364050797E-5</v>
      </c>
      <c r="AM349" s="2">
        <v>0.98204060789586201</v>
      </c>
      <c r="AN349" s="2">
        <v>1.7959392104138501E-2</v>
      </c>
      <c r="AO349" s="2">
        <v>0.97162008788648702</v>
      </c>
      <c r="AP349" s="2">
        <v>2.8379912113513098E-2</v>
      </c>
      <c r="AQ349" s="2">
        <v>8.5059546784705398E-3</v>
      </c>
      <c r="AR349" s="2">
        <v>0.99149404532152896</v>
      </c>
      <c r="AS349" s="2">
        <v>0.36543714451033499</v>
      </c>
      <c r="AT349" s="2">
        <v>0.63456285548966496</v>
      </c>
      <c r="AU349" s="2">
        <v>0.99850781313314796</v>
      </c>
      <c r="AV349" s="2">
        <v>1.49218686685201E-3</v>
      </c>
      <c r="AW349" s="2">
        <v>0.998370762992143</v>
      </c>
      <c r="AX349" s="2">
        <v>1.6292370078574701E-3</v>
      </c>
      <c r="AY349" s="2">
        <v>4.8916176332718998E-4</v>
      </c>
      <c r="AZ349" s="2">
        <v>0.99951083823667297</v>
      </c>
      <c r="BA349" s="2">
        <v>1.28383224984533E-2</v>
      </c>
      <c r="BB349" s="2">
        <v>0.98716167750154704</v>
      </c>
    </row>
    <row r="350" spans="1:54" x14ac:dyDescent="0.2">
      <c r="A350" s="3" t="s">
        <v>402</v>
      </c>
      <c r="B350" s="3">
        <v>2019</v>
      </c>
      <c r="C350" s="4">
        <v>59.27</v>
      </c>
      <c r="D350" s="4">
        <v>1853.72</v>
      </c>
      <c r="E350" s="4">
        <v>5939.1</v>
      </c>
      <c r="F350" s="4">
        <v>7.2623432334500002</v>
      </c>
      <c r="G350" s="2">
        <f t="shared" si="75"/>
        <v>4.0821032757997466</v>
      </c>
      <c r="H350" s="2">
        <f t="shared" si="76"/>
        <v>7.524949709909186</v>
      </c>
      <c r="I350" s="3">
        <f t="shared" si="77"/>
        <v>8.6893128857255952</v>
      </c>
      <c r="J350" s="2">
        <f t="shared" si="78"/>
        <v>1.9827025361894601</v>
      </c>
      <c r="K350" s="2">
        <f t="shared" si="80"/>
        <v>4.8570852974403778E-2</v>
      </c>
      <c r="L350" s="2">
        <f t="shared" si="81"/>
        <v>-3.5328652196388255E-2</v>
      </c>
      <c r="M350" s="2">
        <f t="shared" si="82"/>
        <v>-2.2677055993000295E-2</v>
      </c>
      <c r="N350" s="2">
        <f t="shared" si="83"/>
        <v>-9.3764884685632488E-2</v>
      </c>
      <c r="O350" s="2">
        <f t="shared" si="85"/>
        <v>-0.14346681751894597</v>
      </c>
      <c r="P350" s="2">
        <f t="shared" si="86"/>
        <v>-9.3965536199087651E-3</v>
      </c>
      <c r="Q350" s="2">
        <f t="shared" si="87"/>
        <v>-1.9656348178965999E-2</v>
      </c>
      <c r="R350" s="2">
        <f t="shared" si="88"/>
        <v>-3.5571870292912866E-2</v>
      </c>
      <c r="S350" s="4">
        <v>3.0794999999999999</v>
      </c>
      <c r="T350" s="2">
        <f t="shared" si="79"/>
        <v>1.1247672461449609</v>
      </c>
      <c r="U350" s="2">
        <f t="shared" si="84"/>
        <v>-0.25714251665710552</v>
      </c>
      <c r="V350" s="2">
        <f t="shared" si="89"/>
        <v>-3.6198138280139291E-2</v>
      </c>
      <c r="W350" s="2">
        <v>1.01291764398241E-3</v>
      </c>
      <c r="X350" s="2">
        <v>0.99898708235601796</v>
      </c>
      <c r="Y350" s="2">
        <v>6.9691290310741599E-3</v>
      </c>
      <c r="Z350" s="2">
        <v>0.99303087096892595</v>
      </c>
      <c r="AA350" s="2">
        <v>0.99745512758659705</v>
      </c>
      <c r="AB350" s="2">
        <v>2.5448724134034899E-3</v>
      </c>
      <c r="AC350" s="2">
        <v>0.94520759877561999</v>
      </c>
      <c r="AD350" s="2">
        <v>5.4792401224379603E-2</v>
      </c>
      <c r="AE350" s="2">
        <v>0.99999982943353305</v>
      </c>
      <c r="AF350" s="5">
        <v>1.70566467531901E-7</v>
      </c>
      <c r="AG350" s="2">
        <v>0.999999682027081</v>
      </c>
      <c r="AH350" s="5">
        <v>3.1797291878113202E-7</v>
      </c>
      <c r="AI350" s="2">
        <v>0.99999960558169299</v>
      </c>
      <c r="AJ350" s="5">
        <v>3.9441830661995999E-7</v>
      </c>
      <c r="AK350" s="2">
        <v>0.99998250392961896</v>
      </c>
      <c r="AL350" s="5">
        <v>1.7496070381096699E-5</v>
      </c>
      <c r="AM350" s="2">
        <v>0.98255968103958502</v>
      </c>
      <c r="AN350" s="2">
        <v>1.74403189604155E-2</v>
      </c>
      <c r="AO350" s="2">
        <v>0.97107268469274599</v>
      </c>
      <c r="AP350" s="2">
        <v>2.8927315307254502E-2</v>
      </c>
      <c r="AQ350" s="2">
        <v>4.5107910246475601E-3</v>
      </c>
      <c r="AR350" s="2">
        <v>0.99548920897535198</v>
      </c>
      <c r="AS350" s="2">
        <v>0.31580268864933497</v>
      </c>
      <c r="AT350" s="2">
        <v>0.68419731135066497</v>
      </c>
      <c r="AU350" s="2">
        <v>0.88188716067143302</v>
      </c>
      <c r="AV350" s="2">
        <v>0.118112839328568</v>
      </c>
      <c r="AW350" s="2">
        <v>0.87937308434240002</v>
      </c>
      <c r="AX350" s="2">
        <v>0.1206269156576</v>
      </c>
      <c r="AY350" s="5">
        <v>1.7861099700227001E-5</v>
      </c>
      <c r="AZ350" s="2">
        <v>0.99998213890029897</v>
      </c>
      <c r="BA350" s="2">
        <v>4.8161119367407602E-4</v>
      </c>
      <c r="BB350" s="2">
        <v>0.99951838880632604</v>
      </c>
    </row>
    <row r="351" spans="1:54" x14ac:dyDescent="0.2">
      <c r="A351" s="3" t="s">
        <v>403</v>
      </c>
      <c r="B351" s="3">
        <v>2019</v>
      </c>
      <c r="C351" s="4">
        <v>64.13</v>
      </c>
      <c r="D351" s="4">
        <v>1862.99</v>
      </c>
      <c r="E351" s="4">
        <v>6300.49</v>
      </c>
      <c r="F351" s="4">
        <v>6.0057971221999997</v>
      </c>
      <c r="G351" s="2">
        <f t="shared" si="75"/>
        <v>4.1609122731607711</v>
      </c>
      <c r="H351" s="2">
        <f t="shared" si="76"/>
        <v>7.5299380029006553</v>
      </c>
      <c r="I351" s="3">
        <f t="shared" si="77"/>
        <v>8.7483826871328674</v>
      </c>
      <c r="J351" s="2">
        <f t="shared" si="78"/>
        <v>1.7927251898031298</v>
      </c>
      <c r="K351" s="2">
        <f t="shared" si="80"/>
        <v>7.8808997361024424E-2</v>
      </c>
      <c r="L351" s="2">
        <f t="shared" si="81"/>
        <v>4.9882929914693008E-3</v>
      </c>
      <c r="M351" s="2">
        <f t="shared" si="82"/>
        <v>5.9069801407272138E-2</v>
      </c>
      <c r="N351" s="2">
        <f t="shared" si="83"/>
        <v>-0.18997734638633035</v>
      </c>
      <c r="O351" s="2">
        <f t="shared" si="85"/>
        <v>4.8570852974403778E-2</v>
      </c>
      <c r="P351" s="2">
        <f t="shared" si="86"/>
        <v>-3.5328652196388255E-2</v>
      </c>
      <c r="Q351" s="2">
        <f t="shared" si="87"/>
        <v>-2.2677055993000295E-2</v>
      </c>
      <c r="R351" s="2">
        <f t="shared" si="88"/>
        <v>-9.3764884685632488E-2</v>
      </c>
      <c r="S351" s="4">
        <v>2.7170999999999998</v>
      </c>
      <c r="T351" s="2">
        <f t="shared" si="79"/>
        <v>0.99956513506687539</v>
      </c>
      <c r="U351" s="2">
        <f t="shared" si="84"/>
        <v>-0.12520211107808554</v>
      </c>
      <c r="V351" s="2">
        <f t="shared" si="89"/>
        <v>-0.25714251665710552</v>
      </c>
      <c r="W351" s="2">
        <v>1.26297467947996E-3</v>
      </c>
      <c r="X351" s="2">
        <v>0.99873702532052</v>
      </c>
      <c r="Y351" s="2">
        <v>7.4685708281461202E-3</v>
      </c>
      <c r="Z351" s="2">
        <v>0.992531429171854</v>
      </c>
      <c r="AA351" s="2">
        <v>0.99953562135729601</v>
      </c>
      <c r="AB351" s="2">
        <v>4.6437864270440298E-4</v>
      </c>
      <c r="AC351" s="2">
        <v>0.98936787381423597</v>
      </c>
      <c r="AD351" s="2">
        <v>1.0632126185763599E-2</v>
      </c>
      <c r="AE351" s="2">
        <v>0.99999984147575205</v>
      </c>
      <c r="AF351" s="5">
        <v>1.58524248749235E-7</v>
      </c>
      <c r="AG351" s="2">
        <v>0.99999954063312801</v>
      </c>
      <c r="AH351" s="5">
        <v>4.5936687218933097E-7</v>
      </c>
      <c r="AI351" s="2">
        <v>0.999998210371285</v>
      </c>
      <c r="AJ351" s="5">
        <v>1.78962871492539E-6</v>
      </c>
      <c r="AK351" s="2">
        <v>0.99992104101721102</v>
      </c>
      <c r="AL351" s="5">
        <v>7.8958982789599904E-5</v>
      </c>
      <c r="AM351" s="2">
        <v>0.98308934434008199</v>
      </c>
      <c r="AN351" s="2">
        <v>1.6910655659918401E-2</v>
      </c>
      <c r="AO351" s="2">
        <v>0.96791795760286803</v>
      </c>
      <c r="AP351" s="2">
        <v>3.2082042397131902E-2</v>
      </c>
      <c r="AQ351" s="2">
        <v>1.2426564814210601E-3</v>
      </c>
      <c r="AR351" s="2">
        <v>0.99875734351857803</v>
      </c>
      <c r="AS351" s="2">
        <v>0.128537434208158</v>
      </c>
      <c r="AT351" s="2">
        <v>0.871462565791842</v>
      </c>
      <c r="AU351" s="2">
        <v>0.94714772943279302</v>
      </c>
      <c r="AV351" s="2">
        <v>5.2852270567207003E-2</v>
      </c>
      <c r="AW351" s="2">
        <v>0.94787269234139204</v>
      </c>
      <c r="AX351" s="2">
        <v>5.2127307658607798E-2</v>
      </c>
      <c r="AY351" s="5">
        <v>1.51451533241061E-6</v>
      </c>
      <c r="AZ351" s="2">
        <v>0.99999848548466697</v>
      </c>
      <c r="BA351" s="5">
        <v>4.0684125799149701E-5</v>
      </c>
      <c r="BB351" s="2">
        <v>0.99995931587420095</v>
      </c>
    </row>
    <row r="352" spans="1:54" x14ac:dyDescent="0.2">
      <c r="A352" s="3" t="s">
        <v>404</v>
      </c>
      <c r="B352" s="3">
        <v>2019</v>
      </c>
      <c r="C352" s="4">
        <v>66.41</v>
      </c>
      <c r="D352" s="4">
        <v>1871.21</v>
      </c>
      <c r="E352" s="4">
        <v>6439.46</v>
      </c>
      <c r="F352" s="4">
        <v>5.1787356741300004</v>
      </c>
      <c r="G352" s="2">
        <f t="shared" si="75"/>
        <v>4.1958476475526219</v>
      </c>
      <c r="H352" s="2">
        <f t="shared" si="76"/>
        <v>7.5343405594198618</v>
      </c>
      <c r="I352" s="3">
        <f t="shared" si="77"/>
        <v>8.7701999646510362</v>
      </c>
      <c r="J352" s="2">
        <f t="shared" si="78"/>
        <v>1.6445609481261407</v>
      </c>
      <c r="K352" s="2">
        <f t="shared" si="80"/>
        <v>3.4935374391850793E-2</v>
      </c>
      <c r="L352" s="2">
        <f t="shared" si="81"/>
        <v>4.402556519206513E-3</v>
      </c>
      <c r="M352" s="2">
        <f t="shared" si="82"/>
        <v>2.1817277518168865E-2</v>
      </c>
      <c r="N352" s="2">
        <f t="shared" si="83"/>
        <v>-0.14816424167698905</v>
      </c>
      <c r="O352" s="2">
        <f t="shared" si="85"/>
        <v>7.8808997361024424E-2</v>
      </c>
      <c r="P352" s="2">
        <f t="shared" si="86"/>
        <v>4.9882929914693008E-3</v>
      </c>
      <c r="Q352" s="2">
        <f t="shared" si="87"/>
        <v>5.9069801407272138E-2</v>
      </c>
      <c r="R352" s="2">
        <f t="shared" si="88"/>
        <v>-0.18997734638633035</v>
      </c>
      <c r="S352" s="4">
        <v>2.9350000000000001</v>
      </c>
      <c r="T352" s="2">
        <f t="shared" si="79"/>
        <v>1.0767074532800598</v>
      </c>
      <c r="U352" s="2">
        <f t="shared" si="84"/>
        <v>7.7142318213184402E-2</v>
      </c>
      <c r="V352" s="2">
        <f t="shared" si="89"/>
        <v>-0.12520211107808554</v>
      </c>
      <c r="W352" s="2">
        <v>1.5939424123577999E-3</v>
      </c>
      <c r="X352" s="2">
        <v>0.998406057587643</v>
      </c>
      <c r="Y352" s="2">
        <v>1.05841793770379E-2</v>
      </c>
      <c r="Z352" s="2">
        <v>0.98941582062296196</v>
      </c>
      <c r="AA352" s="2">
        <v>0.99982113089778901</v>
      </c>
      <c r="AB352" s="2">
        <v>1.7886910221184799E-4</v>
      </c>
      <c r="AC352" s="2">
        <v>0.99560430675642397</v>
      </c>
      <c r="AD352" s="2">
        <v>4.3956932435764004E-3</v>
      </c>
      <c r="AE352" s="2">
        <v>0.99999985887282805</v>
      </c>
      <c r="AF352" s="5">
        <v>1.41127172718665E-7</v>
      </c>
      <c r="AG352" s="2">
        <v>0.99999953240956196</v>
      </c>
      <c r="AH352" s="5">
        <v>4.67590438470558E-7</v>
      </c>
      <c r="AI352" s="2">
        <v>0.99999700043608697</v>
      </c>
      <c r="AJ352" s="5">
        <v>2.99956391240217E-6</v>
      </c>
      <c r="AK352" s="2">
        <v>0.99986694703552603</v>
      </c>
      <c r="AL352" s="2">
        <v>1.3305296447431401E-4</v>
      </c>
      <c r="AM352" s="2">
        <v>0.98367900343554304</v>
      </c>
      <c r="AN352" s="2">
        <v>1.6320996564456899E-2</v>
      </c>
      <c r="AO352" s="2">
        <v>0.96716331940610001</v>
      </c>
      <c r="AP352" s="2">
        <v>3.2836680593900498E-2</v>
      </c>
      <c r="AQ352" s="2">
        <v>2.00844200781377E-4</v>
      </c>
      <c r="AR352" s="2">
        <v>0.99979915579921796</v>
      </c>
      <c r="AS352" s="2">
        <v>2.42282390986217E-2</v>
      </c>
      <c r="AT352" s="2">
        <v>0.97577176090137796</v>
      </c>
      <c r="AU352" s="2">
        <v>0.97817902665549505</v>
      </c>
      <c r="AV352" s="2">
        <v>2.1820973344505699E-2</v>
      </c>
      <c r="AW352" s="2">
        <v>0.97788067667148304</v>
      </c>
      <c r="AX352" s="2">
        <v>2.21193233285173E-2</v>
      </c>
      <c r="AY352" s="5">
        <v>3.6100024705035099E-6</v>
      </c>
      <c r="AZ352" s="2">
        <v>0.99999638999752904</v>
      </c>
      <c r="BA352" s="5">
        <v>9.7508952373284201E-5</v>
      </c>
      <c r="BB352" s="2">
        <v>0.99990249104762696</v>
      </c>
    </row>
    <row r="353" spans="1:54" x14ac:dyDescent="0.2">
      <c r="A353" s="3" t="s">
        <v>405</v>
      </c>
      <c r="B353" s="3">
        <v>2019</v>
      </c>
      <c r="C353" s="4">
        <v>71.2</v>
      </c>
      <c r="D353" s="4">
        <v>1845.42</v>
      </c>
      <c r="E353" s="4">
        <v>6438.36</v>
      </c>
      <c r="F353" s="4">
        <v>4.9221808196800003</v>
      </c>
      <c r="G353" s="2">
        <f t="shared" si="75"/>
        <v>4.2654928184179299</v>
      </c>
      <c r="H353" s="2">
        <f t="shared" si="76"/>
        <v>7.5204621728444785</v>
      </c>
      <c r="I353" s="3">
        <f t="shared" si="77"/>
        <v>8.7700291282823528</v>
      </c>
      <c r="J353" s="2">
        <f t="shared" si="78"/>
        <v>1.593751688327802</v>
      </c>
      <c r="K353" s="2">
        <f t="shared" si="80"/>
        <v>6.9645170865308081E-2</v>
      </c>
      <c r="L353" s="2">
        <f t="shared" si="81"/>
        <v>-1.3878386575383317E-2</v>
      </c>
      <c r="M353" s="2">
        <f t="shared" si="82"/>
        <v>-1.7083636868342467E-4</v>
      </c>
      <c r="N353" s="2">
        <f t="shared" si="83"/>
        <v>-5.0809259798338724E-2</v>
      </c>
      <c r="O353" s="2">
        <f t="shared" si="85"/>
        <v>3.4935374391850793E-2</v>
      </c>
      <c r="P353" s="2">
        <f t="shared" si="86"/>
        <v>4.402556519206513E-3</v>
      </c>
      <c r="Q353" s="2">
        <f t="shared" si="87"/>
        <v>2.1817277518168865E-2</v>
      </c>
      <c r="R353" s="2">
        <f t="shared" si="88"/>
        <v>-0.14816424167698905</v>
      </c>
      <c r="S353" s="4">
        <v>2.6459999999999999</v>
      </c>
      <c r="T353" s="2">
        <f t="shared" si="79"/>
        <v>0.97304906569276395</v>
      </c>
      <c r="U353" s="2">
        <f t="shared" si="84"/>
        <v>-0.10365838758729584</v>
      </c>
      <c r="V353" s="2">
        <f t="shared" si="89"/>
        <v>7.7142318213184402E-2</v>
      </c>
      <c r="W353" s="2">
        <v>1.75041525564538E-3</v>
      </c>
      <c r="X353" s="2">
        <v>0.99824958474435499</v>
      </c>
      <c r="Y353" s="2">
        <v>8.2805511741858105E-3</v>
      </c>
      <c r="Z353" s="2">
        <v>0.99171944882581398</v>
      </c>
      <c r="AA353" s="2">
        <v>0.99993776923918798</v>
      </c>
      <c r="AB353" s="5">
        <v>6.2230760812736899E-5</v>
      </c>
      <c r="AC353" s="2">
        <v>0.99841955182634001</v>
      </c>
      <c r="AD353" s="2">
        <v>1.5804481736602001E-3</v>
      </c>
      <c r="AE353" s="2">
        <v>0.99999987658134704</v>
      </c>
      <c r="AF353" s="5">
        <v>1.2341865384106601E-7</v>
      </c>
      <c r="AG353" s="2">
        <v>0.99999964784760198</v>
      </c>
      <c r="AH353" s="5">
        <v>3.5215239768646801E-7</v>
      </c>
      <c r="AI353" s="2">
        <v>0.999998206029859</v>
      </c>
      <c r="AJ353" s="5">
        <v>1.7939701410782501E-6</v>
      </c>
      <c r="AK353" s="2">
        <v>0.99991984442406801</v>
      </c>
      <c r="AL353" s="5">
        <v>8.0155575931695503E-5</v>
      </c>
      <c r="AM353" s="2">
        <v>0.98428336576279496</v>
      </c>
      <c r="AN353" s="2">
        <v>1.5716634237205301E-2</v>
      </c>
      <c r="AO353" s="2">
        <v>0.96675763563609396</v>
      </c>
      <c r="AP353" s="2">
        <v>3.3242364363906499E-2</v>
      </c>
      <c r="AQ353" s="5">
        <v>3.5518119801041701E-5</v>
      </c>
      <c r="AR353" s="2">
        <v>0.99996448188019804</v>
      </c>
      <c r="AS353" s="2">
        <v>4.6032242159080496E-3</v>
      </c>
      <c r="AT353" s="2">
        <v>0.99539677578409202</v>
      </c>
      <c r="AU353" s="2">
        <v>0.95064811900915103</v>
      </c>
      <c r="AV353" s="2">
        <v>4.9351880990849403E-2</v>
      </c>
      <c r="AW353" s="2">
        <v>0.95061921818279305</v>
      </c>
      <c r="AX353" s="2">
        <v>4.9380781817207002E-2</v>
      </c>
      <c r="AY353" s="5">
        <v>7.8100162141785805E-7</v>
      </c>
      <c r="AZ353" s="2">
        <v>0.99999921899837796</v>
      </c>
      <c r="BA353" s="5">
        <v>2.10990115496383E-5</v>
      </c>
      <c r="BB353" s="2">
        <v>0.99997890098844999</v>
      </c>
    </row>
    <row r="354" spans="1:54" x14ac:dyDescent="0.2">
      <c r="A354" s="3" t="s">
        <v>406</v>
      </c>
      <c r="B354" s="3">
        <v>2019</v>
      </c>
      <c r="C354" s="4">
        <v>70.53</v>
      </c>
      <c r="D354" s="4">
        <v>1781.26</v>
      </c>
      <c r="E354" s="4">
        <v>6017.9</v>
      </c>
      <c r="F354" s="4">
        <v>4.3410552940500002</v>
      </c>
      <c r="G354" s="2">
        <f t="shared" si="75"/>
        <v>4.2560381512200882</v>
      </c>
      <c r="H354" s="2">
        <f t="shared" si="76"/>
        <v>7.4850762580362895</v>
      </c>
      <c r="I354" s="3">
        <f t="shared" si="77"/>
        <v>8.702493640235712</v>
      </c>
      <c r="J354" s="2">
        <f t="shared" si="78"/>
        <v>1.4681174738659122</v>
      </c>
      <c r="K354" s="2">
        <f t="shared" si="80"/>
        <v>-9.4546671978417152E-3</v>
      </c>
      <c r="L354" s="2">
        <f t="shared" si="81"/>
        <v>-3.5385914808188978E-2</v>
      </c>
      <c r="M354" s="2">
        <f t="shared" si="82"/>
        <v>-6.7535488046640779E-2</v>
      </c>
      <c r="N354" s="2">
        <f t="shared" si="83"/>
        <v>-0.12563421446188983</v>
      </c>
      <c r="O354" s="2">
        <f t="shared" si="85"/>
        <v>6.9645170865308081E-2</v>
      </c>
      <c r="P354" s="2">
        <f t="shared" si="86"/>
        <v>-1.3878386575383317E-2</v>
      </c>
      <c r="Q354" s="2">
        <f t="shared" si="87"/>
        <v>-1.7083636868342467E-4</v>
      </c>
      <c r="R354" s="2">
        <f t="shared" si="88"/>
        <v>-5.0809259798338724E-2</v>
      </c>
      <c r="S354" s="4">
        <v>2.6278999999999999</v>
      </c>
      <c r="T354" s="2">
        <f t="shared" si="79"/>
        <v>0.96618504814799733</v>
      </c>
      <c r="U354" s="2">
        <f t="shared" si="84"/>
        <v>-6.8640175447666207E-3</v>
      </c>
      <c r="V354" s="2">
        <f t="shared" si="89"/>
        <v>-0.10365838758729584</v>
      </c>
      <c r="W354" s="2">
        <v>2.2275867424904599E-3</v>
      </c>
      <c r="X354" s="2">
        <v>0.99777241325750998</v>
      </c>
      <c r="Y354" s="2">
        <v>1.27251895851544E-2</v>
      </c>
      <c r="Z354" s="2">
        <v>0.98727481041484599</v>
      </c>
      <c r="AA354" s="2">
        <v>0.99997858380959403</v>
      </c>
      <c r="AB354" s="5">
        <v>2.1416190406717401E-5</v>
      </c>
      <c r="AC354" s="2">
        <v>0.99945879939782201</v>
      </c>
      <c r="AD354" s="2">
        <v>5.4120060217789396E-4</v>
      </c>
      <c r="AE354" s="2">
        <v>0.99999988991801003</v>
      </c>
      <c r="AF354" s="5">
        <v>1.1008199097805E-7</v>
      </c>
      <c r="AG354" s="2">
        <v>0.99999962780196705</v>
      </c>
      <c r="AH354" s="5">
        <v>3.7219803349291099E-7</v>
      </c>
      <c r="AI354" s="2">
        <v>0.99999982350818795</v>
      </c>
      <c r="AJ354" s="5">
        <v>1.76491811787021E-7</v>
      </c>
      <c r="AK354" s="2">
        <v>0.99999211357976403</v>
      </c>
      <c r="AL354" s="5">
        <v>7.8864202362948392E-6</v>
      </c>
      <c r="AM354" s="2">
        <v>0.984895827542697</v>
      </c>
      <c r="AN354" s="2">
        <v>1.5104172457302899E-2</v>
      </c>
      <c r="AO354" s="2">
        <v>0.96766206893420803</v>
      </c>
      <c r="AP354" s="2">
        <v>3.23379310657924E-2</v>
      </c>
      <c r="AQ354" s="5">
        <v>9.45916792374902E-6</v>
      </c>
      <c r="AR354" s="2">
        <v>0.99999054083207595</v>
      </c>
      <c r="AS354" s="2">
        <v>1.2749872909009099E-3</v>
      </c>
      <c r="AT354" s="2">
        <v>0.99872501270909897</v>
      </c>
      <c r="AU354" s="2">
        <v>0.96409487437524599</v>
      </c>
      <c r="AV354" s="2">
        <v>3.5905125624754099E-2</v>
      </c>
      <c r="AW354" s="2">
        <v>0.96529015254984496</v>
      </c>
      <c r="AX354" s="2">
        <v>3.4709847450154603E-2</v>
      </c>
      <c r="AY354" s="5">
        <v>7.2842618355099302E-7</v>
      </c>
      <c r="AZ354" s="2">
        <v>0.99999927157381596</v>
      </c>
      <c r="BA354" s="5">
        <v>1.9695459960589998E-5</v>
      </c>
      <c r="BB354" s="2">
        <v>0.99998030454004005</v>
      </c>
    </row>
    <row r="355" spans="1:54" x14ac:dyDescent="0.2">
      <c r="A355" s="3" t="s">
        <v>407</v>
      </c>
      <c r="B355" s="3">
        <v>2019</v>
      </c>
      <c r="C355" s="4">
        <v>63.3</v>
      </c>
      <c r="D355" s="4">
        <v>1755.95</v>
      </c>
      <c r="E355" s="4">
        <v>5882.23</v>
      </c>
      <c r="F355" s="4">
        <v>3.5880065122699998</v>
      </c>
      <c r="G355" s="2">
        <f t="shared" si="75"/>
        <v>4.1478853291501308</v>
      </c>
      <c r="H355" s="2">
        <f t="shared" si="76"/>
        <v>7.4707652999855751</v>
      </c>
      <c r="I355" s="3">
        <f t="shared" si="77"/>
        <v>8.6796912206956041</v>
      </c>
      <c r="J355" s="2">
        <f t="shared" si="78"/>
        <v>1.2775967592088378</v>
      </c>
      <c r="K355" s="2">
        <f t="shared" si="80"/>
        <v>-0.10815282206995747</v>
      </c>
      <c r="L355" s="2">
        <f t="shared" si="81"/>
        <v>-1.4310958050714362E-2</v>
      </c>
      <c r="M355" s="2">
        <f t="shared" si="82"/>
        <v>-2.2802419540107977E-2</v>
      </c>
      <c r="N355" s="2">
        <f t="shared" si="83"/>
        <v>-0.19052071465707443</v>
      </c>
      <c r="O355" s="2">
        <f t="shared" si="85"/>
        <v>-9.4546671978417152E-3</v>
      </c>
      <c r="P355" s="2">
        <f t="shared" si="86"/>
        <v>-3.5385914808188978E-2</v>
      </c>
      <c r="Q355" s="2">
        <f t="shared" si="87"/>
        <v>-6.7535488046640779E-2</v>
      </c>
      <c r="R355" s="2">
        <f t="shared" si="88"/>
        <v>-0.12563421446188983</v>
      </c>
      <c r="S355" s="4">
        <v>2.3965000000000001</v>
      </c>
      <c r="T355" s="2">
        <f t="shared" si="79"/>
        <v>0.8740093396175489</v>
      </c>
      <c r="U355" s="2">
        <f t="shared" si="84"/>
        <v>-9.217570853044843E-2</v>
      </c>
      <c r="V355" s="2">
        <f t="shared" si="89"/>
        <v>-6.8640175447666207E-3</v>
      </c>
      <c r="W355" s="2">
        <v>2.4147912791094499E-3</v>
      </c>
      <c r="X355" s="2">
        <v>0.99758520872089096</v>
      </c>
      <c r="Y355" s="2">
        <v>9.7515456469929995E-3</v>
      </c>
      <c r="Z355" s="2">
        <v>0.99024845435300701</v>
      </c>
      <c r="AA355" s="2">
        <v>0.99997268261897398</v>
      </c>
      <c r="AB355" s="5">
        <v>2.7317381026837499E-5</v>
      </c>
      <c r="AC355" s="2">
        <v>0.99932316314949998</v>
      </c>
      <c r="AD355" s="2">
        <v>6.7683685049998597E-4</v>
      </c>
      <c r="AE355" s="2">
        <v>0.99999990401383898</v>
      </c>
      <c r="AF355" s="5">
        <v>9.5986161323538103E-8</v>
      </c>
      <c r="AG355" s="2">
        <v>0.99999970855739695</v>
      </c>
      <c r="AH355" s="5">
        <v>2.9144260288484999E-7</v>
      </c>
      <c r="AI355" s="2">
        <v>0.99999982791268505</v>
      </c>
      <c r="AJ355" s="5">
        <v>1.7208731478571901E-7</v>
      </c>
      <c r="AK355" s="2">
        <v>0.99999231225887997</v>
      </c>
      <c r="AL355" s="5">
        <v>7.6877411196231408E-6</v>
      </c>
      <c r="AM355" s="2">
        <v>0.98549143943821704</v>
      </c>
      <c r="AN355" s="2">
        <v>1.45085605617823E-2</v>
      </c>
      <c r="AO355" s="2">
        <v>0.97285294350547302</v>
      </c>
      <c r="AP355" s="2">
        <v>2.7147056494526998E-2</v>
      </c>
      <c r="AQ355" s="5">
        <v>3.44047845003383E-6</v>
      </c>
      <c r="AR355" s="2">
        <v>0.99999655952154898</v>
      </c>
      <c r="AS355" s="2">
        <v>4.6356547962288702E-4</v>
      </c>
      <c r="AT355" s="2">
        <v>0.99953643452037699</v>
      </c>
      <c r="AU355" s="2">
        <v>0.99731454910142803</v>
      </c>
      <c r="AV355" s="2">
        <v>2.6854508985725699E-3</v>
      </c>
      <c r="AW355" s="2">
        <v>0.99731116517829399</v>
      </c>
      <c r="AX355" s="2">
        <v>2.68883482170596E-3</v>
      </c>
      <c r="AY355" s="5">
        <v>2.9573596990554102E-7</v>
      </c>
      <c r="AZ355" s="2">
        <v>0.99999970426402995</v>
      </c>
      <c r="BA355" s="5">
        <v>7.9972644267591295E-6</v>
      </c>
      <c r="BB355" s="2">
        <v>0.99999200273557298</v>
      </c>
    </row>
    <row r="356" spans="1:54" x14ac:dyDescent="0.2">
      <c r="A356" s="3" t="s">
        <v>408</v>
      </c>
      <c r="B356" s="3">
        <v>2019</v>
      </c>
      <c r="C356" s="4">
        <v>64</v>
      </c>
      <c r="D356" s="4">
        <v>1796.99</v>
      </c>
      <c r="E356" s="4">
        <v>5941.2</v>
      </c>
      <c r="F356" s="4">
        <v>3.6203714056099998</v>
      </c>
      <c r="G356" s="2">
        <f t="shared" si="75"/>
        <v>4.1588830833596715</v>
      </c>
      <c r="H356" s="2">
        <f t="shared" si="76"/>
        <v>7.4938683219378026</v>
      </c>
      <c r="I356" s="3">
        <f t="shared" si="77"/>
        <v>8.6896664121553773</v>
      </c>
      <c r="J356" s="2">
        <f t="shared" si="78"/>
        <v>1.2865766188096472</v>
      </c>
      <c r="K356" s="2">
        <f t="shared" si="80"/>
        <v>1.0997754209540744E-2</v>
      </c>
      <c r="L356" s="2">
        <f t="shared" si="81"/>
        <v>2.3103021952227465E-2</v>
      </c>
      <c r="M356" s="2">
        <f t="shared" si="82"/>
        <v>9.9751914597732139E-3</v>
      </c>
      <c r="N356" s="2">
        <f t="shared" si="83"/>
        <v>8.9798596008094922E-3</v>
      </c>
      <c r="O356" s="2">
        <f t="shared" si="85"/>
        <v>-0.10815282206995747</v>
      </c>
      <c r="P356" s="2">
        <f t="shared" si="86"/>
        <v>-1.4310958050714362E-2</v>
      </c>
      <c r="Q356" s="2">
        <f t="shared" si="87"/>
        <v>-2.2802419540107977E-2</v>
      </c>
      <c r="R356" s="2">
        <f t="shared" si="88"/>
        <v>-0.19052071465707443</v>
      </c>
      <c r="S356" s="4">
        <v>2.36</v>
      </c>
      <c r="T356" s="2">
        <f t="shared" si="79"/>
        <v>0.8586616190375187</v>
      </c>
      <c r="U356" s="2">
        <f t="shared" si="84"/>
        <v>-1.53477205800302E-2</v>
      </c>
      <c r="V356" s="2">
        <f t="shared" si="89"/>
        <v>-9.217570853044843E-2</v>
      </c>
      <c r="W356" s="2">
        <v>2.9921517459373299E-3</v>
      </c>
      <c r="X356" s="2">
        <v>0.99700784825406297</v>
      </c>
      <c r="Y356" s="2">
        <v>1.39731336299463E-2</v>
      </c>
      <c r="Z356" s="2">
        <v>0.98602686637005399</v>
      </c>
      <c r="AA356" s="2">
        <v>0.99995029036289995</v>
      </c>
      <c r="AB356" s="5">
        <v>4.9709637100600203E-5</v>
      </c>
      <c r="AC356" s="2">
        <v>0.99874927125687896</v>
      </c>
      <c r="AD356" s="2">
        <v>1.25072874312092E-3</v>
      </c>
      <c r="AE356" s="2">
        <v>0.99999991505130903</v>
      </c>
      <c r="AF356" s="5">
        <v>8.4948691537753894E-8</v>
      </c>
      <c r="AG356" s="2">
        <v>0.99999971653505504</v>
      </c>
      <c r="AH356" s="5">
        <v>2.8346494488967599E-7</v>
      </c>
      <c r="AI356" s="2">
        <v>0.99999977427141995</v>
      </c>
      <c r="AJ356" s="5">
        <v>2.2572857973971599E-7</v>
      </c>
      <c r="AK356" s="2">
        <v>0.99998991006329796</v>
      </c>
      <c r="AL356" s="5">
        <v>1.0089936701894401E-5</v>
      </c>
      <c r="AM356" s="2">
        <v>0.98598907677538905</v>
      </c>
      <c r="AN356" s="2">
        <v>1.40109232246107E-2</v>
      </c>
      <c r="AO356" s="2">
        <v>0.97336332523696101</v>
      </c>
      <c r="AP356" s="2">
        <v>2.6636674763038701E-2</v>
      </c>
      <c r="AQ356" s="5">
        <v>3.4028372392751001E-6</v>
      </c>
      <c r="AR356" s="2">
        <v>0.99999659716276001</v>
      </c>
      <c r="AS356" s="2">
        <v>4.5633422143174699E-4</v>
      </c>
      <c r="AT356" s="2">
        <v>0.99954366577856801</v>
      </c>
      <c r="AU356" s="2">
        <v>0.96171177154875898</v>
      </c>
      <c r="AV356" s="2">
        <v>3.82882284512421E-2</v>
      </c>
      <c r="AW356" s="2">
        <v>0.96268787531893796</v>
      </c>
      <c r="AX356" s="2">
        <v>3.7312124681061702E-2</v>
      </c>
      <c r="AY356" s="5">
        <v>2.3492956749554301E-7</v>
      </c>
      <c r="AZ356" s="2">
        <v>0.99999976507043198</v>
      </c>
      <c r="BA356" s="5">
        <v>6.3542098381090398E-6</v>
      </c>
      <c r="BB356" s="2">
        <v>0.99999364579016203</v>
      </c>
    </row>
    <row r="357" spans="1:54" x14ac:dyDescent="0.2">
      <c r="A357" s="3" t="s">
        <v>409</v>
      </c>
      <c r="B357" s="3">
        <v>2019</v>
      </c>
      <c r="C357" s="4">
        <v>59.25</v>
      </c>
      <c r="D357" s="4">
        <v>1740.68</v>
      </c>
      <c r="E357" s="4">
        <v>5709.44</v>
      </c>
      <c r="F357" s="4">
        <v>3.6767751604100001</v>
      </c>
      <c r="G357" s="2">
        <f t="shared" si="75"/>
        <v>4.0817657800152407</v>
      </c>
      <c r="H357" s="2">
        <f t="shared" si="76"/>
        <v>7.4620311204620489</v>
      </c>
      <c r="I357" s="3">
        <f t="shared" si="77"/>
        <v>8.6498762242853644</v>
      </c>
      <c r="J357" s="2">
        <f t="shared" si="78"/>
        <v>1.3020360528863155</v>
      </c>
      <c r="K357" s="2">
        <f t="shared" si="80"/>
        <v>-7.7117303344430788E-2</v>
      </c>
      <c r="L357" s="2">
        <f t="shared" si="81"/>
        <v>-3.1837201475753751E-2</v>
      </c>
      <c r="M357" s="2">
        <f t="shared" si="82"/>
        <v>-3.9790187870012872E-2</v>
      </c>
      <c r="N357" s="2">
        <f t="shared" si="83"/>
        <v>1.5459434076668277E-2</v>
      </c>
      <c r="O357" s="2">
        <f t="shared" si="85"/>
        <v>1.0997754209540744E-2</v>
      </c>
      <c r="P357" s="2">
        <f t="shared" si="86"/>
        <v>2.3103021952227465E-2</v>
      </c>
      <c r="Q357" s="2">
        <f t="shared" si="87"/>
        <v>9.9751914597732139E-3</v>
      </c>
      <c r="R357" s="2">
        <f t="shared" si="88"/>
        <v>8.9798596008094922E-3</v>
      </c>
      <c r="S357" s="4">
        <v>2.2242999999999999</v>
      </c>
      <c r="T357" s="2">
        <f t="shared" si="79"/>
        <v>0.79944225937754743</v>
      </c>
      <c r="U357" s="2">
        <f t="shared" si="84"/>
        <v>-5.9219359659971271E-2</v>
      </c>
      <c r="V357" s="2">
        <f t="shared" si="89"/>
        <v>-1.53477205800302E-2</v>
      </c>
      <c r="W357" s="2">
        <v>3.2975809256701499E-3</v>
      </c>
      <c r="X357" s="2">
        <v>0.99670241907433099</v>
      </c>
      <c r="Y357" s="2">
        <v>1.88707068537796E-2</v>
      </c>
      <c r="Z357" s="2">
        <v>0.98112929314621999</v>
      </c>
      <c r="AA357" s="2">
        <v>0.99996776952921196</v>
      </c>
      <c r="AB357" s="5">
        <v>3.2230470788405501E-5</v>
      </c>
      <c r="AC357" s="2">
        <v>0.99918641776653105</v>
      </c>
      <c r="AD357" s="2">
        <v>8.1358223346931699E-4</v>
      </c>
      <c r="AE357" s="2">
        <v>0.99999992578664998</v>
      </c>
      <c r="AF357" s="5">
        <v>7.4213350065074104E-8</v>
      </c>
      <c r="AG357" s="2">
        <v>0.99999967509057197</v>
      </c>
      <c r="AH357" s="5">
        <v>3.2490942827938202E-7</v>
      </c>
      <c r="AI357" s="2">
        <v>0.99999990282602202</v>
      </c>
      <c r="AJ357" s="5">
        <v>9.7173977867013902E-8</v>
      </c>
      <c r="AK357" s="2">
        <v>0.99999565624050801</v>
      </c>
      <c r="AL357" s="5">
        <v>4.3437594925534901E-6</v>
      </c>
      <c r="AM357" s="2">
        <v>0.98647734862309699</v>
      </c>
      <c r="AN357" s="2">
        <v>1.3522651376902801E-2</v>
      </c>
      <c r="AO357" s="2">
        <v>0.97351071733286298</v>
      </c>
      <c r="AP357" s="2">
        <v>2.6489282667136901E-2</v>
      </c>
      <c r="AQ357" s="5">
        <v>3.9434782675779997E-6</v>
      </c>
      <c r="AR357" s="2">
        <v>0.99999605652173196</v>
      </c>
      <c r="AS357" s="2">
        <v>5.1154129709563402E-4</v>
      </c>
      <c r="AT357" s="2">
        <v>0.99948845870290404</v>
      </c>
      <c r="AU357" s="2">
        <v>0.98943502149038598</v>
      </c>
      <c r="AV357" s="2">
        <v>1.0564978509614799E-2</v>
      </c>
      <c r="AW357" s="2">
        <v>0.98970848653266497</v>
      </c>
      <c r="AX357" s="2">
        <v>1.02915134673351E-2</v>
      </c>
      <c r="AY357" s="5">
        <v>1.3460001705696401E-7</v>
      </c>
      <c r="AZ357" s="2">
        <v>0.99999986539998198</v>
      </c>
      <c r="BA357" s="5">
        <v>3.6357868006309099E-6</v>
      </c>
      <c r="BB357" s="2">
        <v>0.99999636421319904</v>
      </c>
    </row>
    <row r="358" spans="1:54" x14ac:dyDescent="0.2">
      <c r="A358" s="3" t="s">
        <v>410</v>
      </c>
      <c r="B358" s="3">
        <v>2019</v>
      </c>
      <c r="C358" s="4">
        <v>62.33</v>
      </c>
      <c r="D358" s="4">
        <v>1753.51</v>
      </c>
      <c r="E358" s="4">
        <v>5759.25</v>
      </c>
      <c r="F358" s="4">
        <v>4.20525568494</v>
      </c>
      <c r="G358" s="2">
        <f t="shared" si="75"/>
        <v>4.1324428508207589</v>
      </c>
      <c r="H358" s="2">
        <f t="shared" si="76"/>
        <v>7.4693747724439259</v>
      </c>
      <c r="I358" s="3">
        <f t="shared" si="77"/>
        <v>8.6585625368787618</v>
      </c>
      <c r="J358" s="2">
        <f t="shared" si="78"/>
        <v>1.4363350965561494</v>
      </c>
      <c r="K358" s="2">
        <f t="shared" si="80"/>
        <v>5.0677070805518198E-2</v>
      </c>
      <c r="L358" s="2">
        <f t="shared" si="81"/>
        <v>7.3436519818770307E-3</v>
      </c>
      <c r="M358" s="2">
        <f t="shared" si="82"/>
        <v>8.6863125933973606E-3</v>
      </c>
      <c r="N358" s="2">
        <f t="shared" si="83"/>
        <v>0.13429904366983392</v>
      </c>
      <c r="O358" s="2">
        <f t="shared" si="85"/>
        <v>-7.7117303344430788E-2</v>
      </c>
      <c r="P358" s="2">
        <f t="shared" si="86"/>
        <v>-3.1837201475753751E-2</v>
      </c>
      <c r="Q358" s="2">
        <f t="shared" si="87"/>
        <v>-3.9790187870012872E-2</v>
      </c>
      <c r="R358" s="2">
        <f t="shared" si="88"/>
        <v>1.5459434076668277E-2</v>
      </c>
      <c r="S358" s="4">
        <v>2.58</v>
      </c>
      <c r="T358" s="2">
        <f t="shared" si="79"/>
        <v>0.94778939893352609</v>
      </c>
      <c r="U358" s="2">
        <f t="shared" si="84"/>
        <v>0.14834713955597867</v>
      </c>
      <c r="V358" s="2">
        <f t="shared" si="89"/>
        <v>-5.9219359659971271E-2</v>
      </c>
      <c r="W358" s="2">
        <v>3.2853090323266198E-3</v>
      </c>
      <c r="X358" s="2">
        <v>0.99671469096767396</v>
      </c>
      <c r="Y358" s="2">
        <v>1.9982672864021601E-2</v>
      </c>
      <c r="Z358" s="2">
        <v>0.980017327135978</v>
      </c>
      <c r="AA358" s="2">
        <v>0.99997146270511805</v>
      </c>
      <c r="AB358" s="5">
        <v>2.8537294882297801E-5</v>
      </c>
      <c r="AC358" s="2">
        <v>0.99927709390591302</v>
      </c>
      <c r="AD358" s="2">
        <v>7.2290609408766295E-4</v>
      </c>
      <c r="AE358" s="2">
        <v>0.99999993809157295</v>
      </c>
      <c r="AF358" s="5">
        <v>6.1908427233725799E-8</v>
      </c>
      <c r="AG358" s="2">
        <v>0.99999970584625397</v>
      </c>
      <c r="AH358" s="5">
        <v>2.9415374594456398E-7</v>
      </c>
      <c r="AI358" s="2">
        <v>0.999999908701246</v>
      </c>
      <c r="AJ358" s="5">
        <v>9.1298753675464405E-8</v>
      </c>
      <c r="AK358" s="2">
        <v>0.99999591955538902</v>
      </c>
      <c r="AL358" s="5">
        <v>4.08044461154064E-6</v>
      </c>
      <c r="AM358" s="2">
        <v>0.98696308556040802</v>
      </c>
      <c r="AN358" s="2">
        <v>1.30369144395912E-2</v>
      </c>
      <c r="AO358" s="2">
        <v>0.97532493779776597</v>
      </c>
      <c r="AP358" s="2">
        <v>2.46750622022344E-2</v>
      </c>
      <c r="AQ358" s="5">
        <v>7.8513876047291E-6</v>
      </c>
      <c r="AR358" s="2">
        <v>0.99999214861239505</v>
      </c>
      <c r="AS358" s="2">
        <v>9.3118175839210205E-4</v>
      </c>
      <c r="AT358" s="2">
        <v>0.99906881824160798</v>
      </c>
      <c r="AU358" s="2">
        <v>0.98880047759860801</v>
      </c>
      <c r="AV358" s="2">
        <v>1.1199522401392501E-2</v>
      </c>
      <c r="AW358" s="2">
        <v>0.98903898248637501</v>
      </c>
      <c r="AX358" s="2">
        <v>1.09610175136255E-2</v>
      </c>
      <c r="AY358" s="5">
        <v>8.0253257002341298E-7</v>
      </c>
      <c r="AZ358" s="2">
        <v>0.99999919746742905</v>
      </c>
      <c r="BA358" s="5">
        <v>2.1701231210903201E-5</v>
      </c>
      <c r="BB358" s="2">
        <v>0.99997829876878896</v>
      </c>
    </row>
    <row r="359" spans="1:54" x14ac:dyDescent="0.2">
      <c r="A359" s="3" t="s">
        <v>411</v>
      </c>
      <c r="B359" s="3">
        <v>2019</v>
      </c>
      <c r="C359" s="4">
        <v>59.37</v>
      </c>
      <c r="D359" s="4">
        <v>1725.96</v>
      </c>
      <c r="E359" s="4">
        <v>5757.3</v>
      </c>
      <c r="F359" s="4">
        <v>5.0572178578700004</v>
      </c>
      <c r="G359" s="2">
        <f t="shared" si="75"/>
        <v>4.0837890482825836</v>
      </c>
      <c r="H359" s="2">
        <f t="shared" si="76"/>
        <v>7.4535386964037986</v>
      </c>
      <c r="I359" s="3">
        <f t="shared" si="77"/>
        <v>8.6582238937923108</v>
      </c>
      <c r="J359" s="2">
        <f t="shared" si="78"/>
        <v>1.6208165016267024</v>
      </c>
      <c r="K359" s="2">
        <f t="shared" si="80"/>
        <v>-4.8653802538175306E-2</v>
      </c>
      <c r="L359" s="2">
        <f t="shared" si="81"/>
        <v>-1.5836076040127267E-2</v>
      </c>
      <c r="M359" s="2">
        <f t="shared" si="82"/>
        <v>-3.3864308645092933E-4</v>
      </c>
      <c r="N359" s="2">
        <f t="shared" si="83"/>
        <v>0.184481405070553</v>
      </c>
      <c r="O359" s="2">
        <f t="shared" si="85"/>
        <v>5.0677070805518198E-2</v>
      </c>
      <c r="P359" s="2">
        <f t="shared" si="86"/>
        <v>7.3436519818770307E-3</v>
      </c>
      <c r="Q359" s="2">
        <f t="shared" si="87"/>
        <v>8.6863125933973606E-3</v>
      </c>
      <c r="R359" s="2">
        <f t="shared" si="88"/>
        <v>0.13429904366983392</v>
      </c>
      <c r="S359" s="4">
        <v>2.3313000000000001</v>
      </c>
      <c r="T359" s="2">
        <f t="shared" si="79"/>
        <v>0.84642605190116926</v>
      </c>
      <c r="U359" s="2">
        <f t="shared" si="84"/>
        <v>-0.10136334703235683</v>
      </c>
      <c r="V359" s="2">
        <f t="shared" si="89"/>
        <v>0.14834713955597867</v>
      </c>
      <c r="W359" s="2">
        <v>3.1952480643859301E-3</v>
      </c>
      <c r="X359" s="2">
        <v>0.99680475193561502</v>
      </c>
      <c r="Y359" s="2">
        <v>2.3015604181877099E-2</v>
      </c>
      <c r="Z359" s="2">
        <v>0.97698439581812302</v>
      </c>
      <c r="AA359" s="2">
        <v>0.999975430496992</v>
      </c>
      <c r="AB359" s="5">
        <v>2.4569503008492299E-5</v>
      </c>
      <c r="AC359" s="2">
        <v>0.999385441172434</v>
      </c>
      <c r="AD359" s="2">
        <v>6.14558827565506E-4</v>
      </c>
      <c r="AE359" s="2">
        <v>0.99999994923172097</v>
      </c>
      <c r="AF359" s="5">
        <v>5.0768279358073399E-8</v>
      </c>
      <c r="AG359" s="2">
        <v>0.99999974800724001</v>
      </c>
      <c r="AH359" s="5">
        <v>2.5199275971465199E-7</v>
      </c>
      <c r="AI359" s="2">
        <v>0.99999987149536995</v>
      </c>
      <c r="AJ359" s="5">
        <v>1.2850462995340099E-7</v>
      </c>
      <c r="AK359" s="2">
        <v>0.99999425754709803</v>
      </c>
      <c r="AL359" s="5">
        <v>5.7424529023053199E-6</v>
      </c>
      <c r="AM359" s="2">
        <v>0.98741493566679805</v>
      </c>
      <c r="AN359" s="2">
        <v>1.2585064333201701E-2</v>
      </c>
      <c r="AO359" s="2">
        <v>0.97394591512356998</v>
      </c>
      <c r="AP359" s="2">
        <v>2.6054084876429601E-2</v>
      </c>
      <c r="AQ359" s="5">
        <v>1.9490966360318699E-5</v>
      </c>
      <c r="AR359" s="2">
        <v>0.999980509033639</v>
      </c>
      <c r="AS359" s="2">
        <v>2.3126772704817099E-3</v>
      </c>
      <c r="AT359" s="2">
        <v>0.99768732272951799</v>
      </c>
      <c r="AU359" s="2">
        <v>0.98419045673931904</v>
      </c>
      <c r="AV359" s="2">
        <v>1.5809543260681701E-2</v>
      </c>
      <c r="AW359" s="2">
        <v>0.98460836503243598</v>
      </c>
      <c r="AX359" s="2">
        <v>1.53916349675642E-2</v>
      </c>
      <c r="AY359" s="5">
        <v>2.4670223738422502E-7</v>
      </c>
      <c r="AZ359" s="2">
        <v>0.99999975329776203</v>
      </c>
      <c r="BA359" s="5">
        <v>6.6597085443280097E-6</v>
      </c>
      <c r="BB359" s="2">
        <v>0.99999334029145603</v>
      </c>
    </row>
    <row r="360" spans="1:54" x14ac:dyDescent="0.2">
      <c r="A360" s="3" t="s">
        <v>412</v>
      </c>
      <c r="B360" s="3">
        <v>2019</v>
      </c>
      <c r="C360" s="4">
        <v>62.74</v>
      </c>
      <c r="D360" s="4">
        <v>1774.79</v>
      </c>
      <c r="E360" s="4">
        <v>5859.95</v>
      </c>
      <c r="F360" s="4">
        <v>5.1500042173100002</v>
      </c>
      <c r="G360" s="2">
        <f t="shared" si="75"/>
        <v>4.1389992027625322</v>
      </c>
      <c r="H360" s="2">
        <f t="shared" si="76"/>
        <v>7.4814373850511977</v>
      </c>
      <c r="I360" s="3">
        <f t="shared" si="77"/>
        <v>8.675896350111449</v>
      </c>
      <c r="J360" s="2">
        <f t="shared" si="78"/>
        <v>1.6389975335704552</v>
      </c>
      <c r="K360" s="2">
        <f t="shared" si="80"/>
        <v>5.5210154479948592E-2</v>
      </c>
      <c r="L360" s="2">
        <f t="shared" si="81"/>
        <v>2.7898688647399084E-2</v>
      </c>
      <c r="M360" s="2">
        <f t="shared" si="82"/>
        <v>1.7672456319138163E-2</v>
      </c>
      <c r="N360" s="2">
        <f t="shared" si="83"/>
        <v>1.8181031943752757E-2</v>
      </c>
      <c r="O360" s="2">
        <f t="shared" si="85"/>
        <v>-4.8653802538175306E-2</v>
      </c>
      <c r="P360" s="2">
        <f t="shared" si="86"/>
        <v>-1.5836076040127267E-2</v>
      </c>
      <c r="Q360" s="2">
        <f t="shared" si="87"/>
        <v>-3.3864308645092933E-4</v>
      </c>
      <c r="R360" s="2">
        <f t="shared" si="88"/>
        <v>0.184481405070553</v>
      </c>
      <c r="S360" s="4">
        <v>2.6505000000000001</v>
      </c>
      <c r="T360" s="2">
        <f t="shared" si="79"/>
        <v>0.97474830144572377</v>
      </c>
      <c r="U360" s="2">
        <f t="shared" si="84"/>
        <v>0.12832224954455451</v>
      </c>
      <c r="V360" s="2">
        <f t="shared" si="89"/>
        <v>-0.10136334703235683</v>
      </c>
      <c r="W360" s="2">
        <v>2.9035118294133801E-3</v>
      </c>
      <c r="X360" s="2">
        <v>0.99709648817058805</v>
      </c>
      <c r="Y360" s="2">
        <v>2.8819729597327801E-2</v>
      </c>
      <c r="Z360" s="2">
        <v>0.97118027040267196</v>
      </c>
      <c r="AA360" s="2">
        <v>0.99996113969245004</v>
      </c>
      <c r="AB360" s="5">
        <v>3.88603075508035E-5</v>
      </c>
      <c r="AC360" s="2">
        <v>0.99901828053598496</v>
      </c>
      <c r="AD360" s="2">
        <v>9.8171946401545392E-4</v>
      </c>
      <c r="AE360" s="2">
        <v>0.99999995877515402</v>
      </c>
      <c r="AF360" s="5">
        <v>4.1224846733754702E-8</v>
      </c>
      <c r="AG360" s="2">
        <v>0.99999975811413</v>
      </c>
      <c r="AH360" s="5">
        <v>2.41885870387437E-7</v>
      </c>
      <c r="AI360" s="2">
        <v>0.99999983933247505</v>
      </c>
      <c r="AJ360" s="5">
        <v>1.6066752494296799E-7</v>
      </c>
      <c r="AK360" s="2">
        <v>0.99999282833674996</v>
      </c>
      <c r="AL360" s="5">
        <v>7.1716632503138898E-6</v>
      </c>
      <c r="AM360" s="2">
        <v>0.98789293272879297</v>
      </c>
      <c r="AN360" s="2">
        <v>1.2107067271206E-2</v>
      </c>
      <c r="AO360" s="2">
        <v>0.97457831146035601</v>
      </c>
      <c r="AP360" s="2">
        <v>2.54216885396439E-2</v>
      </c>
      <c r="AQ360" s="5">
        <v>2.0925726205115001E-5</v>
      </c>
      <c r="AR360" s="2">
        <v>0.99997907427379396</v>
      </c>
      <c r="AS360" s="2">
        <v>2.6523050056205398E-3</v>
      </c>
      <c r="AT360" s="2">
        <v>0.99734769499438003</v>
      </c>
      <c r="AU360" s="2">
        <v>0.98955365110128801</v>
      </c>
      <c r="AV360" s="2">
        <v>1.0446348898712401E-2</v>
      </c>
      <c r="AW360" s="2">
        <v>0.98913190115830696</v>
      </c>
      <c r="AX360" s="2">
        <v>1.08680988416927E-2</v>
      </c>
      <c r="AY360" s="5">
        <v>1.1184128071526101E-6</v>
      </c>
      <c r="AZ360" s="2">
        <v>0.99999888158719197</v>
      </c>
      <c r="BA360" s="5">
        <v>3.0250694771479501E-5</v>
      </c>
      <c r="BB360" s="2">
        <v>0.99996974930522897</v>
      </c>
    </row>
    <row r="361" spans="1:54" x14ac:dyDescent="0.2">
      <c r="A361" s="3" t="s">
        <v>413</v>
      </c>
      <c r="B361" s="3">
        <v>2019</v>
      </c>
      <c r="C361" s="4">
        <v>65.849999999999994</v>
      </c>
      <c r="D361" s="4">
        <v>1771.38</v>
      </c>
      <c r="E361" s="4">
        <v>6077.06</v>
      </c>
      <c r="F361" s="4">
        <v>4.6204722123900002</v>
      </c>
      <c r="G361" s="2">
        <f t="shared" si="75"/>
        <v>4.1873794281892902</v>
      </c>
      <c r="H361" s="2">
        <f t="shared" si="76"/>
        <v>7.4795141828070593</v>
      </c>
      <c r="I361" s="3">
        <f t="shared" si="77"/>
        <v>8.7122763053793584</v>
      </c>
      <c r="J361" s="2">
        <f t="shared" si="78"/>
        <v>1.5304969103445389</v>
      </c>
      <c r="K361" s="2">
        <f t="shared" si="80"/>
        <v>4.8380225426758017E-2</v>
      </c>
      <c r="L361" s="2">
        <f t="shared" si="81"/>
        <v>-1.9232022441384444E-3</v>
      </c>
      <c r="M361" s="2">
        <f t="shared" si="82"/>
        <v>3.6379955267909381E-2</v>
      </c>
      <c r="N361" s="2">
        <f t="shared" si="83"/>
        <v>-0.10850062322591625</v>
      </c>
      <c r="O361" s="2">
        <f t="shared" si="85"/>
        <v>5.5210154479948592E-2</v>
      </c>
      <c r="P361" s="2">
        <f t="shared" si="86"/>
        <v>2.7898688647399084E-2</v>
      </c>
      <c r="Q361" s="2">
        <f t="shared" si="87"/>
        <v>1.7672456319138163E-2</v>
      </c>
      <c r="R361" s="2">
        <f t="shared" si="88"/>
        <v>1.8181031943752757E-2</v>
      </c>
      <c r="S361" s="4">
        <v>2.2425000000000002</v>
      </c>
      <c r="T361" s="2">
        <f t="shared" si="79"/>
        <v>0.80759131495081415</v>
      </c>
      <c r="U361" s="2">
        <f t="shared" si="84"/>
        <v>-0.16715698649490962</v>
      </c>
      <c r="V361" s="2">
        <f t="shared" si="89"/>
        <v>0.12832224954455451</v>
      </c>
      <c r="W361" s="2">
        <v>2.26897643124345E-3</v>
      </c>
      <c r="X361" s="2">
        <v>0.99773102356875698</v>
      </c>
      <c r="Y361" s="2">
        <v>2.6535895061977701E-2</v>
      </c>
      <c r="Z361" s="2">
        <v>0.97346410493802205</v>
      </c>
      <c r="AA361" s="2">
        <v>0.99997238487270501</v>
      </c>
      <c r="AB361" s="5">
        <v>2.7615127295178398E-5</v>
      </c>
      <c r="AC361" s="2">
        <v>0.999306662299705</v>
      </c>
      <c r="AD361" s="2">
        <v>6.9333770029461205E-4</v>
      </c>
      <c r="AE361" s="2">
        <v>0.99999996793582002</v>
      </c>
      <c r="AF361" s="5">
        <v>3.2064180397420698E-8</v>
      </c>
      <c r="AG361" s="2">
        <v>0.99999972850976604</v>
      </c>
      <c r="AH361" s="5">
        <v>2.7149023450964999E-7</v>
      </c>
      <c r="AI361" s="2">
        <v>0.99999959207269096</v>
      </c>
      <c r="AJ361" s="5">
        <v>4.0792730884229999E-7</v>
      </c>
      <c r="AK361" s="2">
        <v>0.99998179115943997</v>
      </c>
      <c r="AL361" s="5">
        <v>1.8208840559953898E-5</v>
      </c>
      <c r="AM361" s="2">
        <v>0.98835925062374497</v>
      </c>
      <c r="AN361" s="2">
        <v>1.16407493762538E-2</v>
      </c>
      <c r="AO361" s="2">
        <v>0.97394183307742299</v>
      </c>
      <c r="AP361" s="2">
        <v>2.6058166922577099E-2</v>
      </c>
      <c r="AQ361" s="5">
        <v>1.18273107613333E-5</v>
      </c>
      <c r="AR361" s="2">
        <v>0.99998817268923801</v>
      </c>
      <c r="AS361" s="2">
        <v>1.5919550416582399E-3</v>
      </c>
      <c r="AT361" s="2">
        <v>0.99840804495834201</v>
      </c>
      <c r="AU361" s="2">
        <v>0.92584845937511795</v>
      </c>
      <c r="AV361" s="2">
        <v>7.4151540624882203E-2</v>
      </c>
      <c r="AW361" s="2">
        <v>0.92690720637753099</v>
      </c>
      <c r="AX361" s="2">
        <v>7.3092793622468705E-2</v>
      </c>
      <c r="AY361" s="5">
        <v>1.12206741797427E-7</v>
      </c>
      <c r="AZ361" s="2">
        <v>0.99999988779325799</v>
      </c>
      <c r="BA361" s="5">
        <v>3.0355012315396302E-6</v>
      </c>
      <c r="BB361" s="2">
        <v>0.99999696449876796</v>
      </c>
    </row>
    <row r="362" spans="1:54" x14ac:dyDescent="0.2">
      <c r="A362" s="3" t="s">
        <v>414</v>
      </c>
      <c r="B362" s="3">
        <v>2020</v>
      </c>
      <c r="C362" s="4">
        <v>63.6</v>
      </c>
      <c r="D362" s="4">
        <v>1773.09</v>
      </c>
      <c r="E362" s="4">
        <v>6031.21</v>
      </c>
      <c r="F362" s="4">
        <v>3.6333843472699998</v>
      </c>
      <c r="G362" s="2">
        <f t="shared" si="75"/>
        <v>4.1526134703460764</v>
      </c>
      <c r="H362" s="2">
        <f t="shared" si="76"/>
        <v>7.4804790662072103</v>
      </c>
      <c r="I362" s="3">
        <f t="shared" si="77"/>
        <v>8.7047029329409504</v>
      </c>
      <c r="J362" s="2">
        <f t="shared" si="78"/>
        <v>1.2901645410014484</v>
      </c>
      <c r="K362" s="2">
        <f t="shared" si="80"/>
        <v>-3.4765957843213791E-2</v>
      </c>
      <c r="L362" s="2">
        <f t="shared" si="81"/>
        <v>9.6488340015099539E-4</v>
      </c>
      <c r="M362" s="2">
        <f t="shared" si="82"/>
        <v>-7.5733724384079437E-3</v>
      </c>
      <c r="N362" s="2">
        <f t="shared" si="83"/>
        <v>-0.24033236934309055</v>
      </c>
      <c r="O362" s="2">
        <f t="shared" si="85"/>
        <v>4.8380225426758017E-2</v>
      </c>
      <c r="P362" s="2">
        <f t="shared" si="86"/>
        <v>-1.9232022441384444E-3</v>
      </c>
      <c r="Q362" s="2">
        <f t="shared" si="87"/>
        <v>3.6379955267909381E-2</v>
      </c>
      <c r="R362" s="2">
        <f t="shared" si="88"/>
        <v>-0.10850062322591625</v>
      </c>
      <c r="S362" s="4">
        <v>2.0305</v>
      </c>
      <c r="T362" s="2">
        <f t="shared" si="79"/>
        <v>0.70828206814421546</v>
      </c>
      <c r="U362" s="2">
        <f t="shared" si="84"/>
        <v>-9.9309246806598694E-2</v>
      </c>
      <c r="V362" s="2">
        <f t="shared" si="89"/>
        <v>-0.16715698649490962</v>
      </c>
      <c r="W362" s="2">
        <v>1.647979706358E-3</v>
      </c>
      <c r="X362" s="2">
        <v>0.99835202029364301</v>
      </c>
      <c r="Y362" s="2">
        <v>2.7028316112747999E-2</v>
      </c>
      <c r="Z362" s="2">
        <v>0.97297168388725197</v>
      </c>
      <c r="AA362" s="2">
        <v>0.99996537670879004</v>
      </c>
      <c r="AB362" s="5">
        <v>3.4623291210112201E-5</v>
      </c>
      <c r="AC362" s="2">
        <v>0.999121380809043</v>
      </c>
      <c r="AD362" s="2">
        <v>8.7861919095713495E-4</v>
      </c>
      <c r="AE362" s="2">
        <v>0.99999997821765996</v>
      </c>
      <c r="AF362" s="5">
        <v>2.17823405613591E-8</v>
      </c>
      <c r="AG362" s="2">
        <v>0.99999974395838098</v>
      </c>
      <c r="AH362" s="5">
        <v>2.5604161878150997E-7</v>
      </c>
      <c r="AI362" s="2">
        <v>0.99999959793809601</v>
      </c>
      <c r="AJ362" s="5">
        <v>4.0206190379361699E-7</v>
      </c>
      <c r="AK362" s="2">
        <v>0.99998203218298098</v>
      </c>
      <c r="AL362" s="5">
        <v>1.7967817019319599E-5</v>
      </c>
      <c r="AM362" s="2">
        <v>0.98883778178642601</v>
      </c>
      <c r="AN362" s="2">
        <v>1.1162218213573299E-2</v>
      </c>
      <c r="AO362" s="2">
        <v>0.97604234975745996</v>
      </c>
      <c r="AP362" s="2">
        <v>2.3957650242539499E-2</v>
      </c>
      <c r="AQ362" s="5">
        <v>3.6410432591579101E-6</v>
      </c>
      <c r="AR362" s="2">
        <v>0.99999635895673999</v>
      </c>
      <c r="AS362" s="2">
        <v>4.9972752086575205E-4</v>
      </c>
      <c r="AT362" s="2">
        <v>0.99950027247913398</v>
      </c>
      <c r="AU362" s="2">
        <v>0.97952681450493895</v>
      </c>
      <c r="AV362" s="2">
        <v>2.0473185495061299E-2</v>
      </c>
      <c r="AW362" s="2">
        <v>0.98025071329661995</v>
      </c>
      <c r="AX362" s="2">
        <v>1.9749286703379599E-2</v>
      </c>
      <c r="AY362" s="5">
        <v>3.3937052436883499E-8</v>
      </c>
      <c r="AZ362" s="2">
        <v>0.99999996606294705</v>
      </c>
      <c r="BA362" s="5">
        <v>9.1811106988820401E-7</v>
      </c>
      <c r="BB362" s="2">
        <v>0.99999908188893005</v>
      </c>
    </row>
    <row r="363" spans="1:54" x14ac:dyDescent="0.2">
      <c r="A363" s="3" t="s">
        <v>415</v>
      </c>
      <c r="B363" s="3">
        <v>2020</v>
      </c>
      <c r="C363" s="4">
        <v>55</v>
      </c>
      <c r="D363" s="4">
        <v>1688.1</v>
      </c>
      <c r="E363" s="4">
        <v>5687.75</v>
      </c>
      <c r="F363" s="4">
        <v>2.9077736410599999</v>
      </c>
      <c r="G363" s="2">
        <f t="shared" si="75"/>
        <v>4.0073331852324712</v>
      </c>
      <c r="H363" s="2">
        <f t="shared" si="76"/>
        <v>7.4313589151073431</v>
      </c>
      <c r="I363" s="3">
        <f t="shared" si="77"/>
        <v>8.6460700183371237</v>
      </c>
      <c r="J363" s="2">
        <f t="shared" si="78"/>
        <v>1.0673877165659236</v>
      </c>
      <c r="K363" s="2">
        <f t="shared" si="80"/>
        <v>-0.14528028511360525</v>
      </c>
      <c r="L363" s="2">
        <f t="shared" si="81"/>
        <v>-4.9120151099867115E-2</v>
      </c>
      <c r="M363" s="2">
        <f t="shared" si="82"/>
        <v>-5.8632914603826691E-2</v>
      </c>
      <c r="N363" s="2">
        <f t="shared" si="83"/>
        <v>-0.22277682443552482</v>
      </c>
      <c r="O363" s="2">
        <f t="shared" si="85"/>
        <v>-3.4765957843213791E-2</v>
      </c>
      <c r="P363" s="2">
        <f t="shared" si="86"/>
        <v>9.6488340015099539E-4</v>
      </c>
      <c r="Q363" s="2">
        <f t="shared" si="87"/>
        <v>-7.5733724384079437E-3</v>
      </c>
      <c r="R363" s="2">
        <f t="shared" si="88"/>
        <v>-0.24033236934309055</v>
      </c>
      <c r="S363" s="4">
        <v>1.9157999999999999</v>
      </c>
      <c r="T363" s="2">
        <f t="shared" si="79"/>
        <v>0.65013528996665426</v>
      </c>
      <c r="U363" s="2">
        <f t="shared" si="84"/>
        <v>-5.8146778177561198E-2</v>
      </c>
      <c r="V363" s="2">
        <f t="shared" si="89"/>
        <v>-9.9309246806598694E-2</v>
      </c>
      <c r="W363" s="2">
        <v>9.1233371981338704E-4</v>
      </c>
      <c r="X363" s="2">
        <v>0.99908766628018697</v>
      </c>
      <c r="Y363" s="2">
        <v>2.8832435153480201E-2</v>
      </c>
      <c r="Z363" s="2">
        <v>0.97116756484652</v>
      </c>
      <c r="AA363" s="2">
        <v>0.99997744785864695</v>
      </c>
      <c r="AB363" s="5">
        <v>2.2552141353844499E-5</v>
      </c>
      <c r="AC363" s="2">
        <v>0.99947905105966595</v>
      </c>
      <c r="AD363" s="2">
        <v>5.2094894033398497E-4</v>
      </c>
      <c r="AE363" s="2">
        <v>0.99999998791443201</v>
      </c>
      <c r="AF363" s="5">
        <v>1.2085568175266201E-8</v>
      </c>
      <c r="AG363" s="2">
        <v>0.99999968191495303</v>
      </c>
      <c r="AH363" s="5">
        <v>3.1808504667016499E-7</v>
      </c>
      <c r="AI363" s="2">
        <v>0.99999985384213697</v>
      </c>
      <c r="AJ363" s="5">
        <v>1.4615786264697301E-7</v>
      </c>
      <c r="AK363" s="2">
        <v>0.99999347064747302</v>
      </c>
      <c r="AL363" s="5">
        <v>6.5293525266333804E-6</v>
      </c>
      <c r="AM363" s="2">
        <v>0.98927700487572101</v>
      </c>
      <c r="AN363" s="2">
        <v>1.0722995124277599E-2</v>
      </c>
      <c r="AO363" s="2">
        <v>0.98162091123393802</v>
      </c>
      <c r="AP363" s="2">
        <v>1.8379088766062299E-2</v>
      </c>
      <c r="AQ363" s="5">
        <v>1.30879974902449E-6</v>
      </c>
      <c r="AR363" s="2">
        <v>0.99999869120024998</v>
      </c>
      <c r="AS363" s="2">
        <v>1.79758987641194E-4</v>
      </c>
      <c r="AT363" s="2">
        <v>0.999820241012359</v>
      </c>
      <c r="AU363" s="2">
        <v>0.998876526493781</v>
      </c>
      <c r="AV363" s="2">
        <v>1.12347350622016E-3</v>
      </c>
      <c r="AW363" s="2">
        <v>0.99891824794718997</v>
      </c>
      <c r="AX363" s="2">
        <v>1.0817520528098299E-3</v>
      </c>
      <c r="AY363" s="5">
        <v>2.3711463982614102E-8</v>
      </c>
      <c r="AZ363" s="2">
        <v>0.99999997628853599</v>
      </c>
      <c r="BA363" s="5">
        <v>6.4145367712626605E-7</v>
      </c>
      <c r="BB363" s="2">
        <v>0.99999935854632305</v>
      </c>
    </row>
    <row r="364" spans="1:54" x14ac:dyDescent="0.2">
      <c r="A364" s="3" t="s">
        <v>416</v>
      </c>
      <c r="B364" s="3">
        <v>2020</v>
      </c>
      <c r="C364" s="4">
        <v>32.979999999999997</v>
      </c>
      <c r="D364" s="4">
        <v>1610.89</v>
      </c>
      <c r="E364" s="4">
        <v>5182.63</v>
      </c>
      <c r="F364" s="4">
        <v>2.7188683817500001</v>
      </c>
      <c r="G364" s="2">
        <f t="shared" si="75"/>
        <v>3.4959013171314526</v>
      </c>
      <c r="H364" s="2">
        <f t="shared" si="76"/>
        <v>7.3845421002746763</v>
      </c>
      <c r="I364" s="3">
        <f t="shared" si="77"/>
        <v>8.553067928414043</v>
      </c>
      <c r="J364" s="2">
        <f t="shared" si="78"/>
        <v>1.0002157576195445</v>
      </c>
      <c r="K364" s="2">
        <f t="shared" si="80"/>
        <v>-0.51143186810101859</v>
      </c>
      <c r="L364" s="2">
        <f t="shared" si="81"/>
        <v>-4.6816814832666864E-2</v>
      </c>
      <c r="M364" s="2">
        <f t="shared" si="82"/>
        <v>-9.3002089923080788E-2</v>
      </c>
      <c r="N364" s="2">
        <f t="shared" si="83"/>
        <v>-6.7171958946379062E-2</v>
      </c>
      <c r="O364" s="2">
        <f t="shared" si="85"/>
        <v>-0.14528028511360525</v>
      </c>
      <c r="P364" s="2">
        <f t="shared" si="86"/>
        <v>-4.9120151099867115E-2</v>
      </c>
      <c r="Q364" s="2">
        <f t="shared" si="87"/>
        <v>-5.8632914603826691E-2</v>
      </c>
      <c r="R364" s="2">
        <f t="shared" si="88"/>
        <v>-0.22277682443552482</v>
      </c>
      <c r="S364" s="4">
        <v>1.7927</v>
      </c>
      <c r="T364" s="2">
        <f t="shared" si="79"/>
        <v>0.58372286327865575</v>
      </c>
      <c r="U364" s="2">
        <f t="shared" si="84"/>
        <v>-6.6412426687998516E-2</v>
      </c>
      <c r="V364" s="2">
        <f t="shared" si="89"/>
        <v>-5.8146778177561198E-2</v>
      </c>
      <c r="W364" s="5">
        <v>1.2961221288912099E-9</v>
      </c>
      <c r="X364" s="2">
        <v>0.99999999870387901</v>
      </c>
      <c r="Y364" s="5">
        <v>3.4561891742749398E-8</v>
      </c>
      <c r="Z364" s="2">
        <v>0.99999996543810798</v>
      </c>
      <c r="AA364" s="2">
        <v>0.99986759311169704</v>
      </c>
      <c r="AB364" s="2">
        <v>1.32406888303804E-4</v>
      </c>
      <c r="AC364" s="2">
        <v>0.99676274938244602</v>
      </c>
      <c r="AD364" s="2">
        <v>3.2372506175536598E-3</v>
      </c>
      <c r="AE364" s="2">
        <v>0.99999999996090605</v>
      </c>
      <c r="AF364" s="5">
        <v>3.9094088747575903E-11</v>
      </c>
      <c r="AG364" s="2">
        <v>0.99999999904997305</v>
      </c>
      <c r="AH364" s="5">
        <v>9.5002672259070191E-10</v>
      </c>
      <c r="AI364" s="2">
        <v>0.99999977305253696</v>
      </c>
      <c r="AJ364" s="5">
        <v>2.26947462764084E-7</v>
      </c>
      <c r="AK364" s="2">
        <v>0.99998990548087496</v>
      </c>
      <c r="AL364" s="5">
        <v>1.0094519125010499E-5</v>
      </c>
      <c r="AM364" s="2">
        <v>0.98961218838228004</v>
      </c>
      <c r="AN364" s="2">
        <v>1.0387811617719501E-2</v>
      </c>
      <c r="AO364" s="2">
        <v>0.984171855339394</v>
      </c>
      <c r="AP364" s="2">
        <v>1.5828144660606499E-2</v>
      </c>
      <c r="AQ364" s="5">
        <v>1.23803379306123E-6</v>
      </c>
      <c r="AR364" s="2">
        <v>0.99999876196620596</v>
      </c>
      <c r="AS364" s="2">
        <v>1.71232325663709E-4</v>
      </c>
      <c r="AT364" s="2">
        <v>0.99982876767433604</v>
      </c>
      <c r="AU364" s="2">
        <v>1</v>
      </c>
      <c r="AV364" s="5">
        <v>1.9479171004968998E-17</v>
      </c>
      <c r="AW364" s="2">
        <v>1</v>
      </c>
      <c r="AX364" s="5">
        <v>1.8755006833949199E-17</v>
      </c>
      <c r="AY364" s="5">
        <v>4.0388323850521298E-8</v>
      </c>
      <c r="AZ364" s="2">
        <v>0.99999995961167598</v>
      </c>
      <c r="BA364" s="5">
        <v>1.09254039653806E-6</v>
      </c>
      <c r="BB364" s="2">
        <v>0.99999890745960296</v>
      </c>
    </row>
    <row r="365" spans="1:54" x14ac:dyDescent="0.2">
      <c r="A365" s="3" t="s">
        <v>417</v>
      </c>
      <c r="B365" s="3">
        <v>2020</v>
      </c>
      <c r="C365" s="4">
        <v>23.34</v>
      </c>
      <c r="D365" s="4">
        <v>1459.93</v>
      </c>
      <c r="E365" s="4">
        <v>5057.97</v>
      </c>
      <c r="F365" s="4">
        <v>2.1203186673199999</v>
      </c>
      <c r="G365" s="2">
        <f t="shared" si="75"/>
        <v>3.1501686268584099</v>
      </c>
      <c r="H365" s="2">
        <f t="shared" si="76"/>
        <v>7.286143768347495</v>
      </c>
      <c r="I365" s="3">
        <f t="shared" si="77"/>
        <v>8.528720496014218</v>
      </c>
      <c r="J365" s="2">
        <f t="shared" si="78"/>
        <v>0.75156639216137233</v>
      </c>
      <c r="K365" s="2">
        <f t="shared" si="80"/>
        <v>-0.34573269027304265</v>
      </c>
      <c r="L365" s="2">
        <f t="shared" si="81"/>
        <v>-9.8398331927181282E-2</v>
      </c>
      <c r="M365" s="2">
        <f t="shared" si="82"/>
        <v>-2.4347432399824953E-2</v>
      </c>
      <c r="N365" s="2">
        <f t="shared" si="83"/>
        <v>-0.24864936545817218</v>
      </c>
      <c r="O365" s="2">
        <f t="shared" si="85"/>
        <v>-0.51143186810101859</v>
      </c>
      <c r="P365" s="2">
        <f t="shared" si="86"/>
        <v>-4.6816814832666864E-2</v>
      </c>
      <c r="Q365" s="2">
        <f t="shared" si="87"/>
        <v>-9.3002089923080788E-2</v>
      </c>
      <c r="R365" s="2">
        <f t="shared" si="88"/>
        <v>-6.7171958946379062E-2</v>
      </c>
      <c r="S365" s="4">
        <v>1.7385999999999999</v>
      </c>
      <c r="T365" s="2">
        <f t="shared" si="79"/>
        <v>0.55308019166282685</v>
      </c>
      <c r="U365" s="2">
        <f t="shared" si="84"/>
        <v>-3.0642671615828898E-2</v>
      </c>
      <c r="V365" s="2">
        <f t="shared" si="89"/>
        <v>-6.6412426687998516E-2</v>
      </c>
      <c r="W365" s="5">
        <v>2.76369582891235E-5</v>
      </c>
      <c r="X365" s="2">
        <v>0.999972363041712</v>
      </c>
      <c r="Y365" s="2">
        <v>8.4061402660495202E-4</v>
      </c>
      <c r="Z365" s="2">
        <v>0.99915938597339504</v>
      </c>
      <c r="AA365" s="2">
        <v>0.99993216154196796</v>
      </c>
      <c r="AB365" s="5">
        <v>6.7838458032446494E-5</v>
      </c>
      <c r="AC365" s="2">
        <v>0.99826381419600096</v>
      </c>
      <c r="AD365" s="2">
        <v>1.7361858039989899E-3</v>
      </c>
      <c r="AE365" s="2">
        <v>0.99999999999688505</v>
      </c>
      <c r="AF365" s="5">
        <v>3.11486091527588E-12</v>
      </c>
      <c r="AG365" s="2">
        <v>0.99999999999162503</v>
      </c>
      <c r="AH365" s="5">
        <v>8.3754118584238494E-12</v>
      </c>
      <c r="AI365" s="2">
        <v>0.99999881189159001</v>
      </c>
      <c r="AJ365" s="5">
        <v>1.1881084103307199E-6</v>
      </c>
      <c r="AK365" s="2">
        <v>0.99994719972256896</v>
      </c>
      <c r="AL365" s="5">
        <v>5.2800277430598699E-5</v>
      </c>
      <c r="AM365" s="2">
        <v>0.98990019910511395</v>
      </c>
      <c r="AN365" s="2">
        <v>1.0099800894885399E-2</v>
      </c>
      <c r="AO365" s="2">
        <v>0.99169445736725503</v>
      </c>
      <c r="AP365" s="2">
        <v>8.3055426327454905E-3</v>
      </c>
      <c r="AQ365" s="5">
        <v>4.7069465428700402E-7</v>
      </c>
      <c r="AR365" s="2">
        <v>0.99999952930534497</v>
      </c>
      <c r="AS365" s="5">
        <v>6.5329282693547198E-5</v>
      </c>
      <c r="AT365" s="2">
        <v>0.99993467071730702</v>
      </c>
      <c r="AU365" s="2">
        <v>0.99999999257429495</v>
      </c>
      <c r="AV365" s="5">
        <v>7.42570598639301E-9</v>
      </c>
      <c r="AW365" s="2">
        <v>0.99999999285034002</v>
      </c>
      <c r="AX365" s="5">
        <v>7.1496599963996603E-9</v>
      </c>
      <c r="AY365" s="5">
        <v>6.9647846884431794E-8</v>
      </c>
      <c r="AZ365" s="2">
        <v>0.99999993035215295</v>
      </c>
      <c r="BA365" s="5">
        <v>1.8841620156821199E-6</v>
      </c>
      <c r="BB365" s="2">
        <v>0.99999811583798404</v>
      </c>
    </row>
    <row r="366" spans="1:54" x14ac:dyDescent="0.2">
      <c r="A366" s="3" t="s">
        <v>418</v>
      </c>
      <c r="B366" s="3">
        <v>2020</v>
      </c>
      <c r="C366" s="4">
        <v>31.02</v>
      </c>
      <c r="D366" s="4">
        <v>1466.37</v>
      </c>
      <c r="E366" s="4">
        <v>5239.83</v>
      </c>
      <c r="F366" s="4">
        <v>1.5751649779200001</v>
      </c>
      <c r="G366" s="2">
        <f t="shared" si="75"/>
        <v>3.4346321577483927</v>
      </c>
      <c r="H366" s="2">
        <f t="shared" si="76"/>
        <v>7.2905452380510827</v>
      </c>
      <c r="I366" s="3">
        <f t="shared" si="77"/>
        <v>8.5640443340407195</v>
      </c>
      <c r="J366" s="2">
        <f t="shared" si="78"/>
        <v>0.45436001467763404</v>
      </c>
      <c r="K366" s="2">
        <f t="shared" si="80"/>
        <v>0.28446353088998277</v>
      </c>
      <c r="L366" s="2">
        <f t="shared" si="81"/>
        <v>4.4014697035876793E-3</v>
      </c>
      <c r="M366" s="2">
        <f t="shared" si="82"/>
        <v>3.5323838026501519E-2</v>
      </c>
      <c r="N366" s="2">
        <f t="shared" si="83"/>
        <v>-0.29720637748373829</v>
      </c>
      <c r="O366" s="2">
        <f t="shared" si="85"/>
        <v>-0.34573269027304265</v>
      </c>
      <c r="P366" s="2">
        <f t="shared" si="86"/>
        <v>-9.8398331927181282E-2</v>
      </c>
      <c r="Q366" s="2">
        <f t="shared" si="87"/>
        <v>-2.4347432399824953E-2</v>
      </c>
      <c r="R366" s="2">
        <f t="shared" si="88"/>
        <v>-0.24864936545817218</v>
      </c>
      <c r="S366" s="4">
        <v>1.7524999999999999</v>
      </c>
      <c r="T366" s="2">
        <f t="shared" si="79"/>
        <v>0.56104333992660804</v>
      </c>
      <c r="U366" s="2">
        <f t="shared" si="84"/>
        <v>7.9631482637811946E-3</v>
      </c>
      <c r="V366" s="2">
        <f t="shared" si="89"/>
        <v>-3.0642671615828898E-2</v>
      </c>
      <c r="W366" s="5">
        <v>1.03343449070243E-5</v>
      </c>
      <c r="X366" s="2">
        <v>0.99998966565509395</v>
      </c>
      <c r="Y366" s="5">
        <v>1.9233703296312101E-5</v>
      </c>
      <c r="Z366" s="2">
        <v>0.99998076629670396</v>
      </c>
      <c r="AA366" s="2">
        <v>0.99998753845280797</v>
      </c>
      <c r="AB366" s="5">
        <v>1.2461547192449E-5</v>
      </c>
      <c r="AC366" s="2">
        <v>0.99968569099983096</v>
      </c>
      <c r="AD366" s="2">
        <v>3.1430900016880798E-4</v>
      </c>
      <c r="AE366" s="2">
        <v>0.99999999999719802</v>
      </c>
      <c r="AF366" s="5">
        <v>2.8022939344138001E-12</v>
      </c>
      <c r="AG366" s="2">
        <v>0.99999999999934197</v>
      </c>
      <c r="AH366" s="5">
        <v>6.5851762545178102E-13</v>
      </c>
      <c r="AI366" s="2">
        <v>0.99999862099051295</v>
      </c>
      <c r="AJ366" s="5">
        <v>1.3790094870065201E-6</v>
      </c>
      <c r="AK366" s="2">
        <v>0.99997668245201399</v>
      </c>
      <c r="AL366" s="5">
        <v>2.3317547985707101E-5</v>
      </c>
      <c r="AM366" s="2">
        <v>0.990050224952844</v>
      </c>
      <c r="AN366" s="2">
        <v>9.9497750471547099E-3</v>
      </c>
      <c r="AO366" s="2">
        <v>0.98314556346195303</v>
      </c>
      <c r="AP366" s="2">
        <v>1.6854436538047E-2</v>
      </c>
      <c r="AQ366" s="5">
        <v>1.0031579774889201E-7</v>
      </c>
      <c r="AR366" s="2">
        <v>0.999999899684202</v>
      </c>
      <c r="AS366" s="5">
        <v>1.3918388189986699E-5</v>
      </c>
      <c r="AT366" s="2">
        <v>0.99998608161181002</v>
      </c>
      <c r="AU366" s="2">
        <v>0.99999795955766002</v>
      </c>
      <c r="AV366" s="5">
        <v>2.0404423409987902E-6</v>
      </c>
      <c r="AW366" s="2">
        <v>0.99999803487049199</v>
      </c>
      <c r="AX366" s="5">
        <v>1.9651295081589101E-6</v>
      </c>
      <c r="AY366" s="5">
        <v>3.5561279119849798E-8</v>
      </c>
      <c r="AZ366" s="2">
        <v>0.99999996443872097</v>
      </c>
      <c r="BA366" s="5">
        <v>9.620852754097089E-7</v>
      </c>
      <c r="BB366" s="2">
        <v>0.999999037914725</v>
      </c>
    </row>
    <row r="367" spans="1:54" x14ac:dyDescent="0.2">
      <c r="A367" s="3" t="s">
        <v>419</v>
      </c>
      <c r="B367" s="3">
        <v>2020</v>
      </c>
      <c r="C367" s="4">
        <v>39.93</v>
      </c>
      <c r="D367" s="4">
        <v>1568.57</v>
      </c>
      <c r="E367" s="4">
        <v>5754.6</v>
      </c>
      <c r="F367" s="4">
        <v>1.7521711121800001</v>
      </c>
      <c r="G367" s="2">
        <f t="shared" si="75"/>
        <v>3.6871279210751298</v>
      </c>
      <c r="H367" s="2">
        <f t="shared" si="76"/>
        <v>7.3579196552609814</v>
      </c>
      <c r="I367" s="3">
        <f t="shared" si="77"/>
        <v>8.6577548139619598</v>
      </c>
      <c r="J367" s="2">
        <f t="shared" si="78"/>
        <v>0.56085565451451769</v>
      </c>
      <c r="K367" s="2">
        <f t="shared" si="80"/>
        <v>0.25249576332673707</v>
      </c>
      <c r="L367" s="2">
        <f t="shared" si="81"/>
        <v>6.7374417209898674E-2</v>
      </c>
      <c r="M367" s="2">
        <f t="shared" si="82"/>
        <v>9.3710479921240264E-2</v>
      </c>
      <c r="N367" s="2">
        <f t="shared" si="83"/>
        <v>0.10649563983688365</v>
      </c>
      <c r="O367" s="2">
        <f t="shared" si="85"/>
        <v>0.28446353088998277</v>
      </c>
      <c r="P367" s="2">
        <f t="shared" si="86"/>
        <v>4.4014697035876793E-3</v>
      </c>
      <c r="Q367" s="2">
        <f t="shared" si="87"/>
        <v>3.5323838026501519E-2</v>
      </c>
      <c r="R367" s="2">
        <f t="shared" si="88"/>
        <v>-0.29720637748373829</v>
      </c>
      <c r="S367" s="4">
        <v>1.6128</v>
      </c>
      <c r="T367" s="2">
        <f t="shared" si="79"/>
        <v>0.47797179889491243</v>
      </c>
      <c r="U367" s="2">
        <f t="shared" si="84"/>
        <v>-8.3071541031695617E-2</v>
      </c>
      <c r="V367" s="2">
        <f t="shared" si="89"/>
        <v>7.9631482637811946E-3</v>
      </c>
      <c r="W367" s="2">
        <v>2.0857677150292499E-3</v>
      </c>
      <c r="X367" s="2">
        <v>0.997914232284971</v>
      </c>
      <c r="Y367" s="2">
        <v>1.3829095512762201E-3</v>
      </c>
      <c r="Z367" s="2">
        <v>0.99861709044872404</v>
      </c>
      <c r="AA367" s="2">
        <v>0.99997053291850302</v>
      </c>
      <c r="AB367" s="5">
        <v>2.9467081497201099E-5</v>
      </c>
      <c r="AC367" s="2">
        <v>0.99955762105430601</v>
      </c>
      <c r="AD367" s="2">
        <v>4.4237894569412397E-4</v>
      </c>
      <c r="AE367" s="2">
        <v>0.99999999999716405</v>
      </c>
      <c r="AF367" s="5">
        <v>2.83575594820376E-12</v>
      </c>
      <c r="AG367" s="2">
        <v>0.99999999999898204</v>
      </c>
      <c r="AH367" s="5">
        <v>1.01766312940162E-12</v>
      </c>
      <c r="AI367" s="2">
        <v>0.99963671620667405</v>
      </c>
      <c r="AJ367" s="2">
        <v>3.6328379332568899E-4</v>
      </c>
      <c r="AK367" s="2">
        <v>0.99989886644765802</v>
      </c>
      <c r="AL367" s="2">
        <v>1.0113355234181499E-4</v>
      </c>
      <c r="AM367" s="2">
        <v>0.99035736623519199</v>
      </c>
      <c r="AN367" s="2">
        <v>9.6426337648066601E-3</v>
      </c>
      <c r="AO367" s="2">
        <v>0.98618673516911304</v>
      </c>
      <c r="AP367" s="2">
        <v>1.3813264830886801E-2</v>
      </c>
      <c r="AQ367" s="5">
        <v>1.4251740175861301E-7</v>
      </c>
      <c r="AR367" s="2">
        <v>0.99999985748259801</v>
      </c>
      <c r="AS367" s="5">
        <v>1.9770773923711499E-5</v>
      </c>
      <c r="AT367" s="2">
        <v>0.99998022922607599</v>
      </c>
      <c r="AU367" s="2">
        <v>0.99972358104493797</v>
      </c>
      <c r="AV367" s="2">
        <v>2.7641895506262302E-4</v>
      </c>
      <c r="AW367" s="2">
        <v>0.99973069976720297</v>
      </c>
      <c r="AX367" s="2">
        <v>2.69300232797447E-4</v>
      </c>
      <c r="AY367" s="5">
        <v>6.0794664636431597E-9</v>
      </c>
      <c r="AZ367" s="2">
        <v>0.99999999392053296</v>
      </c>
      <c r="BA367" s="5">
        <v>1.64473548638578E-7</v>
      </c>
      <c r="BB367" s="2">
        <v>0.999999835526451</v>
      </c>
    </row>
    <row r="368" spans="1:54" x14ac:dyDescent="0.2">
      <c r="A368" s="3" t="s">
        <v>420</v>
      </c>
      <c r="B368" s="3">
        <v>2020</v>
      </c>
      <c r="C368" s="4">
        <v>42.81</v>
      </c>
      <c r="D368" s="4">
        <v>1643.81</v>
      </c>
      <c r="E368" s="4">
        <v>6372.46</v>
      </c>
      <c r="F368" s="4">
        <v>1.8010354964699999</v>
      </c>
      <c r="G368" s="2">
        <f t="shared" si="75"/>
        <v>3.7567717201568547</v>
      </c>
      <c r="H368" s="2">
        <f t="shared" si="76"/>
        <v>7.4047719971610375</v>
      </c>
      <c r="I368" s="3">
        <f t="shared" si="77"/>
        <v>8.7597408592592085</v>
      </c>
      <c r="J368" s="2">
        <f t="shared" si="78"/>
        <v>0.58836177531108669</v>
      </c>
      <c r="K368" s="2">
        <f t="shared" si="80"/>
        <v>6.9643799081724911E-2</v>
      </c>
      <c r="L368" s="2">
        <f t="shared" si="81"/>
        <v>4.685234190005616E-2</v>
      </c>
      <c r="M368" s="2">
        <f t="shared" si="82"/>
        <v>0.10198604529724875</v>
      </c>
      <c r="N368" s="2">
        <f t="shared" si="83"/>
        <v>2.7506120796569E-2</v>
      </c>
      <c r="O368" s="2">
        <f t="shared" si="85"/>
        <v>0.25249576332673707</v>
      </c>
      <c r="P368" s="2">
        <f t="shared" si="86"/>
        <v>6.7374417209898674E-2</v>
      </c>
      <c r="Q368" s="2">
        <f t="shared" si="87"/>
        <v>9.3710479921240264E-2</v>
      </c>
      <c r="R368" s="2">
        <f t="shared" si="88"/>
        <v>0.10649563983688365</v>
      </c>
      <c r="S368" s="4">
        <v>1.7352000000000001</v>
      </c>
      <c r="T368" s="2">
        <f t="shared" si="79"/>
        <v>0.5511226805305276</v>
      </c>
      <c r="U368" s="2">
        <f t="shared" si="84"/>
        <v>7.3150881635615173E-2</v>
      </c>
      <c r="V368" s="2">
        <f t="shared" si="89"/>
        <v>-8.3071541031695617E-2</v>
      </c>
      <c r="W368" s="2">
        <v>8.09068018711823E-3</v>
      </c>
      <c r="X368" s="2">
        <v>0.991909319812882</v>
      </c>
      <c r="Y368" s="2">
        <v>7.3165565059450698E-3</v>
      </c>
      <c r="Z368" s="2">
        <v>0.99268344349405502</v>
      </c>
      <c r="AA368" s="2">
        <v>0.999210682097456</v>
      </c>
      <c r="AB368" s="2">
        <v>7.8931790254418402E-4</v>
      </c>
      <c r="AC368" s="2">
        <v>0.99886444723254397</v>
      </c>
      <c r="AD368" s="2">
        <v>1.1355527674564701E-3</v>
      </c>
      <c r="AE368" s="2">
        <v>0.99999999999716505</v>
      </c>
      <c r="AF368" s="5">
        <v>2.8352761759509801E-12</v>
      </c>
      <c r="AG368" s="2">
        <v>0.99999999999767297</v>
      </c>
      <c r="AH368" s="5">
        <v>2.3267020843759401E-12</v>
      </c>
      <c r="AI368" s="2">
        <v>0.96446399580727804</v>
      </c>
      <c r="AJ368" s="2">
        <v>3.5536004192722098E-2</v>
      </c>
      <c r="AK368" s="2">
        <v>0.99776168679621702</v>
      </c>
      <c r="AL368" s="2">
        <v>2.2383132037831301E-3</v>
      </c>
      <c r="AM368" s="2">
        <v>0.99060838932430495</v>
      </c>
      <c r="AN368" s="2">
        <v>9.3916106756936103E-3</v>
      </c>
      <c r="AO368" s="2">
        <v>0.98660821205993099</v>
      </c>
      <c r="AP368" s="2">
        <v>1.33917879400689E-2</v>
      </c>
      <c r="AQ368" s="5">
        <v>1.5782284239770699E-7</v>
      </c>
      <c r="AR368" s="2">
        <v>0.99999984217715698</v>
      </c>
      <c r="AS368" s="5">
        <v>2.1621178901441599E-5</v>
      </c>
      <c r="AT368" s="2">
        <v>0.99997837882109897</v>
      </c>
      <c r="AU368" s="2">
        <v>0.98828535819352503</v>
      </c>
      <c r="AV368" s="2">
        <v>1.17146418064751E-2</v>
      </c>
      <c r="AW368" s="2">
        <v>0.98859437766820002</v>
      </c>
      <c r="AX368" s="2">
        <v>1.14056223318004E-2</v>
      </c>
      <c r="AY368" s="5">
        <v>1.3001565383592901E-8</v>
      </c>
      <c r="AZ368" s="2">
        <v>0.99999998699843495</v>
      </c>
      <c r="BA368" s="5">
        <v>3.5143098644583902E-7</v>
      </c>
      <c r="BB368" s="2">
        <v>0.99999964856901402</v>
      </c>
    </row>
    <row r="369" spans="1:54" x14ac:dyDescent="0.2">
      <c r="A369" s="3" t="s">
        <v>421</v>
      </c>
      <c r="B369" s="3">
        <v>2020</v>
      </c>
      <c r="C369" s="4">
        <v>44.26</v>
      </c>
      <c r="D369" s="4">
        <v>1737.26</v>
      </c>
      <c r="E369" s="4">
        <v>6498.94</v>
      </c>
      <c r="F369" s="4">
        <v>2.8618966767299998</v>
      </c>
      <c r="G369" s="2">
        <f t="shared" si="75"/>
        <v>3.7900813346229034</v>
      </c>
      <c r="H369" s="2">
        <f t="shared" si="76"/>
        <v>7.4600644384017869</v>
      </c>
      <c r="I369" s="3">
        <f t="shared" si="77"/>
        <v>8.7793943656621636</v>
      </c>
      <c r="J369" s="2">
        <f t="shared" si="78"/>
        <v>1.051484578711086</v>
      </c>
      <c r="K369" s="2">
        <f t="shared" si="80"/>
        <v>3.3309614466048743E-2</v>
      </c>
      <c r="L369" s="2">
        <f t="shared" si="81"/>
        <v>5.529244124074939E-2</v>
      </c>
      <c r="M369" s="2">
        <f t="shared" si="82"/>
        <v>1.9653506402955045E-2</v>
      </c>
      <c r="N369" s="2">
        <f t="shared" si="83"/>
        <v>0.46312280339999934</v>
      </c>
      <c r="O369" s="2">
        <f t="shared" si="85"/>
        <v>6.9643799081724911E-2</v>
      </c>
      <c r="P369" s="2">
        <f t="shared" si="86"/>
        <v>4.685234190005616E-2</v>
      </c>
      <c r="Q369" s="2">
        <f t="shared" si="87"/>
        <v>0.10198604529724875</v>
      </c>
      <c r="R369" s="2">
        <f t="shared" si="88"/>
        <v>2.7506120796569E-2</v>
      </c>
      <c r="S369" s="4">
        <v>2.3016999999999999</v>
      </c>
      <c r="T369" s="2">
        <f t="shared" si="79"/>
        <v>0.8336479803475112</v>
      </c>
      <c r="U369" s="2">
        <f t="shared" si="84"/>
        <v>0.2825252998169836</v>
      </c>
      <c r="V369" s="2">
        <f t="shared" si="89"/>
        <v>7.3150881635615173E-2</v>
      </c>
      <c r="W369" s="2">
        <v>1.22407125097235E-2</v>
      </c>
      <c r="X369" s="2">
        <v>0.98775928749027697</v>
      </c>
      <c r="Y369" s="2">
        <v>1.4818977027687801E-2</v>
      </c>
      <c r="Z369" s="2">
        <v>0.98518102297231203</v>
      </c>
      <c r="AA369" s="2">
        <v>0.98105646152000803</v>
      </c>
      <c r="AB369" s="2">
        <v>1.8943538479992701E-2</v>
      </c>
      <c r="AC369" s="2">
        <v>0.995225244015984</v>
      </c>
      <c r="AD369" s="2">
        <v>4.7747559840156002E-3</v>
      </c>
      <c r="AE369" s="2">
        <v>0.99999999999723699</v>
      </c>
      <c r="AF369" s="5">
        <v>2.7635090492818502E-12</v>
      </c>
      <c r="AG369" s="2">
        <v>0.999999999997644</v>
      </c>
      <c r="AH369" s="5">
        <v>2.35633670557517E-12</v>
      </c>
      <c r="AI369" s="2">
        <v>0.80861385203297298</v>
      </c>
      <c r="AJ369" s="2">
        <v>0.19138614796702699</v>
      </c>
      <c r="AK369" s="2">
        <v>0.99573805855734598</v>
      </c>
      <c r="AL369" s="2">
        <v>4.2619414426544504E-3</v>
      </c>
      <c r="AM369" s="2">
        <v>0.99085171077171896</v>
      </c>
      <c r="AN369" s="2">
        <v>9.1482892282797896E-3</v>
      </c>
      <c r="AO369" s="2">
        <v>0.98837959178801105</v>
      </c>
      <c r="AP369" s="2">
        <v>1.16204082119891E-2</v>
      </c>
      <c r="AQ369" s="5">
        <v>1.5209510117957099E-6</v>
      </c>
      <c r="AR369" s="2">
        <v>0.99999847904898698</v>
      </c>
      <c r="AS369" s="2">
        <v>1.8256902841146201E-4</v>
      </c>
      <c r="AT369" s="2">
        <v>0.99981743097158904</v>
      </c>
      <c r="AU369" s="2">
        <v>0.98934553416443005</v>
      </c>
      <c r="AV369" s="2">
        <v>1.06544658355702E-2</v>
      </c>
      <c r="AW369" s="2">
        <v>0.98970004750834795</v>
      </c>
      <c r="AX369" s="2">
        <v>1.0299952491652E-2</v>
      </c>
      <c r="AY369" s="5">
        <v>4.6379704606865799E-7</v>
      </c>
      <c r="AZ369" s="2">
        <v>0.99999953620295401</v>
      </c>
      <c r="BA369" s="5">
        <v>1.2546386287132999E-5</v>
      </c>
      <c r="BB369" s="2">
        <v>0.999987453613713</v>
      </c>
    </row>
    <row r="370" spans="1:54" x14ac:dyDescent="0.2">
      <c r="A370" s="3" t="s">
        <v>422</v>
      </c>
      <c r="B370" s="3">
        <v>2020</v>
      </c>
      <c r="C370" s="4">
        <v>41.09</v>
      </c>
      <c r="D370" s="4">
        <v>1743.77</v>
      </c>
      <c r="E370" s="4">
        <v>6704.9</v>
      </c>
      <c r="F370" s="4">
        <v>3.9521394626699999</v>
      </c>
      <c r="G370" s="2">
        <f t="shared" si="75"/>
        <v>3.7157647828953184</v>
      </c>
      <c r="H370" s="2">
        <f t="shared" si="76"/>
        <v>7.4638047150379512</v>
      </c>
      <c r="I370" s="3">
        <f t="shared" si="77"/>
        <v>8.8105938813614575</v>
      </c>
      <c r="J370" s="2">
        <f t="shared" si="78"/>
        <v>1.3742570684001201</v>
      </c>
      <c r="K370" s="2">
        <f t="shared" si="80"/>
        <v>-7.4316551727585001E-2</v>
      </c>
      <c r="L370" s="2">
        <f t="shared" si="81"/>
        <v>3.7402766361642747E-3</v>
      </c>
      <c r="M370" s="2">
        <f t="shared" si="82"/>
        <v>3.1199515699293912E-2</v>
      </c>
      <c r="N370" s="2">
        <f t="shared" si="83"/>
        <v>0.32277248968903405</v>
      </c>
      <c r="O370" s="2">
        <f t="shared" si="85"/>
        <v>3.3309614466048743E-2</v>
      </c>
      <c r="P370" s="2">
        <f t="shared" si="86"/>
        <v>5.529244124074939E-2</v>
      </c>
      <c r="Q370" s="2">
        <f t="shared" si="87"/>
        <v>1.9653506402955045E-2</v>
      </c>
      <c r="R370" s="2">
        <f t="shared" si="88"/>
        <v>0.46312280339999934</v>
      </c>
      <c r="S370" s="4">
        <v>1.9186000000000001</v>
      </c>
      <c r="T370" s="2">
        <f t="shared" si="79"/>
        <v>0.65159575340171016</v>
      </c>
      <c r="U370" s="2">
        <f t="shared" si="84"/>
        <v>-0.18205222694580103</v>
      </c>
      <c r="V370" s="2">
        <f t="shared" si="89"/>
        <v>0.2825252998169836</v>
      </c>
      <c r="W370" s="2">
        <v>1.4995917357067699E-2</v>
      </c>
      <c r="X370" s="2">
        <v>0.98500408264293304</v>
      </c>
      <c r="Y370" s="2">
        <v>1.1716584938304599E-2</v>
      </c>
      <c r="Z370" s="2">
        <v>0.98828341506169504</v>
      </c>
      <c r="AA370" s="2">
        <v>0.87269687660622597</v>
      </c>
      <c r="AB370" s="2">
        <v>0.127303123393775</v>
      </c>
      <c r="AC370" s="2">
        <v>0.99046083987880096</v>
      </c>
      <c r="AD370" s="2">
        <v>9.5391601211986792E-3</v>
      </c>
      <c r="AE370" s="2">
        <v>0.99999999999731004</v>
      </c>
      <c r="AF370" s="5">
        <v>2.6899856480936599E-12</v>
      </c>
      <c r="AG370" s="2">
        <v>0.99999999999879097</v>
      </c>
      <c r="AH370" s="5">
        <v>1.2093410398682201E-12</v>
      </c>
      <c r="AI370" s="2">
        <v>0.36818569019354702</v>
      </c>
      <c r="AJ370" s="2">
        <v>0.63181430980645303</v>
      </c>
      <c r="AK370" s="2">
        <v>0.97484988891003099</v>
      </c>
      <c r="AL370" s="2">
        <v>2.51501110899689E-2</v>
      </c>
      <c r="AM370" s="2">
        <v>0.99106252058844202</v>
      </c>
      <c r="AN370" s="2">
        <v>8.9374794115567192E-3</v>
      </c>
      <c r="AO370" s="2">
        <v>0.98611669426006299</v>
      </c>
      <c r="AP370" s="2">
        <v>1.3883305739937299E-2</v>
      </c>
      <c r="AQ370" s="5">
        <v>1.7140130401841999E-5</v>
      </c>
      <c r="AR370" s="2">
        <v>0.99998285986959701</v>
      </c>
      <c r="AS370" s="2">
        <v>8.61186981445552E-4</v>
      </c>
      <c r="AT370" s="2">
        <v>0.99913881301855501</v>
      </c>
      <c r="AU370" s="2">
        <v>0.99635911283887502</v>
      </c>
      <c r="AV370" s="2">
        <v>3.64088716112545E-3</v>
      </c>
      <c r="AW370" s="2">
        <v>0.99631170687960602</v>
      </c>
      <c r="AX370" s="2">
        <v>3.6882931203942198E-3</v>
      </c>
      <c r="AY370" s="5">
        <v>5.3593552702367098E-8</v>
      </c>
      <c r="AZ370" s="2">
        <v>0.99999994640644696</v>
      </c>
      <c r="BA370" s="5">
        <v>1.4487062866741901E-6</v>
      </c>
      <c r="BB370" s="2">
        <v>0.99999855129371296</v>
      </c>
    </row>
    <row r="371" spans="1:54" x14ac:dyDescent="0.2">
      <c r="A371" s="3" t="s">
        <v>423</v>
      </c>
      <c r="B371" s="3">
        <v>2020</v>
      </c>
      <c r="C371" s="4">
        <v>40.47</v>
      </c>
      <c r="D371" s="4">
        <v>1806.1</v>
      </c>
      <c r="E371" s="4">
        <v>6713.81</v>
      </c>
      <c r="F371" s="4">
        <v>4.8895904081600001</v>
      </c>
      <c r="G371" s="2">
        <f t="shared" si="75"/>
        <v>3.7005609588877744</v>
      </c>
      <c r="H371" s="2">
        <f t="shared" si="76"/>
        <v>7.4989251034296176</v>
      </c>
      <c r="I371" s="3">
        <f t="shared" si="77"/>
        <v>8.8119218780629982</v>
      </c>
      <c r="J371" s="2">
        <f t="shared" si="78"/>
        <v>1.5871085388661483</v>
      </c>
      <c r="K371" s="2">
        <f t="shared" si="80"/>
        <v>-1.5203824007544053E-2</v>
      </c>
      <c r="L371" s="2">
        <f t="shared" si="81"/>
        <v>3.5120388391666424E-2</v>
      </c>
      <c r="M371" s="2">
        <f t="shared" si="82"/>
        <v>1.3279967015407124E-3</v>
      </c>
      <c r="N371" s="2">
        <f t="shared" si="83"/>
        <v>0.21285147046602826</v>
      </c>
      <c r="O371" s="2">
        <f t="shared" si="85"/>
        <v>-7.4316551727585001E-2</v>
      </c>
      <c r="P371" s="2">
        <f t="shared" si="86"/>
        <v>3.7402766361642747E-3</v>
      </c>
      <c r="Q371" s="2">
        <f t="shared" si="87"/>
        <v>3.1199515699293912E-2</v>
      </c>
      <c r="R371" s="2">
        <f t="shared" si="88"/>
        <v>0.32277248968903405</v>
      </c>
      <c r="S371" s="4">
        <v>2.2473000000000001</v>
      </c>
      <c r="T371" s="2">
        <f t="shared" si="79"/>
        <v>0.80972949563980989</v>
      </c>
      <c r="U371" s="2">
        <f t="shared" si="84"/>
        <v>0.15813374223809973</v>
      </c>
      <c r="V371" s="2">
        <f t="shared" si="89"/>
        <v>-0.18205222694580103</v>
      </c>
      <c r="W371" s="2">
        <v>1.9698533422514399E-2</v>
      </c>
      <c r="X371" s="2">
        <v>0.98030146657748596</v>
      </c>
      <c r="Y371" s="2">
        <v>1.3497995855337E-2</v>
      </c>
      <c r="Z371" s="2">
        <v>0.98650200414466305</v>
      </c>
      <c r="AA371" s="2">
        <v>0.507016690377878</v>
      </c>
      <c r="AB371" s="2">
        <v>0.492983309622122</v>
      </c>
      <c r="AC371" s="2">
        <v>0.96696049206602097</v>
      </c>
      <c r="AD371" s="2">
        <v>3.3039507933979098E-2</v>
      </c>
      <c r="AE371" s="2">
        <v>0.99999999999732603</v>
      </c>
      <c r="AF371" s="5">
        <v>2.6744618850359301E-12</v>
      </c>
      <c r="AG371" s="2">
        <v>0.99999999999884004</v>
      </c>
      <c r="AH371" s="5">
        <v>1.15969297329991E-12</v>
      </c>
      <c r="AI371" s="2">
        <v>0.127002640020244</v>
      </c>
      <c r="AJ371" s="2">
        <v>0.87299735997975603</v>
      </c>
      <c r="AK371" s="2">
        <v>0.92925091039539398</v>
      </c>
      <c r="AL371" s="2">
        <v>7.0749089604606102E-2</v>
      </c>
      <c r="AM371" s="2">
        <v>0.99131501407609801</v>
      </c>
      <c r="AN371" s="2">
        <v>8.6849859239014199E-3</v>
      </c>
      <c r="AO371" s="2">
        <v>0.98600673211130196</v>
      </c>
      <c r="AP371" s="2">
        <v>1.39932678886978E-2</v>
      </c>
      <c r="AQ371" s="2">
        <v>2.00820947538794E-4</v>
      </c>
      <c r="AR371" s="2">
        <v>0.99979917905245996</v>
      </c>
      <c r="AS371" s="2">
        <v>2.4360372927332398E-3</v>
      </c>
      <c r="AT371" s="2">
        <v>0.99756396270726699</v>
      </c>
      <c r="AU371" s="2">
        <v>0.95058375547000495</v>
      </c>
      <c r="AV371" s="2">
        <v>4.9416244529995698E-2</v>
      </c>
      <c r="AW371" s="2">
        <v>0.95199317383244397</v>
      </c>
      <c r="AX371" s="2">
        <v>4.8006826167555701E-2</v>
      </c>
      <c r="AY371" s="5">
        <v>4.3597566873983502E-7</v>
      </c>
      <c r="AZ371" s="2">
        <v>0.99999956402433099</v>
      </c>
      <c r="BA371" s="5">
        <v>1.1742428655616199E-5</v>
      </c>
      <c r="BB371" s="2">
        <v>0.99998825757134402</v>
      </c>
    </row>
    <row r="372" spans="1:54" x14ac:dyDescent="0.2">
      <c r="A372" s="3" t="s">
        <v>424</v>
      </c>
      <c r="B372" s="3">
        <v>2020</v>
      </c>
      <c r="C372" s="4">
        <v>43.23</v>
      </c>
      <c r="D372" s="4">
        <v>1935.28</v>
      </c>
      <c r="E372" s="4">
        <v>7068.91</v>
      </c>
      <c r="F372" s="4">
        <v>4.8358390051600004</v>
      </c>
      <c r="G372" s="2">
        <f t="shared" si="75"/>
        <v>3.7665346986795405</v>
      </c>
      <c r="H372" s="2">
        <f t="shared" si="76"/>
        <v>7.5680072978378128</v>
      </c>
      <c r="I372" s="3">
        <f t="shared" si="77"/>
        <v>8.8634615744446936</v>
      </c>
      <c r="J372" s="2">
        <f t="shared" si="78"/>
        <v>1.5760546412885488</v>
      </c>
      <c r="K372" s="2">
        <f t="shared" si="80"/>
        <v>6.5973739791766128E-2</v>
      </c>
      <c r="L372" s="2">
        <f t="shared" si="81"/>
        <v>6.9082194408195186E-2</v>
      </c>
      <c r="M372" s="2">
        <f t="shared" si="82"/>
        <v>5.1539696381695421E-2</v>
      </c>
      <c r="N372" s="2">
        <f t="shared" si="83"/>
        <v>-1.1053897577599558E-2</v>
      </c>
      <c r="O372" s="2">
        <f t="shared" si="85"/>
        <v>-1.5203824007544053E-2</v>
      </c>
      <c r="P372" s="2">
        <f t="shared" si="86"/>
        <v>3.5120388391666424E-2</v>
      </c>
      <c r="Q372" s="2">
        <f t="shared" si="87"/>
        <v>1.3279967015407124E-3</v>
      </c>
      <c r="R372" s="2">
        <f t="shared" si="88"/>
        <v>0.21285147046602826</v>
      </c>
      <c r="S372" s="4">
        <v>2.5880999999999998</v>
      </c>
      <c r="T372" s="2">
        <f t="shared" si="79"/>
        <v>0.95092401576850571</v>
      </c>
      <c r="U372" s="2">
        <f t="shared" si="84"/>
        <v>0.14119452012869582</v>
      </c>
      <c r="V372" s="2">
        <f t="shared" si="89"/>
        <v>0.15813374223809973</v>
      </c>
      <c r="W372" s="2">
        <v>2.50652664192548E-2</v>
      </c>
      <c r="X372" s="2">
        <v>0.974934733580746</v>
      </c>
      <c r="Y372" s="2">
        <v>3.1279056157931098E-2</v>
      </c>
      <c r="Z372" s="2">
        <v>0.96872094384206897</v>
      </c>
      <c r="AA372" s="2">
        <v>0.10731938847123799</v>
      </c>
      <c r="AB372" s="2">
        <v>0.89268061152876299</v>
      </c>
      <c r="AC372" s="2">
        <v>0.778529471931383</v>
      </c>
      <c r="AD372" s="2">
        <v>0.221470528068617</v>
      </c>
      <c r="AE372" s="2">
        <v>0.99999999999733802</v>
      </c>
      <c r="AF372" s="5">
        <v>2.6619516459169902E-12</v>
      </c>
      <c r="AG372" s="2">
        <v>0.999999999998467</v>
      </c>
      <c r="AH372" s="5">
        <v>1.5334903325925999E-12</v>
      </c>
      <c r="AI372" s="2">
        <v>1.4058689555383299E-2</v>
      </c>
      <c r="AJ372" s="2">
        <v>0.98594131044461697</v>
      </c>
      <c r="AK372" s="2">
        <v>0.58841845804047699</v>
      </c>
      <c r="AL372" s="2">
        <v>0.41158154195952301</v>
      </c>
      <c r="AM372" s="2">
        <v>0.99156960065439403</v>
      </c>
      <c r="AN372" s="2">
        <v>8.4303993456052093E-3</v>
      </c>
      <c r="AO372" s="2">
        <v>0.98614582703824405</v>
      </c>
      <c r="AP372" s="2">
        <v>1.38541729617564E-2</v>
      </c>
      <c r="AQ372" s="2">
        <v>1.30628406472648E-3</v>
      </c>
      <c r="AR372" s="2">
        <v>0.99869371593527201</v>
      </c>
      <c r="AS372" s="2">
        <v>2.4533416592592699E-3</v>
      </c>
      <c r="AT372" s="2">
        <v>0.99754665834074097</v>
      </c>
      <c r="AU372" s="2">
        <v>0.99292803190305701</v>
      </c>
      <c r="AV372" s="2">
        <v>7.0719680969434902E-3</v>
      </c>
      <c r="AW372" s="2">
        <v>0.99315561998503898</v>
      </c>
      <c r="AX372" s="2">
        <v>6.8443800149604796E-3</v>
      </c>
      <c r="AY372" s="5">
        <v>2.27232089961721E-6</v>
      </c>
      <c r="AZ372" s="2">
        <v>0.9999977276791</v>
      </c>
      <c r="BA372" s="5">
        <v>6.1323045004204501E-5</v>
      </c>
      <c r="BB372" s="2">
        <v>0.99993867695499605</v>
      </c>
    </row>
    <row r="373" spans="1:54" x14ac:dyDescent="0.2">
      <c r="A373" s="3" t="s">
        <v>425</v>
      </c>
      <c r="B373" s="3">
        <v>2020</v>
      </c>
      <c r="C373" s="4">
        <v>49.87</v>
      </c>
      <c r="D373" s="4">
        <v>2014.67</v>
      </c>
      <c r="E373" s="4">
        <v>7772.24</v>
      </c>
      <c r="F373" s="4">
        <v>5.8561062960400001</v>
      </c>
      <c r="G373" s="2">
        <f t="shared" si="75"/>
        <v>3.9094196195580313</v>
      </c>
      <c r="H373" s="2">
        <f t="shared" si="76"/>
        <v>7.6082106892565733</v>
      </c>
      <c r="I373" s="3">
        <f t="shared" si="77"/>
        <v>8.9583136901028979</v>
      </c>
      <c r="J373" s="2">
        <f t="shared" si="78"/>
        <v>1.7674849281404461</v>
      </c>
      <c r="K373" s="2">
        <f t="shared" si="80"/>
        <v>0.14288492087849081</v>
      </c>
      <c r="L373" s="2">
        <f t="shared" si="81"/>
        <v>4.0203391418760503E-2</v>
      </c>
      <c r="M373" s="2">
        <f t="shared" si="82"/>
        <v>9.4852115658204283E-2</v>
      </c>
      <c r="N373" s="2">
        <f t="shared" si="83"/>
        <v>0.19143028685189734</v>
      </c>
      <c r="O373" s="2">
        <f t="shared" si="85"/>
        <v>6.5973739791766128E-2</v>
      </c>
      <c r="P373" s="2">
        <f t="shared" si="86"/>
        <v>6.9082194408195186E-2</v>
      </c>
      <c r="Q373" s="2">
        <f t="shared" si="87"/>
        <v>5.1539696381695421E-2</v>
      </c>
      <c r="R373" s="2">
        <f t="shared" si="88"/>
        <v>-1.1053897577599558E-2</v>
      </c>
      <c r="S373" s="4">
        <v>2.5387</v>
      </c>
      <c r="T373" s="2">
        <f t="shared" si="79"/>
        <v>0.93165213898685428</v>
      </c>
      <c r="U373" s="2">
        <f t="shared" si="84"/>
        <v>-1.9271876781651431E-2</v>
      </c>
      <c r="V373" s="2">
        <f t="shared" si="89"/>
        <v>0.14119452012869582</v>
      </c>
      <c r="W373" s="2">
        <v>2.71586965274857E-2</v>
      </c>
      <c r="X373" s="2">
        <v>0.97284130347251496</v>
      </c>
      <c r="Y373" s="2">
        <v>2.6057932008959901E-2</v>
      </c>
      <c r="Z373" s="2">
        <v>0.97394206799103999</v>
      </c>
      <c r="AA373" s="2">
        <v>2.0577027191194499E-2</v>
      </c>
      <c r="AB373" s="2">
        <v>0.97942297280880597</v>
      </c>
      <c r="AC373" s="2">
        <v>0.34657754024202803</v>
      </c>
      <c r="AD373" s="2">
        <v>0.65342245975797197</v>
      </c>
      <c r="AE373" s="2">
        <v>0.99999999999737299</v>
      </c>
      <c r="AF373" s="5">
        <v>2.6273879659202402E-12</v>
      </c>
      <c r="AG373" s="2">
        <v>0.99999999999567502</v>
      </c>
      <c r="AH373" s="5">
        <v>4.3248441422183403E-12</v>
      </c>
      <c r="AI373" s="2">
        <v>1.73936340693802E-4</v>
      </c>
      <c r="AJ373" s="2">
        <v>0.99982606365930604</v>
      </c>
      <c r="AK373" s="2">
        <v>1.7188833890045802E-2</v>
      </c>
      <c r="AL373" s="2">
        <v>0.982811166109954</v>
      </c>
      <c r="AM373" s="2">
        <v>0.99182168577943097</v>
      </c>
      <c r="AN373" s="2">
        <v>8.1783142205687099E-3</v>
      </c>
      <c r="AO373" s="2">
        <v>0.98896204028667001</v>
      </c>
      <c r="AP373" s="2">
        <v>1.1037959713330501E-2</v>
      </c>
      <c r="AQ373" s="2">
        <v>9.1300131366242009E-3</v>
      </c>
      <c r="AR373" s="2">
        <v>0.99086998686337502</v>
      </c>
      <c r="AS373" s="2">
        <v>5.5038448771323103E-3</v>
      </c>
      <c r="AT373" s="2">
        <v>0.99449615512286804</v>
      </c>
      <c r="AU373" s="2">
        <v>0.99510220610307698</v>
      </c>
      <c r="AV373" s="2">
        <v>4.8977938969240603E-3</v>
      </c>
      <c r="AW373" s="2">
        <v>0.99524131386808301</v>
      </c>
      <c r="AX373" s="2">
        <v>4.7586861319167898E-3</v>
      </c>
      <c r="AY373" s="5">
        <v>1.24649851964036E-6</v>
      </c>
      <c r="AZ373" s="2">
        <v>0.99999875350148004</v>
      </c>
      <c r="BA373" s="5">
        <v>3.2465633581471503E-5</v>
      </c>
      <c r="BB373" s="2">
        <v>0.99996753436641905</v>
      </c>
    </row>
    <row r="374" spans="1:54" x14ac:dyDescent="0.2">
      <c r="A374" s="3" t="s">
        <v>426</v>
      </c>
      <c r="B374" s="3">
        <v>2021</v>
      </c>
      <c r="C374" s="4">
        <v>54.55</v>
      </c>
      <c r="D374" s="4">
        <v>2003.98</v>
      </c>
      <c r="E374" s="4">
        <v>7972.15</v>
      </c>
      <c r="F374" s="4">
        <v>7.2683017492999999</v>
      </c>
      <c r="G374" s="2">
        <f t="shared" si="75"/>
        <v>3.9991177122790798</v>
      </c>
      <c r="H374" s="2">
        <f t="shared" si="76"/>
        <v>7.6028904821150345</v>
      </c>
      <c r="I374" s="3">
        <f t="shared" si="77"/>
        <v>8.9837094970111639</v>
      </c>
      <c r="J374" s="2">
        <f t="shared" si="78"/>
        <v>1.9835226671872315</v>
      </c>
      <c r="K374" s="2">
        <f t="shared" si="80"/>
        <v>8.969809272104845E-2</v>
      </c>
      <c r="L374" s="2">
        <f t="shared" si="81"/>
        <v>-5.3202071415388019E-3</v>
      </c>
      <c r="M374" s="2">
        <f t="shared" si="82"/>
        <v>2.5395806908266039E-2</v>
      </c>
      <c r="N374" s="2">
        <f t="shared" si="83"/>
        <v>0.21603773904678536</v>
      </c>
      <c r="O374" s="2">
        <f t="shared" si="85"/>
        <v>0.14288492087849081</v>
      </c>
      <c r="P374" s="2">
        <f t="shared" si="86"/>
        <v>4.0203391418760503E-2</v>
      </c>
      <c r="Q374" s="2">
        <f t="shared" si="87"/>
        <v>9.4852115658204283E-2</v>
      </c>
      <c r="R374" s="2">
        <f t="shared" si="88"/>
        <v>0.19143028685189734</v>
      </c>
      <c r="S374" s="4">
        <v>2.6655000000000002</v>
      </c>
      <c r="T374" s="2">
        <f t="shared" si="79"/>
        <v>0.98039165728067879</v>
      </c>
      <c r="U374" s="2">
        <f t="shared" si="84"/>
        <v>4.8739518293824502E-2</v>
      </c>
      <c r="V374" s="2">
        <f t="shared" si="89"/>
        <v>-1.9271876781651431E-2</v>
      </c>
      <c r="W374" s="2">
        <v>3.03990865454026E-2</v>
      </c>
      <c r="X374" s="2">
        <v>0.96960091345459798</v>
      </c>
      <c r="Y374" s="2">
        <v>1.5084735941931099E-2</v>
      </c>
      <c r="Z374" s="2">
        <v>0.98491526405806895</v>
      </c>
      <c r="AA374" s="2">
        <v>6.6329156781034402E-3</v>
      </c>
      <c r="AB374" s="2">
        <v>0.99336708432189702</v>
      </c>
      <c r="AC374" s="2">
        <v>0.15884285541437501</v>
      </c>
      <c r="AD374" s="2">
        <v>0.84115714458562496</v>
      </c>
      <c r="AE374" s="2">
        <v>0.99999999999752898</v>
      </c>
      <c r="AF374" s="5">
        <v>2.4714859381182901E-12</v>
      </c>
      <c r="AG374" s="2">
        <v>0.99999999999603695</v>
      </c>
      <c r="AH374" s="5">
        <v>3.9628480802470598E-12</v>
      </c>
      <c r="AI374" s="5">
        <v>3.76807134254796E-6</v>
      </c>
      <c r="AJ374" s="2">
        <v>0.99999623192865805</v>
      </c>
      <c r="AK374" s="2">
        <v>3.8122501566199602E-4</v>
      </c>
      <c r="AL374" s="2">
        <v>0.99961877498433804</v>
      </c>
      <c r="AM374" s="2">
        <v>0.992022007173612</v>
      </c>
      <c r="AN374" s="2">
        <v>7.9779928263875293E-3</v>
      </c>
      <c r="AO374" s="2">
        <v>0.99068967044484102</v>
      </c>
      <c r="AP374" s="2">
        <v>9.3103295551593707E-3</v>
      </c>
      <c r="AQ374" s="2">
        <v>3.3673568373923199E-2</v>
      </c>
      <c r="AR374" s="2">
        <v>0.96632643162607601</v>
      </c>
      <c r="AS374" s="2">
        <v>1.66215392903531E-2</v>
      </c>
      <c r="AT374" s="2">
        <v>0.98337846070964696</v>
      </c>
      <c r="AU374" s="2">
        <v>0.99115137662276798</v>
      </c>
      <c r="AV374" s="2">
        <v>8.8486233772320892E-3</v>
      </c>
      <c r="AW374" s="2">
        <v>0.99147753188761401</v>
      </c>
      <c r="AX374" s="2">
        <v>8.5224681123864995E-3</v>
      </c>
      <c r="AY374" s="5">
        <v>1.96669083406711E-5</v>
      </c>
      <c r="AZ374" s="2">
        <v>0.99998033309165901</v>
      </c>
      <c r="BA374" s="5">
        <v>4.7749164533762801E-5</v>
      </c>
      <c r="BB374" s="2">
        <v>0.99995225083546602</v>
      </c>
    </row>
    <row r="375" spans="1:54" x14ac:dyDescent="0.2">
      <c r="A375" s="3" t="s">
        <v>427</v>
      </c>
      <c r="B375" s="3">
        <v>2021</v>
      </c>
      <c r="C375" s="4">
        <v>61.96</v>
      </c>
      <c r="D375" s="4">
        <v>2078.59</v>
      </c>
      <c r="E375" s="4">
        <v>8470.94</v>
      </c>
      <c r="F375" s="4">
        <v>6.1585071665199997</v>
      </c>
      <c r="G375" s="2">
        <f t="shared" si="75"/>
        <v>4.1264890155486675</v>
      </c>
      <c r="H375" s="2">
        <f t="shared" si="76"/>
        <v>7.6394450582123152</v>
      </c>
      <c r="I375" s="3">
        <f t="shared" si="77"/>
        <v>9.0443967614174454</v>
      </c>
      <c r="J375" s="2">
        <f t="shared" si="78"/>
        <v>1.8178344050781923</v>
      </c>
      <c r="K375" s="2">
        <f t="shared" si="80"/>
        <v>0.12737130326958779</v>
      </c>
      <c r="L375" s="2">
        <f t="shared" si="81"/>
        <v>3.6554576097280744E-2</v>
      </c>
      <c r="M375" s="2">
        <f t="shared" si="82"/>
        <v>6.0687264406281471E-2</v>
      </c>
      <c r="N375" s="2">
        <f t="shared" si="83"/>
        <v>-0.1656882621090392</v>
      </c>
      <c r="O375" s="2">
        <f t="shared" si="85"/>
        <v>8.969809272104845E-2</v>
      </c>
      <c r="P375" s="2">
        <f t="shared" si="86"/>
        <v>-5.3202071415388019E-3</v>
      </c>
      <c r="Q375" s="2">
        <f t="shared" si="87"/>
        <v>2.5395806908266039E-2</v>
      </c>
      <c r="R375" s="2">
        <f t="shared" si="88"/>
        <v>0.21603773904678536</v>
      </c>
      <c r="S375" s="4">
        <v>5.0651000000000002</v>
      </c>
      <c r="T375" s="2">
        <f t="shared" si="79"/>
        <v>1.6223738808423736</v>
      </c>
      <c r="U375" s="2">
        <f t="shared" si="84"/>
        <v>0.64198222356169476</v>
      </c>
      <c r="V375" s="2">
        <f t="shared" si="89"/>
        <v>4.8739518293824502E-2</v>
      </c>
      <c r="W375" s="2">
        <v>3.7958610715409499E-2</v>
      </c>
      <c r="X375" s="2">
        <v>0.96204138928459104</v>
      </c>
      <c r="Y375" s="2">
        <v>1.51773877240352E-2</v>
      </c>
      <c r="Z375" s="2">
        <v>0.98482261227596501</v>
      </c>
      <c r="AA375" s="2">
        <v>1.72756918359659E-3</v>
      </c>
      <c r="AB375" s="2">
        <v>0.99827243081640404</v>
      </c>
      <c r="AC375" s="2">
        <v>5.4812795490865297E-2</v>
      </c>
      <c r="AD375" s="2">
        <v>0.94518720450913496</v>
      </c>
      <c r="AE375" s="2">
        <v>0.99999999999767097</v>
      </c>
      <c r="AF375" s="5">
        <v>2.3295170529829901E-12</v>
      </c>
      <c r="AG375" s="2">
        <v>0.99999999999441203</v>
      </c>
      <c r="AH375" s="5">
        <v>5.5878099576319999E-12</v>
      </c>
      <c r="AI375" s="5">
        <v>6.3674062376265603E-7</v>
      </c>
      <c r="AJ375" s="2">
        <v>0.999999363259376</v>
      </c>
      <c r="AK375" s="5">
        <v>6.4591098809602894E-5</v>
      </c>
      <c r="AL375" s="2">
        <v>0.99993540890119104</v>
      </c>
      <c r="AM375" s="2">
        <v>0.99219071424160099</v>
      </c>
      <c r="AN375" s="2">
        <v>7.8092857583982401E-3</v>
      </c>
      <c r="AO375" s="2">
        <v>0.98906214616432198</v>
      </c>
      <c r="AP375" s="2">
        <v>1.09378538356777E-2</v>
      </c>
      <c r="AQ375" s="2">
        <v>6.3270192755968097E-2</v>
      </c>
      <c r="AR375" s="2">
        <v>0.93672980724403099</v>
      </c>
      <c r="AS375" s="2">
        <v>1.1207335127982601E-2</v>
      </c>
      <c r="AT375" s="2">
        <v>0.988792664872017</v>
      </c>
      <c r="AU375" s="2">
        <v>0.99999992586110897</v>
      </c>
      <c r="AV375" s="5">
        <v>7.4138891746191003E-8</v>
      </c>
      <c r="AW375" s="2">
        <v>0.99999978067657302</v>
      </c>
      <c r="AX375" s="5">
        <v>2.1932342716921E-7</v>
      </c>
      <c r="AY375" s="2">
        <v>5.1582583637184197E-3</v>
      </c>
      <c r="AZ375" s="2">
        <v>0.99484174163628203</v>
      </c>
      <c r="BA375" s="2">
        <v>0.12288143423194001</v>
      </c>
      <c r="BB375" s="2">
        <v>0.87711856576806102</v>
      </c>
    </row>
    <row r="376" spans="1:54" x14ac:dyDescent="0.2">
      <c r="A376" s="3" t="s">
        <v>428</v>
      </c>
      <c r="B376" s="3">
        <v>2021</v>
      </c>
      <c r="C376" s="4">
        <v>65.19</v>
      </c>
      <c r="D376" s="4">
        <v>2190.48</v>
      </c>
      <c r="E376" s="4">
        <v>8988.25</v>
      </c>
      <c r="F376" s="4">
        <v>6.1270695793499996</v>
      </c>
      <c r="G376" s="2">
        <f t="shared" si="75"/>
        <v>4.1773060829364477</v>
      </c>
      <c r="H376" s="2">
        <f t="shared" si="76"/>
        <v>7.691875976876732</v>
      </c>
      <c r="I376" s="3">
        <f t="shared" si="77"/>
        <v>9.1036734477826577</v>
      </c>
      <c r="J376" s="2">
        <f t="shared" si="78"/>
        <v>1.8127165898647717</v>
      </c>
      <c r="K376" s="2">
        <f t="shared" si="80"/>
        <v>5.0817067387780135E-2</v>
      </c>
      <c r="L376" s="2">
        <f t="shared" si="81"/>
        <v>5.2430918664416737E-2</v>
      </c>
      <c r="M376" s="2">
        <f t="shared" si="82"/>
        <v>5.9276686365212328E-2</v>
      </c>
      <c r="N376" s="2">
        <f t="shared" si="83"/>
        <v>-5.1178152134205845E-3</v>
      </c>
      <c r="O376" s="2">
        <f t="shared" si="85"/>
        <v>0.12737130326958779</v>
      </c>
      <c r="P376" s="2">
        <f t="shared" si="86"/>
        <v>3.6554576097280744E-2</v>
      </c>
      <c r="Q376" s="2">
        <f t="shared" si="87"/>
        <v>6.0687264406281471E-2</v>
      </c>
      <c r="R376" s="2">
        <f t="shared" si="88"/>
        <v>-0.1656882621090392</v>
      </c>
      <c r="S376" s="4">
        <v>2.5644999999999998</v>
      </c>
      <c r="T376" s="2">
        <f t="shared" si="79"/>
        <v>0.94176352784718598</v>
      </c>
      <c r="U376" s="2">
        <f t="shared" si="84"/>
        <v>-0.68061035299518757</v>
      </c>
      <c r="V376" s="2">
        <f t="shared" si="89"/>
        <v>0.64198222356169476</v>
      </c>
      <c r="W376" s="2">
        <v>4.7480733851218697E-2</v>
      </c>
      <c r="X376" s="2">
        <v>0.95251926614878202</v>
      </c>
      <c r="Y376" s="2">
        <v>2.6537829022349201E-2</v>
      </c>
      <c r="Z376" s="2">
        <v>0.97346217097765098</v>
      </c>
      <c r="AA376" s="2">
        <v>2.0471060202387699E-4</v>
      </c>
      <c r="AB376" s="2">
        <v>0.99979528939797702</v>
      </c>
      <c r="AC376" s="2">
        <v>7.2347593379248299E-3</v>
      </c>
      <c r="AD376" s="2">
        <v>0.99276524066207505</v>
      </c>
      <c r="AE376" s="2">
        <v>0.99999999999787703</v>
      </c>
      <c r="AF376" s="5">
        <v>2.1231446668297501E-12</v>
      </c>
      <c r="AG376" s="2">
        <v>0.99999999999246603</v>
      </c>
      <c r="AH376" s="5">
        <v>7.5343696081352302E-12</v>
      </c>
      <c r="AI376" s="5">
        <v>1.1220866888246E-7</v>
      </c>
      <c r="AJ376" s="2">
        <v>0.99999988779133098</v>
      </c>
      <c r="AK376" s="5">
        <v>1.1387341395252499E-5</v>
      </c>
      <c r="AL376" s="2">
        <v>0.99998861265860495</v>
      </c>
      <c r="AM376" s="2">
        <v>0.99238927263267296</v>
      </c>
      <c r="AN376" s="2">
        <v>7.61072736732675E-3</v>
      </c>
      <c r="AO376" s="2">
        <v>0.98922209284128004</v>
      </c>
      <c r="AP376" s="2">
        <v>1.0777907158719799E-2</v>
      </c>
      <c r="AQ376" s="2">
        <v>0.146639466817372</v>
      </c>
      <c r="AR376" s="2">
        <v>0.85336053318262695</v>
      </c>
      <c r="AS376" s="2">
        <v>8.8017012043113303E-3</v>
      </c>
      <c r="AT376" s="2">
        <v>0.99119829879568899</v>
      </c>
      <c r="AU376" s="2">
        <v>0.32546764623343599</v>
      </c>
      <c r="AV376" s="2">
        <v>0.67453235376656495</v>
      </c>
      <c r="AW376" s="2">
        <v>0.32521007552055597</v>
      </c>
      <c r="AX376" s="2">
        <v>0.67478992447944397</v>
      </c>
      <c r="AY376" s="5">
        <v>7.33910145849635E-6</v>
      </c>
      <c r="AZ376" s="2">
        <v>0.999992660898542</v>
      </c>
      <c r="BA376" s="2">
        <v>1.98186643699341E-4</v>
      </c>
      <c r="BB376" s="2">
        <v>0.99980181335630103</v>
      </c>
    </row>
    <row r="377" spans="1:54" x14ac:dyDescent="0.2">
      <c r="A377" s="3" t="s">
        <v>429</v>
      </c>
      <c r="B377" s="3">
        <v>2021</v>
      </c>
      <c r="C377" s="4">
        <v>64.77</v>
      </c>
      <c r="D377" s="4">
        <v>2319.39</v>
      </c>
      <c r="E377" s="4">
        <v>9324.82</v>
      </c>
      <c r="F377" s="4">
        <v>7.1468162880900001</v>
      </c>
      <c r="G377" s="2">
        <f t="shared" si="75"/>
        <v>4.1708425331948256</v>
      </c>
      <c r="H377" s="2">
        <f t="shared" si="76"/>
        <v>7.7490594990534483</v>
      </c>
      <c r="I377" s="3">
        <f t="shared" si="77"/>
        <v>9.1404349413766504</v>
      </c>
      <c r="J377" s="2">
        <f t="shared" si="78"/>
        <v>1.9666669831488288</v>
      </c>
      <c r="K377" s="2">
        <f t="shared" si="80"/>
        <v>-6.4635497416221099E-3</v>
      </c>
      <c r="L377" s="2">
        <f t="shared" si="81"/>
        <v>5.7183522176716295E-2</v>
      </c>
      <c r="M377" s="2">
        <f t="shared" si="82"/>
        <v>3.6761493593992611E-2</v>
      </c>
      <c r="N377" s="2">
        <f t="shared" si="83"/>
        <v>0.15395039328405713</v>
      </c>
      <c r="O377" s="2">
        <f t="shared" si="85"/>
        <v>5.0817067387780135E-2</v>
      </c>
      <c r="P377" s="2">
        <f t="shared" si="86"/>
        <v>5.2430918664416737E-2</v>
      </c>
      <c r="Q377" s="2">
        <f t="shared" si="87"/>
        <v>5.9276686365212328E-2</v>
      </c>
      <c r="R377" s="2">
        <f t="shared" si="88"/>
        <v>-5.1178152134205845E-3</v>
      </c>
      <c r="S377" s="4">
        <v>2.61</v>
      </c>
      <c r="T377" s="2">
        <f t="shared" si="79"/>
        <v>0.95935022133460202</v>
      </c>
      <c r="U377" s="2">
        <f t="shared" si="84"/>
        <v>1.7586693487416039E-2</v>
      </c>
      <c r="V377" s="2">
        <f t="shared" si="89"/>
        <v>-0.68061035299518757</v>
      </c>
      <c r="W377" s="2">
        <v>5.3706121651539297E-2</v>
      </c>
      <c r="X377" s="2">
        <v>0.94629387834846102</v>
      </c>
      <c r="Y377" s="2">
        <v>2.7410794139904899E-2</v>
      </c>
      <c r="Z377" s="2">
        <v>0.97258920586009501</v>
      </c>
      <c r="AA377" s="5">
        <v>1.72593769129442E-5</v>
      </c>
      <c r="AB377" s="2">
        <v>0.99998274062308801</v>
      </c>
      <c r="AC377" s="2">
        <v>6.1945053443275696E-4</v>
      </c>
      <c r="AD377" s="2">
        <v>0.99938054946556698</v>
      </c>
      <c r="AE377" s="2">
        <v>0.99999999999815903</v>
      </c>
      <c r="AF377" s="5">
        <v>1.8411817426480299E-12</v>
      </c>
      <c r="AG377" s="2">
        <v>0.99999999999301403</v>
      </c>
      <c r="AH377" s="5">
        <v>6.98646470419471E-12</v>
      </c>
      <c r="AI377" s="5">
        <v>2.9198565100506401E-8</v>
      </c>
      <c r="AJ377" s="2">
        <v>0.99999997080143499</v>
      </c>
      <c r="AK377" s="5">
        <v>2.9635660394252301E-6</v>
      </c>
      <c r="AL377" s="2">
        <v>0.99999703643396098</v>
      </c>
      <c r="AM377" s="2">
        <v>0.99258493497313705</v>
      </c>
      <c r="AN377" s="2">
        <v>7.4150650268626998E-3</v>
      </c>
      <c r="AO377" s="2">
        <v>0.98933158674343602</v>
      </c>
      <c r="AP377" s="2">
        <v>1.0668413256564001E-2</v>
      </c>
      <c r="AQ377" s="2">
        <v>0.39364486897366702</v>
      </c>
      <c r="AR377" s="2">
        <v>0.60635513102633198</v>
      </c>
      <c r="AS377" s="2">
        <v>1.6254977740993399E-2</v>
      </c>
      <c r="AT377" s="2">
        <v>0.98374502225900695</v>
      </c>
      <c r="AU377" s="2">
        <v>0.98753278904874797</v>
      </c>
      <c r="AV377" s="2">
        <v>1.2467210951252101E-2</v>
      </c>
      <c r="AW377" s="2">
        <v>0.98780018882515697</v>
      </c>
      <c r="AX377" s="2">
        <v>1.21998111748432E-2</v>
      </c>
      <c r="AY377" s="5">
        <v>8.6185932662615503E-7</v>
      </c>
      <c r="AZ377" s="2">
        <v>0.99999913814067298</v>
      </c>
      <c r="BA377" s="5">
        <v>2.30295702979248E-5</v>
      </c>
      <c r="BB377" s="2">
        <v>0.99997697042970202</v>
      </c>
    </row>
    <row r="378" spans="1:54" x14ac:dyDescent="0.2">
      <c r="A378" s="3" t="s">
        <v>430</v>
      </c>
      <c r="B378" s="3">
        <v>2021</v>
      </c>
      <c r="C378" s="4">
        <v>68.040000000000006</v>
      </c>
      <c r="D378" s="4">
        <v>2433.5300000000002</v>
      </c>
      <c r="E378" s="4">
        <v>10161.969999999999</v>
      </c>
      <c r="F378" s="4">
        <v>8.9087569243899996</v>
      </c>
      <c r="G378" s="2">
        <f t="shared" si="75"/>
        <v>4.2200957675276607</v>
      </c>
      <c r="H378" s="2">
        <f t="shared" si="76"/>
        <v>7.7970981571202662</v>
      </c>
      <c r="I378" s="3">
        <f t="shared" si="77"/>
        <v>9.2264075999745501</v>
      </c>
      <c r="J378" s="2">
        <f t="shared" si="78"/>
        <v>2.1870347170908322</v>
      </c>
      <c r="K378" s="2">
        <f t="shared" si="80"/>
        <v>4.9253234332835127E-2</v>
      </c>
      <c r="L378" s="2">
        <f t="shared" si="81"/>
        <v>4.8038658066817952E-2</v>
      </c>
      <c r="M378" s="2">
        <f t="shared" si="82"/>
        <v>8.5972658597899709E-2</v>
      </c>
      <c r="N378" s="2">
        <f t="shared" si="83"/>
        <v>0.22036773394200337</v>
      </c>
      <c r="O378" s="2">
        <f t="shared" si="85"/>
        <v>-6.4635497416221099E-3</v>
      </c>
      <c r="P378" s="2">
        <f t="shared" si="86"/>
        <v>5.7183522176716295E-2</v>
      </c>
      <c r="Q378" s="2">
        <f t="shared" si="87"/>
        <v>3.6761493593992611E-2</v>
      </c>
      <c r="R378" s="2">
        <f t="shared" si="88"/>
        <v>0.15395039328405713</v>
      </c>
      <c r="S378" s="4">
        <v>2.8883999999999999</v>
      </c>
      <c r="T378" s="2">
        <f t="shared" si="79"/>
        <v>1.0607027155948894</v>
      </c>
      <c r="U378" s="2">
        <f t="shared" si="84"/>
        <v>0.10135249426028736</v>
      </c>
      <c r="V378" s="2">
        <f t="shared" si="89"/>
        <v>1.7586693487416039E-2</v>
      </c>
      <c r="W378" s="2">
        <v>6.0583233849003403E-2</v>
      </c>
      <c r="X378" s="2">
        <v>0.93941676615099701</v>
      </c>
      <c r="Y378" s="2">
        <v>4.1126488749562401E-2</v>
      </c>
      <c r="Z378" s="2">
        <v>0.95887351125043796</v>
      </c>
      <c r="AA378" s="5">
        <v>4.90850384583974E-6</v>
      </c>
      <c r="AB378" s="2">
        <v>0.99999509149615495</v>
      </c>
      <c r="AC378" s="2">
        <v>1.7598123011793699E-4</v>
      </c>
      <c r="AD378" s="2">
        <v>0.99982401876988203</v>
      </c>
      <c r="AE378" s="2">
        <v>0.99999999999842104</v>
      </c>
      <c r="AF378" s="5">
        <v>1.5797161580398101E-12</v>
      </c>
      <c r="AG378" s="2">
        <v>0.99999999998854205</v>
      </c>
      <c r="AH378" s="5">
        <v>1.14575262307424E-11</v>
      </c>
      <c r="AI378" s="5">
        <v>2.0120713607589799E-9</v>
      </c>
      <c r="AJ378" s="2">
        <v>0.99999999798792905</v>
      </c>
      <c r="AK378" s="5">
        <v>2.04200828048976E-7</v>
      </c>
      <c r="AL378" s="2">
        <v>0.99999979579917198</v>
      </c>
      <c r="AM378" s="2">
        <v>0.99277862630548097</v>
      </c>
      <c r="AN378" s="2">
        <v>7.2213736945179801E-3</v>
      </c>
      <c r="AO378" s="2">
        <v>0.99039044002643495</v>
      </c>
      <c r="AP378" s="2">
        <v>9.6095599735647602E-3</v>
      </c>
      <c r="AQ378" s="2">
        <v>0.75007657783936799</v>
      </c>
      <c r="AR378" s="2">
        <v>0.24992342216063099</v>
      </c>
      <c r="AS378" s="2">
        <v>5.58110751414366E-2</v>
      </c>
      <c r="AT378" s="2">
        <v>0.94418892485856298</v>
      </c>
      <c r="AU378" s="2">
        <v>0.98439065345216903</v>
      </c>
      <c r="AV378" s="2">
        <v>1.56093465478312E-2</v>
      </c>
      <c r="AW378" s="2">
        <v>0.98484506729223098</v>
      </c>
      <c r="AX378" s="2">
        <v>1.51549327077689E-2</v>
      </c>
      <c r="AY378" s="5">
        <v>6.3310860622821601E-6</v>
      </c>
      <c r="AZ378" s="2">
        <v>0.99999366891393804</v>
      </c>
      <c r="BA378" s="5">
        <v>7.4061987392232804E-5</v>
      </c>
      <c r="BB378" s="2">
        <v>0.99992593801260798</v>
      </c>
    </row>
    <row r="379" spans="1:54" x14ac:dyDescent="0.2">
      <c r="A379" s="3" t="s">
        <v>431</v>
      </c>
      <c r="B379" s="3">
        <v>2021</v>
      </c>
      <c r="C379" s="4">
        <v>73.069999999999993</v>
      </c>
      <c r="D379" s="4">
        <v>2446.65</v>
      </c>
      <c r="E379" s="4">
        <v>9631.5</v>
      </c>
      <c r="F379" s="4">
        <v>10.30105100564</v>
      </c>
      <c r="G379" s="2">
        <f t="shared" si="75"/>
        <v>4.291417885803126</v>
      </c>
      <c r="H379" s="2">
        <f t="shared" si="76"/>
        <v>7.8024750209281493</v>
      </c>
      <c r="I379" s="3">
        <f t="shared" si="77"/>
        <v>9.1727942559022129</v>
      </c>
      <c r="J379" s="2">
        <f t="shared" si="78"/>
        <v>2.3322459294124505</v>
      </c>
      <c r="K379" s="2">
        <f t="shared" si="80"/>
        <v>7.1322118275465307E-2</v>
      </c>
      <c r="L379" s="2">
        <f t="shared" si="81"/>
        <v>5.3768638078830477E-3</v>
      </c>
      <c r="M379" s="2">
        <f t="shared" si="82"/>
        <v>-5.3613344072337199E-2</v>
      </c>
      <c r="N379" s="2">
        <f t="shared" si="83"/>
        <v>0.14521121232161827</v>
      </c>
      <c r="O379" s="2">
        <f t="shared" si="85"/>
        <v>4.9253234332835127E-2</v>
      </c>
      <c r="P379" s="2">
        <f t="shared" si="86"/>
        <v>4.8038658066817952E-2</v>
      </c>
      <c r="Q379" s="2">
        <f t="shared" si="87"/>
        <v>8.5972658597899709E-2</v>
      </c>
      <c r="R379" s="2">
        <f t="shared" si="88"/>
        <v>0.22036773394200337</v>
      </c>
      <c r="S379" s="4">
        <v>3.2317999999999998</v>
      </c>
      <c r="T379" s="2">
        <f t="shared" si="79"/>
        <v>1.1730392575560105</v>
      </c>
      <c r="U379" s="2">
        <f t="shared" si="84"/>
        <v>0.11233654196112108</v>
      </c>
      <c r="V379" s="2">
        <f t="shared" si="89"/>
        <v>0.10135249426028736</v>
      </c>
      <c r="W379" s="2">
        <v>6.5022122192501003E-2</v>
      </c>
      <c r="X379" s="2">
        <v>0.93497787780749897</v>
      </c>
      <c r="Y379" s="2">
        <v>3.3218694828436701E-2</v>
      </c>
      <c r="Z379" s="2">
        <v>0.96678130517156302</v>
      </c>
      <c r="AA379" s="5">
        <v>6.4753765872206002E-6</v>
      </c>
      <c r="AB379" s="2">
        <v>0.99999352462341295</v>
      </c>
      <c r="AC379" s="2">
        <v>2.32689361077991E-4</v>
      </c>
      <c r="AD379" s="2">
        <v>0.99976731063892199</v>
      </c>
      <c r="AE379" s="2">
        <v>0.99999999999885303</v>
      </c>
      <c r="AF379" s="5">
        <v>1.14718316350146E-12</v>
      </c>
      <c r="AG379" s="2">
        <v>0.99999999999525702</v>
      </c>
      <c r="AH379" s="5">
        <v>4.7433638264580798E-12</v>
      </c>
      <c r="AI379" s="5">
        <v>2.2394156933183899E-8</v>
      </c>
      <c r="AJ379" s="2">
        <v>0.99999997760584303</v>
      </c>
      <c r="AK379" s="5">
        <v>2.2724485102397502E-6</v>
      </c>
      <c r="AL379" s="2">
        <v>0.99999772755148997</v>
      </c>
      <c r="AM379" s="2">
        <v>0.99295294101341003</v>
      </c>
      <c r="AN379" s="2">
        <v>7.0470589865899097E-3</v>
      </c>
      <c r="AO379" s="2">
        <v>0.99129724191206303</v>
      </c>
      <c r="AP379" s="2">
        <v>8.7027580879373793E-3</v>
      </c>
      <c r="AQ379" s="2">
        <v>0.93992870205270795</v>
      </c>
      <c r="AR379" s="2">
        <v>6.0071297947291498E-2</v>
      </c>
      <c r="AS379" s="2">
        <v>0.207823919398299</v>
      </c>
      <c r="AT379" s="2">
        <v>0.79217608060170097</v>
      </c>
      <c r="AU379" s="2">
        <v>0.99227379135159599</v>
      </c>
      <c r="AV379" s="2">
        <v>7.7262086484046998E-3</v>
      </c>
      <c r="AW379" s="2">
        <v>0.99236823533201302</v>
      </c>
      <c r="AX379" s="2">
        <v>7.6317646679876601E-3</v>
      </c>
      <c r="AY379" s="2">
        <v>6.6880306387522004E-4</v>
      </c>
      <c r="AZ379" s="2">
        <v>0.99933119693612504</v>
      </c>
      <c r="BA379" s="2">
        <v>2.6286309022682201E-4</v>
      </c>
      <c r="BB379" s="2">
        <v>0.99973713690977295</v>
      </c>
    </row>
    <row r="380" spans="1:54" x14ac:dyDescent="0.2">
      <c r="A380" s="3" t="s">
        <v>432</v>
      </c>
      <c r="B380" s="3">
        <v>2021</v>
      </c>
      <c r="C380" s="4">
        <v>74.39</v>
      </c>
      <c r="D380" s="4">
        <v>2497.64</v>
      </c>
      <c r="E380" s="4">
        <v>9450.82</v>
      </c>
      <c r="F380" s="4">
        <v>12.50994243239</v>
      </c>
      <c r="G380" s="2">
        <f t="shared" si="75"/>
        <v>4.3093215242032503</v>
      </c>
      <c r="H380" s="2">
        <f t="shared" si="76"/>
        <v>7.8231015650076827</v>
      </c>
      <c r="I380" s="3">
        <f t="shared" si="77"/>
        <v>9.153856789210046</v>
      </c>
      <c r="J380" s="2">
        <f t="shared" si="78"/>
        <v>2.5265237227408139</v>
      </c>
      <c r="K380" s="2">
        <f t="shared" si="80"/>
        <v>1.7903638400124322E-2</v>
      </c>
      <c r="L380" s="2">
        <f t="shared" si="81"/>
        <v>2.062654407953346E-2</v>
      </c>
      <c r="M380" s="2">
        <f t="shared" si="82"/>
        <v>-1.8937466692166893E-2</v>
      </c>
      <c r="N380" s="2">
        <f t="shared" si="83"/>
        <v>0.19427779332836348</v>
      </c>
      <c r="O380" s="2">
        <f t="shared" si="85"/>
        <v>7.1322118275465307E-2</v>
      </c>
      <c r="P380" s="2">
        <f t="shared" si="86"/>
        <v>5.3768638078830477E-3</v>
      </c>
      <c r="Q380" s="2">
        <f t="shared" si="87"/>
        <v>-5.3613344072337199E-2</v>
      </c>
      <c r="R380" s="2">
        <f t="shared" si="88"/>
        <v>0.14521121232161827</v>
      </c>
      <c r="S380" s="4">
        <v>3.8035999999999999</v>
      </c>
      <c r="T380" s="2">
        <f t="shared" si="79"/>
        <v>1.3359479866831521</v>
      </c>
      <c r="U380" s="2">
        <f t="shared" si="84"/>
        <v>0.1629087291271416</v>
      </c>
      <c r="V380" s="2">
        <f t="shared" si="89"/>
        <v>0.11233654196112108</v>
      </c>
      <c r="W380" s="2">
        <v>7.1680035210337695E-2</v>
      </c>
      <c r="X380" s="2">
        <v>0.92831996478966305</v>
      </c>
      <c r="Y380" s="2">
        <v>3.7924009025410002E-2</v>
      </c>
      <c r="Z380" s="2">
        <v>0.96207599097458996</v>
      </c>
      <c r="AA380" s="5">
        <v>3.9470213307079499E-6</v>
      </c>
      <c r="AB380" s="2">
        <v>0.999996052978669</v>
      </c>
      <c r="AC380" s="2">
        <v>1.42260743515747E-4</v>
      </c>
      <c r="AD380" s="2">
        <v>0.99985773925648402</v>
      </c>
      <c r="AE380" s="2">
        <v>0.99999999999903</v>
      </c>
      <c r="AF380" s="5">
        <v>9.7036768770008493E-13</v>
      </c>
      <c r="AG380" s="2">
        <v>0.99999999999572498</v>
      </c>
      <c r="AH380" s="5">
        <v>4.2747005245945097E-12</v>
      </c>
      <c r="AI380" s="5">
        <v>4.9750467637681997E-8</v>
      </c>
      <c r="AJ380" s="2">
        <v>0.99999995024953303</v>
      </c>
      <c r="AK380" s="5">
        <v>5.0485643469165704E-6</v>
      </c>
      <c r="AL380" s="2">
        <v>0.99999495143565298</v>
      </c>
      <c r="AM380" s="2">
        <v>0.99311068987439599</v>
      </c>
      <c r="AN380" s="2">
        <v>6.8893101256033602E-3</v>
      </c>
      <c r="AO380" s="2">
        <v>0.99169021699602999</v>
      </c>
      <c r="AP380" s="2">
        <v>8.3097830039699002E-3</v>
      </c>
      <c r="AQ380" s="2">
        <v>0.99352826153776896</v>
      </c>
      <c r="AR380" s="2">
        <v>6.4717384622296602E-3</v>
      </c>
      <c r="AS380" s="2">
        <v>0.70543611139432605</v>
      </c>
      <c r="AT380" s="2">
        <v>0.29456388860567401</v>
      </c>
      <c r="AU380" s="2">
        <v>0.97502594622335104</v>
      </c>
      <c r="AV380" s="2">
        <v>2.4974053776649501E-2</v>
      </c>
      <c r="AW380" s="2">
        <v>0.97496254103367097</v>
      </c>
      <c r="AX380" s="2">
        <v>2.50374589663287E-2</v>
      </c>
      <c r="AY380" s="2">
        <v>3.5029494403196401E-2</v>
      </c>
      <c r="AZ380" s="2">
        <v>0.96497050559680397</v>
      </c>
      <c r="BA380" s="2">
        <v>2.0974138030047601E-3</v>
      </c>
      <c r="BB380" s="2">
        <v>0.99790258619699501</v>
      </c>
    </row>
    <row r="381" spans="1:54" x14ac:dyDescent="0.2">
      <c r="A381" s="3" t="s">
        <v>433</v>
      </c>
      <c r="B381" s="3">
        <v>2021</v>
      </c>
      <c r="C381" s="4">
        <v>70.02</v>
      </c>
      <c r="D381" s="4">
        <v>2602.9899999999998</v>
      </c>
      <c r="E381" s="4">
        <v>9370.14</v>
      </c>
      <c r="F381" s="4">
        <v>15.42647593843</v>
      </c>
      <c r="G381" s="2">
        <f t="shared" si="75"/>
        <v>4.2487809155265195</v>
      </c>
      <c r="H381" s="2">
        <f t="shared" si="76"/>
        <v>7.8644160632660949</v>
      </c>
      <c r="I381" s="3">
        <f t="shared" si="77"/>
        <v>9.1452833164228746</v>
      </c>
      <c r="J381" s="2">
        <f t="shared" si="78"/>
        <v>2.7360852500392343</v>
      </c>
      <c r="K381" s="2">
        <f t="shared" si="80"/>
        <v>-6.0540608676730834E-2</v>
      </c>
      <c r="L381" s="2">
        <f t="shared" si="81"/>
        <v>4.1314498258412158E-2</v>
      </c>
      <c r="M381" s="2">
        <f t="shared" si="82"/>
        <v>-8.5734727871713545E-3</v>
      </c>
      <c r="N381" s="2">
        <f t="shared" si="83"/>
        <v>0.20956152729842037</v>
      </c>
      <c r="O381" s="2">
        <f t="shared" si="85"/>
        <v>1.7903638400124322E-2</v>
      </c>
      <c r="P381" s="2">
        <f t="shared" si="86"/>
        <v>2.062654407953346E-2</v>
      </c>
      <c r="Q381" s="2">
        <f t="shared" si="87"/>
        <v>-1.8937466692166893E-2</v>
      </c>
      <c r="R381" s="2">
        <f t="shared" si="88"/>
        <v>0.19427779332836348</v>
      </c>
      <c r="S381" s="4">
        <v>4.0486000000000004</v>
      </c>
      <c r="T381" s="2">
        <f t="shared" si="79"/>
        <v>1.39837114234534</v>
      </c>
      <c r="U381" s="2">
        <f t="shared" si="84"/>
        <v>6.2423155662187924E-2</v>
      </c>
      <c r="V381" s="2">
        <f t="shared" si="89"/>
        <v>0.1629087291271416</v>
      </c>
      <c r="W381" s="2">
        <v>7.7899087587892796E-2</v>
      </c>
      <c r="X381" s="2">
        <v>0.92210091241210801</v>
      </c>
      <c r="Y381" s="2">
        <v>1.9119070686104599E-2</v>
      </c>
      <c r="Z381" s="2">
        <v>0.98088092931389503</v>
      </c>
      <c r="AA381" s="5">
        <v>7.9829422749545399E-7</v>
      </c>
      <c r="AB381" s="2">
        <v>0.99999920170577306</v>
      </c>
      <c r="AC381" s="5">
        <v>2.87945122278828E-5</v>
      </c>
      <c r="AD381" s="2">
        <v>0.99997120548777196</v>
      </c>
      <c r="AE381" s="2">
        <v>0.99999999999918898</v>
      </c>
      <c r="AF381" s="5">
        <v>8.11095763412739E-13</v>
      </c>
      <c r="AG381" s="2">
        <v>0.99999999999627998</v>
      </c>
      <c r="AH381" s="5">
        <v>3.7198498724650098E-12</v>
      </c>
      <c r="AI381" s="5">
        <v>4.3366573395493699E-8</v>
      </c>
      <c r="AJ381" s="2">
        <v>0.999999956633427</v>
      </c>
      <c r="AK381" s="5">
        <v>4.3999816492053903E-6</v>
      </c>
      <c r="AL381" s="2">
        <v>0.99999560001835097</v>
      </c>
      <c r="AM381" s="2">
        <v>0.99326127978058898</v>
      </c>
      <c r="AN381" s="2">
        <v>6.7387202194105203E-3</v>
      </c>
      <c r="AO381" s="2">
        <v>0.99094090012363101</v>
      </c>
      <c r="AP381" s="2">
        <v>9.0590998763689107E-3</v>
      </c>
      <c r="AQ381" s="2">
        <v>0.99973161232045005</v>
      </c>
      <c r="AR381" s="2">
        <v>2.68387679548738E-4</v>
      </c>
      <c r="AS381" s="2">
        <v>0.98249724075314004</v>
      </c>
      <c r="AT381" s="2">
        <v>1.7502759246860101E-2</v>
      </c>
      <c r="AU381" s="2">
        <v>0.96131383533910297</v>
      </c>
      <c r="AV381" s="2">
        <v>3.8686164660897499E-2</v>
      </c>
      <c r="AW381" s="2">
        <v>0.96255566132563897</v>
      </c>
      <c r="AX381" s="2">
        <v>3.7444338674360603E-2</v>
      </c>
      <c r="AY381" s="2">
        <v>0.26299924358876298</v>
      </c>
      <c r="AZ381" s="2">
        <v>0.73700075641123697</v>
      </c>
      <c r="BA381" s="2">
        <v>6.2662104526181898E-3</v>
      </c>
      <c r="BB381" s="2">
        <v>0.99373378954738201</v>
      </c>
    </row>
    <row r="382" spans="1:54" x14ac:dyDescent="0.2">
      <c r="A382" s="3" t="s">
        <v>434</v>
      </c>
      <c r="B382" s="3">
        <v>2021</v>
      </c>
      <c r="C382" s="4">
        <v>74.599999999999994</v>
      </c>
      <c r="D382" s="4">
        <v>2834.56</v>
      </c>
      <c r="E382" s="4">
        <v>9324.7099999999991</v>
      </c>
      <c r="F382" s="4">
        <v>22.840596077920001</v>
      </c>
      <c r="G382" s="2">
        <f t="shared" si="75"/>
        <v>4.3121405072097154</v>
      </c>
      <c r="H382" s="2">
        <f t="shared" si="76"/>
        <v>7.9496420012947784</v>
      </c>
      <c r="I382" s="3">
        <f t="shared" si="77"/>
        <v>9.1404231448327149</v>
      </c>
      <c r="J382" s="2">
        <f t="shared" si="78"/>
        <v>3.1285394824297499</v>
      </c>
      <c r="K382" s="2">
        <f t="shared" si="80"/>
        <v>6.3359591683195937E-2</v>
      </c>
      <c r="L382" s="2">
        <f t="shared" si="81"/>
        <v>8.5225938028683501E-2</v>
      </c>
      <c r="M382" s="2">
        <f t="shared" si="82"/>
        <v>-4.8601715901597231E-3</v>
      </c>
      <c r="N382" s="2">
        <f t="shared" si="83"/>
        <v>0.39245423239051558</v>
      </c>
      <c r="O382" s="2">
        <f t="shared" si="85"/>
        <v>-6.0540608676730834E-2</v>
      </c>
      <c r="P382" s="2">
        <f t="shared" si="86"/>
        <v>4.1314498258412158E-2</v>
      </c>
      <c r="Q382" s="2">
        <f t="shared" si="87"/>
        <v>-8.5734727871713545E-3</v>
      </c>
      <c r="R382" s="2">
        <f t="shared" si="88"/>
        <v>0.20956152729842037</v>
      </c>
      <c r="S382" s="4">
        <v>5.1111000000000004</v>
      </c>
      <c r="T382" s="2">
        <f t="shared" si="79"/>
        <v>1.6314146452374694</v>
      </c>
      <c r="U382" s="2">
        <f t="shared" si="84"/>
        <v>0.23304350289212938</v>
      </c>
      <c r="V382" s="2">
        <f t="shared" si="89"/>
        <v>6.2423155662187924E-2</v>
      </c>
      <c r="W382" s="2">
        <v>9.36194003992879E-2</v>
      </c>
      <c r="X382" s="2">
        <v>0.90638059960071204</v>
      </c>
      <c r="Y382" s="2">
        <v>4.9567591514376903E-2</v>
      </c>
      <c r="Z382" s="2">
        <v>0.95043240848562305</v>
      </c>
      <c r="AA382" s="5">
        <v>9.6859718979174896E-8</v>
      </c>
      <c r="AB382" s="2">
        <v>0.99999990314028098</v>
      </c>
      <c r="AC382" s="5">
        <v>3.4939016237575399E-6</v>
      </c>
      <c r="AD382" s="2">
        <v>0.99999650609837598</v>
      </c>
      <c r="AE382" s="2">
        <v>0.99999999999932798</v>
      </c>
      <c r="AF382" s="5">
        <v>6.7271303076163396E-13</v>
      </c>
      <c r="AG382" s="2">
        <v>0.99999999999719902</v>
      </c>
      <c r="AH382" s="5">
        <v>2.8014118916012202E-12</v>
      </c>
      <c r="AI382" s="5">
        <v>8.1566018198233294E-8</v>
      </c>
      <c r="AJ382" s="2">
        <v>0.99999991843398195</v>
      </c>
      <c r="AK382" s="5">
        <v>8.2776385841171704E-6</v>
      </c>
      <c r="AL382" s="2">
        <v>0.99999172236141598</v>
      </c>
      <c r="AM382" s="2">
        <v>0.99342559786055595</v>
      </c>
      <c r="AN382" s="2">
        <v>6.5744021394439599E-3</v>
      </c>
      <c r="AO382" s="2">
        <v>0.99270914210817296</v>
      </c>
      <c r="AP382" s="2">
        <v>7.2908578918265401E-3</v>
      </c>
      <c r="AQ382" s="2">
        <v>0.99999735447332805</v>
      </c>
      <c r="AR382" s="5">
        <v>2.6455266712995801E-6</v>
      </c>
      <c r="AS382" s="2">
        <v>0.99982355612395302</v>
      </c>
      <c r="AT382" s="2">
        <v>1.7644387604689001E-4</v>
      </c>
      <c r="AU382" s="2">
        <v>0.996193516659995</v>
      </c>
      <c r="AV382" s="2">
        <v>3.8064833400054199E-3</v>
      </c>
      <c r="AW382" s="2">
        <v>0.99632323536232303</v>
      </c>
      <c r="AX382" s="2">
        <v>3.6767646376770799E-3</v>
      </c>
      <c r="AY382" s="2">
        <v>0.83445857332728202</v>
      </c>
      <c r="AZ382" s="2">
        <v>0.16554142667271801</v>
      </c>
      <c r="BA382" s="2">
        <v>0.121379270677257</v>
      </c>
      <c r="BB382" s="2">
        <v>0.87862072932274304</v>
      </c>
    </row>
    <row r="383" spans="1:54" x14ac:dyDescent="0.2">
      <c r="A383" s="3" t="s">
        <v>435</v>
      </c>
      <c r="B383" s="3">
        <v>2021</v>
      </c>
      <c r="C383" s="4">
        <v>83.65</v>
      </c>
      <c r="D383" s="4">
        <v>2934.39</v>
      </c>
      <c r="E383" s="4">
        <v>9829.2199999999993</v>
      </c>
      <c r="F383" s="4">
        <v>31.052466367539999</v>
      </c>
      <c r="G383" s="2">
        <f t="shared" si="75"/>
        <v>4.4266414274328332</v>
      </c>
      <c r="H383" s="2">
        <f t="shared" si="76"/>
        <v>7.9842548742046491</v>
      </c>
      <c r="I383" s="3">
        <f t="shared" si="77"/>
        <v>9.193114861061078</v>
      </c>
      <c r="J383" s="2">
        <f t="shared" si="78"/>
        <v>3.4356782373518153</v>
      </c>
      <c r="K383" s="2">
        <f t="shared" si="80"/>
        <v>0.11450092022311775</v>
      </c>
      <c r="L383" s="2">
        <f t="shared" si="81"/>
        <v>3.4612872909870696E-2</v>
      </c>
      <c r="M383" s="2">
        <f t="shared" si="82"/>
        <v>5.2691716228363106E-2</v>
      </c>
      <c r="N383" s="2">
        <f t="shared" si="83"/>
        <v>0.30713875492206544</v>
      </c>
      <c r="O383" s="2">
        <f t="shared" si="85"/>
        <v>6.3359591683195937E-2</v>
      </c>
      <c r="P383" s="2">
        <f t="shared" si="86"/>
        <v>8.5225938028683501E-2</v>
      </c>
      <c r="Q383" s="2">
        <f t="shared" si="87"/>
        <v>-4.8601715901597231E-3</v>
      </c>
      <c r="R383" s="2">
        <f t="shared" si="88"/>
        <v>0.39245423239051558</v>
      </c>
      <c r="S383" s="4">
        <v>5.4779999999999998</v>
      </c>
      <c r="T383" s="2">
        <f t="shared" si="79"/>
        <v>1.7007400708408864</v>
      </c>
      <c r="U383" s="2">
        <f t="shared" si="84"/>
        <v>6.9325425603417035E-2</v>
      </c>
      <c r="V383" s="2">
        <f t="shared" si="89"/>
        <v>0.23304350289212938</v>
      </c>
      <c r="W383" s="2">
        <v>9.9419991705728503E-2</v>
      </c>
      <c r="X383" s="2">
        <v>0.90058000829427198</v>
      </c>
      <c r="Y383" s="2">
        <v>4.6097949119687502E-2</v>
      </c>
      <c r="Z383" s="2">
        <v>0.95390205088031299</v>
      </c>
      <c r="AA383" s="5">
        <v>7.20206113328437E-8</v>
      </c>
      <c r="AB383" s="2">
        <v>0.99999992797938897</v>
      </c>
      <c r="AC383" s="5">
        <v>2.5948342534666599E-6</v>
      </c>
      <c r="AD383" s="2">
        <v>0.99999740516574698</v>
      </c>
      <c r="AE383" s="2">
        <v>0.99999999999943101</v>
      </c>
      <c r="AF383" s="5">
        <v>5.6941910541991497E-13</v>
      </c>
      <c r="AG383" s="2">
        <v>0.99999999999644096</v>
      </c>
      <c r="AH383" s="5">
        <v>3.5595034043609401E-12</v>
      </c>
      <c r="AI383" s="5">
        <v>2.92297299612452E-8</v>
      </c>
      <c r="AJ383" s="2">
        <v>0.99999997077027003</v>
      </c>
      <c r="AK383" s="5">
        <v>2.9663184256339899E-6</v>
      </c>
      <c r="AL383" s="2">
        <v>0.999997033681574</v>
      </c>
      <c r="AM383" s="2">
        <v>0.99355762904225098</v>
      </c>
      <c r="AN383" s="2">
        <v>6.4423709577488596E-3</v>
      </c>
      <c r="AO383" s="2">
        <v>0.994576716246244</v>
      </c>
      <c r="AP383" s="2">
        <v>5.4232837537562502E-3</v>
      </c>
      <c r="AQ383" s="2">
        <v>0.99999980021491197</v>
      </c>
      <c r="AR383" s="5">
        <v>1.99785087279943E-7</v>
      </c>
      <c r="AS383" s="2">
        <v>0.99998668963605597</v>
      </c>
      <c r="AT383" s="5">
        <v>1.3310363943987001E-5</v>
      </c>
      <c r="AU383" s="2">
        <v>0.99693422896573403</v>
      </c>
      <c r="AV383" s="2">
        <v>3.0657710342668599E-3</v>
      </c>
      <c r="AW383" s="2">
        <v>0.99697825997405798</v>
      </c>
      <c r="AX383" s="2">
        <v>3.0217400259422299E-3</v>
      </c>
      <c r="AY383" s="2">
        <v>0.91677286626013899</v>
      </c>
      <c r="AZ383" s="2">
        <v>8.3227133739861195E-2</v>
      </c>
      <c r="BA383" s="2">
        <v>0.65243668631975604</v>
      </c>
      <c r="BB383" s="2">
        <v>0.34756331368024401</v>
      </c>
    </row>
    <row r="384" spans="1:54" x14ac:dyDescent="0.2">
      <c r="A384" s="3" t="s">
        <v>436</v>
      </c>
      <c r="B384" s="3">
        <v>2021</v>
      </c>
      <c r="C384" s="4">
        <v>80.77</v>
      </c>
      <c r="D384" s="4">
        <v>2636.45</v>
      </c>
      <c r="E384" s="4">
        <v>9728.9</v>
      </c>
      <c r="F384" s="4">
        <v>27.623432007750001</v>
      </c>
      <c r="G384" s="2">
        <f t="shared" si="75"/>
        <v>4.3916056094542046</v>
      </c>
      <c r="H384" s="2">
        <f t="shared" si="76"/>
        <v>7.8771885942543785</v>
      </c>
      <c r="I384" s="3">
        <f t="shared" si="77"/>
        <v>9.1828561163739337</v>
      </c>
      <c r="J384" s="2">
        <f t="shared" si="78"/>
        <v>3.3186643983265602</v>
      </c>
      <c r="K384" s="2">
        <f t="shared" si="80"/>
        <v>-3.5035817978628536E-2</v>
      </c>
      <c r="L384" s="2">
        <f t="shared" si="81"/>
        <v>-0.10706627995027063</v>
      </c>
      <c r="M384" s="2">
        <f t="shared" si="82"/>
        <v>-1.0258744687144272E-2</v>
      </c>
      <c r="N384" s="2">
        <f t="shared" si="83"/>
        <v>-0.11701383902525508</v>
      </c>
      <c r="O384" s="2">
        <f t="shared" si="85"/>
        <v>0.11450092022311775</v>
      </c>
      <c r="P384" s="2">
        <f t="shared" si="86"/>
        <v>3.4612872909870696E-2</v>
      </c>
      <c r="Q384" s="2">
        <f t="shared" si="87"/>
        <v>5.2691716228363106E-2</v>
      </c>
      <c r="R384" s="2">
        <f t="shared" si="88"/>
        <v>0.30713875492206544</v>
      </c>
      <c r="S384" s="4">
        <v>5.0175999999999998</v>
      </c>
      <c r="T384" s="2">
        <f t="shared" si="79"/>
        <v>1.6129517317338968</v>
      </c>
      <c r="U384" s="2">
        <f t="shared" si="84"/>
        <v>-8.7788339106989577E-2</v>
      </c>
      <c r="V384" s="2">
        <f t="shared" si="89"/>
        <v>6.9325425603417035E-2</v>
      </c>
      <c r="W384" s="2">
        <v>0.106411950390847</v>
      </c>
      <c r="X384" s="2">
        <v>0.89358804960915295</v>
      </c>
      <c r="Y384" s="2">
        <v>9.1525876725866706E-2</v>
      </c>
      <c r="Z384" s="2">
        <v>0.90847412327413302</v>
      </c>
      <c r="AA384" s="5">
        <v>1.3427506432549E-6</v>
      </c>
      <c r="AB384" s="2">
        <v>0.99999865724935699</v>
      </c>
      <c r="AC384" s="5">
        <v>4.8417810112421801E-5</v>
      </c>
      <c r="AD384" s="2">
        <v>0.999951582189888</v>
      </c>
      <c r="AE384" s="2">
        <v>0.99999999999956402</v>
      </c>
      <c r="AF384" s="5">
        <v>4.36304837656496E-13</v>
      </c>
      <c r="AG384" s="2">
        <v>0.99999999999658296</v>
      </c>
      <c r="AH384" s="5">
        <v>3.4171083759259201E-12</v>
      </c>
      <c r="AI384" s="5">
        <v>3.25300516465486E-8</v>
      </c>
      <c r="AJ384" s="2">
        <v>0.99999996746994901</v>
      </c>
      <c r="AK384" s="5">
        <v>3.3012214840148098E-6</v>
      </c>
      <c r="AL384" s="2">
        <v>0.99999669877851605</v>
      </c>
      <c r="AM384" s="2">
        <v>0.99365566867019395</v>
      </c>
      <c r="AN384" s="2">
        <v>6.3443313298055196E-3</v>
      </c>
      <c r="AO384" s="2">
        <v>0.9948454962062</v>
      </c>
      <c r="AP384" s="2">
        <v>5.1545037937999402E-3</v>
      </c>
      <c r="AQ384" s="2">
        <v>0.99999967077770302</v>
      </c>
      <c r="AR384" s="5">
        <v>3.2922229654479401E-7</v>
      </c>
      <c r="AS384" s="2">
        <v>0.99997801389412799</v>
      </c>
      <c r="AT384" s="5">
        <v>2.19861058724242E-5</v>
      </c>
      <c r="AU384" s="2">
        <v>0.97696732966308797</v>
      </c>
      <c r="AV384" s="2">
        <v>2.3032670336912298E-2</v>
      </c>
      <c r="AW384" s="2">
        <v>0.97778669772984494</v>
      </c>
      <c r="AX384" s="2">
        <v>2.2213302270155302E-2</v>
      </c>
      <c r="AY384" s="2">
        <v>0.91811402435081302</v>
      </c>
      <c r="AZ384" s="2">
        <v>8.1885975649187107E-2</v>
      </c>
      <c r="BA384" s="2">
        <v>0.885549258478872</v>
      </c>
      <c r="BB384" s="2">
        <v>0.114450741521128</v>
      </c>
    </row>
    <row r="385" spans="1:54" x14ac:dyDescent="0.2">
      <c r="A385" s="3" t="s">
        <v>437</v>
      </c>
      <c r="B385" s="3">
        <v>2021</v>
      </c>
      <c r="C385" s="4">
        <v>74.31</v>
      </c>
      <c r="D385" s="4">
        <v>2695.53</v>
      </c>
      <c r="E385" s="4">
        <v>9551.18</v>
      </c>
      <c r="F385" s="4">
        <v>38.027119843180003</v>
      </c>
      <c r="G385" s="2">
        <f t="shared" si="75"/>
        <v>4.3082455321693782</v>
      </c>
      <c r="H385" s="2">
        <f t="shared" si="76"/>
        <v>7.8993501244903346</v>
      </c>
      <c r="I385" s="3">
        <f t="shared" si="77"/>
        <v>9.1644199860512661</v>
      </c>
      <c r="J385" s="2">
        <f t="shared" si="78"/>
        <v>3.6382995852615427</v>
      </c>
      <c r="K385" s="2">
        <f t="shared" si="80"/>
        <v>-8.3360077284826417E-2</v>
      </c>
      <c r="L385" s="2">
        <f t="shared" si="81"/>
        <v>2.2161530235956128E-2</v>
      </c>
      <c r="M385" s="2">
        <f t="shared" si="82"/>
        <v>-1.8436130322667665E-2</v>
      </c>
      <c r="N385" s="2">
        <f t="shared" si="83"/>
        <v>0.3196351869349825</v>
      </c>
      <c r="O385" s="2">
        <f t="shared" si="85"/>
        <v>-3.5035817978628536E-2</v>
      </c>
      <c r="P385" s="2">
        <f t="shared" si="86"/>
        <v>-0.10706627995027063</v>
      </c>
      <c r="Q385" s="2">
        <f t="shared" si="87"/>
        <v>-1.0258744687144272E-2</v>
      </c>
      <c r="R385" s="2">
        <f t="shared" si="88"/>
        <v>-0.11701383902525508</v>
      </c>
      <c r="S385" s="4">
        <v>3.7326999999999999</v>
      </c>
      <c r="T385" s="2">
        <f t="shared" si="79"/>
        <v>1.3171318323848191</v>
      </c>
      <c r="U385" s="2">
        <f t="shared" si="84"/>
        <v>-0.29581989934907771</v>
      </c>
      <c r="V385" s="2">
        <f t="shared" si="89"/>
        <v>-8.7788339106989577E-2</v>
      </c>
      <c r="W385" s="2">
        <v>0.10787225428642699</v>
      </c>
      <c r="X385" s="2">
        <v>0.89212774571357301</v>
      </c>
      <c r="Y385" s="2">
        <v>4.0673239060981699E-2</v>
      </c>
      <c r="Z385" s="2">
        <v>0.95932676093901803</v>
      </c>
      <c r="AA385" s="5">
        <v>4.14637254924013E-7</v>
      </c>
      <c r="AB385" s="2">
        <v>0.99999958536274502</v>
      </c>
      <c r="AC385" s="5">
        <v>1.49569704431E-5</v>
      </c>
      <c r="AD385" s="2">
        <v>0.99998504302955704</v>
      </c>
      <c r="AE385" s="2">
        <v>0.99999999999969202</v>
      </c>
      <c r="AF385" s="5">
        <v>3.0813622442756701E-13</v>
      </c>
      <c r="AG385" s="2">
        <v>0.99999999999704703</v>
      </c>
      <c r="AH385" s="5">
        <v>2.9533239432145999E-12</v>
      </c>
      <c r="AI385" s="5">
        <v>3.40086889048809E-8</v>
      </c>
      <c r="AJ385" s="2">
        <v>0.99999996599131202</v>
      </c>
      <c r="AK385" s="5">
        <v>3.4511722054091499E-6</v>
      </c>
      <c r="AL385" s="2">
        <v>0.99999654882779498</v>
      </c>
      <c r="AM385" s="2">
        <v>0.99374883343498699</v>
      </c>
      <c r="AN385" s="2">
        <v>6.2511665650124403E-3</v>
      </c>
      <c r="AO385" s="2">
        <v>0.99369390372671096</v>
      </c>
      <c r="AP385" s="2">
        <v>6.3060962732887204E-3</v>
      </c>
      <c r="AQ385" s="2">
        <v>0.99999992858684195</v>
      </c>
      <c r="AR385" s="5">
        <v>7.1413157017320003E-8</v>
      </c>
      <c r="AS385" s="2">
        <v>0.99999524117697902</v>
      </c>
      <c r="AT385" s="5">
        <v>4.7588230213235798E-6</v>
      </c>
      <c r="AU385" s="2">
        <v>0.999194997939163</v>
      </c>
      <c r="AV385" s="2">
        <v>8.0500206083706702E-4</v>
      </c>
      <c r="AW385" s="2">
        <v>0.99922468172867895</v>
      </c>
      <c r="AX385" s="2">
        <v>7.7531827132074202E-4</v>
      </c>
      <c r="AY385" s="2">
        <v>0.89673428429673396</v>
      </c>
      <c r="AZ385" s="2">
        <v>0.103265715703266</v>
      </c>
      <c r="BA385" s="2">
        <v>0.41609588588080598</v>
      </c>
      <c r="BB385" s="2">
        <v>0.58390411411919396</v>
      </c>
    </row>
    <row r="386" spans="1:54" x14ac:dyDescent="0.2">
      <c r="A386" s="3" t="s">
        <v>438</v>
      </c>
      <c r="B386" s="3">
        <v>2022</v>
      </c>
      <c r="C386" s="4">
        <v>85.53</v>
      </c>
      <c r="D386" s="4">
        <v>3005.98</v>
      </c>
      <c r="E386" s="4">
        <v>9782.34</v>
      </c>
      <c r="F386" s="4">
        <v>28.260673316550001</v>
      </c>
      <c r="G386" s="2">
        <f t="shared" si="75"/>
        <v>4.4488671915926901</v>
      </c>
      <c r="H386" s="2">
        <f t="shared" si="76"/>
        <v>8.00835891693084</v>
      </c>
      <c r="I386" s="3">
        <f t="shared" si="77"/>
        <v>9.1883339982135244</v>
      </c>
      <c r="J386" s="2">
        <f t="shared" si="78"/>
        <v>3.3414712027528068</v>
      </c>
      <c r="K386" s="2">
        <f t="shared" si="80"/>
        <v>0.14062165942331184</v>
      </c>
      <c r="L386" s="2">
        <f t="shared" si="81"/>
        <v>0.10900879244050543</v>
      </c>
      <c r="M386" s="2">
        <f t="shared" si="82"/>
        <v>2.3914012162258302E-2</v>
      </c>
      <c r="N386" s="2">
        <f t="shared" si="83"/>
        <v>-0.29682838250873589</v>
      </c>
      <c r="O386" s="2">
        <f t="shared" si="85"/>
        <v>-8.3360077284826417E-2</v>
      </c>
      <c r="P386" s="2">
        <f t="shared" si="86"/>
        <v>2.2161530235956128E-2</v>
      </c>
      <c r="Q386" s="2">
        <f t="shared" si="87"/>
        <v>-1.8436130322667665E-2</v>
      </c>
      <c r="R386" s="2">
        <f t="shared" si="88"/>
        <v>0.3196351869349825</v>
      </c>
      <c r="S386" s="4">
        <v>4.3324999999999996</v>
      </c>
      <c r="T386" s="2">
        <f t="shared" si="79"/>
        <v>1.466144742607624</v>
      </c>
      <c r="U386" s="2">
        <f t="shared" si="84"/>
        <v>0.14901291022280483</v>
      </c>
      <c r="V386" s="2">
        <f t="shared" si="89"/>
        <v>-0.29581989934907771</v>
      </c>
      <c r="W386" s="2">
        <v>0.117037567840253</v>
      </c>
      <c r="X386" s="2">
        <v>0.88296243215974701</v>
      </c>
      <c r="Y386" s="2">
        <v>0.20356236487439799</v>
      </c>
      <c r="Z386" s="2">
        <v>0.79643763512560195</v>
      </c>
      <c r="AA386" s="5">
        <v>4.0747586820580898E-8</v>
      </c>
      <c r="AB386" s="2">
        <v>0.99999995925241403</v>
      </c>
      <c r="AC386" s="5">
        <v>1.46992744997607E-6</v>
      </c>
      <c r="AD386" s="2">
        <v>0.99999853007255002</v>
      </c>
      <c r="AE386" s="2">
        <v>0.99999999999980305</v>
      </c>
      <c r="AF386" s="5">
        <v>1.97208698396773E-13</v>
      </c>
      <c r="AG386" s="2">
        <v>0.99999999999821998</v>
      </c>
      <c r="AH386" s="5">
        <v>1.7797414789574999E-12</v>
      </c>
      <c r="AI386" s="5">
        <v>4.0660545164240899E-8</v>
      </c>
      <c r="AJ386" s="2">
        <v>0.99999995933945496</v>
      </c>
      <c r="AK386" s="5">
        <v>4.12598170737645E-6</v>
      </c>
      <c r="AL386" s="2">
        <v>0.99999587401829304</v>
      </c>
      <c r="AM386" s="2">
        <v>0.99386295537742897</v>
      </c>
      <c r="AN386" s="2">
        <v>6.1370446225703697E-3</v>
      </c>
      <c r="AO386" s="2">
        <v>0.99122335121518002</v>
      </c>
      <c r="AP386" s="2">
        <v>8.7766487848201201E-3</v>
      </c>
      <c r="AQ386" s="2">
        <v>0.99999969377071796</v>
      </c>
      <c r="AR386" s="5">
        <v>3.0622928092377502E-7</v>
      </c>
      <c r="AS386" s="2">
        <v>0.99997960895396198</v>
      </c>
      <c r="AT386" s="5">
        <v>2.03910460377665E-5</v>
      </c>
      <c r="AU386" s="2">
        <v>0.99971619538690704</v>
      </c>
      <c r="AV386" s="2">
        <v>2.8380461309390699E-4</v>
      </c>
      <c r="AW386" s="2">
        <v>0.99972587025054405</v>
      </c>
      <c r="AX386" s="2">
        <v>2.7412974945625998E-4</v>
      </c>
      <c r="AY386" s="2">
        <v>0.91166908864551799</v>
      </c>
      <c r="AZ386" s="2">
        <v>8.8330911354482497E-2</v>
      </c>
      <c r="BA386" s="2">
        <v>0.28278076124078499</v>
      </c>
      <c r="BB386" s="2">
        <v>0.71721923875921501</v>
      </c>
    </row>
    <row r="387" spans="1:54" x14ac:dyDescent="0.2">
      <c r="A387" s="3" t="s">
        <v>439</v>
      </c>
      <c r="B387" s="3">
        <v>2022</v>
      </c>
      <c r="C387" s="4">
        <v>95.76</v>
      </c>
      <c r="D387" s="4">
        <v>3245.79</v>
      </c>
      <c r="E387" s="4">
        <v>9943.17</v>
      </c>
      <c r="F387" s="4">
        <v>27.229715906700001</v>
      </c>
      <c r="G387" s="2">
        <f t="shared" ref="G387:G422" si="90">LN(C387)</f>
        <v>4.5618450612497181</v>
      </c>
      <c r="H387" s="2">
        <f t="shared" ref="H387:H422" si="91">LN(D387)</f>
        <v>8.0851140509724821</v>
      </c>
      <c r="I387" s="3">
        <f t="shared" ref="I387:I422" si="92">LN(E387)</f>
        <v>9.2046411622894109</v>
      </c>
      <c r="J387" s="2">
        <f t="shared" ref="J387:J422" si="93">LN(F387)</f>
        <v>3.3043088735317205</v>
      </c>
      <c r="K387" s="2">
        <f t="shared" si="80"/>
        <v>0.11297786965702805</v>
      </c>
      <c r="L387" s="2">
        <f t="shared" si="81"/>
        <v>7.6755134041642137E-2</v>
      </c>
      <c r="M387" s="2">
        <f t="shared" si="82"/>
        <v>1.6307164075886504E-2</v>
      </c>
      <c r="N387" s="2">
        <f t="shared" si="83"/>
        <v>-3.716232922108631E-2</v>
      </c>
      <c r="O387" s="2">
        <f t="shared" si="85"/>
        <v>0.14062165942331184</v>
      </c>
      <c r="P387" s="2">
        <f t="shared" si="86"/>
        <v>0.10900879244050543</v>
      </c>
      <c r="Q387" s="2">
        <f t="shared" si="87"/>
        <v>2.3914012162258302E-2</v>
      </c>
      <c r="R387" s="2">
        <f t="shared" si="88"/>
        <v>-0.29682838250873589</v>
      </c>
      <c r="S387" s="4">
        <v>4.6577000000000002</v>
      </c>
      <c r="T387" s="2">
        <f t="shared" ref="T387:T422" si="94">LN(S387)</f>
        <v>1.538521764063864</v>
      </c>
      <c r="U387" s="2">
        <f t="shared" si="84"/>
        <v>7.2377021456240032E-2</v>
      </c>
      <c r="V387" s="2">
        <f t="shared" si="89"/>
        <v>0.14901291022280483</v>
      </c>
      <c r="W387" s="2">
        <v>0.111875416290639</v>
      </c>
      <c r="X387" s="2">
        <v>0.88812458370936098</v>
      </c>
      <c r="Y387" s="2">
        <v>0.373854966951643</v>
      </c>
      <c r="Z387" s="2">
        <v>0.626145033048357</v>
      </c>
      <c r="AA387" s="5">
        <v>8.6882976745434293E-9</v>
      </c>
      <c r="AB387" s="2">
        <v>0.99999999131170303</v>
      </c>
      <c r="AC387" s="5">
        <v>3.1342341463165201E-7</v>
      </c>
      <c r="AD387" s="2">
        <v>0.999999686576585</v>
      </c>
      <c r="AE387" s="2">
        <v>0.99999999999986999</v>
      </c>
      <c r="AF387" s="5">
        <v>1.3081653570914601E-13</v>
      </c>
      <c r="AG387" s="2">
        <v>0.99999999999879097</v>
      </c>
      <c r="AH387" s="5">
        <v>1.20923040200827E-12</v>
      </c>
      <c r="AI387" s="5">
        <v>5.2006537590610999E-8</v>
      </c>
      <c r="AJ387" s="2">
        <v>0.99999994799346303</v>
      </c>
      <c r="AK387" s="5">
        <v>5.2767547403724503E-6</v>
      </c>
      <c r="AL387" s="2">
        <v>0.99999472324525995</v>
      </c>
      <c r="AM387" s="2">
        <v>0.99402220127396501</v>
      </c>
      <c r="AN387" s="2">
        <v>5.9777987260348497E-3</v>
      </c>
      <c r="AO387" s="2">
        <v>0.99102123365852701</v>
      </c>
      <c r="AP387" s="2">
        <v>8.9787663414727208E-3</v>
      </c>
      <c r="AQ387" s="2">
        <v>0.99999961279534599</v>
      </c>
      <c r="AR387" s="5">
        <v>3.87204652884739E-7</v>
      </c>
      <c r="AS387" s="2">
        <v>0.999974137902086</v>
      </c>
      <c r="AT387" s="5">
        <v>2.5862097914332801E-5</v>
      </c>
      <c r="AU387" s="2">
        <v>0.99681515325757697</v>
      </c>
      <c r="AV387" s="2">
        <v>3.1848467424240401E-3</v>
      </c>
      <c r="AW387" s="2">
        <v>0.996932753828221</v>
      </c>
      <c r="AX387" s="2">
        <v>3.0672461717793499E-3</v>
      </c>
      <c r="AY387" s="2">
        <v>0.94250273262446105</v>
      </c>
      <c r="AZ387" s="2">
        <v>5.7497267375539202E-2</v>
      </c>
      <c r="BA387" s="2">
        <v>0.296335860818846</v>
      </c>
      <c r="BB387" s="2">
        <v>0.703664139181154</v>
      </c>
    </row>
    <row r="388" spans="1:54" x14ac:dyDescent="0.2">
      <c r="A388" s="3" t="s">
        <v>440</v>
      </c>
      <c r="B388" s="3">
        <v>2022</v>
      </c>
      <c r="C388" s="4">
        <v>115.59</v>
      </c>
      <c r="D388" s="4">
        <v>3498.37</v>
      </c>
      <c r="E388" s="4">
        <v>10230.89</v>
      </c>
      <c r="F388" s="4">
        <v>42.392970796119997</v>
      </c>
      <c r="G388" s="2">
        <f t="shared" si="90"/>
        <v>4.7500494473061758</v>
      </c>
      <c r="H388" s="2">
        <f t="shared" si="91"/>
        <v>8.1600524247132107</v>
      </c>
      <c r="I388" s="3">
        <f t="shared" si="92"/>
        <v>9.2331668541839598</v>
      </c>
      <c r="J388" s="2">
        <f t="shared" si="93"/>
        <v>3.7469825653839957</v>
      </c>
      <c r="K388" s="2">
        <f t="shared" ref="K388:K422" si="95">G388-G387</f>
        <v>0.18820438605645773</v>
      </c>
      <c r="L388" s="2">
        <f t="shared" ref="L388:L422" si="96">H388-H387</f>
        <v>7.4938373740728537E-2</v>
      </c>
      <c r="M388" s="2">
        <f t="shared" ref="M388:M422" si="97">I388-I387</f>
        <v>2.8525691894548899E-2</v>
      </c>
      <c r="N388" s="2">
        <f t="shared" ref="N388:N422" si="98">J388-J387</f>
        <v>0.44267369185227512</v>
      </c>
      <c r="O388" s="2">
        <f t="shared" si="85"/>
        <v>0.11297786965702805</v>
      </c>
      <c r="P388" s="2">
        <f t="shared" si="86"/>
        <v>7.6755134041642137E-2</v>
      </c>
      <c r="Q388" s="2">
        <f t="shared" si="87"/>
        <v>1.6307164075886504E-2</v>
      </c>
      <c r="R388" s="2">
        <f t="shared" si="88"/>
        <v>-3.716232922108631E-2</v>
      </c>
      <c r="S388" s="4">
        <v>4.8838999999999997</v>
      </c>
      <c r="T388" s="2">
        <f t="shared" si="94"/>
        <v>1.5859440810183671</v>
      </c>
      <c r="U388" s="2">
        <f t="shared" ref="U388:U422" si="99">T388-T387</f>
        <v>4.7422316954503163E-2</v>
      </c>
      <c r="V388" s="2">
        <f t="shared" si="89"/>
        <v>7.2377021456240032E-2</v>
      </c>
      <c r="W388" s="2">
        <v>9.62330498563818E-2</v>
      </c>
      <c r="X388" s="2">
        <v>0.90376695014361796</v>
      </c>
      <c r="Y388" s="2">
        <v>0.45261183031826502</v>
      </c>
      <c r="Z388" s="2">
        <v>0.54738816968173498</v>
      </c>
      <c r="AA388" s="5">
        <v>3.1382109702382202E-9</v>
      </c>
      <c r="AB388" s="2">
        <v>0.99999999686178997</v>
      </c>
      <c r="AC388" s="5">
        <v>1.13207071652193E-7</v>
      </c>
      <c r="AD388" s="2">
        <v>0.99999988679292795</v>
      </c>
      <c r="AE388" s="2">
        <v>0.99999999999991396</v>
      </c>
      <c r="AF388" s="5">
        <v>8.5994324760161602E-14</v>
      </c>
      <c r="AG388" s="2">
        <v>0.99999999999954403</v>
      </c>
      <c r="AH388" s="5">
        <v>4.5628012946103101E-13</v>
      </c>
      <c r="AI388" s="5">
        <v>7.4670711113494902E-8</v>
      </c>
      <c r="AJ388" s="2">
        <v>0.99999992532928905</v>
      </c>
      <c r="AK388" s="5">
        <v>7.5771462724594002E-6</v>
      </c>
      <c r="AL388" s="2">
        <v>0.99999242285372802</v>
      </c>
      <c r="AM388" s="2">
        <v>0.99418517378099602</v>
      </c>
      <c r="AN388" s="2">
        <v>5.8148262190033401E-3</v>
      </c>
      <c r="AO388" s="2">
        <v>0.995421384210327</v>
      </c>
      <c r="AP388" s="2">
        <v>4.57861578967268E-3</v>
      </c>
      <c r="AQ388" s="2">
        <v>0.99999994492914401</v>
      </c>
      <c r="AR388" s="5">
        <v>5.5070855257005302E-8</v>
      </c>
      <c r="AS388" s="2">
        <v>0.99999632616107803</v>
      </c>
      <c r="AT388" s="5">
        <v>3.6738389224774901E-6</v>
      </c>
      <c r="AU388" s="2">
        <v>0.99985745711906404</v>
      </c>
      <c r="AV388" s="2">
        <v>1.42542880936416E-4</v>
      </c>
      <c r="AW388" s="2">
        <v>0.99981010938817305</v>
      </c>
      <c r="AX388" s="2">
        <v>1.89890611826919E-4</v>
      </c>
      <c r="AY388" s="2">
        <v>0.972741964275597</v>
      </c>
      <c r="AZ388" s="2">
        <v>2.7258035724403398E-2</v>
      </c>
      <c r="BA388" s="2">
        <v>0.33186065290920602</v>
      </c>
      <c r="BB388" s="2">
        <v>0.66813934709079403</v>
      </c>
    </row>
    <row r="389" spans="1:54" x14ac:dyDescent="0.2">
      <c r="A389" s="3" t="s">
        <v>441</v>
      </c>
      <c r="B389" s="3">
        <v>2022</v>
      </c>
      <c r="C389" s="4">
        <v>105.78</v>
      </c>
      <c r="D389" s="4">
        <v>3244.41</v>
      </c>
      <c r="E389" s="4">
        <v>10161.379999999999</v>
      </c>
      <c r="F389" s="4">
        <v>32.204187228709998</v>
      </c>
      <c r="G389" s="2">
        <f t="shared" si="90"/>
        <v>4.6613614656378335</v>
      </c>
      <c r="H389" s="2">
        <f t="shared" si="91"/>
        <v>8.0846887944254426</v>
      </c>
      <c r="I389" s="3">
        <f t="shared" si="92"/>
        <v>9.2263495386805054</v>
      </c>
      <c r="J389" s="2">
        <f t="shared" si="93"/>
        <v>3.4720964822548299</v>
      </c>
      <c r="K389" s="2">
        <f t="shared" si="95"/>
        <v>-8.8687981668342353E-2</v>
      </c>
      <c r="L389" s="2">
        <f t="shared" si="96"/>
        <v>-7.5363630287768046E-2</v>
      </c>
      <c r="M389" s="2">
        <f t="shared" si="97"/>
        <v>-6.8173155034543242E-3</v>
      </c>
      <c r="N389" s="2">
        <f t="shared" si="98"/>
        <v>-0.27488608312916574</v>
      </c>
      <c r="O389" s="2">
        <f t="shared" ref="O389:O422" si="100">K388</f>
        <v>0.18820438605645773</v>
      </c>
      <c r="P389" s="2">
        <f t="shared" ref="P389:P422" si="101">L388</f>
        <v>7.4938373740728537E-2</v>
      </c>
      <c r="Q389" s="2">
        <f t="shared" ref="Q389:Q422" si="102">M388</f>
        <v>2.8525691894548899E-2</v>
      </c>
      <c r="R389" s="2">
        <f t="shared" ref="R389:R422" si="103">N388</f>
        <v>0.44267369185227512</v>
      </c>
      <c r="S389" s="4">
        <v>6.5305999999999997</v>
      </c>
      <c r="T389" s="2">
        <f t="shared" si="94"/>
        <v>1.8764988226813877</v>
      </c>
      <c r="U389" s="2">
        <f t="shared" si="99"/>
        <v>0.29055474166302053</v>
      </c>
      <c r="V389" s="2">
        <f t="shared" ref="V389:V422" si="104">U388</f>
        <v>4.7422316954503163E-2</v>
      </c>
      <c r="W389" s="2">
        <v>7.3620092318232397E-2</v>
      </c>
      <c r="X389" s="2">
        <v>0.92637990768176803</v>
      </c>
      <c r="Y389" s="2">
        <v>0.63924342254524202</v>
      </c>
      <c r="Z389" s="2">
        <v>0.36075657745475798</v>
      </c>
      <c r="AA389" s="5">
        <v>1.6476475600511E-8</v>
      </c>
      <c r="AB389" s="2">
        <v>0.99999998352352504</v>
      </c>
      <c r="AC389" s="5">
        <v>5.9361020609641902E-7</v>
      </c>
      <c r="AD389" s="2">
        <v>0.99999940638979401</v>
      </c>
      <c r="AE389" s="2">
        <v>0.99999999999992994</v>
      </c>
      <c r="AF389" s="5">
        <v>7.0799472647753902E-14</v>
      </c>
      <c r="AG389" s="2">
        <v>0.99999999999966505</v>
      </c>
      <c r="AH389" s="5">
        <v>3.3476330528173498E-13</v>
      </c>
      <c r="AI389" s="5">
        <v>5.0609785213266798E-8</v>
      </c>
      <c r="AJ389" s="2">
        <v>0.99999994939021497</v>
      </c>
      <c r="AK389" s="5">
        <v>5.0584890835732501E-6</v>
      </c>
      <c r="AL389" s="2">
        <v>0.99999494151091595</v>
      </c>
      <c r="AM389" s="2">
        <v>0.994267925889741</v>
      </c>
      <c r="AN389" s="2">
        <v>5.7320741102585299E-3</v>
      </c>
      <c r="AO389" s="2">
        <v>0.99629548105797905</v>
      </c>
      <c r="AP389" s="2">
        <v>3.7045189420207699E-3</v>
      </c>
      <c r="AQ389" s="2">
        <v>0.99999981233644997</v>
      </c>
      <c r="AR389" s="5">
        <v>1.8766354990997399E-7</v>
      </c>
      <c r="AS389" s="2">
        <v>0.99998749467804304</v>
      </c>
      <c r="AT389" s="5">
        <v>1.2505321956569299E-5</v>
      </c>
      <c r="AU389" s="2">
        <v>0.72275644957623497</v>
      </c>
      <c r="AV389" s="2">
        <v>0.27724355042376603</v>
      </c>
      <c r="AW389" s="2">
        <v>0.72933672007394101</v>
      </c>
      <c r="AX389" s="2">
        <v>0.27066327992605899</v>
      </c>
      <c r="AY389" s="2">
        <v>0.99957314133823405</v>
      </c>
      <c r="AZ389" s="2">
        <v>4.2685866176617702E-4</v>
      </c>
      <c r="BA389" s="2">
        <v>0.96981179918893801</v>
      </c>
      <c r="BB389" s="2">
        <v>3.0188200811062001E-2</v>
      </c>
    </row>
    <row r="390" spans="1:54" x14ac:dyDescent="0.2">
      <c r="A390" s="3" t="s">
        <v>442</v>
      </c>
      <c r="B390" s="3">
        <v>2022</v>
      </c>
      <c r="C390" s="4">
        <v>112.37</v>
      </c>
      <c r="D390" s="4">
        <v>2830.32</v>
      </c>
      <c r="E390" s="4">
        <v>9377.15</v>
      </c>
      <c r="F390" s="4">
        <v>29.170722673810001</v>
      </c>
      <c r="G390" s="2">
        <f t="shared" si="90"/>
        <v>4.7217969979198111</v>
      </c>
      <c r="H390" s="2">
        <f t="shared" si="91"/>
        <v>7.9481450584498239</v>
      </c>
      <c r="I390" s="3">
        <f t="shared" si="92"/>
        <v>9.1460311578790758</v>
      </c>
      <c r="J390" s="2">
        <f t="shared" si="93"/>
        <v>3.3731655581291395</v>
      </c>
      <c r="K390" s="2">
        <f t="shared" si="95"/>
        <v>6.0435532281977622E-2</v>
      </c>
      <c r="L390" s="2">
        <f t="shared" si="96"/>
        <v>-0.13654373597561875</v>
      </c>
      <c r="M390" s="2">
        <f t="shared" si="97"/>
        <v>-8.0318380801429612E-2</v>
      </c>
      <c r="N390" s="2">
        <f t="shared" si="98"/>
        <v>-9.8930924125690378E-2</v>
      </c>
      <c r="O390" s="2">
        <f t="shared" si="100"/>
        <v>-8.8687981668342353E-2</v>
      </c>
      <c r="P390" s="2">
        <f t="shared" si="101"/>
        <v>-7.5363630287768046E-2</v>
      </c>
      <c r="Q390" s="2">
        <f t="shared" si="102"/>
        <v>-6.8173155034543242E-3</v>
      </c>
      <c r="R390" s="2">
        <f t="shared" si="103"/>
        <v>-0.27488608312916574</v>
      </c>
      <c r="S390" s="4">
        <v>8.1372999999999998</v>
      </c>
      <c r="T390" s="2">
        <f t="shared" si="94"/>
        <v>2.0964584296596893</v>
      </c>
      <c r="U390" s="2">
        <f t="shared" si="99"/>
        <v>0.21995960697830164</v>
      </c>
      <c r="V390" s="2">
        <f t="shared" si="104"/>
        <v>0.29055474166302053</v>
      </c>
      <c r="W390" s="2">
        <v>2.3186717317771999E-2</v>
      </c>
      <c r="X390" s="2">
        <v>0.976813282682228</v>
      </c>
      <c r="Y390" s="2">
        <v>0.18854840228159001</v>
      </c>
      <c r="Z390" s="2">
        <v>0.81145159771841002</v>
      </c>
      <c r="AA390" s="5">
        <v>1.3837206765626899E-6</v>
      </c>
      <c r="AB390" s="2">
        <v>0.99999861627932396</v>
      </c>
      <c r="AC390" s="5">
        <v>4.80381043195658E-5</v>
      </c>
      <c r="AD390" s="2">
        <v>0.99995196189568103</v>
      </c>
      <c r="AE390" s="2">
        <v>0.99999999999994005</v>
      </c>
      <c r="AF390" s="5">
        <v>6.0525487764864596E-14</v>
      </c>
      <c r="AG390" s="2">
        <v>0.99999999999986799</v>
      </c>
      <c r="AH390" s="5">
        <v>1.3214290716881701E-13</v>
      </c>
      <c r="AI390" s="5">
        <v>3.4112102773125399E-6</v>
      </c>
      <c r="AJ390" s="2">
        <v>0.99999658878972297</v>
      </c>
      <c r="AK390" s="2">
        <v>1.33399504435991E-4</v>
      </c>
      <c r="AL390" s="2">
        <v>0.99986660049556397</v>
      </c>
      <c r="AM390" s="2">
        <v>0.99433482674055795</v>
      </c>
      <c r="AN390" s="2">
        <v>5.66517325944196E-3</v>
      </c>
      <c r="AO390" s="2">
        <v>0.99617368182686805</v>
      </c>
      <c r="AP390" s="2">
        <v>3.8263181731322598E-3</v>
      </c>
      <c r="AQ390" s="2">
        <v>0.99999969267959798</v>
      </c>
      <c r="AR390" s="5">
        <v>3.0732040111923402E-7</v>
      </c>
      <c r="AS390" s="2">
        <v>0.99997949451019996</v>
      </c>
      <c r="AT390" s="5">
        <v>2.0505489800057E-5</v>
      </c>
      <c r="AU390" s="2">
        <v>0.99653838979068399</v>
      </c>
      <c r="AV390" s="2">
        <v>3.4616102093163199E-3</v>
      </c>
      <c r="AW390" s="2">
        <v>0.99653941681494196</v>
      </c>
      <c r="AX390" s="2">
        <v>3.4605831850581799E-3</v>
      </c>
      <c r="AY390" s="2">
        <v>0.99999900890784299</v>
      </c>
      <c r="AZ390" s="5">
        <v>9.9109215684866608E-7</v>
      </c>
      <c r="BA390" s="2">
        <v>0.999927882354676</v>
      </c>
      <c r="BB390" s="5">
        <v>7.2117645323473194E-5</v>
      </c>
    </row>
    <row r="391" spans="1:54" x14ac:dyDescent="0.2">
      <c r="A391" s="3" t="s">
        <v>443</v>
      </c>
      <c r="B391" s="3">
        <v>2022</v>
      </c>
      <c r="C391" s="4">
        <v>120.08</v>
      </c>
      <c r="D391" s="4">
        <v>2563.44</v>
      </c>
      <c r="E391" s="4">
        <v>9024.4599999999991</v>
      </c>
      <c r="F391" s="4">
        <v>33.55773104275</v>
      </c>
      <c r="G391" s="2">
        <f t="shared" si="90"/>
        <v>4.7881581873252061</v>
      </c>
      <c r="H391" s="2">
        <f t="shared" si="91"/>
        <v>7.8491053854495494</v>
      </c>
      <c r="I391" s="3">
        <f t="shared" si="92"/>
        <v>9.1076939476159549</v>
      </c>
      <c r="J391" s="2">
        <f t="shared" si="93"/>
        <v>3.5132672703369554</v>
      </c>
      <c r="K391" s="2">
        <f t="shared" si="95"/>
        <v>6.6361189405395038E-2</v>
      </c>
      <c r="L391" s="2">
        <f t="shared" si="96"/>
        <v>-9.9039673000274497E-2</v>
      </c>
      <c r="M391" s="2">
        <f t="shared" si="97"/>
        <v>-3.833721026312098E-2</v>
      </c>
      <c r="N391" s="2">
        <f t="shared" si="98"/>
        <v>0.14010171220781586</v>
      </c>
      <c r="O391" s="2">
        <f t="shared" si="100"/>
        <v>6.0435532281977622E-2</v>
      </c>
      <c r="P391" s="2">
        <f t="shared" si="101"/>
        <v>-0.13654373597561875</v>
      </c>
      <c r="Q391" s="2">
        <f t="shared" si="102"/>
        <v>-8.0318380801429612E-2</v>
      </c>
      <c r="R391" s="2">
        <f t="shared" si="103"/>
        <v>-9.8930924125690378E-2</v>
      </c>
      <c r="S391" s="4">
        <v>7.6740000000000004</v>
      </c>
      <c r="T391" s="2">
        <f t="shared" si="94"/>
        <v>2.0378379918247607</v>
      </c>
      <c r="U391" s="2">
        <f t="shared" si="99"/>
        <v>-5.8620437834928651E-2</v>
      </c>
      <c r="V391" s="2">
        <f t="shared" si="104"/>
        <v>0.21995960697830164</v>
      </c>
      <c r="W391" s="2">
        <v>1.6493333691654202E-2</v>
      </c>
      <c r="X391" s="2">
        <v>0.98350666630834604</v>
      </c>
      <c r="Y391" s="2">
        <v>4.152799124868E-2</v>
      </c>
      <c r="Z391" s="2">
        <v>0.95847200875131999</v>
      </c>
      <c r="AA391" s="5">
        <v>4.1875335206537103E-5</v>
      </c>
      <c r="AB391" s="2">
        <v>0.99995812466479395</v>
      </c>
      <c r="AC391" s="2">
        <v>1.3400528743776701E-3</v>
      </c>
      <c r="AD391" s="2">
        <v>0.99865994712562201</v>
      </c>
      <c r="AE391" s="2">
        <v>0.99999999999993905</v>
      </c>
      <c r="AF391" s="5">
        <v>6.1338966656343005E-14</v>
      </c>
      <c r="AG391" s="2">
        <v>0.99999999999992395</v>
      </c>
      <c r="AH391" s="5">
        <v>7.6094131223546206E-14</v>
      </c>
      <c r="AI391" s="2">
        <v>3.5360072459045998E-4</v>
      </c>
      <c r="AJ391" s="2">
        <v>0.99964639927540999</v>
      </c>
      <c r="AK391" s="2">
        <v>8.3972336987844798E-4</v>
      </c>
      <c r="AL391" s="2">
        <v>0.99916027663012197</v>
      </c>
      <c r="AM391" s="2">
        <v>0.99440394029351098</v>
      </c>
      <c r="AN391" s="2">
        <v>5.5960597064893597E-3</v>
      </c>
      <c r="AO391" s="2">
        <v>0.99650767949755203</v>
      </c>
      <c r="AP391" s="2">
        <v>3.4923205024481501E-3</v>
      </c>
      <c r="AQ391" s="2">
        <v>0.99999983373972501</v>
      </c>
      <c r="AR391" s="5">
        <v>1.6626027407436999E-7</v>
      </c>
      <c r="AS391" s="2">
        <v>0.99998889160457904</v>
      </c>
      <c r="AT391" s="5">
        <v>1.11083954207592E-5</v>
      </c>
      <c r="AU391" s="2">
        <v>0.96323809334881105</v>
      </c>
      <c r="AV391" s="2">
        <v>3.6761906651189898E-2</v>
      </c>
      <c r="AW391" s="2">
        <v>0.96435734454732203</v>
      </c>
      <c r="AX391" s="2">
        <v>3.5642655452678099E-2</v>
      </c>
      <c r="AY391" s="2">
        <v>0.99999861510072696</v>
      </c>
      <c r="AZ391" s="5">
        <v>1.38489927314502E-6</v>
      </c>
      <c r="BA391" s="2">
        <v>0.99989938786063004</v>
      </c>
      <c r="BB391" s="2">
        <v>1.00612139369942E-4</v>
      </c>
    </row>
    <row r="392" spans="1:54" x14ac:dyDescent="0.2">
      <c r="A392" s="3" t="s">
        <v>444</v>
      </c>
      <c r="B392" s="3">
        <v>2022</v>
      </c>
      <c r="C392" s="4">
        <v>108.92</v>
      </c>
      <c r="D392" s="4">
        <v>2408.42</v>
      </c>
      <c r="E392" s="4">
        <v>7544.81</v>
      </c>
      <c r="F392" s="4">
        <v>51.330030472979999</v>
      </c>
      <c r="G392" s="2">
        <f t="shared" si="90"/>
        <v>4.6906136678055592</v>
      </c>
      <c r="H392" s="2">
        <f t="shared" si="91"/>
        <v>7.7867262098242067</v>
      </c>
      <c r="I392" s="3">
        <f t="shared" si="92"/>
        <v>8.9286151886449776</v>
      </c>
      <c r="J392" s="2">
        <f t="shared" si="93"/>
        <v>3.938275970240066</v>
      </c>
      <c r="K392" s="2">
        <f t="shared" si="95"/>
        <v>-9.7544519519646933E-2</v>
      </c>
      <c r="L392" s="2">
        <f t="shared" si="96"/>
        <v>-6.2379175625342675E-2</v>
      </c>
      <c r="M392" s="2">
        <f t="shared" si="97"/>
        <v>-0.17907875897097725</v>
      </c>
      <c r="N392" s="2">
        <f t="shared" si="98"/>
        <v>0.42500869990311063</v>
      </c>
      <c r="O392" s="2">
        <f t="shared" si="100"/>
        <v>6.6361189405395038E-2</v>
      </c>
      <c r="P392" s="2">
        <f t="shared" si="101"/>
        <v>-9.9039673000274497E-2</v>
      </c>
      <c r="Q392" s="2">
        <f t="shared" si="102"/>
        <v>-3.833721026312098E-2</v>
      </c>
      <c r="R392" s="2">
        <f t="shared" si="103"/>
        <v>0.14010171220781586</v>
      </c>
      <c r="S392" s="4">
        <v>7.2561</v>
      </c>
      <c r="T392" s="2">
        <f t="shared" si="94"/>
        <v>1.981842494415774</v>
      </c>
      <c r="U392" s="2">
        <f t="shared" si="99"/>
        <v>-5.5995497408986683E-2</v>
      </c>
      <c r="V392" s="2">
        <f t="shared" si="104"/>
        <v>-5.8620437834928651E-2</v>
      </c>
      <c r="W392" s="2">
        <v>1.6620731383681399E-2</v>
      </c>
      <c r="X392" s="2">
        <v>0.98337926861631797</v>
      </c>
      <c r="Y392" s="2">
        <v>7.52832498089685E-2</v>
      </c>
      <c r="Z392" s="2">
        <v>0.92471675019103095</v>
      </c>
      <c r="AA392" s="2">
        <v>1.3940581555689201E-4</v>
      </c>
      <c r="AB392" s="2">
        <v>0.99986059418444395</v>
      </c>
      <c r="AC392" s="2">
        <v>4.6735253809991198E-3</v>
      </c>
      <c r="AD392" s="2">
        <v>0.99532647461900103</v>
      </c>
      <c r="AE392" s="2">
        <v>0.99999999999993106</v>
      </c>
      <c r="AF392" s="5">
        <v>6.9094772863430296E-14</v>
      </c>
      <c r="AG392" s="2">
        <v>0.99999999999920597</v>
      </c>
      <c r="AH392" s="5">
        <v>7.93919232576313E-13</v>
      </c>
      <c r="AI392" s="2">
        <v>9.5355620028984203E-3</v>
      </c>
      <c r="AJ392" s="2">
        <v>0.99046443799710204</v>
      </c>
      <c r="AK392" s="2">
        <v>0.19112864098664201</v>
      </c>
      <c r="AL392" s="2">
        <v>0.80887135901335805</v>
      </c>
      <c r="AM392" s="2">
        <v>0.99446700419456402</v>
      </c>
      <c r="AN392" s="2">
        <v>5.5329958054359798E-3</v>
      </c>
      <c r="AO392" s="2">
        <v>0.99517273190794697</v>
      </c>
      <c r="AP392" s="2">
        <v>4.8272680920526103E-3</v>
      </c>
      <c r="AQ392" s="2">
        <v>0.99999997817773001</v>
      </c>
      <c r="AR392" s="5">
        <v>2.1822269530932899E-8</v>
      </c>
      <c r="AS392" s="2">
        <v>0.99999854173949498</v>
      </c>
      <c r="AT392" s="5">
        <v>1.4582605047483E-6</v>
      </c>
      <c r="AU392" s="2">
        <v>0.99442493475051597</v>
      </c>
      <c r="AV392" s="2">
        <v>5.5750652494851597E-3</v>
      </c>
      <c r="AW392" s="2">
        <v>0.99393318595889901</v>
      </c>
      <c r="AX392" s="2">
        <v>6.0668140411010204E-3</v>
      </c>
      <c r="AY392" s="2">
        <v>0.99999781191438797</v>
      </c>
      <c r="AZ392" s="5">
        <v>2.1880856126728099E-6</v>
      </c>
      <c r="BA392" s="2">
        <v>0.99984040558112997</v>
      </c>
      <c r="BB392" s="2">
        <v>1.59594418869922E-4</v>
      </c>
    </row>
    <row r="393" spans="1:54" x14ac:dyDescent="0.2">
      <c r="A393" s="3" t="s">
        <v>445</v>
      </c>
      <c r="B393" s="3">
        <v>2022</v>
      </c>
      <c r="C393" s="4">
        <v>98.6</v>
      </c>
      <c r="D393" s="4">
        <v>2430.79</v>
      </c>
      <c r="E393" s="4">
        <v>7981.84</v>
      </c>
      <c r="F393" s="4">
        <v>70.043639803389993</v>
      </c>
      <c r="G393" s="2">
        <f t="shared" si="90"/>
        <v>4.5910712616085894</v>
      </c>
      <c r="H393" s="2">
        <f t="shared" si="91"/>
        <v>7.7959715863807615</v>
      </c>
      <c r="I393" s="3">
        <f t="shared" si="92"/>
        <v>8.9849242403062952</v>
      </c>
      <c r="J393" s="2">
        <f t="shared" si="93"/>
        <v>4.2491184735629615</v>
      </c>
      <c r="K393" s="2">
        <f t="shared" si="95"/>
        <v>-9.9542406196969857E-2</v>
      </c>
      <c r="L393" s="2">
        <f t="shared" si="96"/>
        <v>9.2453765565547741E-3</v>
      </c>
      <c r="M393" s="2">
        <f t="shared" si="97"/>
        <v>5.6309051661317611E-2</v>
      </c>
      <c r="N393" s="2">
        <f t="shared" si="98"/>
        <v>0.31084250332289542</v>
      </c>
      <c r="O393" s="2">
        <f t="shared" si="100"/>
        <v>-9.7544519519646933E-2</v>
      </c>
      <c r="P393" s="2">
        <f t="shared" si="101"/>
        <v>-6.2379175625342675E-2</v>
      </c>
      <c r="Q393" s="2">
        <f t="shared" si="102"/>
        <v>-0.17907875897097725</v>
      </c>
      <c r="R393" s="2">
        <f t="shared" si="103"/>
        <v>0.42500869990311063</v>
      </c>
      <c r="S393" s="4">
        <v>8.7853999999999992</v>
      </c>
      <c r="T393" s="2">
        <f t="shared" si="94"/>
        <v>2.1730912527595891</v>
      </c>
      <c r="U393" s="2">
        <f t="shared" si="99"/>
        <v>0.19124875834381516</v>
      </c>
      <c r="V393" s="2">
        <f t="shared" si="104"/>
        <v>-5.5995497408986683E-2</v>
      </c>
      <c r="W393" s="2">
        <v>1.4872792129836601E-2</v>
      </c>
      <c r="X393" s="2">
        <v>0.98512720787016295</v>
      </c>
      <c r="Y393" s="2">
        <v>3.2765308504813302E-2</v>
      </c>
      <c r="Z393" s="2">
        <v>0.96723469149518704</v>
      </c>
      <c r="AA393" s="5">
        <v>8.5473644082006004E-5</v>
      </c>
      <c r="AB393" s="2">
        <v>0.99991452635591804</v>
      </c>
      <c r="AC393" s="2">
        <v>2.0688216545287999E-3</v>
      </c>
      <c r="AD393" s="2">
        <v>0.99793117834547096</v>
      </c>
      <c r="AE393" s="2">
        <v>0.99999999999996103</v>
      </c>
      <c r="AF393" s="5">
        <v>3.9708276737400097E-14</v>
      </c>
      <c r="AG393" s="2">
        <v>0.99999999999980105</v>
      </c>
      <c r="AH393" s="5">
        <v>1.9931022449314901E-13</v>
      </c>
      <c r="AI393" s="2">
        <v>7.9156711039266095E-3</v>
      </c>
      <c r="AJ393" s="2">
        <v>0.99208432889607401</v>
      </c>
      <c r="AK393" s="2">
        <v>0.148853916795192</v>
      </c>
      <c r="AL393" s="2">
        <v>0.851146083204808</v>
      </c>
      <c r="AM393" s="2">
        <v>0.99455429688544805</v>
      </c>
      <c r="AN393" s="2">
        <v>5.4457031145514903E-3</v>
      </c>
      <c r="AO393" s="2">
        <v>0.99387435021317705</v>
      </c>
      <c r="AP393" s="2">
        <v>6.1256497868229804E-3</v>
      </c>
      <c r="AQ393" s="2">
        <v>0.99999999513596405</v>
      </c>
      <c r="AR393" s="5">
        <v>4.8640352669380196E-9</v>
      </c>
      <c r="AS393" s="2">
        <v>0.99999967497938202</v>
      </c>
      <c r="AT393" s="5">
        <v>3.2502061764009501E-7</v>
      </c>
      <c r="AU393" s="2">
        <v>0.88498874293702301</v>
      </c>
      <c r="AV393" s="2">
        <v>0.115011257062978</v>
      </c>
      <c r="AW393" s="2">
        <v>0.888444469898101</v>
      </c>
      <c r="AX393" s="2">
        <v>0.111555530101899</v>
      </c>
      <c r="AY393" s="2">
        <v>0.99999985995221896</v>
      </c>
      <c r="AZ393" s="5">
        <v>1.4004778102351899E-7</v>
      </c>
      <c r="BA393" s="2">
        <v>0.99998981011103905</v>
      </c>
      <c r="BB393" s="5">
        <v>1.01898889607194E-5</v>
      </c>
    </row>
    <row r="394" spans="1:54" x14ac:dyDescent="0.2">
      <c r="A394" s="3" t="s">
        <v>446</v>
      </c>
      <c r="B394" s="3">
        <v>2022</v>
      </c>
      <c r="C394" s="4">
        <v>90.16</v>
      </c>
      <c r="D394" s="4">
        <v>2224.7600000000002</v>
      </c>
      <c r="E394" s="4">
        <v>7746.01</v>
      </c>
      <c r="F394" s="4">
        <v>59.102622250380001</v>
      </c>
      <c r="G394" s="2">
        <f t="shared" si="90"/>
        <v>4.501585869731521</v>
      </c>
      <c r="H394" s="2">
        <f t="shared" si="91"/>
        <v>7.707404323613936</v>
      </c>
      <c r="I394" s="3">
        <f t="shared" si="92"/>
        <v>8.954933151062761</v>
      </c>
      <c r="J394" s="2">
        <f t="shared" si="93"/>
        <v>4.0792752931465275</v>
      </c>
      <c r="K394" s="2">
        <f t="shared" si="95"/>
        <v>-8.9485391877068388E-2</v>
      </c>
      <c r="L394" s="2">
        <f t="shared" si="96"/>
        <v>-8.8567262766825472E-2</v>
      </c>
      <c r="M394" s="2">
        <f t="shared" si="97"/>
        <v>-2.9991089243534219E-2</v>
      </c>
      <c r="N394" s="2">
        <f t="shared" si="98"/>
        <v>-0.16984318041643398</v>
      </c>
      <c r="O394" s="2">
        <f t="shared" si="100"/>
        <v>-9.9542406196969857E-2</v>
      </c>
      <c r="P394" s="2">
        <f t="shared" si="101"/>
        <v>9.2453765565547741E-3</v>
      </c>
      <c r="Q394" s="2">
        <f t="shared" si="102"/>
        <v>5.6309051661317611E-2</v>
      </c>
      <c r="R394" s="2">
        <f t="shared" si="103"/>
        <v>0.31084250332289542</v>
      </c>
      <c r="S394" s="4">
        <v>7.7629000000000001</v>
      </c>
      <c r="T394" s="2">
        <f t="shared" si="94"/>
        <v>2.0493559757226434</v>
      </c>
      <c r="U394" s="2">
        <f t="shared" si="99"/>
        <v>-0.12373527703694576</v>
      </c>
      <c r="V394" s="2">
        <f t="shared" si="104"/>
        <v>0.19124875834381516</v>
      </c>
      <c r="W394" s="2">
        <v>1.55233214260994E-2</v>
      </c>
      <c r="X394" s="2">
        <v>0.98447667857389998</v>
      </c>
      <c r="Y394" s="2">
        <v>9.5783903035926099E-2</v>
      </c>
      <c r="Z394" s="2">
        <v>0.90421609696407401</v>
      </c>
      <c r="AA394" s="2">
        <v>5.4994620796551302E-4</v>
      </c>
      <c r="AB394" s="2">
        <v>0.999450053792035</v>
      </c>
      <c r="AC394" s="2">
        <v>1.4758560868485201E-2</v>
      </c>
      <c r="AD394" s="2">
        <v>0.98524143913151496</v>
      </c>
      <c r="AE394" s="2">
        <v>0.99999999999996603</v>
      </c>
      <c r="AF394" s="5">
        <v>3.4394349233747399E-14</v>
      </c>
      <c r="AG394" s="2">
        <v>0.99999999999979206</v>
      </c>
      <c r="AH394" s="5">
        <v>2.0765944864739499E-13</v>
      </c>
      <c r="AI394" s="2">
        <v>7.0013567465041296E-3</v>
      </c>
      <c r="AJ394" s="2">
        <v>0.99299864325349596</v>
      </c>
      <c r="AK394" s="2">
        <v>0.167067747810625</v>
      </c>
      <c r="AL394" s="2">
        <v>0.83293225218937506</v>
      </c>
      <c r="AM394" s="2">
        <v>0.99466522298219895</v>
      </c>
      <c r="AN394" s="2">
        <v>5.3347770178011397E-3</v>
      </c>
      <c r="AO394" s="2">
        <v>0.99465873270070704</v>
      </c>
      <c r="AP394" s="2">
        <v>5.34126729929331E-3</v>
      </c>
      <c r="AQ394" s="2">
        <v>0.99999998980671201</v>
      </c>
      <c r="AR394" s="5">
        <v>1.0193287210040601E-8</v>
      </c>
      <c r="AS394" s="2">
        <v>0.999999319259815</v>
      </c>
      <c r="AT394" s="5">
        <v>6.8074018534933002E-7</v>
      </c>
      <c r="AU394" s="2">
        <v>0.99692536031207002</v>
      </c>
      <c r="AV394" s="2">
        <v>3.0746396879311401E-3</v>
      </c>
      <c r="AW394" s="2">
        <v>0.99666799683019802</v>
      </c>
      <c r="AX394" s="2">
        <v>3.33200316980172E-3</v>
      </c>
      <c r="AY394" s="2">
        <v>0.999998546239799</v>
      </c>
      <c r="AZ394" s="5">
        <v>1.4537602013945E-6</v>
      </c>
      <c r="BA394" s="2">
        <v>0.99996039579770402</v>
      </c>
      <c r="BB394" s="5">
        <v>3.9604202295757303E-5</v>
      </c>
    </row>
    <row r="395" spans="1:54" x14ac:dyDescent="0.2">
      <c r="A395" s="3" t="s">
        <v>447</v>
      </c>
      <c r="B395" s="3">
        <v>2022</v>
      </c>
      <c r="C395" s="4">
        <v>93.13</v>
      </c>
      <c r="D395" s="4">
        <v>2255.54</v>
      </c>
      <c r="E395" s="4">
        <v>7651.08</v>
      </c>
      <c r="F395" s="4">
        <v>39.022049938450003</v>
      </c>
      <c r="G395" s="2">
        <f t="shared" si="90"/>
        <v>4.5339963665335663</v>
      </c>
      <c r="H395" s="2">
        <f t="shared" si="91"/>
        <v>7.7211446911181536</v>
      </c>
      <c r="I395" s="3">
        <f t="shared" si="92"/>
        <v>8.942602093326709</v>
      </c>
      <c r="J395" s="2">
        <f t="shared" si="93"/>
        <v>3.664126869398054</v>
      </c>
      <c r="K395" s="2">
        <f t="shared" si="95"/>
        <v>3.241049680204533E-2</v>
      </c>
      <c r="L395" s="2">
        <f t="shared" si="96"/>
        <v>1.3740367504217588E-2</v>
      </c>
      <c r="M395" s="2">
        <f t="shared" si="97"/>
        <v>-1.2331057736052031E-2</v>
      </c>
      <c r="N395" s="2">
        <f t="shared" si="98"/>
        <v>-0.41514842374847349</v>
      </c>
      <c r="O395" s="2">
        <f t="shared" si="100"/>
        <v>-8.9485391877068388E-2</v>
      </c>
      <c r="P395" s="2">
        <f t="shared" si="101"/>
        <v>-8.8567262766825472E-2</v>
      </c>
      <c r="Q395" s="2">
        <f t="shared" si="102"/>
        <v>-2.9991089243534219E-2</v>
      </c>
      <c r="R395" s="2">
        <f t="shared" si="103"/>
        <v>-0.16984318041643398</v>
      </c>
      <c r="S395" s="4">
        <v>5.6195000000000004</v>
      </c>
      <c r="T395" s="2">
        <f t="shared" si="94"/>
        <v>1.7262426919761849</v>
      </c>
      <c r="U395" s="2">
        <f t="shared" si="99"/>
        <v>-0.32311328374645854</v>
      </c>
      <c r="V395" s="2">
        <f t="shared" si="104"/>
        <v>-0.12373527703694576</v>
      </c>
      <c r="W395" s="2">
        <v>1.27937118008717E-2</v>
      </c>
      <c r="X395" s="2">
        <v>0.98720628819912803</v>
      </c>
      <c r="Y395" s="2">
        <v>9.78756411698639E-2</v>
      </c>
      <c r="Z395" s="2">
        <v>0.90212435883013598</v>
      </c>
      <c r="AA395" s="2">
        <v>4.8301049077747402E-4</v>
      </c>
      <c r="AB395" s="2">
        <v>0.99951698950922296</v>
      </c>
      <c r="AC395" s="2">
        <v>1.58962833034452E-2</v>
      </c>
      <c r="AD395" s="2">
        <v>0.98410371669655505</v>
      </c>
      <c r="AE395" s="2">
        <v>0.99999999999997202</v>
      </c>
      <c r="AF395" s="5">
        <v>2.8298960637342199E-14</v>
      </c>
      <c r="AG395" s="2">
        <v>0.99999999999981004</v>
      </c>
      <c r="AH395" s="5">
        <v>1.90105706773239E-13</v>
      </c>
      <c r="AI395" s="2">
        <v>5.6020348739557E-3</v>
      </c>
      <c r="AJ395" s="2">
        <v>0.99439796512604495</v>
      </c>
      <c r="AK395" s="2">
        <v>0.30708034907193699</v>
      </c>
      <c r="AL395" s="2">
        <v>0.69291965092806296</v>
      </c>
      <c r="AM395" s="2">
        <v>0.99476187962313001</v>
      </c>
      <c r="AN395" s="2">
        <v>5.2381203768700098E-3</v>
      </c>
      <c r="AO395" s="2">
        <v>0.99414736166041096</v>
      </c>
      <c r="AP395" s="2">
        <v>5.85263833958865E-3</v>
      </c>
      <c r="AQ395" s="2">
        <v>0.99999992853398001</v>
      </c>
      <c r="AR395" s="5">
        <v>7.1466019792736695E-8</v>
      </c>
      <c r="AS395" s="2">
        <v>0.99999522883652503</v>
      </c>
      <c r="AT395" s="5">
        <v>4.7711634747268098E-6</v>
      </c>
      <c r="AU395" s="2">
        <v>0.88856959112040701</v>
      </c>
      <c r="AV395" s="2">
        <v>0.111430408879593</v>
      </c>
      <c r="AW395" s="2">
        <v>0.889260499069916</v>
      </c>
      <c r="AX395" s="2">
        <v>0.110739500930084</v>
      </c>
      <c r="AY395" s="2">
        <v>0.99914847358916903</v>
      </c>
      <c r="AZ395" s="2">
        <v>8.5152641083095402E-4</v>
      </c>
      <c r="BA395" s="2">
        <v>0.99714190284663695</v>
      </c>
      <c r="BB395" s="2">
        <v>2.85809715336328E-3</v>
      </c>
    </row>
    <row r="396" spans="1:54" x14ac:dyDescent="0.2">
      <c r="A396" s="3" t="s">
        <v>448</v>
      </c>
      <c r="B396" s="3">
        <v>2022</v>
      </c>
      <c r="C396" s="4">
        <v>91.07</v>
      </c>
      <c r="D396" s="4">
        <v>2350.7199999999998</v>
      </c>
      <c r="E396" s="4">
        <v>8049.86</v>
      </c>
      <c r="F396" s="4">
        <v>35.72328224044</v>
      </c>
      <c r="G396" s="2">
        <f t="shared" si="90"/>
        <v>4.5116284415797274</v>
      </c>
      <c r="H396" s="2">
        <f t="shared" si="91"/>
        <v>7.7624769431912481</v>
      </c>
      <c r="I396" s="3">
        <f t="shared" si="92"/>
        <v>8.9934099789570308</v>
      </c>
      <c r="J396" s="2">
        <f t="shared" si="93"/>
        <v>3.5758026398170868</v>
      </c>
      <c r="K396" s="2">
        <f t="shared" si="95"/>
        <v>-2.236792495383888E-2</v>
      </c>
      <c r="L396" s="2">
        <f t="shared" si="96"/>
        <v>4.1332252073094544E-2</v>
      </c>
      <c r="M396" s="2">
        <f t="shared" si="97"/>
        <v>5.0807885630321792E-2</v>
      </c>
      <c r="N396" s="2">
        <f t="shared" si="98"/>
        <v>-8.8324229580967195E-2</v>
      </c>
      <c r="O396" s="2">
        <f t="shared" si="100"/>
        <v>3.241049680204533E-2</v>
      </c>
      <c r="P396" s="2">
        <f t="shared" si="101"/>
        <v>1.3740367504217588E-2</v>
      </c>
      <c r="Q396" s="2">
        <f t="shared" si="102"/>
        <v>-1.2331057736052031E-2</v>
      </c>
      <c r="R396" s="2">
        <f t="shared" si="103"/>
        <v>-0.41514842374847349</v>
      </c>
      <c r="S396" s="4">
        <v>5.2769000000000004</v>
      </c>
      <c r="T396" s="2">
        <f t="shared" si="94"/>
        <v>1.663338804082898</v>
      </c>
      <c r="U396" s="2">
        <f t="shared" si="99"/>
        <v>-6.2903887893286825E-2</v>
      </c>
      <c r="V396" s="2">
        <f t="shared" si="104"/>
        <v>-0.32311328374645854</v>
      </c>
      <c r="W396" s="2">
        <v>9.8593362348076505E-3</v>
      </c>
      <c r="X396" s="2">
        <v>0.99014066376519205</v>
      </c>
      <c r="Y396" s="2">
        <v>8.0185516715388497E-2</v>
      </c>
      <c r="Z396" s="2">
        <v>0.91981448328461202</v>
      </c>
      <c r="AA396" s="2">
        <v>1.20277010356918E-4</v>
      </c>
      <c r="AB396" s="2">
        <v>0.999879722989643</v>
      </c>
      <c r="AC396" s="2">
        <v>4.2372712888318897E-3</v>
      </c>
      <c r="AD396" s="2">
        <v>0.995762728711168</v>
      </c>
      <c r="AE396" s="2">
        <v>0.99999999999997802</v>
      </c>
      <c r="AF396" s="5">
        <v>2.2636155349650202E-14</v>
      </c>
      <c r="AG396" s="2">
        <v>0.99999999999984002</v>
      </c>
      <c r="AH396" s="5">
        <v>1.60610632997594E-13</v>
      </c>
      <c r="AI396" s="2">
        <v>1.3241031939151601E-3</v>
      </c>
      <c r="AJ396" s="2">
        <v>0.99867589680608504</v>
      </c>
      <c r="AK396" s="2">
        <v>0.11560300035540499</v>
      </c>
      <c r="AL396" s="2">
        <v>0.88439699964459495</v>
      </c>
      <c r="AM396" s="2">
        <v>0.99486785491221097</v>
      </c>
      <c r="AN396" s="2">
        <v>5.1321450877894904E-3</v>
      </c>
      <c r="AO396" s="2">
        <v>0.99434300808741205</v>
      </c>
      <c r="AP396" s="2">
        <v>5.6569919125879602E-3</v>
      </c>
      <c r="AQ396" s="2">
        <v>0.99999989354934504</v>
      </c>
      <c r="AR396" s="5">
        <v>1.0645065459904601E-7</v>
      </c>
      <c r="AS396" s="2">
        <v>0.99999289260053603</v>
      </c>
      <c r="AT396" s="5">
        <v>7.1073994636383302E-6</v>
      </c>
      <c r="AU396" s="2">
        <v>0.972973326927836</v>
      </c>
      <c r="AV396" s="2">
        <v>2.7026673072164699E-2</v>
      </c>
      <c r="AW396" s="2">
        <v>0.97365463977251099</v>
      </c>
      <c r="AX396" s="2">
        <v>2.6345360227489199E-2</v>
      </c>
      <c r="AY396" s="2">
        <v>0.98870725441330498</v>
      </c>
      <c r="AZ396" s="2">
        <v>1.1292745586695E-2</v>
      </c>
      <c r="BA396" s="2">
        <v>0.99347724529053405</v>
      </c>
      <c r="BB396" s="2">
        <v>6.5227547094663897E-3</v>
      </c>
    </row>
    <row r="397" spans="1:54" x14ac:dyDescent="0.2">
      <c r="A397" s="3" t="s">
        <v>449</v>
      </c>
      <c r="B397" s="3">
        <v>2022</v>
      </c>
      <c r="C397" s="4">
        <v>80.900000000000006</v>
      </c>
      <c r="D397" s="4">
        <v>2401.69</v>
      </c>
      <c r="E397" s="4">
        <v>8375.4</v>
      </c>
      <c r="F397" s="4">
        <v>36.044260036140003</v>
      </c>
      <c r="G397" s="2">
        <f t="shared" si="90"/>
        <v>4.3932138240644463</v>
      </c>
      <c r="H397" s="2">
        <f t="shared" si="91"/>
        <v>7.7839279351936819</v>
      </c>
      <c r="I397" s="3">
        <f t="shared" si="92"/>
        <v>9.0330541167467668</v>
      </c>
      <c r="J397" s="2">
        <f t="shared" si="93"/>
        <v>3.584747628755268</v>
      </c>
      <c r="K397" s="2">
        <f t="shared" si="95"/>
        <v>-0.11841461751528115</v>
      </c>
      <c r="L397" s="2">
        <f t="shared" si="96"/>
        <v>2.1450992002433722E-2</v>
      </c>
      <c r="M397" s="2">
        <f t="shared" si="97"/>
        <v>3.9644137789736078E-2</v>
      </c>
      <c r="N397" s="2">
        <f t="shared" si="98"/>
        <v>8.9449889381811865E-3</v>
      </c>
      <c r="O397" s="2">
        <f t="shared" si="100"/>
        <v>-2.236792495383888E-2</v>
      </c>
      <c r="P397" s="2">
        <f t="shared" si="101"/>
        <v>4.1332252073094544E-2</v>
      </c>
      <c r="Q397" s="2">
        <f t="shared" si="102"/>
        <v>5.0807885630321792E-2</v>
      </c>
      <c r="R397" s="2">
        <f t="shared" si="103"/>
        <v>-8.8324229580967195E-2</v>
      </c>
      <c r="S397" s="4">
        <v>5.5030000000000001</v>
      </c>
      <c r="T397" s="2">
        <f t="shared" si="94"/>
        <v>1.7052933980776217</v>
      </c>
      <c r="U397" s="2">
        <f t="shared" si="99"/>
        <v>4.1954593994723677E-2</v>
      </c>
      <c r="V397" s="2">
        <f t="shared" si="104"/>
        <v>-6.2903887893286825E-2</v>
      </c>
      <c r="W397" s="2">
        <v>7.5440095057209503E-3</v>
      </c>
      <c r="X397" s="2">
        <v>0.99245599049427902</v>
      </c>
      <c r="Y397" s="2">
        <v>1.8964864961162901E-2</v>
      </c>
      <c r="Z397" s="2">
        <v>0.98103513503883699</v>
      </c>
      <c r="AA397" s="5">
        <v>2.3501641433835599E-5</v>
      </c>
      <c r="AB397" s="2">
        <v>0.99997649835856595</v>
      </c>
      <c r="AC397" s="2">
        <v>8.4111377687114402E-4</v>
      </c>
      <c r="AD397" s="2">
        <v>0.99915888622312898</v>
      </c>
      <c r="AE397" s="2">
        <v>0.99999999999998201</v>
      </c>
      <c r="AF397" s="5">
        <v>1.7980700468932199E-14</v>
      </c>
      <c r="AG397" s="2">
        <v>0.99999999999996003</v>
      </c>
      <c r="AH397" s="5">
        <v>4.0307605465461E-14</v>
      </c>
      <c r="AI397" s="5">
        <v>4.4468049566574202E-5</v>
      </c>
      <c r="AJ397" s="2">
        <v>0.99995553195043396</v>
      </c>
      <c r="AK397" s="2">
        <v>4.4824299464136397E-3</v>
      </c>
      <c r="AL397" s="2">
        <v>0.99551757005358599</v>
      </c>
      <c r="AM397" s="2">
        <v>0.994970278334811</v>
      </c>
      <c r="AN397" s="2">
        <v>5.0297216651888198E-3</v>
      </c>
      <c r="AO397" s="2">
        <v>0.99435347949725506</v>
      </c>
      <c r="AP397" s="2">
        <v>5.6465205027453102E-3</v>
      </c>
      <c r="AQ397" s="2">
        <v>0.99999990312882603</v>
      </c>
      <c r="AR397" s="5">
        <v>9.6871174016545204E-8</v>
      </c>
      <c r="AS397" s="2">
        <v>0.99999361445747303</v>
      </c>
      <c r="AT397" s="5">
        <v>6.38554252709718E-6</v>
      </c>
      <c r="AU397" s="2">
        <v>0.98872782907172596</v>
      </c>
      <c r="AV397" s="2">
        <v>1.1272170928274801E-2</v>
      </c>
      <c r="AW397" s="2">
        <v>0.98700290543893598</v>
      </c>
      <c r="AX397" s="2">
        <v>1.29970945610643E-2</v>
      </c>
      <c r="AY397" s="2">
        <v>0.92568465152662005</v>
      </c>
      <c r="AZ397" s="2">
        <v>7.4315348473380005E-2</v>
      </c>
      <c r="BA397" s="2">
        <v>0.99699470794890699</v>
      </c>
      <c r="BB397" s="2">
        <v>3.0052920510929399E-3</v>
      </c>
    </row>
    <row r="398" spans="1:54" x14ac:dyDescent="0.2">
      <c r="A398" s="3" t="s">
        <v>450</v>
      </c>
      <c r="B398" s="3">
        <v>2023</v>
      </c>
      <c r="C398" s="4">
        <v>83.09</v>
      </c>
      <c r="D398" s="4">
        <v>2501.8200000000002</v>
      </c>
      <c r="E398" s="4">
        <v>9037.9500000000007</v>
      </c>
      <c r="F398" s="4">
        <v>20.183970921349999</v>
      </c>
      <c r="G398" s="2">
        <f t="shared" si="90"/>
        <v>4.4199243576768898</v>
      </c>
      <c r="H398" s="2">
        <f t="shared" si="91"/>
        <v>7.8247737459928315</v>
      </c>
      <c r="I398" s="3">
        <f t="shared" si="92"/>
        <v>9.1091876577585342</v>
      </c>
      <c r="J398" s="2">
        <f t="shared" si="93"/>
        <v>3.0048887706594587</v>
      </c>
      <c r="K398" s="2">
        <f t="shared" si="95"/>
        <v>2.6710533612443577E-2</v>
      </c>
      <c r="L398" s="2">
        <f t="shared" si="96"/>
        <v>4.0845810799149618E-2</v>
      </c>
      <c r="M398" s="2">
        <f t="shared" si="97"/>
        <v>7.6133541011767392E-2</v>
      </c>
      <c r="N398" s="2">
        <f t="shared" si="98"/>
        <v>-0.57985885809580928</v>
      </c>
      <c r="O398" s="2">
        <f t="shared" si="100"/>
        <v>-0.11841461751528115</v>
      </c>
      <c r="P398" s="2">
        <f t="shared" si="101"/>
        <v>2.1450992002433722E-2</v>
      </c>
      <c r="Q398" s="2">
        <f t="shared" si="102"/>
        <v>3.9644137789736078E-2</v>
      </c>
      <c r="R398" s="2">
        <f t="shared" si="103"/>
        <v>8.9449889381811865E-3</v>
      </c>
      <c r="S398" s="4">
        <v>3.2728000000000002</v>
      </c>
      <c r="T398" s="2">
        <f t="shared" si="94"/>
        <v>1.1856458876330518</v>
      </c>
      <c r="U398" s="2">
        <f t="shared" si="99"/>
        <v>-0.51964751044456992</v>
      </c>
      <c r="V398" s="2">
        <f t="shared" si="104"/>
        <v>4.1954593994723677E-2</v>
      </c>
      <c r="W398" s="2">
        <v>8.4290652601726208E-3</v>
      </c>
      <c r="X398" s="2">
        <v>0.99157093473982705</v>
      </c>
      <c r="Y398" s="2">
        <v>2.63747095405239E-2</v>
      </c>
      <c r="Z398" s="2">
        <v>0.97362529045947599</v>
      </c>
      <c r="AA398" s="5">
        <v>7.80297793464764E-6</v>
      </c>
      <c r="AB398" s="2">
        <v>0.99999219702206599</v>
      </c>
      <c r="AC398" s="2">
        <v>2.7586083032837198E-4</v>
      </c>
      <c r="AD398" s="2">
        <v>0.99972413916967195</v>
      </c>
      <c r="AE398" s="2">
        <v>0.99999999999997802</v>
      </c>
      <c r="AF398" s="5">
        <v>2.2106769703381299E-14</v>
      </c>
      <c r="AG398" s="2">
        <v>0.99999999999993106</v>
      </c>
      <c r="AH398" s="5">
        <v>6.8787521579794894E-14</v>
      </c>
      <c r="AI398" s="5">
        <v>6.4761301798548604E-7</v>
      </c>
      <c r="AJ398" s="2">
        <v>0.99999935238698201</v>
      </c>
      <c r="AK398" s="5">
        <v>6.5496633587107907E-5</v>
      </c>
      <c r="AL398" s="2">
        <v>0.99993450336641299</v>
      </c>
      <c r="AM398" s="2">
        <v>0.99507252161433601</v>
      </c>
      <c r="AN398" s="2">
        <v>4.9274783856643398E-3</v>
      </c>
      <c r="AO398" s="2">
        <v>0.993711506801641</v>
      </c>
      <c r="AP398" s="2">
        <v>6.2884931983593498E-3</v>
      </c>
      <c r="AQ398" s="2">
        <v>0.999998512871909</v>
      </c>
      <c r="AR398" s="5">
        <v>1.4871280907203299E-6</v>
      </c>
      <c r="AS398" s="2">
        <v>0.99990411350242903</v>
      </c>
      <c r="AT398" s="5">
        <v>9.5886497571579801E-5</v>
      </c>
      <c r="AU398" s="2">
        <v>0.835460520857777</v>
      </c>
      <c r="AV398" s="2">
        <v>0.164539479142223</v>
      </c>
      <c r="AW398" s="2">
        <v>0.83624826198834701</v>
      </c>
      <c r="AX398" s="2">
        <v>0.16375173801165299</v>
      </c>
      <c r="AY398" s="2">
        <v>1.4431348588433601E-2</v>
      </c>
      <c r="AZ398" s="2">
        <v>0.98556865141156702</v>
      </c>
      <c r="BA398" s="2">
        <v>0.28369237377291001</v>
      </c>
      <c r="BB398" s="2">
        <v>0.71630762622708999</v>
      </c>
    </row>
    <row r="399" spans="1:54" x14ac:dyDescent="0.2">
      <c r="A399" s="3" t="s">
        <v>451</v>
      </c>
      <c r="B399" s="3">
        <v>2023</v>
      </c>
      <c r="C399" s="4">
        <v>82.71</v>
      </c>
      <c r="D399" s="4">
        <v>2416.1799999999998</v>
      </c>
      <c r="E399" s="4">
        <v>8936.59</v>
      </c>
      <c r="F399" s="4">
        <v>16.537137278909999</v>
      </c>
      <c r="G399" s="2">
        <f t="shared" si="90"/>
        <v>4.4153405137038151</v>
      </c>
      <c r="H399" s="2">
        <f t="shared" si="91"/>
        <v>7.7899430595907297</v>
      </c>
      <c r="I399" s="3">
        <f t="shared" si="92"/>
        <v>9.0979093636366226</v>
      </c>
      <c r="J399" s="2">
        <f t="shared" si="93"/>
        <v>2.8056085959524641</v>
      </c>
      <c r="K399" s="2">
        <f t="shared" si="95"/>
        <v>-4.5838439730747638E-3</v>
      </c>
      <c r="L399" s="2">
        <f t="shared" si="96"/>
        <v>-3.483068640210174E-2</v>
      </c>
      <c r="M399" s="2">
        <f t="shared" si="97"/>
        <v>-1.1278294121911614E-2</v>
      </c>
      <c r="N399" s="2">
        <f t="shared" si="98"/>
        <v>-0.19928017470699455</v>
      </c>
      <c r="O399" s="2">
        <f t="shared" si="100"/>
        <v>2.6710533612443577E-2</v>
      </c>
      <c r="P399" s="2">
        <f t="shared" si="101"/>
        <v>4.0845810799149618E-2</v>
      </c>
      <c r="Q399" s="2">
        <f t="shared" si="102"/>
        <v>7.6133541011767392E-2</v>
      </c>
      <c r="R399" s="2">
        <f t="shared" si="103"/>
        <v>-0.57985885809580928</v>
      </c>
      <c r="S399" s="4">
        <v>2.3835999999999999</v>
      </c>
      <c r="T399" s="2">
        <f t="shared" si="94"/>
        <v>0.8686119498906868</v>
      </c>
      <c r="U399" s="2">
        <f t="shared" si="99"/>
        <v>-0.31703393774236499</v>
      </c>
      <c r="V399" s="2">
        <f t="shared" si="104"/>
        <v>-0.51964751044456992</v>
      </c>
      <c r="W399" s="2">
        <v>8.7541110803799893E-3</v>
      </c>
      <c r="X399" s="2">
        <v>0.99124588891961996</v>
      </c>
      <c r="Y399" s="2">
        <v>3.03404029285874E-2</v>
      </c>
      <c r="Z399" s="2">
        <v>0.96965959707141303</v>
      </c>
      <c r="AA399" s="5">
        <v>2.1699534279599299E-5</v>
      </c>
      <c r="AB399" s="2">
        <v>0.999978300465721</v>
      </c>
      <c r="AC399" s="2">
        <v>7.3501492905065399E-4</v>
      </c>
      <c r="AD399" s="2">
        <v>0.99926498507094896</v>
      </c>
      <c r="AE399" s="2">
        <v>0.99999999999997702</v>
      </c>
      <c r="AF399" s="5">
        <v>2.3427388916802199E-14</v>
      </c>
      <c r="AG399" s="2">
        <v>0.99999999999991995</v>
      </c>
      <c r="AH399" s="5">
        <v>8.00570021467979E-14</v>
      </c>
      <c r="AI399" s="5">
        <v>7.7832630650574204E-7</v>
      </c>
      <c r="AJ399" s="2">
        <v>0.99999922167369404</v>
      </c>
      <c r="AK399" s="5">
        <v>7.8730181792578997E-5</v>
      </c>
      <c r="AL399" s="2">
        <v>0.99992126981820795</v>
      </c>
      <c r="AM399" s="2">
        <v>0.99518647456161902</v>
      </c>
      <c r="AN399" s="2">
        <v>4.8135254383805497E-3</v>
      </c>
      <c r="AO399" s="2">
        <v>0.99387077228363696</v>
      </c>
      <c r="AP399" s="2">
        <v>6.1292277163627496E-3</v>
      </c>
      <c r="AQ399" s="2">
        <v>0.99999603254250802</v>
      </c>
      <c r="AR399" s="5">
        <v>3.9674574922414697E-6</v>
      </c>
      <c r="AS399" s="2">
        <v>0.99975559655227697</v>
      </c>
      <c r="AT399" s="2">
        <v>2.4440344772289698E-4</v>
      </c>
      <c r="AU399" s="2">
        <v>0.97357237646980999</v>
      </c>
      <c r="AV399" s="2">
        <v>2.6427623530190101E-2</v>
      </c>
      <c r="AW399" s="2">
        <v>0.97396935149907404</v>
      </c>
      <c r="AX399" s="2">
        <v>2.60306485009263E-2</v>
      </c>
      <c r="AY399" s="5">
        <v>3.9122920114982702E-6</v>
      </c>
      <c r="AZ399" s="2">
        <v>0.99999608770798898</v>
      </c>
      <c r="BA399" s="2">
        <v>1.0581422669197501E-4</v>
      </c>
      <c r="BB399" s="2">
        <v>0.99989418577330802</v>
      </c>
    </row>
    <row r="400" spans="1:54" x14ac:dyDescent="0.2">
      <c r="A400" s="3" t="s">
        <v>452</v>
      </c>
      <c r="B400" s="3">
        <v>2023</v>
      </c>
      <c r="C400" s="4">
        <v>78.53</v>
      </c>
      <c r="D400" s="4">
        <v>2296.42</v>
      </c>
      <c r="E400" s="4">
        <v>8856.31</v>
      </c>
      <c r="F400" s="4">
        <v>13.812076862290001</v>
      </c>
      <c r="G400" s="2">
        <f t="shared" si="90"/>
        <v>4.3634807173867829</v>
      </c>
      <c r="H400" s="2">
        <f t="shared" si="91"/>
        <v>7.7391066675396534</v>
      </c>
      <c r="I400" s="3">
        <f t="shared" si="92"/>
        <v>9.088885478292541</v>
      </c>
      <c r="J400" s="2">
        <f t="shared" si="93"/>
        <v>2.625543344404385</v>
      </c>
      <c r="K400" s="2">
        <f t="shared" si="95"/>
        <v>-5.1859796317032192E-2</v>
      </c>
      <c r="L400" s="2">
        <f t="shared" si="96"/>
        <v>-5.0836392051076373E-2</v>
      </c>
      <c r="M400" s="2">
        <f t="shared" si="97"/>
        <v>-9.0238853440816058E-3</v>
      </c>
      <c r="N400" s="2">
        <f t="shared" si="98"/>
        <v>-0.18006525154807917</v>
      </c>
      <c r="O400" s="2">
        <f t="shared" si="100"/>
        <v>-4.5838439730747638E-3</v>
      </c>
      <c r="P400" s="2">
        <f t="shared" si="101"/>
        <v>-3.483068640210174E-2</v>
      </c>
      <c r="Q400" s="2">
        <f t="shared" si="102"/>
        <v>-1.1278294121911614E-2</v>
      </c>
      <c r="R400" s="2">
        <f t="shared" si="103"/>
        <v>-0.19928017470699455</v>
      </c>
      <c r="S400" s="4">
        <v>2.3048999999999999</v>
      </c>
      <c r="T400" s="2">
        <f t="shared" si="94"/>
        <v>0.83503729155956186</v>
      </c>
      <c r="U400" s="2">
        <f t="shared" si="99"/>
        <v>-3.357465833112494E-2</v>
      </c>
      <c r="V400" s="2">
        <f t="shared" si="104"/>
        <v>-0.31703393774236499</v>
      </c>
      <c r="W400" s="2">
        <v>8.8227950928691703E-3</v>
      </c>
      <c r="X400" s="2">
        <v>0.99117720490713102</v>
      </c>
      <c r="Y400" s="2">
        <v>4.6499736169146801E-2</v>
      </c>
      <c r="Z400" s="2">
        <v>0.95350026383085296</v>
      </c>
      <c r="AA400" s="5">
        <v>7.0102944721419394E-5</v>
      </c>
      <c r="AB400" s="2">
        <v>0.99992989705527902</v>
      </c>
      <c r="AC400" s="2">
        <v>2.3870902860088899E-3</v>
      </c>
      <c r="AD400" s="2">
        <v>0.99761290971399097</v>
      </c>
      <c r="AE400" s="2">
        <v>0.99999999999997602</v>
      </c>
      <c r="AF400" s="5">
        <v>2.39231944826269E-14</v>
      </c>
      <c r="AG400" s="2">
        <v>0.99999999999991496</v>
      </c>
      <c r="AH400" s="5">
        <v>8.4862768803396101E-14</v>
      </c>
      <c r="AI400" s="5">
        <v>7.3697688271415496E-7</v>
      </c>
      <c r="AJ400" s="2">
        <v>0.99999926302311704</v>
      </c>
      <c r="AK400" s="5">
        <v>7.4290264374922096E-5</v>
      </c>
      <c r="AL400" s="2">
        <v>0.999925709735625</v>
      </c>
      <c r="AM400" s="2">
        <v>0.99529753639914798</v>
      </c>
      <c r="AN400" s="2">
        <v>4.70246360085154E-3</v>
      </c>
      <c r="AO400" s="2">
        <v>0.99441209264530595</v>
      </c>
      <c r="AP400" s="2">
        <v>5.58790735469363E-3</v>
      </c>
      <c r="AQ400" s="2">
        <v>0.99999058130191898</v>
      </c>
      <c r="AR400" s="5">
        <v>9.4186980802815096E-6</v>
      </c>
      <c r="AS400" s="2">
        <v>0.99944077960594502</v>
      </c>
      <c r="AT400" s="2">
        <v>5.5922039405551004E-4</v>
      </c>
      <c r="AU400" s="2">
        <v>0.97848948438337102</v>
      </c>
      <c r="AV400" s="2">
        <v>2.15105156166292E-2</v>
      </c>
      <c r="AW400" s="2">
        <v>0.978475460877265</v>
      </c>
      <c r="AX400" s="2">
        <v>2.1524539122735199E-2</v>
      </c>
      <c r="AY400" s="5">
        <v>9.9670068262685497E-8</v>
      </c>
      <c r="AZ400" s="2">
        <v>0.99999990032993202</v>
      </c>
      <c r="BA400" s="5">
        <v>2.6963419234761901E-6</v>
      </c>
      <c r="BB400" s="2">
        <v>0.99999730365807704</v>
      </c>
    </row>
    <row r="401" spans="1:54" x14ac:dyDescent="0.2">
      <c r="A401" s="3" t="s">
        <v>453</v>
      </c>
      <c r="B401" s="3">
        <v>2023</v>
      </c>
      <c r="C401" s="4">
        <v>84.11</v>
      </c>
      <c r="D401" s="4">
        <v>2343.23</v>
      </c>
      <c r="E401" s="4">
        <v>8809.42</v>
      </c>
      <c r="F401" s="4">
        <v>13.52052961513</v>
      </c>
      <c r="G401" s="2">
        <f t="shared" si="90"/>
        <v>4.4321254659743463</v>
      </c>
      <c r="H401" s="2">
        <f t="shared" si="91"/>
        <v>7.7592855984360041</v>
      </c>
      <c r="I401" s="3">
        <f t="shared" si="92"/>
        <v>9.0835768824838254</v>
      </c>
      <c r="J401" s="2">
        <f t="shared" si="93"/>
        <v>2.6042092425643033</v>
      </c>
      <c r="K401" s="2">
        <f t="shared" si="95"/>
        <v>6.864474858756342E-2</v>
      </c>
      <c r="L401" s="2">
        <f t="shared" si="96"/>
        <v>2.01789308963507E-2</v>
      </c>
      <c r="M401" s="2">
        <f t="shared" si="97"/>
        <v>-5.308595808715566E-3</v>
      </c>
      <c r="N401" s="2">
        <f t="shared" si="98"/>
        <v>-2.1334101840081665E-2</v>
      </c>
      <c r="O401" s="2">
        <f t="shared" si="100"/>
        <v>-5.1859796317032192E-2</v>
      </c>
      <c r="P401" s="2">
        <f t="shared" si="101"/>
        <v>-5.0836392051076373E-2</v>
      </c>
      <c r="Q401" s="2">
        <f t="shared" si="102"/>
        <v>-9.0238853440816058E-3</v>
      </c>
      <c r="R401" s="2">
        <f t="shared" si="103"/>
        <v>-0.18006525154807917</v>
      </c>
      <c r="S401" s="4">
        <v>2.1610999999999998</v>
      </c>
      <c r="T401" s="2">
        <f t="shared" si="94"/>
        <v>0.77061735132684406</v>
      </c>
      <c r="U401" s="2">
        <f t="shared" si="99"/>
        <v>-6.4419940232717798E-2</v>
      </c>
      <c r="V401" s="2">
        <f t="shared" si="104"/>
        <v>-3.357465833112494E-2</v>
      </c>
      <c r="W401" s="2">
        <v>7.9534802149174091E-3</v>
      </c>
      <c r="X401" s="2">
        <v>0.99204651978508296</v>
      </c>
      <c r="Y401" s="2">
        <v>4.6488588306874197E-2</v>
      </c>
      <c r="Z401" s="2">
        <v>0.95351141169312603</v>
      </c>
      <c r="AA401" s="5">
        <v>6.4766620791750101E-5</v>
      </c>
      <c r="AB401" s="2">
        <v>0.99993523337920798</v>
      </c>
      <c r="AC401" s="2">
        <v>2.1179118344962999E-3</v>
      </c>
      <c r="AD401" s="2">
        <v>0.99788208816550406</v>
      </c>
      <c r="AE401" s="2">
        <v>0.99999999999997602</v>
      </c>
      <c r="AF401" s="5">
        <v>2.4088426125054999E-14</v>
      </c>
      <c r="AG401" s="2">
        <v>0.99999999999992895</v>
      </c>
      <c r="AH401" s="5">
        <v>7.0897745982304406E-14</v>
      </c>
      <c r="AI401" s="5">
        <v>1.5060891311465701E-6</v>
      </c>
      <c r="AJ401" s="2">
        <v>0.99999849391086904</v>
      </c>
      <c r="AK401" s="2">
        <v>1.4751559776085099E-4</v>
      </c>
      <c r="AL401" s="2">
        <v>0.99985248440223895</v>
      </c>
      <c r="AM401" s="2">
        <v>0.99539874566653297</v>
      </c>
      <c r="AN401" s="2">
        <v>4.6012543334666501E-3</v>
      </c>
      <c r="AO401" s="2">
        <v>0.99443305358948697</v>
      </c>
      <c r="AP401" s="2">
        <v>5.5669464105127199E-3</v>
      </c>
      <c r="AQ401" s="2">
        <v>0.99998549699657902</v>
      </c>
      <c r="AR401" s="5">
        <v>1.4503003421085501E-5</v>
      </c>
      <c r="AS401" s="2">
        <v>0.99933138647745001</v>
      </c>
      <c r="AT401" s="2">
        <v>6.68613522549713E-4</v>
      </c>
      <c r="AU401" s="2">
        <v>0.96299604929111704</v>
      </c>
      <c r="AV401" s="2">
        <v>3.7003950708883702E-2</v>
      </c>
      <c r="AW401" s="2">
        <v>0.96399778532362401</v>
      </c>
      <c r="AX401" s="2">
        <v>3.6002214676376001E-2</v>
      </c>
      <c r="AY401" s="5">
        <v>3.5564468846210601E-8</v>
      </c>
      <c r="AZ401" s="2">
        <v>0.99999996443553096</v>
      </c>
      <c r="BA401" s="5">
        <v>9.6210077566215893E-7</v>
      </c>
      <c r="BB401" s="2">
        <v>0.99999903789922395</v>
      </c>
    </row>
    <row r="402" spans="1:54" x14ac:dyDescent="0.2">
      <c r="A402" s="3" t="s">
        <v>454</v>
      </c>
      <c r="B402" s="3">
        <v>2023</v>
      </c>
      <c r="C402" s="4">
        <v>75.7</v>
      </c>
      <c r="D402" s="4">
        <v>2268.6</v>
      </c>
      <c r="E402" s="4">
        <v>8217.4699999999993</v>
      </c>
      <c r="F402" s="4">
        <v>10.10875599841</v>
      </c>
      <c r="G402" s="2">
        <f t="shared" si="90"/>
        <v>4.3267781604434035</v>
      </c>
      <c r="H402" s="2">
        <f t="shared" si="91"/>
        <v>7.726918180124942</v>
      </c>
      <c r="I402" s="3">
        <f t="shared" si="92"/>
        <v>9.0140176547863504</v>
      </c>
      <c r="J402" s="2">
        <f t="shared" si="93"/>
        <v>2.3134019788156253</v>
      </c>
      <c r="K402" s="2">
        <f t="shared" si="95"/>
        <v>-0.10534730553094285</v>
      </c>
      <c r="L402" s="2">
        <f t="shared" si="96"/>
        <v>-3.2367418311062046E-2</v>
      </c>
      <c r="M402" s="2">
        <f t="shared" si="97"/>
        <v>-6.9559227697475023E-2</v>
      </c>
      <c r="N402" s="2">
        <f t="shared" si="98"/>
        <v>-0.29080726374867805</v>
      </c>
      <c r="O402" s="2">
        <f t="shared" si="100"/>
        <v>6.864474858756342E-2</v>
      </c>
      <c r="P402" s="2">
        <f t="shared" si="101"/>
        <v>2.01789308963507E-2</v>
      </c>
      <c r="Q402" s="2">
        <f t="shared" si="102"/>
        <v>-5.308595808715566E-3</v>
      </c>
      <c r="R402" s="2">
        <f t="shared" si="103"/>
        <v>-2.1334101840081665E-2</v>
      </c>
      <c r="S402" s="4">
        <v>2.1463999999999999</v>
      </c>
      <c r="T402" s="2">
        <f t="shared" si="94"/>
        <v>0.76379202012927727</v>
      </c>
      <c r="U402" s="2">
        <f t="shared" si="99"/>
        <v>-6.8253311975667863E-3</v>
      </c>
      <c r="V402" s="2">
        <f t="shared" si="104"/>
        <v>-6.4419940232717798E-2</v>
      </c>
      <c r="W402" s="2">
        <v>7.0101259841577604E-3</v>
      </c>
      <c r="X402" s="2">
        <v>0.99298987401584204</v>
      </c>
      <c r="Y402" s="2">
        <v>4.47099841634939E-2</v>
      </c>
      <c r="Z402" s="2">
        <v>0.95529001583650597</v>
      </c>
      <c r="AA402" s="2">
        <v>1.13977546067946E-4</v>
      </c>
      <c r="AB402" s="2">
        <v>0.99988602245393199</v>
      </c>
      <c r="AC402" s="2">
        <v>2.8054721648034702E-3</v>
      </c>
      <c r="AD402" s="2">
        <v>0.99719452783519702</v>
      </c>
      <c r="AE402" s="2">
        <v>0.99999999999997502</v>
      </c>
      <c r="AF402" s="5">
        <v>2.5583710391491101E-14</v>
      </c>
      <c r="AG402" s="2">
        <v>0.999999999999855</v>
      </c>
      <c r="AH402" s="5">
        <v>1.4470181004637199E-13</v>
      </c>
      <c r="AI402" s="5">
        <v>8.0107659458826397E-6</v>
      </c>
      <c r="AJ402" s="2">
        <v>0.99999198923405397</v>
      </c>
      <c r="AK402" s="2">
        <v>7.9990346433727602E-4</v>
      </c>
      <c r="AL402" s="2">
        <v>0.999200096535663</v>
      </c>
      <c r="AM402" s="2">
        <v>0.99549958341278599</v>
      </c>
      <c r="AN402" s="2">
        <v>4.50041658721409E-3</v>
      </c>
      <c r="AO402" s="2">
        <v>0.99571042659111997</v>
      </c>
      <c r="AP402" s="2">
        <v>4.2895734088805402E-3</v>
      </c>
      <c r="AQ402" s="2">
        <v>0.99994718410801497</v>
      </c>
      <c r="AR402" s="5">
        <v>5.2815891984450699E-5</v>
      </c>
      <c r="AS402" s="2">
        <v>0.99753451536633897</v>
      </c>
      <c r="AT402" s="2">
        <v>2.4654846336610099E-3</v>
      </c>
      <c r="AU402" s="2">
        <v>0.99098921407719198</v>
      </c>
      <c r="AV402" s="2">
        <v>9.0107859228083908E-3</v>
      </c>
      <c r="AW402" s="2">
        <v>0.99097540466537604</v>
      </c>
      <c r="AX402" s="2">
        <v>9.0245953346244894E-3</v>
      </c>
      <c r="AY402" s="5">
        <v>4.3375096500209901E-8</v>
      </c>
      <c r="AZ402" s="2">
        <v>0.99999995662490404</v>
      </c>
      <c r="BA402" s="5">
        <v>1.1733672635246399E-6</v>
      </c>
      <c r="BB402" s="2">
        <v>0.99999882663273698</v>
      </c>
    </row>
    <row r="403" spans="1:54" x14ac:dyDescent="0.2">
      <c r="A403" s="3" t="s">
        <v>455</v>
      </c>
      <c r="B403" s="3">
        <v>2023</v>
      </c>
      <c r="C403" s="4">
        <v>74.89</v>
      </c>
      <c r="D403" s="4">
        <v>2184.75</v>
      </c>
      <c r="E403" s="4">
        <v>8396.52</v>
      </c>
      <c r="F403" s="4">
        <v>10.35062473915</v>
      </c>
      <c r="G403" s="2">
        <f t="shared" si="90"/>
        <v>4.3160203702612758</v>
      </c>
      <c r="H403" s="2">
        <f t="shared" si="91"/>
        <v>7.6892566845076535</v>
      </c>
      <c r="I403" s="3">
        <f t="shared" si="92"/>
        <v>9.0355726132770844</v>
      </c>
      <c r="J403" s="2">
        <f t="shared" si="93"/>
        <v>2.3370468791602415</v>
      </c>
      <c r="K403" s="2">
        <f t="shared" si="95"/>
        <v>-1.0757790182127636E-2</v>
      </c>
      <c r="L403" s="2">
        <f t="shared" si="96"/>
        <v>-3.7661495617288487E-2</v>
      </c>
      <c r="M403" s="2">
        <f t="shared" si="97"/>
        <v>2.1554958490733966E-2</v>
      </c>
      <c r="N403" s="2">
        <f t="shared" si="98"/>
        <v>2.3644900344616193E-2</v>
      </c>
      <c r="O403" s="2">
        <f t="shared" si="100"/>
        <v>-0.10534730553094285</v>
      </c>
      <c r="P403" s="2">
        <f t="shared" si="101"/>
        <v>-3.2367418311062046E-2</v>
      </c>
      <c r="Q403" s="2">
        <f t="shared" si="102"/>
        <v>-6.9559227697475023E-2</v>
      </c>
      <c r="R403" s="2">
        <f t="shared" si="103"/>
        <v>-0.29080726374867805</v>
      </c>
      <c r="S403" s="4">
        <v>2.1833999999999998</v>
      </c>
      <c r="T403" s="2">
        <f t="shared" si="94"/>
        <v>0.78088329486403196</v>
      </c>
      <c r="U403" s="2">
        <f t="shared" si="99"/>
        <v>1.7091274734754691E-2</v>
      </c>
      <c r="V403" s="2">
        <f t="shared" si="104"/>
        <v>-6.8253311975667863E-3</v>
      </c>
      <c r="W403" s="2">
        <v>6.0700496215360797E-3</v>
      </c>
      <c r="X403" s="2">
        <v>0.99392995037846399</v>
      </c>
      <c r="Y403" s="2">
        <v>5.0613130315651803E-2</v>
      </c>
      <c r="Z403" s="2">
        <v>0.94938686968434804</v>
      </c>
      <c r="AA403" s="2">
        <v>5.3028634027023195E-4</v>
      </c>
      <c r="AB403" s="2">
        <v>0.99946971365973003</v>
      </c>
      <c r="AC403" s="2">
        <v>8.0235842789540494E-3</v>
      </c>
      <c r="AD403" s="2">
        <v>0.991976415721046</v>
      </c>
      <c r="AE403" s="2">
        <v>0.99999999999997802</v>
      </c>
      <c r="AF403" s="5">
        <v>2.2027376498427801E-14</v>
      </c>
      <c r="AG403" s="2">
        <v>0.99999999999985401</v>
      </c>
      <c r="AH403" s="5">
        <v>1.4633565934917901E-13</v>
      </c>
      <c r="AI403" s="5">
        <v>3.5756897029045999E-6</v>
      </c>
      <c r="AJ403" s="2">
        <v>0.99999642431029701</v>
      </c>
      <c r="AK403" s="2">
        <v>3.5601757521567699E-4</v>
      </c>
      <c r="AL403" s="2">
        <v>0.99964398242478403</v>
      </c>
      <c r="AM403" s="2">
        <v>0.99557719144720103</v>
      </c>
      <c r="AN403" s="2">
        <v>4.42280855279865E-3</v>
      </c>
      <c r="AO403" s="2">
        <v>0.99577907003635402</v>
      </c>
      <c r="AP403" s="2">
        <v>4.2209299636465298E-3</v>
      </c>
      <c r="AQ403" s="2">
        <v>0.99993804929788399</v>
      </c>
      <c r="AR403" s="5">
        <v>6.1950702116262497E-5</v>
      </c>
      <c r="AS403" s="2">
        <v>0.997301820406991</v>
      </c>
      <c r="AT403" s="2">
        <v>2.6981795930092899E-3</v>
      </c>
      <c r="AU403" s="2">
        <v>0.96168533650812704</v>
      </c>
      <c r="AV403" s="2">
        <v>3.8314663491874103E-2</v>
      </c>
      <c r="AW403" s="2">
        <v>0.96283587145687</v>
      </c>
      <c r="AX403" s="2">
        <v>3.7164128543130302E-2</v>
      </c>
      <c r="AY403" s="5">
        <v>5.5789867736328401E-8</v>
      </c>
      <c r="AZ403" s="2">
        <v>0.99999994421013205</v>
      </c>
      <c r="BA403" s="5">
        <v>1.50831589305462E-6</v>
      </c>
      <c r="BB403" s="2">
        <v>0.99999849168410704</v>
      </c>
    </row>
    <row r="404" spans="1:54" x14ac:dyDescent="0.2">
      <c r="A404" s="3" t="s">
        <v>456</v>
      </c>
      <c r="B404" s="3">
        <v>2023</v>
      </c>
      <c r="C404" s="4">
        <v>80.099999999999994</v>
      </c>
      <c r="D404" s="4">
        <v>2159.73</v>
      </c>
      <c r="E404" s="4">
        <v>8476.68</v>
      </c>
      <c r="F404" s="4">
        <v>9.5452839896799997</v>
      </c>
      <c r="G404" s="2">
        <f t="shared" si="90"/>
        <v>4.3832758540743137</v>
      </c>
      <c r="H404" s="2">
        <f t="shared" si="91"/>
        <v>7.6777384928650596</v>
      </c>
      <c r="I404" s="3">
        <f t="shared" si="92"/>
        <v>9.0450741426921581</v>
      </c>
      <c r="J404" s="2">
        <f t="shared" si="93"/>
        <v>2.256047209451713</v>
      </c>
      <c r="K404" s="2">
        <f t="shared" si="95"/>
        <v>6.725548381303792E-2</v>
      </c>
      <c r="L404" s="2">
        <f t="shared" si="96"/>
        <v>-1.1518191642593933E-2</v>
      </c>
      <c r="M404" s="2">
        <f t="shared" si="97"/>
        <v>9.5015294150737617E-3</v>
      </c>
      <c r="N404" s="2">
        <f t="shared" si="98"/>
        <v>-8.0999669708528454E-2</v>
      </c>
      <c r="O404" s="2">
        <f t="shared" si="100"/>
        <v>-1.0757790182127636E-2</v>
      </c>
      <c r="P404" s="2">
        <f t="shared" si="101"/>
        <v>-3.7661495617288487E-2</v>
      </c>
      <c r="Q404" s="2">
        <f t="shared" si="102"/>
        <v>2.1554958490733966E-2</v>
      </c>
      <c r="R404" s="2">
        <f t="shared" si="103"/>
        <v>2.3644900344616193E-2</v>
      </c>
      <c r="S404" s="4">
        <v>2.5539999999999998</v>
      </c>
      <c r="T404" s="2">
        <f t="shared" si="94"/>
        <v>0.93766075761034751</v>
      </c>
      <c r="U404" s="2">
        <f t="shared" si="99"/>
        <v>0.15677746274631554</v>
      </c>
      <c r="V404" s="2">
        <f t="shared" si="104"/>
        <v>1.7091274734754691E-2</v>
      </c>
      <c r="W404" s="2">
        <v>4.7821514266458498E-3</v>
      </c>
      <c r="X404" s="2">
        <v>0.99521784857335405</v>
      </c>
      <c r="Y404" s="2">
        <v>3.3303573248581402E-2</v>
      </c>
      <c r="Z404" s="2">
        <v>0.96669642675141898</v>
      </c>
      <c r="AA404" s="2">
        <v>1.7687269383866999E-3</v>
      </c>
      <c r="AB404" s="2">
        <v>0.99823127306161297</v>
      </c>
      <c r="AC404" s="2">
        <v>1.91562777085766E-2</v>
      </c>
      <c r="AD404" s="2">
        <v>0.98084372229142402</v>
      </c>
      <c r="AE404" s="2">
        <v>0.99999999999998201</v>
      </c>
      <c r="AF404" s="5">
        <v>1.8045311249950301E-14</v>
      </c>
      <c r="AG404" s="2">
        <v>0.999999999999864</v>
      </c>
      <c r="AH404" s="5">
        <v>1.3557755484008E-13</v>
      </c>
      <c r="AI404" s="5">
        <v>4.2637937839618903E-6</v>
      </c>
      <c r="AJ404" s="2">
        <v>0.99999573620621596</v>
      </c>
      <c r="AK404" s="2">
        <v>4.0718211795780798E-4</v>
      </c>
      <c r="AL404" s="2">
        <v>0.99959281788204202</v>
      </c>
      <c r="AM404" s="2">
        <v>0.99565355825599899</v>
      </c>
      <c r="AN404" s="2">
        <v>4.3464417440004901E-3</v>
      </c>
      <c r="AO404" s="2">
        <v>0.99565705869910603</v>
      </c>
      <c r="AP404" s="2">
        <v>4.3429413008936801E-3</v>
      </c>
      <c r="AQ404" s="2">
        <v>0.99992140622704295</v>
      </c>
      <c r="AR404" s="5">
        <v>7.85937729565141E-5</v>
      </c>
      <c r="AS404" s="2">
        <v>0.99582636648228695</v>
      </c>
      <c r="AT404" s="2">
        <v>4.1736335177127602E-3</v>
      </c>
      <c r="AU404" s="2">
        <v>0.99405535605558204</v>
      </c>
      <c r="AV404" s="2">
        <v>5.9446439444183303E-3</v>
      </c>
      <c r="AW404" s="2">
        <v>0.994167446349283</v>
      </c>
      <c r="AX404" s="2">
        <v>5.8325536507171302E-3</v>
      </c>
      <c r="AY404" s="5">
        <v>3.5514929822247299E-7</v>
      </c>
      <c r="AZ404" s="2">
        <v>0.99999964485070203</v>
      </c>
      <c r="BA404" s="5">
        <v>9.6019157343761606E-6</v>
      </c>
      <c r="BB404" s="2">
        <v>0.99999039808426604</v>
      </c>
    </row>
    <row r="405" spans="1:54" x14ac:dyDescent="0.2">
      <c r="A405" s="3" t="s">
        <v>457</v>
      </c>
      <c r="B405" s="3">
        <v>2023</v>
      </c>
      <c r="C405" s="4">
        <v>86.162999999999997</v>
      </c>
      <c r="D405" s="4">
        <v>2136.5700000000002</v>
      </c>
      <c r="E405" s="4">
        <v>8349.1299999999992</v>
      </c>
      <c r="F405" s="4">
        <v>11.191944563690001</v>
      </c>
      <c r="G405" s="2">
        <f t="shared" si="90"/>
        <v>4.4562408511834724</v>
      </c>
      <c r="H405" s="2">
        <f t="shared" si="91"/>
        <v>7.6669570184134921</v>
      </c>
      <c r="I405" s="3">
        <f t="shared" si="92"/>
        <v>9.0299126207998111</v>
      </c>
      <c r="J405" s="2">
        <f t="shared" si="93"/>
        <v>2.415194284142371</v>
      </c>
      <c r="K405" s="2">
        <f t="shared" si="95"/>
        <v>7.2964997109158602E-2</v>
      </c>
      <c r="L405" s="2">
        <f t="shared" si="96"/>
        <v>-1.0781474451567519E-2</v>
      </c>
      <c r="M405" s="2">
        <f t="shared" si="97"/>
        <v>-1.5161521892347096E-2</v>
      </c>
      <c r="N405" s="2">
        <f t="shared" si="98"/>
        <v>0.15914707469065803</v>
      </c>
      <c r="O405" s="2">
        <f t="shared" si="100"/>
        <v>6.725548381303792E-2</v>
      </c>
      <c r="P405" s="2">
        <f t="shared" si="101"/>
        <v>-1.1518191642593933E-2</v>
      </c>
      <c r="Q405" s="2">
        <f t="shared" si="102"/>
        <v>9.5015294150737617E-3</v>
      </c>
      <c r="R405" s="2">
        <f t="shared" si="103"/>
        <v>-8.0999669708528454E-2</v>
      </c>
      <c r="S405" s="4">
        <v>2.5844999999999998</v>
      </c>
      <c r="T405" s="2">
        <f t="shared" si="94"/>
        <v>0.94953206565395687</v>
      </c>
      <c r="U405" s="2">
        <f t="shared" si="99"/>
        <v>1.1871308043609363E-2</v>
      </c>
      <c r="V405" s="2">
        <f t="shared" si="104"/>
        <v>0.15677746274631554</v>
      </c>
      <c r="W405" s="2">
        <v>4.1714894722469304E-3</v>
      </c>
      <c r="X405" s="2">
        <v>0.99582851052775301</v>
      </c>
      <c r="Y405" s="2">
        <v>2.1341072004253499E-2</v>
      </c>
      <c r="Z405" s="2">
        <v>0.97865892799574705</v>
      </c>
      <c r="AA405" s="2">
        <v>3.6588930431867301E-3</v>
      </c>
      <c r="AB405" s="2">
        <v>0.99634110695681299</v>
      </c>
      <c r="AC405" s="2">
        <v>5.01717281282444E-2</v>
      </c>
      <c r="AD405" s="2">
        <v>0.949828271871756</v>
      </c>
      <c r="AE405" s="2">
        <v>0.99999999999998601</v>
      </c>
      <c r="AF405" s="5">
        <v>1.42293644811317E-14</v>
      </c>
      <c r="AG405" s="2">
        <v>0.99999999999990696</v>
      </c>
      <c r="AH405" s="5">
        <v>9.28332122441943E-14</v>
      </c>
      <c r="AI405" s="5">
        <v>1.40026286632503E-5</v>
      </c>
      <c r="AJ405" s="2">
        <v>0.99998599737133698</v>
      </c>
      <c r="AK405" s="2">
        <v>1.1831368764600801E-3</v>
      </c>
      <c r="AL405" s="2">
        <v>0.99881686312354001</v>
      </c>
      <c r="AM405" s="2">
        <v>0.99573214820095501</v>
      </c>
      <c r="AN405" s="2">
        <v>4.26785179904496E-3</v>
      </c>
      <c r="AO405" s="2">
        <v>0.99610784127811502</v>
      </c>
      <c r="AP405" s="2">
        <v>3.8921587218855099E-3</v>
      </c>
      <c r="AQ405" s="2">
        <v>0.99995683457489204</v>
      </c>
      <c r="AR405" s="5">
        <v>4.3165425108301802E-5</v>
      </c>
      <c r="AS405" s="2">
        <v>0.99760976099181897</v>
      </c>
      <c r="AT405" s="2">
        <v>2.3902390081808199E-3</v>
      </c>
      <c r="AU405" s="2">
        <v>0.98154824967758803</v>
      </c>
      <c r="AV405" s="2">
        <v>1.8451750322412998E-2</v>
      </c>
      <c r="AW405" s="2">
        <v>0.98200755271919005</v>
      </c>
      <c r="AX405" s="2">
        <v>1.7992447280809901E-2</v>
      </c>
      <c r="AY405" s="5">
        <v>3.39771275029069E-7</v>
      </c>
      <c r="AZ405" s="2">
        <v>0.999999660228725</v>
      </c>
      <c r="BA405" s="5">
        <v>9.1859102968716296E-6</v>
      </c>
      <c r="BB405" s="2">
        <v>0.99999081408970303</v>
      </c>
    </row>
    <row r="406" spans="1:54" x14ac:dyDescent="0.2">
      <c r="A406" s="3" t="s">
        <v>458</v>
      </c>
      <c r="B406" s="3">
        <v>2023</v>
      </c>
      <c r="C406" s="4">
        <v>94</v>
      </c>
      <c r="D406" s="4">
        <v>2184.67</v>
      </c>
      <c r="E406" s="4">
        <v>8276.7099999999991</v>
      </c>
      <c r="F406" s="4">
        <v>11.54929514615</v>
      </c>
      <c r="G406" s="2">
        <f t="shared" si="90"/>
        <v>4.5432947822700038</v>
      </c>
      <c r="H406" s="2">
        <f t="shared" si="91"/>
        <v>7.6892200663752659</v>
      </c>
      <c r="I406" s="3">
        <f t="shared" si="92"/>
        <v>9.0212008254224916</v>
      </c>
      <c r="J406" s="2">
        <f t="shared" si="93"/>
        <v>2.4466244087982623</v>
      </c>
      <c r="K406" s="2">
        <f t="shared" si="95"/>
        <v>8.7053931086531477E-2</v>
      </c>
      <c r="L406" s="2">
        <f t="shared" si="96"/>
        <v>2.2263047961773808E-2</v>
      </c>
      <c r="M406" s="2">
        <f t="shared" si="97"/>
        <v>-8.7117953773194756E-3</v>
      </c>
      <c r="N406" s="2">
        <f t="shared" si="98"/>
        <v>3.1430124655891234E-2</v>
      </c>
      <c r="O406" s="2">
        <f t="shared" si="100"/>
        <v>7.2964997109158602E-2</v>
      </c>
      <c r="P406" s="2">
        <f t="shared" si="101"/>
        <v>-1.0781474451567519E-2</v>
      </c>
      <c r="Q406" s="2">
        <f t="shared" si="102"/>
        <v>-1.5161521892347096E-2</v>
      </c>
      <c r="R406" s="2">
        <f t="shared" si="103"/>
        <v>0.15914707469065803</v>
      </c>
      <c r="S406" s="4">
        <v>2.6395</v>
      </c>
      <c r="T406" s="2">
        <f t="shared" si="94"/>
        <v>0.97058950528153387</v>
      </c>
      <c r="U406" s="2">
        <f t="shared" si="99"/>
        <v>2.1057439627577001E-2</v>
      </c>
      <c r="V406" s="2">
        <f t="shared" si="104"/>
        <v>1.1871308043609363E-2</v>
      </c>
      <c r="W406" s="2">
        <v>4.16248607698566E-3</v>
      </c>
      <c r="X406" s="2">
        <v>0.99583751392301401</v>
      </c>
      <c r="Y406" s="2">
        <v>2.1359017154638602E-2</v>
      </c>
      <c r="Z406" s="2">
        <v>0.97864098284536105</v>
      </c>
      <c r="AA406" s="2">
        <v>3.8111368238858399E-3</v>
      </c>
      <c r="AB406" s="2">
        <v>0.99618886317611399</v>
      </c>
      <c r="AC406" s="2">
        <v>6.9432970957850101E-2</v>
      </c>
      <c r="AD406" s="2">
        <v>0.93056702904215005</v>
      </c>
      <c r="AE406" s="2">
        <v>0.99999999999998801</v>
      </c>
      <c r="AF406" s="5">
        <v>1.2311649320628301E-14</v>
      </c>
      <c r="AG406" s="2">
        <v>0.99999999999993805</v>
      </c>
      <c r="AH406" s="5">
        <v>6.2458126367952004E-14</v>
      </c>
      <c r="AI406" s="5">
        <v>4.6370552360501601E-5</v>
      </c>
      <c r="AJ406" s="2">
        <v>0.99995362944763899</v>
      </c>
      <c r="AK406" s="2">
        <v>3.1263425524084001E-3</v>
      </c>
      <c r="AL406" s="2">
        <v>0.99687365744759204</v>
      </c>
      <c r="AM406" s="2">
        <v>0.99580255445924604</v>
      </c>
      <c r="AN406" s="2">
        <v>4.1974455407533199E-3</v>
      </c>
      <c r="AO406" s="2">
        <v>0.99624641754214505</v>
      </c>
      <c r="AP406" s="2">
        <v>3.7535824578553501E-3</v>
      </c>
      <c r="AQ406" s="2">
        <v>0.99997071058418796</v>
      </c>
      <c r="AR406" s="5">
        <v>2.9289415811718801E-5</v>
      </c>
      <c r="AS406" s="2">
        <v>0.99817272428598203</v>
      </c>
      <c r="AT406" s="2">
        <v>1.8272757140185001E-3</v>
      </c>
      <c r="AU406" s="2">
        <v>0.98808815332090705</v>
      </c>
      <c r="AV406" s="2">
        <v>1.19118466790932E-2</v>
      </c>
      <c r="AW406" s="2">
        <v>0.98787125814041898</v>
      </c>
      <c r="AX406" s="2">
        <v>1.2128741859581399E-2</v>
      </c>
      <c r="AY406" s="5">
        <v>3.53273053351964E-7</v>
      </c>
      <c r="AZ406" s="2">
        <v>0.99999964672694697</v>
      </c>
      <c r="BA406" s="5">
        <v>9.5214287013445796E-6</v>
      </c>
      <c r="BB406" s="2">
        <v>0.99999047857129897</v>
      </c>
    </row>
    <row r="407" spans="1:54" x14ac:dyDescent="0.2">
      <c r="A407" s="3" t="s">
        <v>459</v>
      </c>
      <c r="B407" s="3">
        <v>2023</v>
      </c>
      <c r="C407" s="4">
        <v>91.061000000000007</v>
      </c>
      <c r="D407" s="4">
        <v>2192.21</v>
      </c>
      <c r="E407" s="4">
        <v>7937.18</v>
      </c>
      <c r="F407" s="4">
        <v>14.56950705657</v>
      </c>
      <c r="G407" s="2">
        <f t="shared" si="90"/>
        <v>4.5115296116165986</v>
      </c>
      <c r="H407" s="2">
        <f t="shared" si="91"/>
        <v>7.6926654463988076</v>
      </c>
      <c r="I407" s="3">
        <f t="shared" si="92"/>
        <v>8.9793133274276471</v>
      </c>
      <c r="J407" s="2">
        <f t="shared" si="93"/>
        <v>2.678930786866756</v>
      </c>
      <c r="K407" s="2">
        <f t="shared" si="95"/>
        <v>-3.1765170653405228E-2</v>
      </c>
      <c r="L407" s="2">
        <f t="shared" si="96"/>
        <v>3.4453800235416665E-3</v>
      </c>
      <c r="M407" s="2">
        <f t="shared" si="97"/>
        <v>-4.188749799484448E-2</v>
      </c>
      <c r="N407" s="2">
        <f t="shared" si="98"/>
        <v>0.23230637806849375</v>
      </c>
      <c r="O407" s="2">
        <f t="shared" si="100"/>
        <v>8.7053931086531477E-2</v>
      </c>
      <c r="P407" s="2">
        <f t="shared" si="101"/>
        <v>2.2263047961773808E-2</v>
      </c>
      <c r="Q407" s="2">
        <f t="shared" si="102"/>
        <v>-8.7117953773194756E-3</v>
      </c>
      <c r="R407" s="2">
        <f t="shared" si="103"/>
        <v>3.1430124655891234E-2</v>
      </c>
      <c r="S407" s="4">
        <v>2.9885999999999999</v>
      </c>
      <c r="T407" s="2">
        <f t="shared" si="94"/>
        <v>1.0948050503251556</v>
      </c>
      <c r="U407" s="2">
        <f t="shared" si="99"/>
        <v>0.12421554504362176</v>
      </c>
      <c r="V407" s="2">
        <f t="shared" si="104"/>
        <v>2.1057439627577001E-2</v>
      </c>
      <c r="W407" s="2">
        <v>4.1505365997125702E-3</v>
      </c>
      <c r="X407" s="2">
        <v>0.99584946340028702</v>
      </c>
      <c r="Y407" s="2">
        <v>2.2424415433552398E-2</v>
      </c>
      <c r="Z407" s="2">
        <v>0.977575584566447</v>
      </c>
      <c r="AA407" s="2">
        <v>2.6588799443414699E-3</v>
      </c>
      <c r="AB407" s="2">
        <v>0.997341120055658</v>
      </c>
      <c r="AC407" s="2">
        <v>6.3962364318536497E-2</v>
      </c>
      <c r="AD407" s="2">
        <v>0.93603763568146403</v>
      </c>
      <c r="AE407" s="2">
        <v>0.99999999999998801</v>
      </c>
      <c r="AF407" s="5">
        <v>1.2151346502673299E-14</v>
      </c>
      <c r="AG407" s="2">
        <v>0.99999999999991396</v>
      </c>
      <c r="AH407" s="5">
        <v>8.5688177384969201E-14</v>
      </c>
      <c r="AI407" s="2">
        <v>1.2583095971759099E-4</v>
      </c>
      <c r="AJ407" s="2">
        <v>0.99987416904028203</v>
      </c>
      <c r="AK407" s="2">
        <v>1.16761097305671E-2</v>
      </c>
      <c r="AL407" s="2">
        <v>0.98832389026943301</v>
      </c>
      <c r="AM407" s="2">
        <v>0.99587044933158397</v>
      </c>
      <c r="AN407" s="2">
        <v>4.1295506684159104E-3</v>
      </c>
      <c r="AO407" s="2">
        <v>0.99608445464845796</v>
      </c>
      <c r="AP407" s="2">
        <v>3.91554535154175E-3</v>
      </c>
      <c r="AQ407" s="2">
        <v>0.99999064314918396</v>
      </c>
      <c r="AR407" s="5">
        <v>9.3568508156224008E-6</v>
      </c>
      <c r="AS407" s="2">
        <v>0.99942523008059603</v>
      </c>
      <c r="AT407" s="2">
        <v>5.7476991940430501E-4</v>
      </c>
      <c r="AU407" s="2">
        <v>0.94604856894884404</v>
      </c>
      <c r="AV407" s="2">
        <v>5.3951431051156802E-2</v>
      </c>
      <c r="AW407" s="2">
        <v>0.94770526844737801</v>
      </c>
      <c r="AX407" s="2">
        <v>5.2294731552622202E-2</v>
      </c>
      <c r="AY407" s="5">
        <v>1.9260361287443502E-6</v>
      </c>
      <c r="AZ407" s="2">
        <v>0.99999807396387097</v>
      </c>
      <c r="BA407" s="5">
        <v>5.2035158400349097E-5</v>
      </c>
      <c r="BB407" s="2">
        <v>0.99994796484159998</v>
      </c>
    </row>
    <row r="408" spans="1:54" x14ac:dyDescent="0.2">
      <c r="A408" s="3" t="s">
        <v>460</v>
      </c>
      <c r="B408" s="3">
        <v>2023</v>
      </c>
      <c r="C408" s="4">
        <v>83.183000000000007</v>
      </c>
      <c r="D408" s="4">
        <v>2202.2600000000002</v>
      </c>
      <c r="E408" s="4">
        <v>8189.59</v>
      </c>
      <c r="F408" s="4">
        <v>14.48505487638</v>
      </c>
      <c r="G408" s="2">
        <f t="shared" si="90"/>
        <v>4.4210430000264962</v>
      </c>
      <c r="H408" s="2">
        <f t="shared" si="91"/>
        <v>7.6972393847901301</v>
      </c>
      <c r="I408" s="3">
        <f t="shared" si="92"/>
        <v>9.0106191145439585</v>
      </c>
      <c r="J408" s="2">
        <f t="shared" si="93"/>
        <v>2.6731174197112031</v>
      </c>
      <c r="K408" s="2">
        <f t="shared" si="95"/>
        <v>-9.0486611590102406E-2</v>
      </c>
      <c r="L408" s="2">
        <f t="shared" si="96"/>
        <v>4.5739383913225851E-3</v>
      </c>
      <c r="M408" s="2">
        <f t="shared" si="97"/>
        <v>3.1305787116311379E-2</v>
      </c>
      <c r="N408" s="2">
        <f t="shared" si="98"/>
        <v>-5.8133671555529176E-3</v>
      </c>
      <c r="O408" s="2">
        <f t="shared" si="100"/>
        <v>-3.1765170653405228E-2</v>
      </c>
      <c r="P408" s="2">
        <f t="shared" si="101"/>
        <v>3.4453800235416665E-3</v>
      </c>
      <c r="Q408" s="2">
        <f t="shared" si="102"/>
        <v>-4.188749799484448E-2</v>
      </c>
      <c r="R408" s="2">
        <f t="shared" si="103"/>
        <v>0.23230637806849375</v>
      </c>
      <c r="S408" s="4">
        <v>2.7084000000000001</v>
      </c>
      <c r="T408" s="2">
        <f t="shared" si="94"/>
        <v>0.99635805462935334</v>
      </c>
      <c r="U408" s="2">
        <f t="shared" si="99"/>
        <v>-9.8446995695802286E-2</v>
      </c>
      <c r="V408" s="2">
        <f t="shared" si="104"/>
        <v>0.12421554504362176</v>
      </c>
      <c r="W408" s="2">
        <v>4.0643781465195799E-3</v>
      </c>
      <c r="X408" s="2">
        <v>0.99593562185347995</v>
      </c>
      <c r="Y408" s="2">
        <v>1.3282365734905099E-2</v>
      </c>
      <c r="Z408" s="2">
        <v>0.98671763426509496</v>
      </c>
      <c r="AA408" s="2">
        <v>1.2055907775277001E-3</v>
      </c>
      <c r="AB408" s="2">
        <v>0.99879440922247198</v>
      </c>
      <c r="AC408" s="2">
        <v>3.0945642909593798E-2</v>
      </c>
      <c r="AD408" s="2">
        <v>0.96905435709040599</v>
      </c>
      <c r="AE408" s="2">
        <v>0.99999999999999001</v>
      </c>
      <c r="AF408" s="5">
        <v>1.03454021926797E-14</v>
      </c>
      <c r="AG408" s="2">
        <v>0.99999999999995903</v>
      </c>
      <c r="AH408" s="5">
        <v>4.10503253404463E-14</v>
      </c>
      <c r="AI408" s="5">
        <v>2.73398781446176E-5</v>
      </c>
      <c r="AJ408" s="2">
        <v>0.99997266012185504</v>
      </c>
      <c r="AK408" s="2">
        <v>2.71115227435611E-3</v>
      </c>
      <c r="AL408" s="2">
        <v>0.99728884772564397</v>
      </c>
      <c r="AM408" s="2">
        <v>0.99594129013758304</v>
      </c>
      <c r="AN408" s="2">
        <v>4.0587098624164496E-3</v>
      </c>
      <c r="AO408" s="2">
        <v>0.99615414980063199</v>
      </c>
      <c r="AP408" s="2">
        <v>3.8458501993684701E-3</v>
      </c>
      <c r="AQ408" s="2">
        <v>0.99998984600946905</v>
      </c>
      <c r="AR408" s="5">
        <v>1.0153990531282599E-5</v>
      </c>
      <c r="AS408" s="2">
        <v>0.999516509033473</v>
      </c>
      <c r="AT408" s="2">
        <v>4.8349096652672399E-4</v>
      </c>
      <c r="AU408" s="2">
        <v>0.99533167322532201</v>
      </c>
      <c r="AV408" s="2">
        <v>4.6683267746790401E-3</v>
      </c>
      <c r="AW408" s="2">
        <v>0.99544461428127795</v>
      </c>
      <c r="AX408" s="2">
        <v>4.5553857187223597E-3</v>
      </c>
      <c r="AY408" s="5">
        <v>6.8875869162640304E-7</v>
      </c>
      <c r="AZ408" s="2">
        <v>0.99999931124130903</v>
      </c>
      <c r="BA408" s="5">
        <v>1.8621397125209501E-5</v>
      </c>
      <c r="BB408" s="2">
        <v>0.99998137860287495</v>
      </c>
    </row>
    <row r="409" spans="1:54" x14ac:dyDescent="0.2">
      <c r="A409" s="3" t="s">
        <v>461</v>
      </c>
      <c r="B409" s="3">
        <v>2023</v>
      </c>
      <c r="C409" s="4">
        <v>77.858000000000004</v>
      </c>
      <c r="D409" s="4">
        <v>2182.4299999999998</v>
      </c>
      <c r="E409" s="4">
        <v>8399.94</v>
      </c>
      <c r="F409" s="4">
        <v>11.506657906659999</v>
      </c>
      <c r="G409" s="2">
        <f t="shared" si="90"/>
        <v>4.3548866547216418</v>
      </c>
      <c r="H409" s="2">
        <f t="shared" si="91"/>
        <v>7.6881942138889734</v>
      </c>
      <c r="I409" s="3">
        <f t="shared" si="92"/>
        <v>9.0359798419487518</v>
      </c>
      <c r="J409" s="2">
        <f t="shared" si="93"/>
        <v>2.44292581624845</v>
      </c>
      <c r="K409" s="2">
        <f t="shared" si="95"/>
        <v>-6.6156345304854369E-2</v>
      </c>
      <c r="L409" s="2">
        <f t="shared" si="96"/>
        <v>-9.0451709011567516E-3</v>
      </c>
      <c r="M409" s="2">
        <f t="shared" si="97"/>
        <v>2.5360727404793337E-2</v>
      </c>
      <c r="N409" s="2">
        <f t="shared" si="98"/>
        <v>-0.23019160346275314</v>
      </c>
      <c r="O409" s="2">
        <f t="shared" si="100"/>
        <v>-9.0486611590102406E-2</v>
      </c>
      <c r="P409" s="2">
        <f t="shared" si="101"/>
        <v>4.5739383913225851E-3</v>
      </c>
      <c r="Q409" s="2">
        <f t="shared" si="102"/>
        <v>3.1305787116311379E-2</v>
      </c>
      <c r="R409" s="2">
        <f t="shared" si="103"/>
        <v>-5.8133671555529176E-3</v>
      </c>
      <c r="S409" s="4">
        <v>2.5265</v>
      </c>
      <c r="T409" s="2">
        <f t="shared" si="94"/>
        <v>0.92683494574982617</v>
      </c>
      <c r="U409" s="2">
        <f t="shared" si="99"/>
        <v>-6.9523108879527173E-2</v>
      </c>
      <c r="V409" s="2">
        <f t="shared" si="104"/>
        <v>-9.8446995695802286E-2</v>
      </c>
      <c r="W409" s="2">
        <v>4.7643967172363603E-3</v>
      </c>
      <c r="X409" s="2">
        <v>0.99523560328276295</v>
      </c>
      <c r="Y409" s="2">
        <v>1.39327064852072E-2</v>
      </c>
      <c r="Z409" s="2">
        <v>0.98606729351479305</v>
      </c>
      <c r="AA409" s="2">
        <v>7.1058075354896795E-4</v>
      </c>
      <c r="AB409" s="2">
        <v>0.99928941924645098</v>
      </c>
      <c r="AC409" s="2">
        <v>1.7815781996486701E-2</v>
      </c>
      <c r="AD409" s="2">
        <v>0.98218421800351297</v>
      </c>
      <c r="AE409" s="2">
        <v>0.99999999999998901</v>
      </c>
      <c r="AF409" s="5">
        <v>1.1756045203205199E-14</v>
      </c>
      <c r="AG409" s="2">
        <v>0.99999999999996703</v>
      </c>
      <c r="AH409" s="5">
        <v>3.2747702745524702E-14</v>
      </c>
      <c r="AI409" s="5">
        <v>5.1366885981716197E-6</v>
      </c>
      <c r="AJ409" s="2">
        <v>0.99999486331140197</v>
      </c>
      <c r="AK409" s="2">
        <v>5.0396946906604702E-4</v>
      </c>
      <c r="AL409" s="2">
        <v>0.99949603053093405</v>
      </c>
      <c r="AM409" s="2">
        <v>0.99601087008645595</v>
      </c>
      <c r="AN409" s="2">
        <v>3.9891299135434198E-3</v>
      </c>
      <c r="AO409" s="2">
        <v>0.99665506949317295</v>
      </c>
      <c r="AP409" s="2">
        <v>3.3449305068266001E-3</v>
      </c>
      <c r="AQ409" s="2">
        <v>0.99995369443156701</v>
      </c>
      <c r="AR409" s="5">
        <v>4.630556843326E-5</v>
      </c>
      <c r="AS409" s="2">
        <v>0.99865896126995202</v>
      </c>
      <c r="AT409" s="2">
        <v>1.34103873004812E-3</v>
      </c>
      <c r="AU409" s="2">
        <v>0.98686836543846501</v>
      </c>
      <c r="AV409" s="2">
        <v>1.31316345615355E-2</v>
      </c>
      <c r="AW409" s="2">
        <v>0.98724512910246698</v>
      </c>
      <c r="AX409" s="2">
        <v>1.27548708975328E-2</v>
      </c>
      <c r="AY409" s="5">
        <v>3.3764135213410599E-7</v>
      </c>
      <c r="AZ409" s="2">
        <v>0.99999966235864801</v>
      </c>
      <c r="BA409" s="5">
        <v>9.0262187458940905E-6</v>
      </c>
      <c r="BB409" s="2">
        <v>0.99999097378125401</v>
      </c>
    </row>
    <row r="410" spans="1:54" x14ac:dyDescent="0.2">
      <c r="A410" s="3" t="s">
        <v>462</v>
      </c>
      <c r="B410" s="3">
        <v>2024</v>
      </c>
      <c r="C410" s="4">
        <v>80.227000000000004</v>
      </c>
      <c r="D410" s="4">
        <v>2192.8200000000002</v>
      </c>
      <c r="E410" s="4">
        <v>8338.8799999999992</v>
      </c>
      <c r="F410" s="4">
        <v>9.5596135531200002</v>
      </c>
      <c r="G410" s="2">
        <f t="shared" si="90"/>
        <v>4.3848601165698753</v>
      </c>
      <c r="H410" s="2">
        <f t="shared" si="91"/>
        <v>7.6929436657058297</v>
      </c>
      <c r="I410" s="3">
        <f t="shared" si="92"/>
        <v>9.0286841937687914</v>
      </c>
      <c r="J410" s="2">
        <f t="shared" si="93"/>
        <v>2.2575473029324584</v>
      </c>
      <c r="K410" s="2">
        <f t="shared" si="95"/>
        <v>2.9973461848233462E-2</v>
      </c>
      <c r="L410" s="2">
        <f t="shared" si="96"/>
        <v>4.7494518168562649E-3</v>
      </c>
      <c r="M410" s="2">
        <f t="shared" si="97"/>
        <v>-7.2956481799604234E-3</v>
      </c>
      <c r="N410" s="2">
        <f t="shared" si="98"/>
        <v>-0.18537851331599153</v>
      </c>
      <c r="O410" s="2">
        <f t="shared" si="100"/>
        <v>-6.6156345304854369E-2</v>
      </c>
      <c r="P410" s="2">
        <f t="shared" si="101"/>
        <v>-9.0451709011567516E-3</v>
      </c>
      <c r="Q410" s="2">
        <f t="shared" si="102"/>
        <v>2.5360727404793337E-2</v>
      </c>
      <c r="R410" s="2">
        <f t="shared" si="103"/>
        <v>-0.23019160346275314</v>
      </c>
      <c r="S410" s="4">
        <v>3.1806000000000001</v>
      </c>
      <c r="T410" s="2">
        <f t="shared" si="94"/>
        <v>1.1570698582396783</v>
      </c>
      <c r="U410" s="2">
        <f t="shared" si="99"/>
        <v>0.23023491248985217</v>
      </c>
      <c r="V410" s="2">
        <f t="shared" si="104"/>
        <v>-6.9523108879527173E-2</v>
      </c>
      <c r="W410" s="2">
        <v>5.5889287507196097E-3</v>
      </c>
      <c r="X410" s="2">
        <v>0.99441107124927997</v>
      </c>
      <c r="Y410" s="2">
        <v>1.6834649650159201E-2</v>
      </c>
      <c r="Z410" s="2">
        <v>0.98316535034984098</v>
      </c>
      <c r="AA410" s="2">
        <v>6.5152307957644102E-4</v>
      </c>
      <c r="AB410" s="2">
        <v>0.99934847692042394</v>
      </c>
      <c r="AC410" s="2">
        <v>1.5097966415360001E-2</v>
      </c>
      <c r="AD410" s="2">
        <v>0.98490203358464001</v>
      </c>
      <c r="AE410" s="2">
        <v>0.99999999999998501</v>
      </c>
      <c r="AF410" s="5">
        <v>1.4962359039117301E-14</v>
      </c>
      <c r="AG410" s="2">
        <v>0.99999999999995903</v>
      </c>
      <c r="AH410" s="5">
        <v>4.14355919194724E-14</v>
      </c>
      <c r="AI410" s="5">
        <v>7.6613286625162308E-6</v>
      </c>
      <c r="AJ410" s="2">
        <v>0.99999233867133697</v>
      </c>
      <c r="AK410" s="2">
        <v>7.3884994679171499E-4</v>
      </c>
      <c r="AL410" s="2">
        <v>0.99926115005320804</v>
      </c>
      <c r="AM410" s="2">
        <v>0.99607136109834804</v>
      </c>
      <c r="AN410" s="2">
        <v>3.92863890165197E-3</v>
      </c>
      <c r="AO410" s="2">
        <v>0.99656216701593403</v>
      </c>
      <c r="AP410" s="2">
        <v>3.43783298406588E-3</v>
      </c>
      <c r="AQ410" s="2">
        <v>0.99983326740604295</v>
      </c>
      <c r="AR410" s="2">
        <v>1.6673259395723699E-4</v>
      </c>
      <c r="AS410" s="2">
        <v>0.99642028079196199</v>
      </c>
      <c r="AT410" s="2">
        <v>3.5797192080382202E-3</v>
      </c>
      <c r="AU410" s="2">
        <v>0.99175250658361802</v>
      </c>
      <c r="AV410" s="2">
        <v>8.2474934163820398E-3</v>
      </c>
      <c r="AW410" s="2">
        <v>0.98566000886041905</v>
      </c>
      <c r="AX410" s="2">
        <v>1.4339991139581201E-2</v>
      </c>
      <c r="AY410" s="5">
        <v>6.0942314854825002E-6</v>
      </c>
      <c r="AZ410" s="2">
        <v>0.99999390576851499</v>
      </c>
      <c r="BA410" s="2">
        <v>1.64850471300884E-4</v>
      </c>
      <c r="BB410" s="2">
        <v>0.99983514952869901</v>
      </c>
    </row>
    <row r="411" spans="1:54" x14ac:dyDescent="0.2">
      <c r="A411" s="3" t="s">
        <v>463</v>
      </c>
      <c r="B411" s="3">
        <v>2024</v>
      </c>
      <c r="C411" s="4">
        <v>83.763999999999996</v>
      </c>
      <c r="D411" s="4">
        <v>2179.46</v>
      </c>
      <c r="E411" s="4">
        <v>8304.9500000000007</v>
      </c>
      <c r="F411" s="4">
        <v>8.1483808676400002</v>
      </c>
      <c r="G411" s="2">
        <f t="shared" si="90"/>
        <v>4.4280033209139056</v>
      </c>
      <c r="H411" s="2">
        <f t="shared" si="91"/>
        <v>7.6868324186768131</v>
      </c>
      <c r="I411" s="3">
        <f t="shared" si="92"/>
        <v>9.0246070015596764</v>
      </c>
      <c r="J411" s="2">
        <f t="shared" si="93"/>
        <v>2.0978192409687195</v>
      </c>
      <c r="K411" s="2">
        <f t="shared" si="95"/>
        <v>4.3143204344030295E-2</v>
      </c>
      <c r="L411" s="2">
        <f t="shared" si="96"/>
        <v>-6.1112470290165533E-3</v>
      </c>
      <c r="M411" s="2">
        <f t="shared" si="97"/>
        <v>-4.0771922091149548E-3</v>
      </c>
      <c r="N411" s="2">
        <f t="shared" si="98"/>
        <v>-0.1597280619637389</v>
      </c>
      <c r="O411" s="2">
        <f t="shared" si="100"/>
        <v>2.9973461848233462E-2</v>
      </c>
      <c r="P411" s="2">
        <f t="shared" si="101"/>
        <v>4.7494518168562649E-3</v>
      </c>
      <c r="Q411" s="2">
        <f t="shared" si="102"/>
        <v>-7.2956481799604234E-3</v>
      </c>
      <c r="R411" s="2">
        <f t="shared" si="103"/>
        <v>-0.18537851331599153</v>
      </c>
      <c r="S411" s="4">
        <v>1.7211000000000001</v>
      </c>
      <c r="T411" s="2">
        <f t="shared" si="94"/>
        <v>0.54296362129379805</v>
      </c>
      <c r="U411" s="2">
        <f t="shared" si="99"/>
        <v>-0.61410623694588029</v>
      </c>
      <c r="V411" s="2">
        <f t="shared" si="104"/>
        <v>0.23023491248985217</v>
      </c>
      <c r="W411" s="2">
        <v>6.2782266402143499E-3</v>
      </c>
      <c r="X411" s="2">
        <v>0.99372177335978495</v>
      </c>
      <c r="Y411" s="2">
        <v>1.6833187350541401E-2</v>
      </c>
      <c r="Z411" s="2">
        <v>0.98316681264945904</v>
      </c>
      <c r="AA411" s="2">
        <v>7.9874230029095602E-4</v>
      </c>
      <c r="AB411" s="2">
        <v>0.99920125769970902</v>
      </c>
      <c r="AC411" s="2">
        <v>2.2365765382025799E-2</v>
      </c>
      <c r="AD411" s="2">
        <v>0.97763423461797405</v>
      </c>
      <c r="AE411" s="2">
        <v>0.99999999999998201</v>
      </c>
      <c r="AF411" s="5">
        <v>1.7868874916429301E-14</v>
      </c>
      <c r="AG411" s="2">
        <v>0.99999999999995304</v>
      </c>
      <c r="AH411" s="5">
        <v>4.7155352159507103E-14</v>
      </c>
      <c r="AI411" s="5">
        <v>1.17675664829763E-5</v>
      </c>
      <c r="AJ411" s="2">
        <v>0.99998823243351698</v>
      </c>
      <c r="AK411" s="2">
        <v>1.1788637988025001E-3</v>
      </c>
      <c r="AL411" s="2">
        <v>0.99882113620119795</v>
      </c>
      <c r="AM411" s="2">
        <v>0.996133541766408</v>
      </c>
      <c r="AN411" s="2">
        <v>3.8664582335914801E-3</v>
      </c>
      <c r="AO411" s="2">
        <v>0.99642624994755802</v>
      </c>
      <c r="AP411" s="2">
        <v>3.57375005244253E-3</v>
      </c>
      <c r="AQ411" s="2">
        <v>0.99966061767597603</v>
      </c>
      <c r="AR411" s="2">
        <v>3.3938232402448899E-4</v>
      </c>
      <c r="AS411" s="2">
        <v>0.99032882348949702</v>
      </c>
      <c r="AT411" s="2">
        <v>9.6711765105031294E-3</v>
      </c>
      <c r="AU411" s="2">
        <v>0.55406440050535199</v>
      </c>
      <c r="AV411" s="2">
        <v>0.44593559949464801</v>
      </c>
      <c r="AW411" s="2">
        <v>0.55066308052827695</v>
      </c>
      <c r="AX411" s="2">
        <v>0.449336919471723</v>
      </c>
      <c r="AY411" s="5">
        <v>1.8970001473745399E-9</v>
      </c>
      <c r="AZ411" s="2">
        <v>0.999999998103</v>
      </c>
      <c r="BA411" s="5">
        <v>5.1322628825389902E-8</v>
      </c>
      <c r="BB411" s="2">
        <v>0.99999994867737096</v>
      </c>
    </row>
    <row r="412" spans="1:54" x14ac:dyDescent="0.2">
      <c r="A412" s="3" t="s">
        <v>464</v>
      </c>
      <c r="B412" s="3">
        <v>2024</v>
      </c>
      <c r="C412" s="4">
        <v>85.447000000000003</v>
      </c>
      <c r="D412" s="4">
        <v>2226.16</v>
      </c>
      <c r="E412" s="4">
        <v>8689.1299999999992</v>
      </c>
      <c r="F412" s="4">
        <v>8.5537263218300001</v>
      </c>
      <c r="G412" s="2">
        <f t="shared" si="90"/>
        <v>4.4478963006948522</v>
      </c>
      <c r="H412" s="2">
        <f t="shared" si="91"/>
        <v>7.7080334070601308</v>
      </c>
      <c r="I412" s="3">
        <f t="shared" si="92"/>
        <v>9.0698280981727901</v>
      </c>
      <c r="J412" s="2">
        <f t="shared" si="93"/>
        <v>2.1463670151182375</v>
      </c>
      <c r="K412" s="2">
        <f t="shared" si="95"/>
        <v>1.9892979780946618E-2</v>
      </c>
      <c r="L412" s="2">
        <f t="shared" si="96"/>
        <v>2.1200988383317743E-2</v>
      </c>
      <c r="M412" s="2">
        <f t="shared" si="97"/>
        <v>4.5221096613113687E-2</v>
      </c>
      <c r="N412" s="2">
        <f t="shared" si="98"/>
        <v>4.8547774149517942E-2</v>
      </c>
      <c r="O412" s="2">
        <f t="shared" si="100"/>
        <v>4.3143204344030295E-2</v>
      </c>
      <c r="P412" s="2">
        <f t="shared" si="101"/>
        <v>-6.1112470290165533E-3</v>
      </c>
      <c r="Q412" s="2">
        <f t="shared" si="102"/>
        <v>-4.0771922091149548E-3</v>
      </c>
      <c r="R412" s="2">
        <f t="shared" si="103"/>
        <v>-0.1597280619637389</v>
      </c>
      <c r="S412" s="4">
        <v>1.4999</v>
      </c>
      <c r="T412" s="2">
        <f t="shared" si="94"/>
        <v>0.40539843921917673</v>
      </c>
      <c r="U412" s="2">
        <f t="shared" si="99"/>
        <v>-0.13756518207462132</v>
      </c>
      <c r="V412" s="2">
        <f t="shared" si="104"/>
        <v>-0.61410623694588029</v>
      </c>
      <c r="W412" s="2">
        <v>7.1332281872940597E-3</v>
      </c>
      <c r="X412" s="2">
        <v>0.99286677181270599</v>
      </c>
      <c r="Y412" s="2">
        <v>2.14102947358496E-2</v>
      </c>
      <c r="Z412" s="2">
        <v>0.97858970526415101</v>
      </c>
      <c r="AA412" s="2">
        <v>4.4396487774670998E-4</v>
      </c>
      <c r="AB412" s="2">
        <v>0.99955603512225299</v>
      </c>
      <c r="AC412" s="2">
        <v>1.5600232768907801E-2</v>
      </c>
      <c r="AD412" s="2">
        <v>0.98439976723109202</v>
      </c>
      <c r="AE412" s="2">
        <v>0.99999999999997902</v>
      </c>
      <c r="AF412" s="5">
        <v>2.0805764912151699E-14</v>
      </c>
      <c r="AG412" s="2">
        <v>0.99999999999993405</v>
      </c>
      <c r="AH412" s="5">
        <v>6.6100330684096398E-14</v>
      </c>
      <c r="AI412" s="5">
        <v>2.7804906271096398E-6</v>
      </c>
      <c r="AJ412" s="2">
        <v>0.99999721950937304</v>
      </c>
      <c r="AK412" s="2">
        <v>2.81893468353361E-4</v>
      </c>
      <c r="AL412" s="2">
        <v>0.99971810653164705</v>
      </c>
      <c r="AM412" s="2">
        <v>0.99619819364228601</v>
      </c>
      <c r="AN412" s="2">
        <v>3.8018063577134301E-3</v>
      </c>
      <c r="AO412" s="2">
        <v>0.99651757968905597</v>
      </c>
      <c r="AP412" s="2">
        <v>3.4824203109435699E-3</v>
      </c>
      <c r="AQ412" s="2">
        <v>0.99966419043357402</v>
      </c>
      <c r="AR412" s="2">
        <v>3.3580956642574697E-4</v>
      </c>
      <c r="AS412" s="2">
        <v>0.98776448064658096</v>
      </c>
      <c r="AT412" s="2">
        <v>1.22355193534191E-2</v>
      </c>
      <c r="AU412" s="2">
        <v>0.97211368154774302</v>
      </c>
      <c r="AV412" s="2">
        <v>2.7886318452257398E-2</v>
      </c>
      <c r="AW412" s="2">
        <v>0.97276170956130303</v>
      </c>
      <c r="AX412" s="2">
        <v>2.7238290438696799E-2</v>
      </c>
      <c r="AY412" s="5">
        <v>2.9792217518685401E-10</v>
      </c>
      <c r="AZ412" s="2">
        <v>0.99999999970207798</v>
      </c>
      <c r="BA412" s="5">
        <v>8.0601687486222404E-9</v>
      </c>
      <c r="BB412" s="2">
        <v>0.99999999193983102</v>
      </c>
    </row>
    <row r="413" spans="1:54" x14ac:dyDescent="0.2">
      <c r="A413" s="3" t="s">
        <v>465</v>
      </c>
      <c r="B413" s="3">
        <v>2024</v>
      </c>
      <c r="C413" s="4">
        <v>90.054000000000002</v>
      </c>
      <c r="D413" s="4">
        <v>2506.1</v>
      </c>
      <c r="E413" s="4">
        <v>9464.43</v>
      </c>
      <c r="F413" s="4">
        <v>9.0851190056700002</v>
      </c>
      <c r="G413" s="2">
        <f t="shared" si="90"/>
        <v>4.5004094904022329</v>
      </c>
      <c r="H413" s="2">
        <f t="shared" si="91"/>
        <v>7.8264830388897098</v>
      </c>
      <c r="I413" s="3">
        <f t="shared" si="92"/>
        <v>9.1552958399599653</v>
      </c>
      <c r="J413" s="2">
        <f t="shared" si="93"/>
        <v>2.2066378009004812</v>
      </c>
      <c r="K413" s="2">
        <f t="shared" si="95"/>
        <v>5.2513189707380725E-2</v>
      </c>
      <c r="L413" s="2">
        <f t="shared" si="96"/>
        <v>0.11844963182957891</v>
      </c>
      <c r="M413" s="2">
        <f t="shared" si="97"/>
        <v>8.54677417871752E-2</v>
      </c>
      <c r="N413" s="2">
        <f t="shared" si="98"/>
        <v>6.0270785782243763E-2</v>
      </c>
      <c r="O413" s="2">
        <f t="shared" si="100"/>
        <v>1.9892979780946618E-2</v>
      </c>
      <c r="P413" s="2">
        <f t="shared" si="101"/>
        <v>2.1200988383317743E-2</v>
      </c>
      <c r="Q413" s="2">
        <f t="shared" si="102"/>
        <v>4.5221096613113687E-2</v>
      </c>
      <c r="R413" s="2">
        <f t="shared" si="103"/>
        <v>4.8547774149517942E-2</v>
      </c>
      <c r="S413" s="4">
        <v>1.5967</v>
      </c>
      <c r="T413" s="2">
        <f t="shared" si="94"/>
        <v>0.46793899936351863</v>
      </c>
      <c r="U413" s="2">
        <f t="shared" si="99"/>
        <v>6.2540560144341895E-2</v>
      </c>
      <c r="V413" s="2">
        <f t="shared" si="104"/>
        <v>-0.13756518207462132</v>
      </c>
      <c r="W413" s="2">
        <v>7.6769740721192199E-3</v>
      </c>
      <c r="X413" s="2">
        <v>0.99232302592788002</v>
      </c>
      <c r="Y413" s="2">
        <v>6.9186909772018995E-2</v>
      </c>
      <c r="Z413" s="2">
        <v>0.93081309022798098</v>
      </c>
      <c r="AA413" s="5">
        <v>1.67099606990734E-5</v>
      </c>
      <c r="AB413" s="2">
        <v>0.99998329003930098</v>
      </c>
      <c r="AC413" s="2">
        <v>6.0056909822243801E-4</v>
      </c>
      <c r="AD413" s="2">
        <v>0.99939943090177796</v>
      </c>
      <c r="AE413" s="2">
        <v>0.99999999999997802</v>
      </c>
      <c r="AF413" s="5">
        <v>2.2136523492620599E-14</v>
      </c>
      <c r="AG413" s="2">
        <v>0.999999999999866</v>
      </c>
      <c r="AH413" s="5">
        <v>1.3382851436754701E-13</v>
      </c>
      <c r="AI413" s="5">
        <v>1.9200175396478099E-7</v>
      </c>
      <c r="AJ413" s="2">
        <v>0.99999980799824595</v>
      </c>
      <c r="AK413" s="5">
        <v>1.9486709303547202E-5</v>
      </c>
      <c r="AL413" s="2">
        <v>0.99998051329069604</v>
      </c>
      <c r="AM413" s="2">
        <v>0.99626119160781501</v>
      </c>
      <c r="AN413" s="2">
        <v>3.7388083921846699E-3</v>
      </c>
      <c r="AO413" s="2">
        <v>0.99666228376358601</v>
      </c>
      <c r="AP413" s="2">
        <v>3.33771623641366E-3</v>
      </c>
      <c r="AQ413" s="2">
        <v>0.99976200235123802</v>
      </c>
      <c r="AR413" s="2">
        <v>2.3799764876150799E-4</v>
      </c>
      <c r="AS413" s="2">
        <v>0.98899455614242104</v>
      </c>
      <c r="AT413" s="2">
        <v>1.1005443857578999E-2</v>
      </c>
      <c r="AU413" s="2">
        <v>0.98676697286058901</v>
      </c>
      <c r="AV413" s="2">
        <v>1.3233027139411701E-2</v>
      </c>
      <c r="AW413" s="2">
        <v>0.98232210753099702</v>
      </c>
      <c r="AX413" s="2">
        <v>1.7677892469003201E-2</v>
      </c>
      <c r="AY413" s="5">
        <v>5.8128328597499203E-10</v>
      </c>
      <c r="AZ413" s="2">
        <v>0.99999999941871698</v>
      </c>
      <c r="BA413" s="5">
        <v>1.57254227974352E-8</v>
      </c>
      <c r="BB413" s="2">
        <v>0.99999998427457704</v>
      </c>
    </row>
    <row r="414" spans="1:54" x14ac:dyDescent="0.2">
      <c r="A414" s="3" t="s">
        <v>466</v>
      </c>
      <c r="B414" s="3">
        <v>2024</v>
      </c>
      <c r="C414" s="4">
        <v>81.995000000000005</v>
      </c>
      <c r="D414" s="4">
        <v>2564.54</v>
      </c>
      <c r="E414" s="4">
        <v>10139.33</v>
      </c>
      <c r="F414" s="4">
        <v>10.12306554509</v>
      </c>
      <c r="G414" s="2">
        <f t="shared" si="90"/>
        <v>4.4066582697954093</v>
      </c>
      <c r="H414" s="2">
        <f t="shared" si="91"/>
        <v>7.8495344042900568</v>
      </c>
      <c r="I414" s="3">
        <f t="shared" si="92"/>
        <v>9.2241772000114377</v>
      </c>
      <c r="J414" s="2">
        <f t="shared" si="93"/>
        <v>2.3148165374637748</v>
      </c>
      <c r="K414" s="2">
        <f t="shared" si="95"/>
        <v>-9.3751220606823615E-2</v>
      </c>
      <c r="L414" s="2">
        <f t="shared" si="96"/>
        <v>2.3051365400347024E-2</v>
      </c>
      <c r="M414" s="2">
        <f t="shared" si="97"/>
        <v>6.8881360051472384E-2</v>
      </c>
      <c r="N414" s="2">
        <f t="shared" si="98"/>
        <v>0.10817873656329358</v>
      </c>
      <c r="O414" s="2">
        <f t="shared" si="100"/>
        <v>5.2513189707380725E-2</v>
      </c>
      <c r="P414" s="2">
        <f t="shared" si="101"/>
        <v>0.11844963182957891</v>
      </c>
      <c r="Q414" s="2">
        <f t="shared" si="102"/>
        <v>8.54677417871752E-2</v>
      </c>
      <c r="R414" s="2">
        <f t="shared" si="103"/>
        <v>6.0270785782243763E-2</v>
      </c>
      <c r="S414" s="4">
        <v>2.1314000000000002</v>
      </c>
      <c r="T414" s="2">
        <f t="shared" si="94"/>
        <v>0.75677904080471881</v>
      </c>
      <c r="U414" s="2">
        <f t="shared" si="99"/>
        <v>0.28884004144120018</v>
      </c>
      <c r="V414" s="2">
        <f t="shared" si="104"/>
        <v>6.2540560144341895E-2</v>
      </c>
      <c r="W414" s="2">
        <v>5.7071646868912598E-3</v>
      </c>
      <c r="X414" s="2">
        <v>0.99429283531310797</v>
      </c>
      <c r="Y414" s="2">
        <v>2.5433556272622601E-2</v>
      </c>
      <c r="Z414" s="2">
        <v>0.974566443727377</v>
      </c>
      <c r="AA414" s="5">
        <v>3.4029369704306698E-6</v>
      </c>
      <c r="AB414" s="2">
        <v>0.99999659706303001</v>
      </c>
      <c r="AC414" s="2">
        <v>1.21837802655112E-4</v>
      </c>
      <c r="AD414" s="2">
        <v>0.99987816219734504</v>
      </c>
      <c r="AE414" s="2">
        <v>0.99999999999998102</v>
      </c>
      <c r="AF414" s="5">
        <v>1.8834216626028798E-14</v>
      </c>
      <c r="AG414" s="2">
        <v>0.99999999999996603</v>
      </c>
      <c r="AH414" s="5">
        <v>3.3793075331472798E-14</v>
      </c>
      <c r="AI414" s="5">
        <v>8.4553173055624195E-9</v>
      </c>
      <c r="AJ414" s="2">
        <v>0.999999991544682</v>
      </c>
      <c r="AK414" s="5">
        <v>8.5799945672980297E-7</v>
      </c>
      <c r="AL414" s="2">
        <v>0.99999914200054296</v>
      </c>
      <c r="AM414" s="2">
        <v>0.99632156688709494</v>
      </c>
      <c r="AN414" s="2">
        <v>3.6784331129048001E-3</v>
      </c>
      <c r="AO414" s="2">
        <v>0.99642361778834099</v>
      </c>
      <c r="AP414" s="2">
        <v>3.5763822116585101E-3</v>
      </c>
      <c r="AQ414" s="2">
        <v>0.99988220568489095</v>
      </c>
      <c r="AR414" s="2">
        <v>1.17794315109206E-4</v>
      </c>
      <c r="AS414" s="2">
        <v>0.99405685194958104</v>
      </c>
      <c r="AT414" s="2">
        <v>5.9431480504191199E-3</v>
      </c>
      <c r="AU414" s="2">
        <v>0.72122671664096205</v>
      </c>
      <c r="AV414" s="2">
        <v>0.278773283359038</v>
      </c>
      <c r="AW414" s="2">
        <v>0.72245315502252605</v>
      </c>
      <c r="AX414" s="2">
        <v>0.27754684497747401</v>
      </c>
      <c r="AY414" s="5">
        <v>3.1863279661353497E-8</v>
      </c>
      <c r="AZ414" s="2">
        <v>0.99999996813671999</v>
      </c>
      <c r="BA414" s="5">
        <v>8.6160014417536603E-7</v>
      </c>
      <c r="BB414" s="2">
        <v>0.99999913839985599</v>
      </c>
    </row>
    <row r="415" spans="1:54" x14ac:dyDescent="0.2">
      <c r="A415" s="3" t="s">
        <v>467</v>
      </c>
      <c r="B415" s="3">
        <v>2024</v>
      </c>
      <c r="C415" s="4">
        <v>82.555000000000007</v>
      </c>
      <c r="D415" s="4">
        <v>2497.61</v>
      </c>
      <c r="E415" s="4">
        <v>9648.17</v>
      </c>
      <c r="F415" s="4">
        <v>10.868977899780001</v>
      </c>
      <c r="G415" s="2">
        <f t="shared" si="90"/>
        <v>4.4134647378837961</v>
      </c>
      <c r="H415" s="2">
        <f t="shared" si="91"/>
        <v>7.8230895535968425</v>
      </c>
      <c r="I415" s="3">
        <f t="shared" si="92"/>
        <v>9.1745235390439053</v>
      </c>
      <c r="J415" s="2">
        <f t="shared" si="93"/>
        <v>2.38591266725301</v>
      </c>
      <c r="K415" s="2">
        <f t="shared" si="95"/>
        <v>6.8064680883868078E-3</v>
      </c>
      <c r="L415" s="2">
        <f t="shared" si="96"/>
        <v>-2.6444850693214228E-2</v>
      </c>
      <c r="M415" s="2">
        <f t="shared" si="97"/>
        <v>-4.9653660967532431E-2</v>
      </c>
      <c r="N415" s="2">
        <f t="shared" si="98"/>
        <v>7.1096129789235185E-2</v>
      </c>
      <c r="O415" s="2">
        <f t="shared" si="100"/>
        <v>-9.3751220606823615E-2</v>
      </c>
      <c r="P415" s="2">
        <f t="shared" si="101"/>
        <v>2.3051365400347024E-2</v>
      </c>
      <c r="Q415" s="2">
        <f t="shared" si="102"/>
        <v>6.8881360051472384E-2</v>
      </c>
      <c r="R415" s="2">
        <f t="shared" si="103"/>
        <v>0.10817873656329358</v>
      </c>
      <c r="S415" s="4">
        <v>2.5123000000000002</v>
      </c>
      <c r="T415" s="2">
        <f t="shared" si="94"/>
        <v>0.9211986682267379</v>
      </c>
      <c r="U415" s="2">
        <f t="shared" si="99"/>
        <v>0.1644196274220191</v>
      </c>
      <c r="V415" s="2">
        <f t="shared" si="104"/>
        <v>0.28884004144120018</v>
      </c>
      <c r="W415" s="2">
        <v>5.6806001049373696E-3</v>
      </c>
      <c r="X415" s="2">
        <v>0.99431939989506302</v>
      </c>
      <c r="Y415" s="2">
        <v>2.74317155489128E-2</v>
      </c>
      <c r="Z415" s="2">
        <v>0.97256828445108701</v>
      </c>
      <c r="AA415" s="5">
        <v>7.9899872301504807E-6</v>
      </c>
      <c r="AB415" s="2">
        <v>0.99999201001277005</v>
      </c>
      <c r="AC415" s="2">
        <v>2.7323826655252401E-4</v>
      </c>
      <c r="AD415" s="2">
        <v>0.99972676173344699</v>
      </c>
      <c r="AE415" s="2">
        <v>0.99999999999997602</v>
      </c>
      <c r="AF415" s="5">
        <v>2.4747526522386799E-14</v>
      </c>
      <c r="AG415" s="2">
        <v>0.99999999999995703</v>
      </c>
      <c r="AH415" s="5">
        <v>4.3407763444867903E-14</v>
      </c>
      <c r="AI415" s="5">
        <v>5.1188664596146402E-8</v>
      </c>
      <c r="AJ415" s="2">
        <v>0.99999994881133503</v>
      </c>
      <c r="AK415" s="5">
        <v>5.1914720289432203E-6</v>
      </c>
      <c r="AL415" s="2">
        <v>0.99999480852797096</v>
      </c>
      <c r="AM415" s="2">
        <v>0.99638627876404096</v>
      </c>
      <c r="AN415" s="2">
        <v>3.6137212359587398E-3</v>
      </c>
      <c r="AO415" s="2">
        <v>0.99650202651000197</v>
      </c>
      <c r="AP415" s="2">
        <v>3.4979734899975401E-3</v>
      </c>
      <c r="AQ415" s="2">
        <v>0.99993753319485001</v>
      </c>
      <c r="AR415" s="5">
        <v>6.2466805149747297E-5</v>
      </c>
      <c r="AS415" s="2">
        <v>0.99690827764127299</v>
      </c>
      <c r="AT415" s="2">
        <v>3.0917223587273298E-3</v>
      </c>
      <c r="AU415" s="2">
        <v>0.97744200447721696</v>
      </c>
      <c r="AV415" s="2">
        <v>2.2557995522782901E-2</v>
      </c>
      <c r="AW415" s="2">
        <v>0.97666731493662495</v>
      </c>
      <c r="AX415" s="2">
        <v>2.3332685063374901E-2</v>
      </c>
      <c r="AY415" s="5">
        <v>2.6400029289926299E-7</v>
      </c>
      <c r="AZ415" s="2">
        <v>0.99999973599970704</v>
      </c>
      <c r="BA415" s="5">
        <v>7.14209975951538E-6</v>
      </c>
      <c r="BB415" s="2">
        <v>0.99999285790024095</v>
      </c>
    </row>
    <row r="416" spans="1:54" x14ac:dyDescent="0.2">
      <c r="A416" s="3" t="s">
        <v>468</v>
      </c>
      <c r="B416" s="3">
        <v>2024</v>
      </c>
      <c r="C416" s="4">
        <v>85.296000000000006</v>
      </c>
      <c r="D416" s="4">
        <v>2349.13</v>
      </c>
      <c r="E416" s="4">
        <v>9385.31</v>
      </c>
      <c r="F416" s="4">
        <v>10.34681932853</v>
      </c>
      <c r="G416" s="2">
        <f t="shared" si="90"/>
        <v>4.4461275600804049</v>
      </c>
      <c r="H416" s="2">
        <f t="shared" si="91"/>
        <v>7.7618003258265826</v>
      </c>
      <c r="I416" s="3">
        <f t="shared" si="92"/>
        <v>9.1469009799082208</v>
      </c>
      <c r="J416" s="2">
        <f t="shared" si="93"/>
        <v>2.3366791612284583</v>
      </c>
      <c r="K416" s="2">
        <f t="shared" si="95"/>
        <v>3.2662822196608765E-2</v>
      </c>
      <c r="L416" s="2">
        <f t="shared" si="96"/>
        <v>-6.1289227770259913E-2</v>
      </c>
      <c r="M416" s="2">
        <f t="shared" si="97"/>
        <v>-2.7622559135684455E-2</v>
      </c>
      <c r="N416" s="2">
        <f t="shared" si="98"/>
        <v>-4.9233506024551676E-2</v>
      </c>
      <c r="O416" s="2">
        <f t="shared" si="100"/>
        <v>6.8064680883868078E-3</v>
      </c>
      <c r="P416" s="2">
        <f t="shared" si="101"/>
        <v>-2.6444850693214228E-2</v>
      </c>
      <c r="Q416" s="2">
        <f t="shared" si="102"/>
        <v>-4.9653660967532431E-2</v>
      </c>
      <c r="R416" s="2">
        <f t="shared" si="103"/>
        <v>7.1096129789235185E-2</v>
      </c>
      <c r="S416" s="4">
        <v>2.0750999999999999</v>
      </c>
      <c r="T416" s="2">
        <f t="shared" si="94"/>
        <v>0.7300093452925116</v>
      </c>
      <c r="U416" s="2">
        <f t="shared" si="99"/>
        <v>-0.1911893229342263</v>
      </c>
      <c r="V416" s="2">
        <f t="shared" si="104"/>
        <v>0.1644196274220191</v>
      </c>
      <c r="W416" s="2">
        <v>5.5186745580686099E-3</v>
      </c>
      <c r="X416" s="2">
        <v>0.99448132544193102</v>
      </c>
      <c r="Y416" s="2">
        <v>1.8938573567526699E-2</v>
      </c>
      <c r="Z416" s="2">
        <v>0.98106142643247296</v>
      </c>
      <c r="AA416" s="5">
        <v>5.8876260438683603E-5</v>
      </c>
      <c r="AB416" s="2">
        <v>0.99994112373956201</v>
      </c>
      <c r="AC416" s="2">
        <v>2.0373655232014099E-3</v>
      </c>
      <c r="AD416" s="2">
        <v>0.997962634476799</v>
      </c>
      <c r="AE416" s="2">
        <v>0.99999999999997002</v>
      </c>
      <c r="AF416" s="5">
        <v>3.0473648414517301E-14</v>
      </c>
      <c r="AG416" s="2">
        <v>0.99999999999995504</v>
      </c>
      <c r="AH416" s="5">
        <v>4.54371170940993E-14</v>
      </c>
      <c r="AI416" s="5">
        <v>1.7231488270305499E-7</v>
      </c>
      <c r="AJ416" s="2">
        <v>0.99999982768511697</v>
      </c>
      <c r="AK416" s="5">
        <v>1.7444124629702999E-5</v>
      </c>
      <c r="AL416" s="2">
        <v>0.99998255587536999</v>
      </c>
      <c r="AM416" s="2">
        <v>0.99644957102612197</v>
      </c>
      <c r="AN416" s="2">
        <v>3.5504289738772601E-3</v>
      </c>
      <c r="AO416" s="2">
        <v>0.99651807445472895</v>
      </c>
      <c r="AP416" s="2">
        <v>3.48192554527104E-3</v>
      </c>
      <c r="AQ416" s="2">
        <v>0.99994665396451798</v>
      </c>
      <c r="AR416" s="5">
        <v>5.3346035481689703E-5</v>
      </c>
      <c r="AS416" s="2">
        <v>0.99690639703331896</v>
      </c>
      <c r="AT416" s="2">
        <v>3.0936029666814801E-3</v>
      </c>
      <c r="AU416" s="2">
        <v>0.931694704912716</v>
      </c>
      <c r="AV416" s="2">
        <v>6.8305295087284501E-2</v>
      </c>
      <c r="AW416" s="2">
        <v>0.93280779406707603</v>
      </c>
      <c r="AX416" s="2">
        <v>6.7192205932923896E-2</v>
      </c>
      <c r="AY416" s="5">
        <v>2.02168997749723E-8</v>
      </c>
      <c r="AZ416" s="2">
        <v>0.99999997978309996</v>
      </c>
      <c r="BA416" s="5">
        <v>5.46946035642548E-7</v>
      </c>
      <c r="BB416" s="2">
        <v>0.99999945305396398</v>
      </c>
    </row>
    <row r="417" spans="1:54" x14ac:dyDescent="0.2">
      <c r="A417" s="3" t="s">
        <v>469</v>
      </c>
      <c r="B417" s="3">
        <v>2024</v>
      </c>
      <c r="C417" s="4">
        <v>80.863</v>
      </c>
      <c r="D417" s="4">
        <v>2343.67</v>
      </c>
      <c r="E417" s="4">
        <v>8971.9599999999991</v>
      </c>
      <c r="F417" s="4">
        <v>12.37459819711</v>
      </c>
      <c r="G417" s="2">
        <f t="shared" si="90"/>
        <v>4.392756364686897</v>
      </c>
      <c r="H417" s="2">
        <f t="shared" si="91"/>
        <v>7.7594733558028324</v>
      </c>
      <c r="I417" s="3">
        <f t="shared" si="92"/>
        <v>9.1018594373154027</v>
      </c>
      <c r="J417" s="2">
        <f t="shared" si="93"/>
        <v>2.5156458390072229</v>
      </c>
      <c r="K417" s="2">
        <f t="shared" si="95"/>
        <v>-5.3371195393507875E-2</v>
      </c>
      <c r="L417" s="2">
        <f t="shared" si="96"/>
        <v>-2.3269700237502633E-3</v>
      </c>
      <c r="M417" s="2">
        <f t="shared" si="97"/>
        <v>-4.5041542592818118E-2</v>
      </c>
      <c r="N417" s="2">
        <f t="shared" si="98"/>
        <v>0.17896667777876463</v>
      </c>
      <c r="O417" s="2">
        <f t="shared" si="100"/>
        <v>3.2662822196608765E-2</v>
      </c>
      <c r="P417" s="2">
        <f t="shared" si="101"/>
        <v>-6.1289227770259913E-2</v>
      </c>
      <c r="Q417" s="2">
        <f t="shared" si="102"/>
        <v>-2.7622559135684455E-2</v>
      </c>
      <c r="R417" s="2">
        <f t="shared" si="103"/>
        <v>-4.9233506024551676E-2</v>
      </c>
      <c r="S417" s="4">
        <v>1.9903</v>
      </c>
      <c r="T417" s="2">
        <f t="shared" si="94"/>
        <v>0.68828538114303772</v>
      </c>
      <c r="U417" s="2">
        <f t="shared" si="99"/>
        <v>-4.172396414947388E-2</v>
      </c>
      <c r="V417" s="2">
        <f t="shared" si="104"/>
        <v>-0.1911893229342263</v>
      </c>
      <c r="W417" s="2">
        <v>5.9751145874417802E-3</v>
      </c>
      <c r="X417" s="2">
        <v>0.99402488541255796</v>
      </c>
      <c r="Y417" s="2">
        <v>1.8695995643579901E-2</v>
      </c>
      <c r="Z417" s="2">
        <v>0.98130400435641996</v>
      </c>
      <c r="AA417" s="5">
        <v>4.5568757284958599E-5</v>
      </c>
      <c r="AB417" s="2">
        <v>0.99995443124271499</v>
      </c>
      <c r="AC417" s="2">
        <v>1.63080157139995E-3</v>
      </c>
      <c r="AD417" s="2">
        <v>0.99836919842859995</v>
      </c>
      <c r="AE417" s="2">
        <v>0.99999999999996303</v>
      </c>
      <c r="AF417" s="5">
        <v>3.7515376999272298E-14</v>
      </c>
      <c r="AG417" s="2">
        <v>0.99999999999992795</v>
      </c>
      <c r="AH417" s="5">
        <v>7.1637790095223998E-14</v>
      </c>
      <c r="AI417" s="5">
        <v>5.7173541972743096E-7</v>
      </c>
      <c r="AJ417" s="2">
        <v>0.99999942826457999</v>
      </c>
      <c r="AK417" s="5">
        <v>5.7997764041613899E-5</v>
      </c>
      <c r="AL417" s="2">
        <v>0.99994200223595797</v>
      </c>
      <c r="AM417" s="2">
        <v>0.99651257590436104</v>
      </c>
      <c r="AN417" s="2">
        <v>3.4874240956391002E-3</v>
      </c>
      <c r="AO417" s="2">
        <v>0.99629929645680504</v>
      </c>
      <c r="AP417" s="2">
        <v>3.7007035431946798E-3</v>
      </c>
      <c r="AQ417" s="2">
        <v>0.99997705157175898</v>
      </c>
      <c r="AR417" s="5">
        <v>2.2948428241166599E-5</v>
      </c>
      <c r="AS417" s="2">
        <v>0.99869002344028701</v>
      </c>
      <c r="AT417" s="2">
        <v>1.3099765597127399E-3</v>
      </c>
      <c r="AU417" s="2">
        <v>0.98131289377133202</v>
      </c>
      <c r="AV417" s="2">
        <v>1.8687106228667899E-2</v>
      </c>
      <c r="AW417" s="2">
        <v>0.98093587052433795</v>
      </c>
      <c r="AX417" s="2">
        <v>1.9064129475661599E-2</v>
      </c>
      <c r="AY417" s="5">
        <v>1.36028750136542E-8</v>
      </c>
      <c r="AZ417" s="2">
        <v>0.99999998639712495</v>
      </c>
      <c r="BA417" s="5">
        <v>3.67959414269127E-7</v>
      </c>
      <c r="BB417" s="2">
        <v>0.99999963204058595</v>
      </c>
    </row>
    <row r="418" spans="1:54" x14ac:dyDescent="0.2">
      <c r="A418" s="3" t="s">
        <v>470</v>
      </c>
      <c r="B418" s="3">
        <v>2024</v>
      </c>
      <c r="C418" s="4">
        <v>74.293000000000006</v>
      </c>
      <c r="D418" s="4">
        <v>2449.92</v>
      </c>
      <c r="E418" s="4">
        <v>9237.48</v>
      </c>
      <c r="F418" s="4">
        <v>11.7842591911</v>
      </c>
      <c r="G418" s="2">
        <f t="shared" si="90"/>
        <v>4.3080167346340099</v>
      </c>
      <c r="H418" s="2">
        <f t="shared" si="91"/>
        <v>7.8038106499444257</v>
      </c>
      <c r="I418" s="3">
        <f t="shared" si="92"/>
        <v>9.1310244001661562</v>
      </c>
      <c r="J418" s="2">
        <f t="shared" si="93"/>
        <v>2.4667646740898577</v>
      </c>
      <c r="K418" s="2">
        <f t="shared" si="95"/>
        <v>-8.4739630052887094E-2</v>
      </c>
      <c r="L418" s="2">
        <f t="shared" si="96"/>
        <v>4.4337294141593375E-2</v>
      </c>
      <c r="M418" s="2">
        <f t="shared" si="97"/>
        <v>2.916496285075354E-2</v>
      </c>
      <c r="N418" s="2">
        <f t="shared" si="98"/>
        <v>-4.8881164917365272E-2</v>
      </c>
      <c r="O418" s="2">
        <f t="shared" si="100"/>
        <v>-5.3371195393507875E-2</v>
      </c>
      <c r="P418" s="2">
        <f t="shared" si="101"/>
        <v>-2.3269700237502633E-3</v>
      </c>
      <c r="Q418" s="2">
        <f t="shared" si="102"/>
        <v>-4.5041542592818118E-2</v>
      </c>
      <c r="R418" s="2">
        <f t="shared" si="103"/>
        <v>0.17896667777876463</v>
      </c>
      <c r="S418" s="4">
        <v>2.2507999999999999</v>
      </c>
      <c r="T418" s="2">
        <f t="shared" si="94"/>
        <v>0.81128570857698679</v>
      </c>
      <c r="U418" s="2">
        <f t="shared" si="99"/>
        <v>0.12300032743394906</v>
      </c>
      <c r="V418" s="2">
        <f t="shared" si="104"/>
        <v>-4.172396414947388E-2</v>
      </c>
      <c r="W418" s="2">
        <v>6.5533299629261799E-3</v>
      </c>
      <c r="X418" s="2">
        <v>0.99344667003707399</v>
      </c>
      <c r="Y418" s="2">
        <v>6.2001592678976704E-3</v>
      </c>
      <c r="Z418" s="2">
        <v>0.99379984073210204</v>
      </c>
      <c r="AA418" s="5">
        <v>7.1543923737025501E-6</v>
      </c>
      <c r="AB418" s="2">
        <v>0.99999284560762702</v>
      </c>
      <c r="AC418" s="2">
        <v>2.5768579349932501E-4</v>
      </c>
      <c r="AD418" s="2">
        <v>0.99974231420650095</v>
      </c>
      <c r="AE418" s="2">
        <v>0.99999999999995903</v>
      </c>
      <c r="AF418" s="5">
        <v>4.1529369994724698E-14</v>
      </c>
      <c r="AG418" s="2">
        <v>0.99999999999996103</v>
      </c>
      <c r="AH418" s="5">
        <v>3.9205019786812901E-14</v>
      </c>
      <c r="AI418" s="5">
        <v>1.10545409378605E-7</v>
      </c>
      <c r="AJ418" s="2">
        <v>0.99999988945459095</v>
      </c>
      <c r="AK418" s="5">
        <v>1.1217930934276401E-5</v>
      </c>
      <c r="AL418" s="2">
        <v>0.99998878206906605</v>
      </c>
      <c r="AM418" s="2">
        <v>0.99657955847458701</v>
      </c>
      <c r="AN418" s="2">
        <v>3.4204415254131598E-3</v>
      </c>
      <c r="AO418" s="2">
        <v>0.99647239272196797</v>
      </c>
      <c r="AP418" s="2">
        <v>3.5276072780315699E-3</v>
      </c>
      <c r="AQ418" s="2">
        <v>0.99997845414928499</v>
      </c>
      <c r="AR418" s="5">
        <v>2.15458507144465E-5</v>
      </c>
      <c r="AS418" s="2">
        <v>0.99870436563871801</v>
      </c>
      <c r="AT418" s="2">
        <v>1.29563436128162E-3</v>
      </c>
      <c r="AU418" s="2">
        <v>0.94447701954213903</v>
      </c>
      <c r="AV418" s="2">
        <v>5.5522980457860999E-2</v>
      </c>
      <c r="AW418" s="2">
        <v>0.94445853803458102</v>
      </c>
      <c r="AX418" s="2">
        <v>5.5541461965419398E-2</v>
      </c>
      <c r="AY418" s="5">
        <v>8.45439349070367E-8</v>
      </c>
      <c r="AZ418" s="2">
        <v>0.99999991545606504</v>
      </c>
      <c r="BA418" s="5">
        <v>2.2870185009105198E-6</v>
      </c>
      <c r="BB418" s="2">
        <v>0.99999771298149898</v>
      </c>
    </row>
    <row r="419" spans="1:54" x14ac:dyDescent="0.2">
      <c r="A419" s="3" t="s">
        <v>471</v>
      </c>
      <c r="B419" s="3">
        <v>2024</v>
      </c>
      <c r="C419" s="4">
        <v>75.662000000000006</v>
      </c>
      <c r="D419" s="4">
        <v>2595.58</v>
      </c>
      <c r="E419" s="4">
        <v>9533.99</v>
      </c>
      <c r="F419" s="4">
        <v>12.92013302544</v>
      </c>
      <c r="G419" s="2">
        <f t="shared" si="90"/>
        <v>4.3262760529025623</v>
      </c>
      <c r="H419" s="2">
        <f t="shared" si="91"/>
        <v>7.8615652773698157</v>
      </c>
      <c r="I419" s="3">
        <f t="shared" si="92"/>
        <v>9.16261858688652</v>
      </c>
      <c r="J419" s="2">
        <f t="shared" si="93"/>
        <v>2.5587867943881388</v>
      </c>
      <c r="K419" s="2">
        <f t="shared" si="95"/>
        <v>1.8259318268552427E-2</v>
      </c>
      <c r="L419" s="2">
        <f t="shared" si="96"/>
        <v>5.7754627425389948E-2</v>
      </c>
      <c r="M419" s="2">
        <f t="shared" si="97"/>
        <v>3.1594186720363737E-2</v>
      </c>
      <c r="N419" s="2">
        <f t="shared" si="98"/>
        <v>9.2022120298281163E-2</v>
      </c>
      <c r="O419" s="2">
        <f t="shared" si="100"/>
        <v>-8.4739630052887094E-2</v>
      </c>
      <c r="P419" s="2">
        <f t="shared" si="101"/>
        <v>4.4337294141593375E-2</v>
      </c>
      <c r="Q419" s="2">
        <f t="shared" si="102"/>
        <v>2.916496285075354E-2</v>
      </c>
      <c r="R419" s="2">
        <f t="shared" si="103"/>
        <v>-4.8881164917365272E-2</v>
      </c>
      <c r="S419" s="4">
        <v>2.2077</v>
      </c>
      <c r="T419" s="2">
        <f t="shared" si="94"/>
        <v>0.79195124961852592</v>
      </c>
      <c r="U419" s="2">
        <f t="shared" si="99"/>
        <v>-1.9334458958460865E-2</v>
      </c>
      <c r="V419" s="2">
        <f t="shared" si="104"/>
        <v>0.12300032743394906</v>
      </c>
      <c r="W419" s="2">
        <v>1.05433294586827E-2</v>
      </c>
      <c r="X419" s="2">
        <v>0.98945667054131703</v>
      </c>
      <c r="Y419" s="2">
        <v>1.2046725092833201E-2</v>
      </c>
      <c r="Z419" s="2">
        <v>0.987953274907167</v>
      </c>
      <c r="AA419" s="5">
        <v>1.4196491444446299E-6</v>
      </c>
      <c r="AB419" s="2">
        <v>0.99999858035085598</v>
      </c>
      <c r="AC419" s="5">
        <v>5.1139760831293901E-5</v>
      </c>
      <c r="AD419" s="2">
        <v>0.99994886023916896</v>
      </c>
      <c r="AE419" s="2">
        <v>0.99999999999994604</v>
      </c>
      <c r="AF419" s="5">
        <v>5.4188232790054001E-14</v>
      </c>
      <c r="AG419" s="2">
        <v>0.99999999999994504</v>
      </c>
      <c r="AH419" s="5">
        <v>5.4866573366997798E-14</v>
      </c>
      <c r="AI419" s="5">
        <v>4.1360798305558497E-8</v>
      </c>
      <c r="AJ419" s="2">
        <v>0.99999995863920199</v>
      </c>
      <c r="AK419" s="5">
        <v>4.19406942482947E-6</v>
      </c>
      <c r="AL419" s="2">
        <v>0.99999580593057502</v>
      </c>
      <c r="AM419" s="2">
        <v>0.99664340120986605</v>
      </c>
      <c r="AN419" s="2">
        <v>3.3565987901342299E-3</v>
      </c>
      <c r="AO419" s="2">
        <v>0.99658256384323496</v>
      </c>
      <c r="AP419" s="2">
        <v>3.4174361567647499E-3</v>
      </c>
      <c r="AQ419" s="2">
        <v>0.99998602858577901</v>
      </c>
      <c r="AR419" s="5">
        <v>1.3971414221228001E-5</v>
      </c>
      <c r="AS419" s="2">
        <v>0.99914759693146105</v>
      </c>
      <c r="AT419" s="2">
        <v>8.5240306853887895E-4</v>
      </c>
      <c r="AU419" s="2">
        <v>0.96456741886949804</v>
      </c>
      <c r="AV419" s="2">
        <v>3.5432581130501697E-2</v>
      </c>
      <c r="AW419" s="2">
        <v>0.964745156531151</v>
      </c>
      <c r="AX419" s="2">
        <v>3.5254843468849099E-2</v>
      </c>
      <c r="AY419" s="5">
        <v>6.2596133100733294E-8</v>
      </c>
      <c r="AZ419" s="2">
        <v>0.99999993740386695</v>
      </c>
      <c r="BA419" s="5">
        <v>1.69338644269847E-6</v>
      </c>
      <c r="BB419" s="2">
        <v>0.99999830661355704</v>
      </c>
    </row>
    <row r="420" spans="1:54" x14ac:dyDescent="0.2">
      <c r="A420" s="3" t="s">
        <v>472</v>
      </c>
      <c r="B420" s="3">
        <v>2024</v>
      </c>
      <c r="C420" s="4">
        <v>74.394999999999996</v>
      </c>
      <c r="D420" s="4">
        <v>2582.19</v>
      </c>
      <c r="E420" s="4">
        <v>9075.73</v>
      </c>
      <c r="F420" s="4">
        <v>13.926400457830001</v>
      </c>
      <c r="G420" s="2">
        <f t="shared" si="90"/>
        <v>4.3093887352796605</v>
      </c>
      <c r="H420" s="2">
        <f t="shared" si="91"/>
        <v>7.8563931550664012</v>
      </c>
      <c r="I420" s="3">
        <f t="shared" si="92"/>
        <v>9.1133590966692157</v>
      </c>
      <c r="J420" s="2">
        <f t="shared" si="93"/>
        <v>2.633786352234293</v>
      </c>
      <c r="K420" s="2">
        <f t="shared" si="95"/>
        <v>-1.6887317622901854E-2</v>
      </c>
      <c r="L420" s="2">
        <f t="shared" si="96"/>
        <v>-5.1721223034144614E-3</v>
      </c>
      <c r="M420" s="2">
        <f t="shared" si="97"/>
        <v>-4.9259490217304247E-2</v>
      </c>
      <c r="N420" s="2">
        <f t="shared" si="98"/>
        <v>7.4999557846154197E-2</v>
      </c>
      <c r="O420" s="2">
        <f t="shared" si="100"/>
        <v>1.8259318268552427E-2</v>
      </c>
      <c r="P420" s="2">
        <f t="shared" si="101"/>
        <v>5.7754627425389948E-2</v>
      </c>
      <c r="Q420" s="2">
        <f t="shared" si="102"/>
        <v>3.1594186720363737E-2</v>
      </c>
      <c r="R420" s="2">
        <f t="shared" si="103"/>
        <v>9.2022120298281163E-2</v>
      </c>
      <c r="S420" s="4">
        <v>2.1044999999999998</v>
      </c>
      <c r="T420" s="2">
        <f t="shared" si="94"/>
        <v>0.74407790922848815</v>
      </c>
      <c r="U420" s="2">
        <f t="shared" si="99"/>
        <v>-4.7873340390037766E-2</v>
      </c>
      <c r="V420" s="2">
        <f t="shared" si="104"/>
        <v>-1.9334458958460865E-2</v>
      </c>
      <c r="W420" s="2">
        <v>1.35925640844329E-2</v>
      </c>
      <c r="X420" s="2">
        <v>0.98640743591556701</v>
      </c>
      <c r="Y420" s="2">
        <v>1.5564706711952999E-2</v>
      </c>
      <c r="Z420" s="2">
        <v>0.98443529328804702</v>
      </c>
      <c r="AA420" s="5">
        <v>1.4795419948815E-6</v>
      </c>
      <c r="AB420" s="2">
        <v>0.99999852045800497</v>
      </c>
      <c r="AC420" s="5">
        <v>5.3249473733068701E-5</v>
      </c>
      <c r="AD420" s="2">
        <v>0.99994675052626703</v>
      </c>
      <c r="AE420" s="2">
        <v>0.99999999999993505</v>
      </c>
      <c r="AF420" s="5">
        <v>6.5261812305026997E-14</v>
      </c>
      <c r="AG420" s="2">
        <v>0.99999999999992595</v>
      </c>
      <c r="AH420" s="5">
        <v>7.4091937197020196E-14</v>
      </c>
      <c r="AI420" s="5">
        <v>2.0808888735541899E-7</v>
      </c>
      <c r="AJ420" s="2">
        <v>0.99999979191111299</v>
      </c>
      <c r="AK420" s="5">
        <v>2.1077729420947801E-5</v>
      </c>
      <c r="AL420" s="2">
        <v>0.99997892227057905</v>
      </c>
      <c r="AM420" s="2">
        <v>0.99670524718949804</v>
      </c>
      <c r="AN420" s="2">
        <v>3.2947528105019401E-3</v>
      </c>
      <c r="AO420" s="2">
        <v>0.996609149526831</v>
      </c>
      <c r="AP420" s="2">
        <v>3.3908504731686999E-3</v>
      </c>
      <c r="AQ420" s="2">
        <v>0.99998862307210901</v>
      </c>
      <c r="AR420" s="5">
        <v>1.1376927891332499E-5</v>
      </c>
      <c r="AS420" s="2">
        <v>0.99943504097361402</v>
      </c>
      <c r="AT420" s="2">
        <v>5.6495902638561296E-4</v>
      </c>
      <c r="AU420" s="2">
        <v>0.96899499792493504</v>
      </c>
      <c r="AV420" s="2">
        <v>3.1005002075064899E-2</v>
      </c>
      <c r="AW420" s="2">
        <v>0.968494830084071</v>
      </c>
      <c r="AX420" s="2">
        <v>3.1505169915929297E-2</v>
      </c>
      <c r="AY420" s="5">
        <v>3.7960343795724301E-8</v>
      </c>
      <c r="AZ420" s="2">
        <v>0.99999996203965602</v>
      </c>
      <c r="BA420" s="5">
        <v>9.5268923620826796E-7</v>
      </c>
      <c r="BB420" s="2">
        <v>0.99999904731076406</v>
      </c>
    </row>
    <row r="421" spans="1:54" x14ac:dyDescent="0.2">
      <c r="A421" s="3" t="s">
        <v>473</v>
      </c>
      <c r="B421" s="3">
        <v>2024</v>
      </c>
      <c r="C421" s="4">
        <v>73.832999999999998</v>
      </c>
      <c r="D421" s="4">
        <v>2541.02</v>
      </c>
      <c r="E421" s="4">
        <v>8916.32</v>
      </c>
      <c r="F421" s="4">
        <v>13.856620998009999</v>
      </c>
      <c r="G421" s="2">
        <f t="shared" si="90"/>
        <v>4.3018057861342029</v>
      </c>
      <c r="H421" s="2">
        <f t="shared" si="91"/>
        <v>7.8403208542061504</v>
      </c>
      <c r="I421" s="3">
        <f t="shared" si="92"/>
        <v>9.0956385843955818</v>
      </c>
      <c r="J421" s="2">
        <f t="shared" si="93"/>
        <v>2.6287631688014934</v>
      </c>
      <c r="K421" s="2">
        <f t="shared" si="95"/>
        <v>-7.5829491454575404E-3</v>
      </c>
      <c r="L421" s="2">
        <f t="shared" si="96"/>
        <v>-1.6072300860250799E-2</v>
      </c>
      <c r="M421" s="2">
        <f t="shared" si="97"/>
        <v>-1.7720512273633915E-2</v>
      </c>
      <c r="N421" s="2">
        <f t="shared" si="98"/>
        <v>-5.0231834327996161E-3</v>
      </c>
      <c r="O421" s="2">
        <f t="shared" si="100"/>
        <v>-1.6887317622901854E-2</v>
      </c>
      <c r="P421" s="2">
        <f t="shared" si="101"/>
        <v>-5.1721223034144614E-3</v>
      </c>
      <c r="Q421" s="2">
        <f t="shared" si="102"/>
        <v>-4.9259490217304247E-2</v>
      </c>
      <c r="R421" s="2">
        <f t="shared" si="103"/>
        <v>7.4999557846154197E-2</v>
      </c>
      <c r="S421" s="4">
        <v>3.0228999999999999</v>
      </c>
      <c r="T421" s="2">
        <f t="shared" si="94"/>
        <v>1.1062166355280445</v>
      </c>
      <c r="U421" s="2">
        <f t="shared" si="99"/>
        <v>0.36213872629955635</v>
      </c>
      <c r="V421" s="2">
        <f t="shared" si="104"/>
        <v>-4.7873340390037766E-2</v>
      </c>
      <c r="W421" s="2">
        <v>1.6513630148468801E-2</v>
      </c>
      <c r="X421" s="2">
        <v>0.98348636985153104</v>
      </c>
      <c r="Y421" s="2">
        <v>1.9391838262931501E-2</v>
      </c>
      <c r="Z421" s="2">
        <v>0.980608161737069</v>
      </c>
      <c r="AA421" s="5">
        <v>2.4411746660043701E-6</v>
      </c>
      <c r="AB421" s="2">
        <v>0.99999755882533403</v>
      </c>
      <c r="AC421" s="5">
        <v>8.1425904577882204E-5</v>
      </c>
      <c r="AD421" s="2">
        <v>0.99991857409542195</v>
      </c>
      <c r="AE421" s="2">
        <v>0.99999999999992595</v>
      </c>
      <c r="AF421" s="5">
        <v>7.4128221681717003E-14</v>
      </c>
      <c r="AG421" s="2">
        <v>0.99999999999991396</v>
      </c>
      <c r="AH421" s="5">
        <v>8.6131263061826602E-14</v>
      </c>
      <c r="AI421" s="5">
        <v>4.4450994615684003E-7</v>
      </c>
      <c r="AJ421" s="2">
        <v>0.99999955549005404</v>
      </c>
      <c r="AK421" s="5">
        <v>3.7297518127772402E-5</v>
      </c>
      <c r="AL421" s="2">
        <v>0.99996270248187202</v>
      </c>
      <c r="AM421" s="2">
        <v>0.99676661421392698</v>
      </c>
      <c r="AN421" s="2">
        <v>3.2333857860727499E-3</v>
      </c>
      <c r="AO421" s="2">
        <v>0.99667143415192105</v>
      </c>
      <c r="AP421" s="2">
        <v>3.3285658480786801E-3</v>
      </c>
      <c r="AQ421" s="2">
        <v>0.99995991857913302</v>
      </c>
      <c r="AR421" s="5">
        <v>4.0081420866997602E-5</v>
      </c>
      <c r="AS421" s="2">
        <v>0.99944471438690796</v>
      </c>
      <c r="AT421" s="2">
        <v>5.5528561309238901E-4</v>
      </c>
      <c r="AU421" s="2">
        <v>0.94869077451699002</v>
      </c>
      <c r="AV421" s="2">
        <v>5.1309225483009903E-2</v>
      </c>
      <c r="AW421" s="2">
        <v>0.95043269033477795</v>
      </c>
      <c r="AX421" s="2">
        <v>4.9567309665222201E-2</v>
      </c>
      <c r="AY421" s="5">
        <v>3.9535102774982399E-5</v>
      </c>
      <c r="AZ421" s="2">
        <v>0.99996046489722501</v>
      </c>
      <c r="BA421" s="2">
        <v>1.06812639469639E-4</v>
      </c>
      <c r="BB421" s="2">
        <v>0.99989318736053001</v>
      </c>
    </row>
    <row r="422" spans="1:54" x14ac:dyDescent="0.2">
      <c r="A422" s="3" t="s">
        <v>474</v>
      </c>
      <c r="B422" s="3">
        <v>2025</v>
      </c>
      <c r="C422" s="4">
        <v>79.206000000000003</v>
      </c>
      <c r="D422" s="4">
        <v>2573.4</v>
      </c>
      <c r="E422" s="4">
        <v>8991.41</v>
      </c>
      <c r="F422" s="4">
        <v>14.66351159521</v>
      </c>
      <c r="G422" s="2">
        <f t="shared" si="90"/>
        <v>4.3720520535266774</v>
      </c>
      <c r="H422" s="2">
        <f t="shared" si="91"/>
        <v>7.8529832607508894</v>
      </c>
      <c r="I422" s="3">
        <f t="shared" si="92"/>
        <v>9.1040249561017834</v>
      </c>
      <c r="J422" s="2">
        <f t="shared" si="93"/>
        <v>2.6853622036004374</v>
      </c>
      <c r="K422" s="2">
        <f t="shared" si="95"/>
        <v>7.0246267392474415E-2</v>
      </c>
      <c r="L422" s="2">
        <f t="shared" si="96"/>
        <v>1.2662406544738936E-2</v>
      </c>
      <c r="M422" s="2">
        <f t="shared" si="97"/>
        <v>8.3863717062016008E-3</v>
      </c>
      <c r="N422" s="2">
        <f t="shared" si="98"/>
        <v>5.6599034798944015E-2</v>
      </c>
      <c r="O422" s="2">
        <f t="shared" si="100"/>
        <v>-7.5829491454575404E-3</v>
      </c>
      <c r="P422" s="2">
        <f t="shared" si="101"/>
        <v>-1.6072300860250799E-2</v>
      </c>
      <c r="Q422" s="2">
        <f t="shared" si="102"/>
        <v>-1.7720512273633915E-2</v>
      </c>
      <c r="R422" s="2">
        <f t="shared" si="103"/>
        <v>-5.0231834327996161E-3</v>
      </c>
      <c r="S422" s="4">
        <v>4.0991</v>
      </c>
      <c r="T422" s="2">
        <f t="shared" si="94"/>
        <v>1.4107674374188119</v>
      </c>
      <c r="U422" s="2">
        <f t="shared" si="99"/>
        <v>0.30455080189076744</v>
      </c>
      <c r="V422" s="2">
        <f t="shared" si="104"/>
        <v>0.36213872629955635</v>
      </c>
      <c r="W422" s="2">
        <v>1.9215928972075601E-2</v>
      </c>
      <c r="X422" s="2">
        <v>0.98078407102792398</v>
      </c>
      <c r="Y422" s="2">
        <v>1.9215928972075601E-2</v>
      </c>
      <c r="Z422" s="2">
        <v>0.98078407102792398</v>
      </c>
      <c r="AA422" s="5">
        <v>8.7380040421520603E-5</v>
      </c>
      <c r="AB422" s="2">
        <v>0.99991261995957903</v>
      </c>
      <c r="AC422" s="5">
        <v>8.7380040421520603E-5</v>
      </c>
      <c r="AD422" s="2">
        <v>0.99991261995957903</v>
      </c>
      <c r="AE422" s="2">
        <v>0.99999999999991795</v>
      </c>
      <c r="AF422" s="5">
        <v>8.2259250717043706E-14</v>
      </c>
      <c r="AG422" s="2">
        <v>0.99999999999991795</v>
      </c>
      <c r="AH422" s="5">
        <v>8.2259250717043706E-14</v>
      </c>
      <c r="AI422" s="5">
        <v>4.6266530278367902E-5</v>
      </c>
      <c r="AJ422" s="2">
        <v>0.99995373346972205</v>
      </c>
      <c r="AK422" s="5">
        <v>4.6266530278367902E-5</v>
      </c>
      <c r="AL422" s="2">
        <v>0.99995373346972205</v>
      </c>
      <c r="AM422" s="2">
        <v>0.99682685396618298</v>
      </c>
      <c r="AN422" s="2">
        <v>3.1731460338165298E-3</v>
      </c>
      <c r="AO422" s="2">
        <v>0.99682685396618298</v>
      </c>
      <c r="AP422" s="2">
        <v>3.1731460338165298E-3</v>
      </c>
      <c r="AQ422" s="2">
        <v>0.99955662580597504</v>
      </c>
      <c r="AR422" s="2">
        <v>4.4337419402496099E-4</v>
      </c>
      <c r="AS422" s="2">
        <v>0.99955662580597504</v>
      </c>
      <c r="AT422" s="2">
        <v>4.4337419402496099E-4</v>
      </c>
      <c r="AU422" s="2">
        <v>0.99856711305773205</v>
      </c>
      <c r="AV422" s="2">
        <v>1.4328869422679099E-3</v>
      </c>
      <c r="AW422" s="2">
        <v>0.99856711305773205</v>
      </c>
      <c r="AX422" s="2">
        <v>1.4328869422679099E-3</v>
      </c>
      <c r="AY422" s="2">
        <v>4.6033172543725404E-3</v>
      </c>
      <c r="AZ422" s="2">
        <v>0.99539668274562698</v>
      </c>
      <c r="BA422" s="2">
        <v>4.6033172543725404E-3</v>
      </c>
      <c r="BB422" s="2">
        <v>0.99539668274562698</v>
      </c>
    </row>
    <row r="423" spans="1:54" x14ac:dyDescent="0.2">
      <c r="S423" s="4"/>
    </row>
    <row r="424" spans="1:54" x14ac:dyDescent="0.2">
      <c r="S424" s="4"/>
    </row>
    <row r="429" spans="1:54" x14ac:dyDescent="0.2">
      <c r="C429" s="3"/>
      <c r="D429" s="3"/>
    </row>
    <row r="430" spans="1:54" x14ac:dyDescent="0.2">
      <c r="D430" s="3"/>
    </row>
    <row r="431" spans="1:54" x14ac:dyDescent="0.2">
      <c r="D431" s="3"/>
    </row>
    <row r="432" spans="1:54" x14ac:dyDescent="0.2">
      <c r="D432" s="3"/>
    </row>
    <row r="433" spans="4:4" x14ac:dyDescent="0.2">
      <c r="D433" s="3"/>
    </row>
    <row r="434" spans="4:4" x14ac:dyDescent="0.2">
      <c r="D434" s="3"/>
    </row>
    <row r="435" spans="4:4" x14ac:dyDescent="0.2">
      <c r="D435" s="3"/>
    </row>
    <row r="436" spans="4:4" x14ac:dyDescent="0.2">
      <c r="D436" s="3"/>
    </row>
    <row r="437" spans="4:4" x14ac:dyDescent="0.2">
      <c r="D437" s="3"/>
    </row>
    <row r="438" spans="4:4" x14ac:dyDescent="0.2">
      <c r="D438" s="3"/>
    </row>
    <row r="439" spans="4:4" x14ac:dyDescent="0.2">
      <c r="D439" s="3"/>
    </row>
    <row r="440" spans="4:4" x14ac:dyDescent="0.2">
      <c r="D440" s="3"/>
    </row>
    <row r="441" spans="4:4" x14ac:dyDescent="0.2">
      <c r="D4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Sinitsyn</dc:creator>
  <cp:lastModifiedBy>Pavel Sinitsyn</cp:lastModifiedBy>
  <dcterms:created xsi:type="dcterms:W3CDTF">2025-02-18T11:30:54Z</dcterms:created>
  <dcterms:modified xsi:type="dcterms:W3CDTF">2025-05-09T07:53:43Z</dcterms:modified>
</cp:coreProperties>
</file>