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<sst xmlns="http://schemas.openxmlformats.org/spreadsheetml/2006/main" count="20" uniqueCount="19">
  <si>
    <t>Vytápění</t>
  </si>
  <si>
    <t>Rok</t>
  </si>
  <si>
    <t>GJ</t>
  </si>
  <si>
    <t>Mwh</t>
  </si>
  <si>
    <t>Kč</t>
  </si>
  <si>
    <t>Kč/GJ</t>
  </si>
  <si>
    <t>Kč/Mwh</t>
  </si>
  <si>
    <t>Ceník PpD pro </t>
  </si>
  <si>
    <t>GJ/m2</t>
  </si>
  <si>
    <t>Korekce GJ</t>
  </si>
  <si>
    <t>Smlouva</t>
  </si>
  <si>
    <t>Poznámka</t>
  </si>
  <si>
    <t>Jiný byt</t>
  </si>
  <si>
    <t>Graf</t>
  </si>
  <si>
    <t>Spotřeba (GJ)</t>
  </si>
  <si>
    <t>Cena (v tis. Kč)</t>
  </si>
  <si>
    <t>Kroky:</t>
  </si>
  <si>
    <t>Zajistit smlouvy 2010-2014</t>
  </si>
  <si>
    <t>Zjistit rozdíl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</si>
</sst>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Ceny vytápění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Sheet1!$B$10</c:f>
              <c:strCache>
                <c:ptCount val="1"/>
                <c:pt idx="0">
                  <c:v>Spotřeba (GJ)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Sheet1!$A$11:$A$14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25.5</c:v>
                </c:pt>
                <c:pt idx="1">
                  <c:v>26.967</c:v>
                </c:pt>
                <c:pt idx="2">
                  <c:v>26.079</c:v>
                </c:pt>
                <c:pt idx="3">
                  <c:v>22.524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Cena (v tis. Kč)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Sheet1!$A$11:$A$14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Sheet1!$C$11:$C$14</c:f>
              <c:numCache>
                <c:formatCode>General</c:formatCode>
                <c:ptCount val="4"/>
                <c:pt idx="0">
                  <c:v>13.032</c:v>
                </c:pt>
                <c:pt idx="1">
                  <c:v>13.704</c:v>
                </c:pt>
                <c:pt idx="2">
                  <c:v>16.083</c:v>
                </c:pt>
                <c:pt idx="3">
                  <c:v>17.039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027088"/>
        <c:axId val="67327359"/>
      </c:lineChart>
      <c:catAx>
        <c:axId val="8502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Rok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327359"/>
        <c:crosses val="autoZero"/>
        <c:auto val="1"/>
        <c:lblAlgn val="ctr"/>
        <c:lblOffset val="100"/>
      </c:catAx>
      <c:valAx>
        <c:axId val="673273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0270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373320</xdr:colOff>
      <xdr:row>7</xdr:row>
      <xdr:rowOff>81360</xdr:rowOff>
    </xdr:from>
    <xdr:to>
      <xdr:col>12</xdr:col>
      <xdr:colOff>508320</xdr:colOff>
      <xdr:row>27</xdr:row>
      <xdr:rowOff>66240</xdr:rowOff>
    </xdr:to>
    <xdr:graphicFrame>
      <xdr:nvGraphicFramePr>
        <xdr:cNvPr id="0" name=""/>
        <xdr:cNvGraphicFramePr/>
      </xdr:nvGraphicFramePr>
      <xdr:xfrm>
        <a:off x="2040480" y="1218960"/>
        <a:ext cx="575820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40" zoomScaleNormal="140" zoomScalePageLayoutView="100" workbookViewId="0">
      <selection pane="topLeft" activeCell="N18" activeCellId="0" sqref="N18"/>
    </sheetView>
  </sheetViews>
  <sheetFormatPr defaultRowHeight="12.8"/>
  <cols>
    <col collapsed="false" hidden="false" max="1" min="1" style="0" width="5.57142857142857"/>
    <col collapsed="false" hidden="false" max="2" min="2" style="0" width="5.95918367346939"/>
    <col collapsed="false" hidden="false" max="3" min="3" style="0" width="5.38265306122449"/>
    <col collapsed="false" hidden="false" max="4" min="4" style="0" width="6.72448979591837"/>
    <col collapsed="false" hidden="false" max="6" min="5" style="0" width="8.22448979591837"/>
    <col collapsed="false" hidden="false" max="7" min="7" style="0" width="10.1887755102041"/>
    <col collapsed="false" hidden="false" max="8" min="8" style="0" width="6.9744897959183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0" t="s">
        <v>11</v>
      </c>
    </row>
    <row r="3" customFormat="false" ht="12.8" hidden="false" customHeight="false" outlineLevel="0" collapsed="false">
      <c r="A3" s="0" t="n">
        <v>2010</v>
      </c>
      <c r="B3" s="3" t="n">
        <v>8.177</v>
      </c>
      <c r="C3" s="3" t="n">
        <f aca="false">B3*0.2777</f>
        <v>2.2707529</v>
      </c>
      <c r="D3" s="0" t="n">
        <v>4134</v>
      </c>
      <c r="E3" s="3" t="n">
        <f aca="false">D3/B3</f>
        <v>505.564387917329</v>
      </c>
      <c r="F3" s="3" t="n">
        <f aca="false">D3/C3</f>
        <v>1820.54154813586</v>
      </c>
      <c r="G3" s="3"/>
      <c r="H3" s="0" t="n">
        <v>0.421</v>
      </c>
      <c r="I3" s="0" t="n">
        <v>-1.558</v>
      </c>
      <c r="K3" s="0" t="s">
        <v>12</v>
      </c>
    </row>
    <row r="4" customFormat="false" ht="12.8" hidden="false" customHeight="false" outlineLevel="0" collapsed="false">
      <c r="A4" s="0" t="n">
        <v>2011</v>
      </c>
      <c r="B4" s="3" t="n">
        <v>25.5</v>
      </c>
      <c r="C4" s="3" t="n">
        <f aca="false">B4*0.2777</f>
        <v>7.08135</v>
      </c>
      <c r="D4" s="0" t="n">
        <v>13032</v>
      </c>
      <c r="E4" s="3" t="n">
        <f aca="false">D4/B4</f>
        <v>511.058823529412</v>
      </c>
      <c r="F4" s="3" t="n">
        <f aca="false">D4/C4</f>
        <v>1840.32705628164</v>
      </c>
      <c r="G4" s="3" t="n">
        <v>822.77</v>
      </c>
      <c r="H4" s="0" t="n">
        <v>0.541</v>
      </c>
      <c r="I4" s="0" t="n">
        <v>1.346</v>
      </c>
    </row>
    <row r="5" customFormat="false" ht="12.8" hidden="false" customHeight="false" outlineLevel="0" collapsed="false">
      <c r="A5" s="0" t="n">
        <v>2012</v>
      </c>
      <c r="B5" s="3" t="n">
        <v>26.967</v>
      </c>
      <c r="C5" s="3" t="n">
        <f aca="false">B5*0.2777</f>
        <v>7.4887359</v>
      </c>
      <c r="D5" s="0" t="n">
        <v>13704</v>
      </c>
      <c r="E5" s="3" t="n">
        <f aca="false">D5/B5</f>
        <v>508.176660362666</v>
      </c>
      <c r="F5" s="3" t="n">
        <f aca="false">D5/C5</f>
        <v>1829.94836284719</v>
      </c>
      <c r="G5" s="3" t="n">
        <v>971.59</v>
      </c>
      <c r="H5" s="0" t="n">
        <v>0.573</v>
      </c>
      <c r="I5" s="0" t="n">
        <v>1.66</v>
      </c>
    </row>
    <row r="6" customFormat="false" ht="12.8" hidden="false" customHeight="false" outlineLevel="0" collapsed="false">
      <c r="A6" s="0" t="n">
        <v>2013</v>
      </c>
      <c r="B6" s="3" t="n">
        <v>26.079</v>
      </c>
      <c r="C6" s="3" t="n">
        <f aca="false">B6*0.2777</f>
        <v>7.2421383</v>
      </c>
      <c r="D6" s="0" t="n">
        <v>16083</v>
      </c>
      <c r="E6" s="3" t="n">
        <f aca="false">D6/B6</f>
        <v>616.703094443805</v>
      </c>
      <c r="F6" s="3" t="n">
        <f aca="false">D6/C6</f>
        <v>2220.75295082393</v>
      </c>
      <c r="G6" s="3" t="n">
        <v>988.17</v>
      </c>
      <c r="H6" s="0" t="n">
        <v>0.554</v>
      </c>
      <c r="I6" s="0" t="n">
        <v>1.477</v>
      </c>
    </row>
    <row r="7" customFormat="false" ht="12.8" hidden="false" customHeight="false" outlineLevel="0" collapsed="false">
      <c r="A7" s="0" t="n">
        <v>2014</v>
      </c>
      <c r="B7" s="3" t="n">
        <v>22.524</v>
      </c>
      <c r="C7" s="3" t="n">
        <f aca="false">B7*0.2777</f>
        <v>6.2549148</v>
      </c>
      <c r="D7" s="0" t="n">
        <v>17039</v>
      </c>
      <c r="E7" s="3" t="n">
        <f aca="false">D7/B7</f>
        <v>756.481974782454</v>
      </c>
      <c r="F7" s="3" t="n">
        <f aca="false">D7/C7</f>
        <v>2724.09785661669</v>
      </c>
      <c r="G7" s="3" t="n">
        <v>980.54</v>
      </c>
      <c r="H7" s="0" t="n">
        <v>0.478</v>
      </c>
      <c r="I7" s="0" t="n">
        <v>1.325</v>
      </c>
    </row>
    <row r="9" customFormat="false" ht="12.8" hidden="false" customHeight="false" outlineLevel="0" collapsed="false">
      <c r="A9" s="0" t="s">
        <v>13</v>
      </c>
    </row>
    <row r="10" customFormat="false" ht="12.8" hidden="false" customHeight="false" outlineLevel="0" collapsed="false">
      <c r="A10" s="1" t="s">
        <v>1</v>
      </c>
      <c r="B10" s="2" t="s">
        <v>14</v>
      </c>
      <c r="C10" s="1" t="s">
        <v>15</v>
      </c>
    </row>
    <row r="11" customFormat="false" ht="12.8" hidden="false" customHeight="false" outlineLevel="0" collapsed="false">
      <c r="A11" s="0" t="n">
        <v>2011</v>
      </c>
      <c r="B11" s="3" t="n">
        <v>25.5</v>
      </c>
      <c r="C11" s="0" t="n">
        <f aca="false">D4/1000</f>
        <v>13.032</v>
      </c>
    </row>
    <row r="12" customFormat="false" ht="12.8" hidden="false" customHeight="false" outlineLevel="0" collapsed="false">
      <c r="A12" s="0" t="n">
        <v>2012</v>
      </c>
      <c r="B12" s="3" t="n">
        <v>26.967</v>
      </c>
      <c r="C12" s="0" t="n">
        <f aca="false">D5/1000</f>
        <v>13.704</v>
      </c>
    </row>
    <row r="13" customFormat="false" ht="12.8" hidden="false" customHeight="false" outlineLevel="0" collapsed="false">
      <c r="A13" s="0" t="n">
        <v>2013</v>
      </c>
      <c r="B13" s="3" t="n">
        <v>26.079</v>
      </c>
      <c r="C13" s="0" t="n">
        <f aca="false">D6/1000</f>
        <v>16.083</v>
      </c>
    </row>
    <row r="14" customFormat="false" ht="12.8" hidden="false" customHeight="false" outlineLevel="0" collapsed="false">
      <c r="A14" s="0" t="n">
        <v>2014</v>
      </c>
      <c r="B14" s="3" t="n">
        <v>22.524</v>
      </c>
      <c r="C14" s="0" t="n">
        <f aca="false">D7/1000</f>
        <v>17.039</v>
      </c>
    </row>
    <row r="18" customFormat="false" ht="12.8" hidden="false" customHeight="false" outlineLevel="0" collapsed="false">
      <c r="A18" s="0" t="s">
        <v>16</v>
      </c>
    </row>
    <row r="19" customFormat="false" ht="12.8" hidden="false" customHeight="false" outlineLevel="0" collapsed="false">
      <c r="A19" s="0" t="n">
        <v>1</v>
      </c>
      <c r="B19" s="0" t="s">
        <v>17</v>
      </c>
    </row>
    <row r="20" customFormat="false" ht="12.8" hidden="false" customHeight="false" outlineLevel="0" collapsed="false">
      <c r="A20" s="0" t="n">
        <v>2</v>
      </c>
      <c r="B20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LibreOffice/5.0.5.2$Linux_X86_64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2016-02-19T14:34:00Z</dcterms:created>
  <dc:creator>Ondřej Profant</dc:creator>
  <dc:language>cs-CZ</dc:language>
  <cp:lastModifiedBy>Ondřej Profant</cp:lastModifiedBy>
  <dcterms:modified xsi:type="dcterms:W3CDTF">2016-02-20T12:07:39Z</dcterms:modified>
  <cp:revision>2</cp:revision>
</cp:coreProperties>
</file>