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mc:AlternateContent xmlns:mc="http://schemas.openxmlformats.org/markup-compatibility/2006">
    <mc:Choice Requires="x15">
      <x15ac:absPath xmlns:x15ac="http://schemas.microsoft.com/office/spreadsheetml/2010/11/ac" url="C:\Users\Pavel\OneDrive\Рабочий стол\ANALYTICS\Research\"/>
    </mc:Choice>
  </mc:AlternateContent>
  <xr:revisionPtr revIDLastSave="0" documentId="13_ncr:1_{3CB20882-655D-4FBB-B2B1-3D263CEF3179}" xr6:coauthVersionLast="47" xr6:coauthVersionMax="47" xr10:uidLastSave="{00000000-0000-0000-0000-000000000000}"/>
  <bookViews>
    <workbookView xWindow="-110" yWindow="-110" windowWidth="19420" windowHeight="10420" xr2:uid="{00000000-000D-0000-FFFF-FFFF00000000}"/>
  </bookViews>
  <sheets>
    <sheet name="QuestionsToAnswer" sheetId="3" r:id="rId1"/>
    <sheet name="Data" sheetId="1" r:id="rId2"/>
    <sheet name="PowerPivot" sheetId="2" r:id="rId3"/>
  </sheets>
  <definedNames>
    <definedName name="_xlcn.WorksheetConnection_Analysisofjobpostings.xlsxJob_Table1" hidden="1">Job_Table[]</definedName>
    <definedName name="_xlcn.WorksheetConnection_Analysisofjobpostings.xlsxTable21" hidden="1">DayTable[]</definedName>
    <definedName name="_xlcn.WorksheetConnection_Analysisofjobpostings.xlsxTable31" hidden="1">Table3[]</definedName>
    <definedName name="Slicer_Country1">#N/A</definedName>
  </definedNames>
  <calcPr calcId="191029"/>
  <pivotCaches>
    <pivotCache cacheId="1574" r:id="rId4"/>
    <pivotCache cacheId="1577" r:id="rId5"/>
  </pivotCaches>
  <fileRecoveryPr repairLoad="1"/>
  <extLst>
    <ext xmlns:x14="http://schemas.microsoft.com/office/spreadsheetml/2009/9/main" uri="{876F7934-8845-4945-9796-88D515C7AA90}">
      <x14:pivotCaches>
        <pivotCache cacheId="1499" r:id="rId6"/>
      </x14:pivotCaches>
    </ex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 name="Table2" connection="WorksheetConnection_Analysis of job postings.xlsx!Table2"/>
          <x15:modelTable id="Job_Table" name="Job_Table" connection="WorksheetConnection_Analysis of job postings.xlsx!Job_Table"/>
          <x15:modelTable id="Table3" name="Table3" connection="WorksheetConnection_Analysis of job postings.xlsx!Table3"/>
        </x15:modelTables>
        <x15:modelRelationships>
          <x15:modelRelationship fromTable="Job_Table" fromColumn="Day" toTable="Table2" toColumn="Day"/>
          <x15:modelRelationship fromTable="Job_Table" fromColumn="Starting hour Finland" toTable="Table3" toColumn="Hours"/>
        </x15:modelRelationships>
      </x15:dataModel>
    </ext>
  </extLst>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0088268-497A-48D2-8095-5987D9257954}"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AF34361C-804D-4944-84A2-02A14E56B1A9}" name="WorksheetConnection_Analysis of job postings.xlsx!Job_Table" type="102" refreshedVersion="8" minRefreshableVersion="5">
    <extLst>
      <ext xmlns:x15="http://schemas.microsoft.com/office/spreadsheetml/2010/11/main" uri="{DE250136-89BD-433C-8126-D09CA5730AF9}">
        <x15:connection id="Job_Table" autoDelete="1">
          <x15:rangePr sourceName="_xlcn.WorksheetConnection_Analysisofjobpostings.xlsxJob_Table1"/>
        </x15:connection>
      </ext>
    </extLst>
  </connection>
  <connection id="3" xr16:uid="{F1537690-77F3-4607-9518-4542B90B9A0D}" name="WorksheetConnection_Analysis of job postings.xlsx!Table2" type="102" refreshedVersion="8" minRefreshableVersion="5">
    <extLst>
      <ext xmlns:x15="http://schemas.microsoft.com/office/spreadsheetml/2010/11/main" uri="{DE250136-89BD-433C-8126-D09CA5730AF9}">
        <x15:connection id="Table2">
          <x15:rangePr sourceName="_xlcn.WorksheetConnection_Analysisofjobpostings.xlsxTable21"/>
        </x15:connection>
      </ext>
    </extLst>
  </connection>
  <connection id="4" xr16:uid="{D33F56B0-BDDA-471B-9239-55061B18DB37}" name="WorksheetConnection_Analysis of job postings.xlsx!Table3" type="102" refreshedVersion="8" minRefreshableVersion="5">
    <extLst>
      <ext xmlns:x15="http://schemas.microsoft.com/office/spreadsheetml/2010/11/main" uri="{DE250136-89BD-433C-8126-D09CA5730AF9}">
        <x15:connection id="Table3">
          <x15:rangePr sourceName="_xlcn.WorksheetConnection_Analysisofjobpostings.xlsxTable31"/>
        </x15:connection>
      </ext>
    </extLst>
  </connection>
</connections>
</file>

<file path=xl/sharedStrings.xml><?xml version="1.0" encoding="utf-8"?>
<sst xmlns="http://schemas.openxmlformats.org/spreadsheetml/2006/main" count="345" uniqueCount="142">
  <si>
    <t>Country</t>
  </si>
  <si>
    <t>Discription</t>
  </si>
  <si>
    <t>Time (UTC)</t>
  </si>
  <si>
    <t>Georgia</t>
  </si>
  <si>
    <t>Tuesday</t>
  </si>
  <si>
    <t>Wednesday</t>
  </si>
  <si>
    <t>Thursday</t>
  </si>
  <si>
    <t>Friday</t>
  </si>
  <si>
    <t xml:space="preserve"> </t>
  </si>
  <si>
    <t>United Kingdom</t>
  </si>
  <si>
    <t>22,5</t>
  </si>
  <si>
    <t>United States</t>
  </si>
  <si>
    <t>Data Visualization</t>
  </si>
  <si>
    <t>Monday</t>
  </si>
  <si>
    <t>Saturday</t>
  </si>
  <si>
    <t>Sunday</t>
  </si>
  <si>
    <t>India</t>
  </si>
  <si>
    <t>Tableau developer (hyderabad location, on-site)</t>
  </si>
  <si>
    <t>Tableau Full Time Resource</t>
  </si>
  <si>
    <t>Bahrain</t>
  </si>
  <si>
    <t>Data Normalization and visualization - Upwork</t>
  </si>
  <si>
    <t>KPI Dashboard - Upwork</t>
  </si>
  <si>
    <t xml:space="preserve">Populate Google Reviews in Power BI Report </t>
  </si>
  <si>
    <t>Power BI Developer</t>
  </si>
  <si>
    <t xml:space="preserve">Power bi </t>
  </si>
  <si>
    <t>Need Sales Dashboard Power BI (Shopify POS data)</t>
  </si>
  <si>
    <t>Power BI Expert to help marrying QBO and time tracking data</t>
  </si>
  <si>
    <t>Data warehouse and Power BI expert</t>
  </si>
  <si>
    <t>Create an dashboard / data-app for pipeline</t>
  </si>
  <si>
    <t>Morocco</t>
  </si>
  <si>
    <t>Tableau</t>
  </si>
  <si>
    <t>Australia</t>
  </si>
  <si>
    <t>Canada</t>
  </si>
  <si>
    <t>Data Analyst Needed For Expert Excel &amp; Power BI Lesson Creation</t>
  </si>
  <si>
    <t>Export Excel file from Power BI Sales Report and send it to salesmen by Role Level Security</t>
  </si>
  <si>
    <t xml:space="preserve">Need help with the Power bi </t>
  </si>
  <si>
    <t>Instructor</t>
  </si>
  <si>
    <t>Power bi dash adjustments</t>
  </si>
  <si>
    <t>Power BI specialist to modify a report &amp; to create 2 new Dashboards</t>
  </si>
  <si>
    <t xml:space="preserve">Financial Analyst/ Accountant &amp; Operations with Odoo and Power BI experience </t>
  </si>
  <si>
    <t>Experienced data analyst wanted for Amazon Brand Metrics and dashboard creation</t>
  </si>
  <si>
    <t>Germany</t>
  </si>
  <si>
    <t>Ukraine</t>
  </si>
  <si>
    <t>Standard Quickbooks reports export to Power BI</t>
  </si>
  <si>
    <t>Power Bi</t>
  </si>
  <si>
    <t>Excel Dashboard ,Macro , and powerbi dashboard</t>
  </si>
  <si>
    <t>Fin Jinni excel reporting</t>
  </si>
  <si>
    <t>7,5</t>
  </si>
  <si>
    <t>Need to organize and produce dashboard visualization for my business data</t>
  </si>
  <si>
    <t>Power BI professional developer</t>
  </si>
  <si>
    <t>France</t>
  </si>
  <si>
    <t xml:space="preserve">Powerbi dashboard issues </t>
  </si>
  <si>
    <t>Financial Analysis &amp; Modeling Project</t>
  </si>
  <si>
    <t>Azure BI expert required -</t>
  </si>
  <si>
    <t>PowerBI for KOLEKT (waste app)</t>
  </si>
  <si>
    <t>Netherlands</t>
  </si>
  <si>
    <t>Power BI expert</t>
  </si>
  <si>
    <t>South Africa</t>
  </si>
  <si>
    <t>Power BI Profit and Loss</t>
  </si>
  <si>
    <t>Data Analyst to help with Power BI and Dynamics 365 integration</t>
  </si>
  <si>
    <t>Freelance Data Visualization Expert</t>
  </si>
  <si>
    <t>Poland</t>
  </si>
  <si>
    <t xml:space="preserve">Teach me to set up Power BI reports on SharePoint </t>
  </si>
  <si>
    <t>Chile</t>
  </si>
  <si>
    <t xml:space="preserve">Workflow &amp; Data Integration Azure Web Applicacion </t>
  </si>
  <si>
    <t>Power BI developer needed</t>
  </si>
  <si>
    <t>Power BI</t>
  </si>
  <si>
    <t xml:space="preserve">Looking for a tutor about Microsoft Visual Studio and Power BI </t>
  </si>
  <si>
    <t>PowerBI Dashboard to be completed by Sunday, 4/23</t>
  </si>
  <si>
    <t xml:space="preserve">Microsoft powerapps designer / developer </t>
  </si>
  <si>
    <t xml:space="preserve">Power BI Developer </t>
  </si>
  <si>
    <t>Volleman - Power BI Specialist Needed - Upwork</t>
  </si>
  <si>
    <t>PowerBI Dashboards</t>
  </si>
  <si>
    <t xml:space="preserve"> Heat Map Data Set and Client Details</t>
  </si>
  <si>
    <t>Connect Power BI to NetSuite Data</t>
  </si>
  <si>
    <t>Create a custom Shape Map file of UK counties that can be used in Power BI</t>
  </si>
  <si>
    <t>Power BI Expert (REMOTE)</t>
  </si>
  <si>
    <t>Power BI Visualization (Calendar)</t>
  </si>
  <si>
    <t>PowerBI developer for Jira</t>
  </si>
  <si>
    <t>Czech Republic</t>
  </si>
  <si>
    <t xml:space="preserve">Dashboard guru </t>
  </si>
  <si>
    <t>Automate reports and create PowerBI dashboards</t>
  </si>
  <si>
    <t>Need to fix existing DAX in Power BI</t>
  </si>
  <si>
    <t>Ongoing Support with Power BI Dashboards</t>
  </si>
  <si>
    <t>Power bi table</t>
  </si>
  <si>
    <t>Power Apps and Power Automate Developer with Web Development and API experience</t>
  </si>
  <si>
    <t>PowerBI Dashboard for our CRM application</t>
  </si>
  <si>
    <t xml:space="preserve">Create 2 measures in Power BI </t>
  </si>
  <si>
    <t>Expert in Power BI and Power Queries</t>
  </si>
  <si>
    <t>Singapore</t>
  </si>
  <si>
    <t>Power BI report building</t>
  </si>
  <si>
    <t>Data Analyst for Power BI Dashboards - Upwork</t>
  </si>
  <si>
    <t>57,5</t>
  </si>
  <si>
    <t>Dashboard consultation</t>
  </si>
  <si>
    <t>Reporting Tool Product - Qlik / Looker / Power BI / Tableau Experts Required</t>
  </si>
  <si>
    <t>Power BI Consultation</t>
  </si>
  <si>
    <t>Power BI connector refresh issue</t>
  </si>
  <si>
    <t>Belgium</t>
  </si>
  <si>
    <t>Data analyst/BI expert to help automate a series of analytics reports</t>
  </si>
  <si>
    <t xml:space="preserve">BI Architect </t>
  </si>
  <si>
    <t>BI Architect - 9 years experience India (RK)</t>
  </si>
  <si>
    <t>Microsoft PowerBI Custom Visual Design</t>
  </si>
  <si>
    <t>Power BI Expert| Salesforce CRM| Senior Analys</t>
  </si>
  <si>
    <t>Make Dashboard for CSV Sales Data</t>
  </si>
  <si>
    <t>Power BI Expert| Data Modeling| Senior Data Analyst</t>
  </si>
  <si>
    <t>Create 2 measures in Power BI</t>
  </si>
  <si>
    <t>Python Developer for Power BI Dashboard Automation</t>
  </si>
  <si>
    <t>Data Visualization in PowerBI to automate a series of analytics reports via a GraphQL API</t>
  </si>
  <si>
    <t>52,5</t>
  </si>
  <si>
    <t>Data Scientist Mining Analyst to Create Data Mart and Real Time Dashboards and Visualization</t>
  </si>
  <si>
    <t>32,5</t>
  </si>
  <si>
    <t xml:space="preserve">Microsoft Power BI Dashboard Build Out </t>
  </si>
  <si>
    <t>Power BI advanced DAX scripting</t>
  </si>
  <si>
    <t>16,5</t>
  </si>
  <si>
    <t xml:space="preserve">Integrate Power BI report into .NET MVC application </t>
  </si>
  <si>
    <t>Day</t>
  </si>
  <si>
    <t>Grand Total</t>
  </si>
  <si>
    <t>What countries has the most orders?</t>
  </si>
  <si>
    <t>What day of the week has the largest amounts of orders?</t>
  </si>
  <si>
    <t>Fixed Price Budget</t>
  </si>
  <si>
    <t>Hourly Payment</t>
  </si>
  <si>
    <t>Starting hour UTC</t>
  </si>
  <si>
    <t>Starting hour Finland</t>
  </si>
  <si>
    <t>Total Percentage</t>
  </si>
  <si>
    <t>Percentage</t>
  </si>
  <si>
    <t>Values</t>
  </si>
  <si>
    <t>Total Count</t>
  </si>
  <si>
    <t>Count</t>
  </si>
  <si>
    <t>Wednesday, Thursday</t>
  </si>
  <si>
    <t>What time better suits for work in terms of getting clients?</t>
  </si>
  <si>
    <t>Question</t>
  </si>
  <si>
    <t>Answer</t>
  </si>
  <si>
    <t>Comment</t>
  </si>
  <si>
    <t>Anyway, it is important to mention that there is less orders on holidays</t>
  </si>
  <si>
    <t>Hours</t>
  </si>
  <si>
    <t>OrdersPerHour</t>
  </si>
  <si>
    <t>Finnish Time</t>
  </si>
  <si>
    <t xml:space="preserve">As we may see the most of the orders are published between 17-20 included and between 0-2 included. But there is much more competiotion during this time as American freelancers work at this hours. So, it is essential to try working between 8 and 10 included and 13 and 15 included as the competition is smaller and there are orders. </t>
  </si>
  <si>
    <t>USA 50%, 
INDIA 10 %, 
UK 10 %, 
Australia 7 %</t>
  </si>
  <si>
    <t>Is there need for further analysis?</t>
  </si>
  <si>
    <t>Spicialiazation</t>
  </si>
  <si>
    <t xml:space="preserve">It would be better to collect dataset over a longer period to make sure that insights are true.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</si>
</sst>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d/m;@"/>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164" fontId="0" fillId="0" borderId="0" xfId="0" applyNumberFormat="1"/>
    <xf numFmtId="165" fontId="0" fillId="0" borderId="0" xfId="0" applyNumberFormat="1"/>
    <xf numFmtId="0" fontId="0" fillId="0" borderId="0" xfId="0" applyAlignment="1">
      <alignment horizontal="center"/>
    </xf>
    <xf numFmtId="0" fontId="0" fillId="0" borderId="0" xfId="0" applyAlignment="1">
      <alignment horizontal="left"/>
    </xf>
    <xf numFmtId="0" fontId="0" fillId="0" borderId="0" xfId="0" applyAlignment="1">
      <alignment wrapText="1"/>
    </xf>
    <xf numFmtId="0" fontId="0" fillId="0" borderId="0" xfId="0" applyAlignment="1">
      <alignment horizontal="center" vertical="center"/>
    </xf>
    <xf numFmtId="0" fontId="0" fillId="0" borderId="0" xfId="0" applyNumberFormat="1" applyAlignment="1">
      <alignment horizontal="center" vertical="center"/>
    </xf>
    <xf numFmtId="0" fontId="0" fillId="0" borderId="0" xfId="0" applyAlignment="1">
      <alignment horizontal="center" vertical="center" wrapText="1"/>
    </xf>
    <xf numFmtId="0" fontId="0" fillId="0" borderId="0" xfId="0" applyAlignment="1">
      <alignment horizontal="center"/>
    </xf>
    <xf numFmtId="0" fontId="0" fillId="0" borderId="0" xfId="0" applyAlignment="1">
      <alignment horizontal="center" vertical="center" wrapText="1"/>
    </xf>
    <xf numFmtId="0" fontId="0" fillId="0" borderId="0" xfId="0" pivotButton="1" applyAlignment="1">
      <alignment horizontal="center"/>
    </xf>
    <xf numFmtId="1" fontId="0" fillId="0" borderId="0" xfId="0" applyNumberFormat="1"/>
    <xf numFmtId="1" fontId="0" fillId="0" borderId="0" xfId="0" applyNumberFormat="1" applyAlignment="1">
      <alignment horizontal="center" vertical="center"/>
    </xf>
    <xf numFmtId="9" fontId="0" fillId="0" borderId="0" xfId="0" applyNumberFormat="1" applyAlignment="1">
      <alignment horizontal="center" vertical="center"/>
    </xf>
    <xf numFmtId="0" fontId="0" fillId="0" borderId="0" xfId="0" applyAlignment="1">
      <alignment horizontal="left" vertical="center"/>
    </xf>
    <xf numFmtId="165" fontId="0" fillId="0" borderId="0" xfId="0" applyNumberFormat="1" applyAlignment="1">
      <alignment horizontal="center" vertical="center"/>
    </xf>
    <xf numFmtId="164" fontId="0" fillId="0" borderId="0" xfId="0" applyNumberFormat="1" applyAlignment="1">
      <alignment horizontal="center" vertical="center"/>
    </xf>
    <xf numFmtId="0" fontId="0" fillId="0" borderId="0" xfId="0" applyAlignment="1">
      <alignment horizontal="left" vertical="center" wrapText="1"/>
    </xf>
    <xf numFmtId="0" fontId="0" fillId="0" borderId="0" xfId="0" applyAlignment="1">
      <alignment horizontal="left" wrapText="1"/>
    </xf>
  </cellXfs>
  <cellStyles count="1">
    <cellStyle name="Normal" xfId="0" builtinId="0"/>
  </cellStyles>
  <dxfs count="88">
    <dxf>
      <alignment horizontal="left" vertical="center" textRotation="0" wrapText="1" indent="0" justifyLastLine="0" shrinkToFit="0" readingOrder="0"/>
    </dxf>
    <dxf>
      <alignment horizontal="general" vertical="bottom" textRotation="0" wrapText="1" indent="0" justifyLastLine="0" shrinkToFit="0" readingOrder="0"/>
    </dxf>
    <dxf>
      <alignment horizontal="left" vertical="center" textRotation="0" wrapText="0" indent="0" justifyLastLine="0" shrinkToFit="0" readingOrder="0"/>
    </dxf>
    <dxf>
      <alignment wrapText="1"/>
    </dxf>
    <dxf>
      <alignment wrapText="1"/>
    </dxf>
    <dxf>
      <alignment horizontal="center"/>
    </dxf>
    <dxf>
      <alignment vertical="center"/>
    </dxf>
    <dxf>
      <numFmt numFmtId="13" formatCode="0%"/>
    </dxf>
    <dxf>
      <alignment wrapText="1"/>
    </dxf>
    <dxf>
      <alignment wrapText="1"/>
    </dxf>
    <dxf>
      <alignment horizontal="center"/>
    </dxf>
    <dxf>
      <alignment vertical="center"/>
    </dxf>
    <dxf>
      <numFmt numFmtId="13" formatCode="0%"/>
    </dxf>
    <dxf>
      <alignment wrapText="1"/>
    </dxf>
    <dxf>
      <alignment wrapText="1"/>
    </dxf>
    <dxf>
      <alignment horizontal="center"/>
    </dxf>
    <dxf>
      <alignment vertical="center"/>
    </dxf>
    <dxf>
      <numFmt numFmtId="13" formatCode="0%"/>
    </dxf>
    <dxf>
      <alignment wrapText="1"/>
    </dxf>
    <dxf>
      <alignment wrapText="1"/>
    </dxf>
    <dxf>
      <alignment horizontal="center"/>
    </dxf>
    <dxf>
      <alignment vertical="center"/>
    </dxf>
    <dxf>
      <numFmt numFmtId="13" formatCode="0%"/>
    </dxf>
    <dxf>
      <alignment wrapText="1"/>
    </dxf>
    <dxf>
      <alignment wrapText="1"/>
    </dxf>
    <dxf>
      <alignment horizontal="center"/>
    </dxf>
    <dxf>
      <alignment vertical="center"/>
    </dxf>
    <dxf>
      <numFmt numFmtId="13" formatCode="0%"/>
    </dxf>
    <dxf>
      <alignment horizontal="left"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numFmt numFmtId="164" formatCode="h:mm;@"/>
      <alignment horizontal="center" vertical="center" textRotation="0" wrapText="0" indent="0" justifyLastLine="0" shrinkToFit="0" readingOrder="0"/>
    </dxf>
    <dxf>
      <numFmt numFmtId="165" formatCode="d/m;@"/>
      <alignment horizontal="center" vertical="center" textRotation="0" wrapText="0" indent="0" justifyLastLine="0" shrinkToFit="0" readingOrder="0"/>
    </dxf>
    <dxf>
      <alignment wrapText="1"/>
    </dxf>
    <dxf>
      <alignment wrapText="1"/>
    </dxf>
    <dxf>
      <alignment wrapText="1"/>
    </dxf>
    <dxf>
      <alignment wrapText="1"/>
    </dxf>
    <dxf>
      <alignment wrapText="1"/>
    </dxf>
    <dxf>
      <alignment wrapText="1"/>
    </dxf>
    <dxf>
      <alignment horizontal="center"/>
    </dxf>
    <dxf>
      <alignment vertical="center"/>
    </dxf>
    <dxf>
      <numFmt numFmtId="13" formatCode="0%"/>
    </dxf>
    <dxf>
      <alignment wrapText="1"/>
    </dxf>
    <dxf>
      <alignment wrapText="1"/>
    </dxf>
    <dxf>
      <alignment horizontal="center"/>
    </dxf>
    <dxf>
      <alignment vertical="center"/>
    </dxf>
    <dxf>
      <numFmt numFmtId="13" formatCode="0%"/>
    </dxf>
    <dxf>
      <alignment wrapText="1"/>
    </dxf>
    <dxf>
      <alignment wrapText="1"/>
    </dxf>
    <dxf>
      <alignment wrapText="1"/>
    </dxf>
    <dxf>
      <alignment wrapText="1"/>
    </dxf>
    <dxf>
      <alignment wrapText="1"/>
    </dxf>
    <dxf>
      <alignment wrapText="1"/>
    </dxf>
    <dxf>
      <alignment horizontal="center"/>
    </dxf>
    <dxf>
      <alignment vertical="center"/>
    </dxf>
    <dxf>
      <numFmt numFmtId="13" formatCode="0%"/>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3" formatCode="0%"/>
    </dxf>
    <dxf>
      <alignment wrapText="1"/>
    </dxf>
    <dxf>
      <alignment wrapText="1"/>
    </dxf>
    <dxf>
      <alignment horizontal="center"/>
    </dxf>
    <dxf>
      <alignment vertical="center"/>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18" Type="http://schemas.openxmlformats.org/officeDocument/2006/relationships/customXml" Target="../customXml/item5.xml"/><Relationship Id="rId26" Type="http://schemas.openxmlformats.org/officeDocument/2006/relationships/customXml" Target="../customXml/item13.xml"/><Relationship Id="rId3" Type="http://schemas.openxmlformats.org/officeDocument/2006/relationships/worksheet" Target="worksheets/sheet3.xml"/><Relationship Id="rId21" Type="http://schemas.openxmlformats.org/officeDocument/2006/relationships/customXml" Target="../customXml/item8.xml"/><Relationship Id="rId7" Type="http://schemas.microsoft.com/office/2007/relationships/slicerCache" Target="slicerCaches/slicerCache1.xml"/><Relationship Id="rId12" Type="http://schemas.openxmlformats.org/officeDocument/2006/relationships/powerPivotData" Target="model/item.data"/><Relationship Id="rId17" Type="http://schemas.openxmlformats.org/officeDocument/2006/relationships/customXml" Target="../customXml/item4.xml"/><Relationship Id="rId25" Type="http://schemas.openxmlformats.org/officeDocument/2006/relationships/customXml" Target="../customXml/item12.xml"/><Relationship Id="rId33" Type="http://schemas.openxmlformats.org/officeDocument/2006/relationships/customXml" Target="../customXml/item20.xml"/><Relationship Id="rId2" Type="http://schemas.openxmlformats.org/officeDocument/2006/relationships/worksheet" Target="worksheets/sheet2.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sharedStrings" Target="sharedStrings.xml"/><Relationship Id="rId24" Type="http://schemas.openxmlformats.org/officeDocument/2006/relationships/customXml" Target="../customXml/item11.xml"/><Relationship Id="rId32" Type="http://schemas.openxmlformats.org/officeDocument/2006/relationships/customXml" Target="../customXml/item19.xml"/><Relationship Id="rId5" Type="http://schemas.openxmlformats.org/officeDocument/2006/relationships/pivotCacheDefinition" Target="pivotCache/pivotCacheDefinition2.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10" Type="http://schemas.openxmlformats.org/officeDocument/2006/relationships/styles" Target="styles.xml"/><Relationship Id="rId19" Type="http://schemas.openxmlformats.org/officeDocument/2006/relationships/customXml" Target="../customXml/item6.xml"/><Relationship Id="rId31" Type="http://schemas.openxmlformats.org/officeDocument/2006/relationships/customXml" Target="../customXml/item18.xml"/><Relationship Id="rId4" Type="http://schemas.openxmlformats.org/officeDocument/2006/relationships/pivotCacheDefinition" Target="pivotCache/pivotCacheDefinition1.xml"/><Relationship Id="rId9" Type="http://schemas.openxmlformats.org/officeDocument/2006/relationships/connections" Target="connections.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 Id="rId30"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of job postings.xlsx]PowerPivot!OrdersByTime</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2700" cap="flat" cmpd="sng" algn="ctr">
            <a:solidFill>
              <a:schemeClr val="accent6">
                <a:shade val="50000"/>
              </a:schemeClr>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12700" cap="flat" cmpd="sng" algn="ctr">
            <a:solidFill>
              <a:schemeClr val="accent6">
                <a:shade val="50000"/>
              </a:schemeClr>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PowerPivot!$T$1</c:f>
              <c:strCache>
                <c:ptCount val="1"/>
                <c:pt idx="0">
                  <c:v>Total</c:v>
                </c:pt>
              </c:strCache>
            </c:strRef>
          </c:tx>
          <c:spPr>
            <a:solidFill>
              <a:schemeClr val="accent6"/>
            </a:solidFill>
            <a:ln w="12700" cap="flat" cmpd="sng" algn="ctr">
              <a:solidFill>
                <a:schemeClr val="accent6">
                  <a:shade val="50000"/>
                </a:schemeClr>
              </a:solidFill>
              <a:prstDash val="solid"/>
              <a:miter lim="800000"/>
            </a:ln>
            <a:effectLst/>
          </c:spPr>
          <c:invertIfNegative val="0"/>
          <c:cat>
            <c:strRef>
              <c:f>PowerPivot!$S$2:$S$26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PowerPivot!$T$2:$T$26</c:f>
              <c:numCache>
                <c:formatCode>0</c:formatCode>
                <c:ptCount val="24"/>
                <c:pt idx="0">
                  <c:v>5</c:v>
                </c:pt>
                <c:pt idx="1">
                  <c:v>3</c:v>
                </c:pt>
                <c:pt idx="2">
                  <c:v>7</c:v>
                </c:pt>
                <c:pt idx="3">
                  <c:v>1</c:v>
                </c:pt>
                <c:pt idx="4">
                  <c:v>2</c:v>
                </c:pt>
                <c:pt idx="5">
                  <c:v>4</c:v>
                </c:pt>
                <c:pt idx="6">
                  <c:v>1</c:v>
                </c:pt>
                <c:pt idx="7">
                  <c:v>2</c:v>
                </c:pt>
                <c:pt idx="8">
                  <c:v>3</c:v>
                </c:pt>
                <c:pt idx="9">
                  <c:v>4</c:v>
                </c:pt>
                <c:pt idx="10">
                  <c:v>4</c:v>
                </c:pt>
                <c:pt idx="11">
                  <c:v>0</c:v>
                </c:pt>
                <c:pt idx="12">
                  <c:v>0</c:v>
                </c:pt>
                <c:pt idx="13">
                  <c:v>4</c:v>
                </c:pt>
                <c:pt idx="14">
                  <c:v>3</c:v>
                </c:pt>
                <c:pt idx="15">
                  <c:v>6</c:v>
                </c:pt>
                <c:pt idx="16">
                  <c:v>2</c:v>
                </c:pt>
                <c:pt idx="17">
                  <c:v>5</c:v>
                </c:pt>
                <c:pt idx="18">
                  <c:v>8</c:v>
                </c:pt>
                <c:pt idx="19">
                  <c:v>6</c:v>
                </c:pt>
                <c:pt idx="20">
                  <c:v>6</c:v>
                </c:pt>
                <c:pt idx="21">
                  <c:v>4</c:v>
                </c:pt>
                <c:pt idx="22">
                  <c:v>3</c:v>
                </c:pt>
                <c:pt idx="23">
                  <c:v>1</c:v>
                </c:pt>
              </c:numCache>
            </c:numRef>
          </c:val>
          <c:extLst>
            <c:ext xmlns:c16="http://schemas.microsoft.com/office/drawing/2014/chart" uri="{C3380CC4-5D6E-409C-BE32-E72D297353CC}">
              <c16:uniqueId val="{00000000-37A2-4A22-A452-96E1D2AD948C}"/>
            </c:ext>
          </c:extLst>
        </c:ser>
        <c:dLbls>
          <c:showLegendKey val="0"/>
          <c:showVal val="0"/>
          <c:showCatName val="0"/>
          <c:showSerName val="0"/>
          <c:showPercent val="0"/>
          <c:showBubbleSize val="0"/>
        </c:dLbls>
        <c:gapWidth val="219"/>
        <c:overlap val="-27"/>
        <c:axId val="684636296"/>
        <c:axId val="684642056"/>
      </c:barChart>
      <c:catAx>
        <c:axId val="684636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684642056"/>
        <c:crosses val="autoZero"/>
        <c:auto val="1"/>
        <c:lblAlgn val="ctr"/>
        <c:lblOffset val="100"/>
        <c:noMultiLvlLbl val="0"/>
      </c:catAx>
      <c:valAx>
        <c:axId val="6846420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684636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no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20</xdr:col>
      <xdr:colOff>62605</xdr:colOff>
      <xdr:row>0</xdr:row>
      <xdr:rowOff>0</xdr:rowOff>
    </xdr:from>
    <xdr:to>
      <xdr:col>25</xdr:col>
      <xdr:colOff>299434</xdr:colOff>
      <xdr:row>9</xdr:row>
      <xdr:rowOff>79300</xdr:rowOff>
    </xdr:to>
    <xdr:graphicFrame macro="">
      <xdr:nvGraphicFramePr>
        <xdr:cNvPr id="6" name="Chart 5">
          <a:extLst>
            <a:ext uri="{FF2B5EF4-FFF2-40B4-BE49-F238E27FC236}">
              <a16:creationId xmlns:a16="http://schemas.microsoft.com/office/drawing/2014/main" id="{B8D75381-FE67-395D-BDE0-993AE0CD99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168886</xdr:colOff>
      <xdr:row>9</xdr:row>
      <xdr:rowOff>164147</xdr:rowOff>
    </xdr:from>
    <xdr:to>
      <xdr:col>23</xdr:col>
      <xdr:colOff>177352</xdr:colOff>
      <xdr:row>20</xdr:row>
      <xdr:rowOff>135108</xdr:rowOff>
    </xdr:to>
    <mc:AlternateContent xmlns:mc="http://schemas.openxmlformats.org/markup-compatibility/2006">
      <mc:Choice xmlns:a14="http://schemas.microsoft.com/office/drawing/2010/main" Requires="a14">
        <xdr:graphicFrame macro="">
          <xdr:nvGraphicFramePr>
            <xdr:cNvPr id="8" name="Country 1">
              <a:extLst>
                <a:ext uri="{FF2B5EF4-FFF2-40B4-BE49-F238E27FC236}">
                  <a16:creationId xmlns:a16="http://schemas.microsoft.com/office/drawing/2014/main" id="{222E22E0-B986-7125-29FF-26AC6A7DC691}"/>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10661153" y="2010077"/>
              <a:ext cx="1847013" cy="20014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vel" refreshedDate="45042.769219560185" createdVersion="5" refreshedVersion="8" minRefreshableVersion="3" recordCount="0" supportSubquery="1" supportAdvancedDrill="1" xr:uid="{59C23BE1-814C-4E1F-89B4-E5C5DC848485}">
  <cacheSource type="external" connectionId="1"/>
  <cacheFields count="4">
    <cacheField name="[Job_Table].[Country].[Country]" caption="Country" numFmtId="0" level="1">
      <sharedItems count="18">
        <s v="Australia"/>
        <s v="Bahrain"/>
        <s v="Belgium"/>
        <s v="Canada"/>
        <s v="Chile"/>
        <s v="Czech Republic"/>
        <s v="France"/>
        <s v="Georgia"/>
        <s v="Germany"/>
        <s v="India"/>
        <s v="Morocco"/>
        <s v="Netherlands"/>
        <s v="Poland"/>
        <s v="Singapore"/>
        <s v="South Africa"/>
        <s v="Ukraine"/>
        <s v="United Kingdom"/>
        <s v="United States"/>
      </sharedItems>
    </cacheField>
    <cacheField name="[Table2].[Day].[Day]" caption="Day" numFmtId="0" hierarchy="8" level="1">
      <sharedItems count="7">
        <s v="Friday"/>
        <s v="Monday"/>
        <s v="Saturday"/>
        <s v="Sunday"/>
        <s v="Thursday"/>
        <s v="Tuesday"/>
        <s v="Wednesday"/>
      </sharedItems>
    </cacheField>
    <cacheField name="[Measures].[Count]" caption="Count" numFmtId="0" hierarchy="15" level="32767"/>
    <cacheField name="[Measures].[Measure 1]" caption="Measure 1" numFmtId="0" hierarchy="14" level="32767"/>
  </cacheFields>
  <cacheHierarchies count="21">
    <cacheHierarchy uniqueName="[Job_Table].[Country]" caption="Country" attribute="1" defaultMemberUniqueName="[Job_Table].[Country].[All]" allUniqueName="[Job_Table].[Country].[All]" dimensionUniqueName="[Job_Table]" displayFolder="" count="2" memberValueDatatype="130" unbalanced="0">
      <fieldsUsage count="2">
        <fieldUsage x="-1"/>
        <fieldUsage x="0"/>
      </fieldsUsage>
    </cacheHierarchy>
    <cacheHierarchy uniqueName="[Job_Table].[Day]" caption="Day" attribute="1" defaultMemberUniqueName="[Job_Table].[Day].[All]" allUniqueName="[Job_Table].[Day].[All]" dimensionUniqueName="[Job_Table]" displayFolder="" count="0" memberValueDatatype="130" unbalanced="0"/>
    <cacheHierarchy uniqueName="[Job_Table].[Time (UTC)]" caption="Time (UTC)" attribute="1" time="1" defaultMemberUniqueName="[Job_Table].[Time (UTC)].[All]" allUniqueName="[Job_Table].[Time (UTC)].[All]" dimensionUniqueName="[Job_Table]" displayFolder="" count="0" memberValueDatatype="7" unbalanced="0"/>
    <cacheHierarchy uniqueName="[Job_Table].[Fixed Price Budget]" caption="Fixed Price Budget" attribute="1" defaultMemberUniqueName="[Job_Table].[Fixed Price Budget].[All]" allUniqueName="[Job_Table].[Fixed Price Budget].[All]" dimensionUniqueName="[Job_Table]" displayFolder="" count="0" memberValueDatatype="130" unbalanced="0"/>
    <cacheHierarchy uniqueName="[Job_Table].[Hourly Payment]" caption="Hourly Payment" attribute="1" defaultMemberUniqueName="[Job_Table].[Hourly Payment].[All]" allUniqueName="[Job_Table].[Hourly Payment].[All]" dimensionUniqueName="[Job_Table]" displayFolder="" count="0" memberValueDatatype="130" unbalanced="0"/>
    <cacheHierarchy uniqueName="[Job_Table].[Discription]" caption="Discription" attribute="1" defaultMemberUniqueName="[Job_Table].[Discription].[All]" allUniqueName="[Job_Table].[Discription].[All]" dimensionUniqueName="[Job_Table]" displayFolder="" count="0" memberValueDatatype="130" unbalanced="0"/>
    <cacheHierarchy uniqueName="[Job_Table].[Starting hour UTC]" caption="Starting hour UTC" attribute="1" defaultMemberUniqueName="[Job_Table].[Starting hour UTC].[All]" allUniqueName="[Job_Table].[Starting hour UTC].[All]" dimensionUniqueName="[Job_Table]" displayFolder="" count="0" memberValueDatatype="20" unbalanced="0"/>
    <cacheHierarchy uniqueName="[Job_Table].[Starting hour Finland]" caption="Starting hour Finland" attribute="1" defaultMemberUniqueName="[Job_Table].[Starting hour Finland].[All]" allUniqueName="[Job_Table].[Starting hour Finland].[All]" dimensionUniqueName="[Job_Table]" displayFolder="" count="0" memberValueDatatype="20" unbalanced="0"/>
    <cacheHierarchy uniqueName="[Table2].[Day]" caption="Day" attribute="1" defaultMemberUniqueName="[Table2].[Day].[All]" allUniqueName="[Table2].[Day].[All]" dimensionUniqueName="[Table2]" displayFolder="" count="2" memberValueDatatype="130" unbalanced="0">
      <fieldsUsage count="2">
        <fieldUsage x="-1"/>
        <fieldUsage x="1"/>
      </fieldsUsage>
    </cacheHierarchy>
    <cacheHierarchy uniqueName="[Table3].[Hours]" caption="Hours" attribute="1" defaultMemberUniqueName="[Table3].[Hours].[All]" allUniqueName="[Table3].[Hours].[All]" dimensionUniqueName="[Table3]" displayFolder="" count="0" memberValueDatatype="20" unbalanced="0"/>
    <cacheHierarchy uniqueName="[Measures].[Count of Time (UTC)]" caption="Count of Time (UTC)" measure="1" displayFolder="" measureGroup="Job_Table" count="0">
      <extLst>
        <ext xmlns:x15="http://schemas.microsoft.com/office/spreadsheetml/2010/11/main" uri="{B97F6D7D-B522-45F9-BDA1-12C45D357490}">
          <x15:cacheHierarchy aggregatedColumn="2"/>
        </ext>
      </extLst>
    </cacheHierarchy>
    <cacheHierarchy uniqueName="[Measures].[Count of Country]" caption="Count of Country" measure="1" displayFolder="" measureGroup="Job_Table" count="0">
      <extLst>
        <ext xmlns:x15="http://schemas.microsoft.com/office/spreadsheetml/2010/11/main" uri="{B97F6D7D-B522-45F9-BDA1-12C45D357490}">
          <x15:cacheHierarchy aggregatedColumn="0"/>
        </ext>
      </extLst>
    </cacheHierarchy>
    <cacheHierarchy uniqueName="[Measures].[Sum of Starting hour Finland]" caption="Sum of Starting hour Finland" measure="1" displayFolder="" measureGroup="Job_Table" count="0">
      <extLst>
        <ext xmlns:x15="http://schemas.microsoft.com/office/spreadsheetml/2010/11/main" uri="{B97F6D7D-B522-45F9-BDA1-12C45D357490}">
          <x15:cacheHierarchy aggregatedColumn="7"/>
        </ext>
      </extLst>
    </cacheHierarchy>
    <cacheHierarchy uniqueName="[Measures].[Count of Hourly Payment]" caption="Count of Hourly Payment" measure="1" displayFolder="" measureGroup="Job_Table" count="0">
      <extLst>
        <ext xmlns:x15="http://schemas.microsoft.com/office/spreadsheetml/2010/11/main" uri="{B97F6D7D-B522-45F9-BDA1-12C45D357490}">
          <x15:cacheHierarchy aggregatedColumn="4"/>
        </ext>
      </extLst>
    </cacheHierarchy>
    <cacheHierarchy uniqueName="[Measures].[Measure 1]" caption="Measure 1" measure="1" displayFolder="" measureGroup="Job_Table" count="0" oneField="1">
      <fieldsUsage count="1">
        <fieldUsage x="3"/>
      </fieldsUsage>
    </cacheHierarchy>
    <cacheHierarchy uniqueName="[Measures].[Count]" caption="Count" measure="1" displayFolder="" measureGroup="Job_Table" count="0" oneField="1">
      <fieldsUsage count="1">
        <fieldUsage x="2"/>
      </fieldsUsage>
    </cacheHierarchy>
    <cacheHierarchy uniqueName="[Measures].[OrdersPerHour]" caption="OrdersPerHour" measure="1" displayFolder="" measureGroup="Table3" count="0"/>
    <cacheHierarchy uniqueName="[Measures].[__XL_Count Job_Table]" caption="__XL_Count Job_Table" measure="1" displayFolder="" measureGroup="Job_Table"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ies>
  <kpis count="0"/>
  <dimensions count="4">
    <dimension name="Job_Table" uniqueName="[Job_Table]" caption="Job_Table"/>
    <dimension measure="1" name="Measures" uniqueName="[Measures]" caption="Measures"/>
    <dimension name="Table2" uniqueName="[Table2]" caption="Table2"/>
    <dimension name="Table3" uniqueName="[Table3]" caption="Table3"/>
  </dimensions>
  <measureGroups count="3">
    <measureGroup name="Job_Table" caption="Job_Table"/>
    <measureGroup name="Table2" caption="Table2"/>
    <measureGroup name="Table3" caption="Table3"/>
  </measureGroups>
  <maps count="5">
    <map measureGroup="0" dimension="0"/>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vel" refreshedDate="45042.769220254631" createdVersion="8" refreshedVersion="8" minRefreshableVersion="3" recordCount="0" supportSubquery="1" supportAdvancedDrill="1" xr:uid="{F79C4E3C-7847-4107-A8A7-3ED6B3FFE6BC}">
  <cacheSource type="external" connectionId="1"/>
  <cacheFields count="4">
    <cacheField name="[Job_Table].[Starting hour UTC].[Starting hour UTC]" caption="Starting hour UTC" numFmtId="0" hierarchy="6" level="1">
      <sharedItems containsSemiMixedTypes="0" containsString="0" containsNumber="1" containsInteger="1" minValue="1" maxValue="23" count="17">
        <n v="1"/>
        <n v="2"/>
        <n v="4"/>
        <n v="6"/>
        <n v="7"/>
        <n v="10"/>
        <n v="12"/>
        <n v="13"/>
        <n v="14"/>
        <n v="15"/>
        <n v="16"/>
        <n v="17"/>
        <n v="18"/>
        <n v="19"/>
        <n v="21"/>
        <n v="22"/>
        <n v="23"/>
      </sharedItems>
      <extLst>
        <ext xmlns:x15="http://schemas.microsoft.com/office/spreadsheetml/2010/11/main" uri="{4F2E5C28-24EA-4eb8-9CBF-B6C8F9C3D259}">
          <x15:cachedUniqueNames>
            <x15:cachedUniqueName index="0" name="[Job_Table].[Starting hour UTC].&amp;[1]"/>
            <x15:cachedUniqueName index="1" name="[Job_Table].[Starting hour UTC].&amp;[2]"/>
            <x15:cachedUniqueName index="2" name="[Job_Table].[Starting hour UTC].&amp;[4]"/>
            <x15:cachedUniqueName index="3" name="[Job_Table].[Starting hour UTC].&amp;[6]"/>
            <x15:cachedUniqueName index="4" name="[Job_Table].[Starting hour UTC].&amp;[7]"/>
            <x15:cachedUniqueName index="5" name="[Job_Table].[Starting hour UTC].&amp;[10]"/>
            <x15:cachedUniqueName index="6" name="[Job_Table].[Starting hour UTC].&amp;[12]"/>
            <x15:cachedUniqueName index="7" name="[Job_Table].[Starting hour UTC].&amp;[13]"/>
            <x15:cachedUniqueName index="8" name="[Job_Table].[Starting hour UTC].&amp;[14]"/>
            <x15:cachedUniqueName index="9" name="[Job_Table].[Starting hour UTC].&amp;[15]"/>
            <x15:cachedUniqueName index="10" name="[Job_Table].[Starting hour UTC].&amp;[16]"/>
            <x15:cachedUniqueName index="11" name="[Job_Table].[Starting hour UTC].&amp;[17]"/>
            <x15:cachedUniqueName index="12" name="[Job_Table].[Starting hour UTC].&amp;[18]"/>
            <x15:cachedUniqueName index="13" name="[Job_Table].[Starting hour UTC].&amp;[19]"/>
            <x15:cachedUniqueName index="14" name="[Job_Table].[Starting hour UTC].&amp;[21]"/>
            <x15:cachedUniqueName index="15" name="[Job_Table].[Starting hour UTC].&amp;[22]"/>
            <x15:cachedUniqueName index="16" name="[Job_Table].[Starting hour UTC].&amp;[23]"/>
          </x15:cachedUniqueNames>
        </ext>
      </extLst>
    </cacheField>
    <cacheField name="[Table3].[Hours].[Hours]" caption="Hours" numFmtId="0" hierarchy="9"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Table3].[Hours].&amp;[0]"/>
            <x15:cachedUniqueName index="1" name="[Table3].[Hours].&amp;[1]"/>
            <x15:cachedUniqueName index="2" name="[Table3].[Hours].&amp;[2]"/>
            <x15:cachedUniqueName index="3" name="[Table3].[Hours].&amp;[3]"/>
            <x15:cachedUniqueName index="4" name="[Table3].[Hours].&amp;[4]"/>
            <x15:cachedUniqueName index="5" name="[Table3].[Hours].&amp;[5]"/>
            <x15:cachedUniqueName index="6" name="[Table3].[Hours].&amp;[6]"/>
            <x15:cachedUniqueName index="7" name="[Table3].[Hours].&amp;[7]"/>
            <x15:cachedUniqueName index="8" name="[Table3].[Hours].&amp;[8]"/>
            <x15:cachedUniqueName index="9" name="[Table3].[Hours].&amp;[9]"/>
            <x15:cachedUniqueName index="10" name="[Table3].[Hours].&amp;[10]"/>
            <x15:cachedUniqueName index="11" name="[Table3].[Hours].&amp;[11]"/>
            <x15:cachedUniqueName index="12" name="[Table3].[Hours].&amp;[12]"/>
            <x15:cachedUniqueName index="13" name="[Table3].[Hours].&amp;[13]"/>
            <x15:cachedUniqueName index="14" name="[Table3].[Hours].&amp;[14]"/>
            <x15:cachedUniqueName index="15" name="[Table3].[Hours].&amp;[15]"/>
            <x15:cachedUniqueName index="16" name="[Table3].[Hours].&amp;[16]"/>
            <x15:cachedUniqueName index="17" name="[Table3].[Hours].&amp;[17]"/>
            <x15:cachedUniqueName index="18" name="[Table3].[Hours].&amp;[18]"/>
            <x15:cachedUniqueName index="19" name="[Table3].[Hours].&amp;[19]"/>
            <x15:cachedUniqueName index="20" name="[Table3].[Hours].&amp;[20]"/>
            <x15:cachedUniqueName index="21" name="[Table3].[Hours].&amp;[21]"/>
            <x15:cachedUniqueName index="22" name="[Table3].[Hours].&amp;[22]"/>
            <x15:cachedUniqueName index="23" name="[Table3].[Hours].&amp;[23]"/>
          </x15:cachedUniqueNames>
        </ext>
      </extLst>
    </cacheField>
    <cacheField name="[Measures].[OrdersPerHour]" caption="OrdersPerHour" numFmtId="0" hierarchy="16" level="32767"/>
    <cacheField name="[Job_Table].[Country].[Country]" caption="Country" numFmtId="0" level="1">
      <sharedItems containsSemiMixedTypes="0" containsNonDate="0" containsString="0"/>
    </cacheField>
  </cacheFields>
  <cacheHierarchies count="21">
    <cacheHierarchy uniqueName="[Job_Table].[Country]" caption="Country" attribute="1" defaultMemberUniqueName="[Job_Table].[Country].[All]" allUniqueName="[Job_Table].[Country].[All]" dimensionUniqueName="[Job_Table]" displayFolder="" count="2" memberValueDatatype="130" unbalanced="0">
      <fieldsUsage count="2">
        <fieldUsage x="-1"/>
        <fieldUsage x="3"/>
      </fieldsUsage>
    </cacheHierarchy>
    <cacheHierarchy uniqueName="[Job_Table].[Day]" caption="Day" attribute="1" defaultMemberUniqueName="[Job_Table].[Day].[All]" allUniqueName="[Job_Table].[Day].[All]" dimensionUniqueName="[Job_Table]" displayFolder="" count="0" memberValueDatatype="130" unbalanced="0"/>
    <cacheHierarchy uniqueName="[Job_Table].[Time (UTC)]" caption="Time (UTC)" attribute="1" time="1" defaultMemberUniqueName="[Job_Table].[Time (UTC)].[All]" allUniqueName="[Job_Table].[Time (UTC)].[All]" dimensionUniqueName="[Job_Table]" displayFolder="" count="0" memberValueDatatype="7" unbalanced="0"/>
    <cacheHierarchy uniqueName="[Job_Table].[Fixed Price Budget]" caption="Fixed Price Budget" attribute="1" defaultMemberUniqueName="[Job_Table].[Fixed Price Budget].[All]" allUniqueName="[Job_Table].[Fixed Price Budget].[All]" dimensionUniqueName="[Job_Table]" displayFolder="" count="0" memberValueDatatype="130" unbalanced="0"/>
    <cacheHierarchy uniqueName="[Job_Table].[Hourly Payment]" caption="Hourly Payment" attribute="1" defaultMemberUniqueName="[Job_Table].[Hourly Payment].[All]" allUniqueName="[Job_Table].[Hourly Payment].[All]" dimensionUniqueName="[Job_Table]" displayFolder="" count="0" memberValueDatatype="130" unbalanced="0"/>
    <cacheHierarchy uniqueName="[Job_Table].[Discription]" caption="Discription" attribute="1" defaultMemberUniqueName="[Job_Table].[Discription].[All]" allUniqueName="[Job_Table].[Discription].[All]" dimensionUniqueName="[Job_Table]" displayFolder="" count="0" memberValueDatatype="130" unbalanced="0"/>
    <cacheHierarchy uniqueName="[Job_Table].[Starting hour UTC]" caption="Starting hour UTC" attribute="1" defaultMemberUniqueName="[Job_Table].[Starting hour UTC].[All]" allUniqueName="[Job_Table].[Starting hour UTC].[All]" dimensionUniqueName="[Job_Table]" displayFolder="" count="2" memberValueDatatype="20" unbalanced="0">
      <fieldsUsage count="2">
        <fieldUsage x="-1"/>
        <fieldUsage x="0"/>
      </fieldsUsage>
    </cacheHierarchy>
    <cacheHierarchy uniqueName="[Job_Table].[Starting hour Finland]" caption="Starting hour Finland" attribute="1" defaultMemberUniqueName="[Job_Table].[Starting hour Finland].[All]" allUniqueName="[Job_Table].[Starting hour Finland].[All]" dimensionUniqueName="[Job_Table]" displayFolder="" count="0" memberValueDatatype="20" unbalanced="0"/>
    <cacheHierarchy uniqueName="[Table2].[Day]" caption="Day" attribute="1" defaultMemberUniqueName="[Table2].[Day].[All]" allUniqueName="[Table2].[Day].[All]" dimensionUniqueName="[Table2]" displayFolder="" count="0" memberValueDatatype="130" unbalanced="0"/>
    <cacheHierarchy uniqueName="[Table3].[Hours]" caption="Hours" attribute="1" defaultMemberUniqueName="[Table3].[Hours].[All]" allUniqueName="[Table3].[Hours].[All]" dimensionUniqueName="[Table3]" displayFolder="" count="2" memberValueDatatype="20" unbalanced="0">
      <fieldsUsage count="2">
        <fieldUsage x="-1"/>
        <fieldUsage x="1"/>
      </fieldsUsage>
    </cacheHierarchy>
    <cacheHierarchy uniqueName="[Measures].[Count of Time (UTC)]" caption="Count of Time (UTC)" measure="1" displayFolder="" measureGroup="Job_Table" count="0">
      <extLst>
        <ext xmlns:x15="http://schemas.microsoft.com/office/spreadsheetml/2010/11/main" uri="{B97F6D7D-B522-45F9-BDA1-12C45D357490}">
          <x15:cacheHierarchy aggregatedColumn="2"/>
        </ext>
      </extLst>
    </cacheHierarchy>
    <cacheHierarchy uniqueName="[Measures].[Count of Country]" caption="Count of Country" measure="1" displayFolder="" measureGroup="Job_Table" count="0">
      <extLst>
        <ext xmlns:x15="http://schemas.microsoft.com/office/spreadsheetml/2010/11/main" uri="{B97F6D7D-B522-45F9-BDA1-12C45D357490}">
          <x15:cacheHierarchy aggregatedColumn="0"/>
        </ext>
      </extLst>
    </cacheHierarchy>
    <cacheHierarchy uniqueName="[Measures].[Sum of Starting hour Finland]" caption="Sum of Starting hour Finland" measure="1" displayFolder="" measureGroup="Job_Table" count="0">
      <extLst>
        <ext xmlns:x15="http://schemas.microsoft.com/office/spreadsheetml/2010/11/main" uri="{B97F6D7D-B522-45F9-BDA1-12C45D357490}">
          <x15:cacheHierarchy aggregatedColumn="7"/>
        </ext>
      </extLst>
    </cacheHierarchy>
    <cacheHierarchy uniqueName="[Measures].[Count of Hourly Payment]" caption="Count of Hourly Payment" measure="1" displayFolder="" measureGroup="Job_Table" count="0">
      <extLst>
        <ext xmlns:x15="http://schemas.microsoft.com/office/spreadsheetml/2010/11/main" uri="{B97F6D7D-B522-45F9-BDA1-12C45D357490}">
          <x15:cacheHierarchy aggregatedColumn="4"/>
        </ext>
      </extLst>
    </cacheHierarchy>
    <cacheHierarchy uniqueName="[Measures].[Measure 1]" caption="Measure 1" measure="1" displayFolder="" measureGroup="Job_Table" count="0"/>
    <cacheHierarchy uniqueName="[Measures].[Count]" caption="Count" measure="1" displayFolder="" measureGroup="Job_Table" count="0"/>
    <cacheHierarchy uniqueName="[Measures].[OrdersPerHour]" caption="OrdersPerHour" measure="1" displayFolder="" measureGroup="Table3" count="0" oneField="1">
      <fieldsUsage count="1">
        <fieldUsage x="2"/>
      </fieldsUsage>
    </cacheHierarchy>
    <cacheHierarchy uniqueName="[Measures].[__XL_Count Job_Table]" caption="__XL_Count Job_Table" measure="1" displayFolder="" measureGroup="Job_Table"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ies>
  <kpis count="0"/>
  <dimensions count="4">
    <dimension name="Job_Table" uniqueName="[Job_Table]" caption="Job_Table"/>
    <dimension measure="1" name="Measures" uniqueName="[Measures]" caption="Measures"/>
    <dimension name="Table2" uniqueName="[Table2]" caption="Table2"/>
    <dimension name="Table3" uniqueName="[Table3]" caption="Table3"/>
  </dimensions>
  <measureGroups count="3">
    <measureGroup name="Job_Table" caption="Job_Table"/>
    <measureGroup name="Table2" caption="Table2"/>
    <measureGroup name="Table3" caption="Table3"/>
  </measureGroups>
  <maps count="5">
    <map measureGroup="0" dimension="0"/>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vel" refreshedDate="45042.759641319448" createdVersion="3" refreshedVersion="8" minRefreshableVersion="3" recordCount="0" supportSubquery="1" supportAdvancedDrill="1" xr:uid="{F67DC89C-B83D-4882-BF22-B579D5B95973}">
  <cacheSource type="external" connectionId="1">
    <extLst>
      <ext xmlns:x14="http://schemas.microsoft.com/office/spreadsheetml/2009/9/main" uri="{F057638F-6D5F-4e77-A914-E7F072B9BCA8}">
        <x14:sourceConnection name="ThisWorkbookDataModel"/>
      </ext>
    </extLst>
  </cacheSource>
  <cacheFields count="0"/>
  <cacheHierarchies count="20">
    <cacheHierarchy uniqueName="[Job_Table].[Country]" caption="Country" attribute="1" defaultMemberUniqueName="[Job_Table].[Country].[All]" allUniqueName="[Job_Table].[Country].[All]" dimensionUniqueName="[Job_Table]" displayFolder="" count="2" memberValueDatatype="130" unbalanced="0"/>
    <cacheHierarchy uniqueName="[Job_Table].[Day]" caption="Day" attribute="1" defaultMemberUniqueName="[Job_Table].[Day].[All]" allUniqueName="[Job_Table].[Day].[All]" dimensionUniqueName="[Job_Table]" displayFolder="" count="0" memberValueDatatype="130" unbalanced="0"/>
    <cacheHierarchy uniqueName="[Job_Table].[Time (UTC)]" caption="Time (UTC)" attribute="1" time="1" defaultMemberUniqueName="[Job_Table].[Time (UTC)].[All]" allUniqueName="[Job_Table].[Time (UTC)].[All]" dimensionUniqueName="[Job_Table]" displayFolder="" count="0" memberValueDatatype="7" unbalanced="0"/>
    <cacheHierarchy uniqueName="[Job_Table].[Fixed Price Budget]" caption="Fixed Price Budget" attribute="1" defaultMemberUniqueName="[Job_Table].[Fixed Price Budget].[All]" allUniqueName="[Job_Table].[Fixed Price Budget].[All]" dimensionUniqueName="[Job_Table]" displayFolder="" count="0" memberValueDatatype="130" unbalanced="0"/>
    <cacheHierarchy uniqueName="[Job_Table].[Hourly Payment]" caption="Hourly Payment" attribute="1" defaultMemberUniqueName="[Job_Table].[Hourly Payment].[All]" allUniqueName="[Job_Table].[Hourly Payment].[All]" dimensionUniqueName="[Job_Table]" displayFolder="" count="0" memberValueDatatype="130" unbalanced="0"/>
    <cacheHierarchy uniqueName="[Job_Table].[Discription]" caption="Discription" attribute="1" defaultMemberUniqueName="[Job_Table].[Discription].[All]" allUniqueName="[Job_Table].[Discription].[All]" dimensionUniqueName="[Job_Table]" displayFolder="" count="0" memberValueDatatype="130" unbalanced="0"/>
    <cacheHierarchy uniqueName="[Job_Table].[Starting hour UTC]" caption="Starting hour UTC" attribute="1" defaultMemberUniqueName="[Job_Table].[Starting hour UTC].[All]" allUniqueName="[Job_Table].[Starting hour UTC].[All]" dimensionUniqueName="[Job_Table]" displayFolder="" count="0" memberValueDatatype="20" unbalanced="0"/>
    <cacheHierarchy uniqueName="[Job_Table].[Starting hour Finland]" caption="Starting hour Finland" attribute="1" defaultMemberUniqueName="[Job_Table].[Starting hour Finland].[All]" allUniqueName="[Job_Table].[Starting hour Finland].[All]" dimensionUniqueName="[Job_Table]" displayFolder="" count="0" memberValueDatatype="20" unbalanced="0"/>
    <cacheHierarchy uniqueName="[Table2].[Day]" caption="Day" attribute="1" defaultMemberUniqueName="[Table2].[Day].[All]" allUniqueName="[Table2].[Day].[All]" dimensionUniqueName="[Table2]" displayFolder="" count="0" memberValueDatatype="130" unbalanced="0"/>
    <cacheHierarchy uniqueName="[Table3].[Hours]" caption="Hours" attribute="1" defaultMemberUniqueName="[Table3].[Hours].[All]" allUniqueName="[Table3].[Hours].[All]" dimensionUniqueName="[Table3]" displayFolder="" count="0" memberValueDatatype="20" unbalanced="0"/>
    <cacheHierarchy uniqueName="[Measures].[Count of Time (UTC)]" caption="Count of Time (UTC)" measure="1" displayFolder="" measureGroup="Job_Table" count="0">
      <extLst>
        <ext xmlns:x15="http://schemas.microsoft.com/office/spreadsheetml/2010/11/main" uri="{B97F6D7D-B522-45F9-BDA1-12C45D357490}">
          <x15:cacheHierarchy aggregatedColumn="2"/>
        </ext>
      </extLst>
    </cacheHierarchy>
    <cacheHierarchy uniqueName="[Measures].[Count of Country]" caption="Count of Country" measure="1" displayFolder="" measureGroup="Job_Table" count="0">
      <extLst>
        <ext xmlns:x15="http://schemas.microsoft.com/office/spreadsheetml/2010/11/main" uri="{B97F6D7D-B522-45F9-BDA1-12C45D357490}">
          <x15:cacheHierarchy aggregatedColumn="0"/>
        </ext>
      </extLst>
    </cacheHierarchy>
    <cacheHierarchy uniqueName="[Measures].[Sum of Starting hour Finland]" caption="Sum of Starting hour Finland" measure="1" displayFolder="" measureGroup="Job_Table" count="0">
      <extLst>
        <ext xmlns:x15="http://schemas.microsoft.com/office/spreadsheetml/2010/11/main" uri="{B97F6D7D-B522-45F9-BDA1-12C45D357490}">
          <x15:cacheHierarchy aggregatedColumn="7"/>
        </ext>
      </extLst>
    </cacheHierarchy>
    <cacheHierarchy uniqueName="[Measures].[Count of Hourly Payment]" caption="Count of Hourly Payment" measure="1" displayFolder="" measureGroup="Job_Table" count="0">
      <extLst>
        <ext xmlns:x15="http://schemas.microsoft.com/office/spreadsheetml/2010/11/main" uri="{B97F6D7D-B522-45F9-BDA1-12C45D357490}">
          <x15:cacheHierarchy aggregatedColumn="4"/>
        </ext>
      </extLst>
    </cacheHierarchy>
    <cacheHierarchy uniqueName="[Measures].[Measure 1]" caption="Measure 1" measure="1" displayFolder="" measureGroup="Job_Table" count="0"/>
    <cacheHierarchy uniqueName="[Measures].[Count]" caption="Count" measure="1" displayFolder="" measureGroup="Job_Table" count="0"/>
    <cacheHierarchy uniqueName="[Measures].[__XL_Count Job_Table]" caption="__XL_Count Job_Table" measure="1" displayFolder="" measureGroup="Job_Table"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49007889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489AB9-3425-4327-B0FC-E0F37D998AB5}" name="OrdersByCountryDay" cacheId="1574" applyNumberFormats="0" applyBorderFormats="0" applyFontFormats="0" applyPatternFormats="0" applyAlignmentFormats="0" applyWidthHeightFormats="1" dataCaption="Values" tag="6293b94d-3a4e-44fd-ac03-2a287c9c0e9e" updatedVersion="8" minRefreshableVersion="3" showMemberPropertyTips="0" showDataTips="0" subtotalHiddenItems="1" itemPrintTitles="1" mergeItem="1" createdVersion="5" indent="0" compact="0" compactData="0" multipleFieldFilters="0">
  <location ref="A1:Q22" firstHeaderRow="1" firstDataRow="3" firstDataCol="1"/>
  <pivotFields count="4">
    <pivotField axis="axisRow" compact="0" allDrilled="1" outline="0" subtotalTop="0" showAll="0" sortType="descending" defaultSubtotal="0" defaultAttributeDrillState="1">
      <items count="18">
        <item x="0"/>
        <item x="1"/>
        <item x="2"/>
        <item x="3"/>
        <item x="4"/>
        <item x="5"/>
        <item x="6"/>
        <item x="7"/>
        <item x="8"/>
        <item x="9"/>
        <item x="10"/>
        <item x="11"/>
        <item x="12"/>
        <item x="13"/>
        <item x="14"/>
        <item x="15"/>
        <item x="16"/>
        <item x="17"/>
      </items>
      <autoSortScope>
        <pivotArea dataOnly="0" outline="0" fieldPosition="0">
          <references count="1">
            <reference field="4294967294" count="1" selected="0">
              <x v="1"/>
            </reference>
          </references>
        </pivotArea>
      </autoSortScope>
    </pivotField>
    <pivotField axis="axisCol" compact="0" allDrilled="1" outline="0" subtotalTop="0" showAll="0" defaultSubtotal="0" defaultAttributeDrillState="1">
      <items count="7">
        <item x="1"/>
        <item x="5"/>
        <item x="6"/>
        <item x="4"/>
        <item x="0"/>
        <item x="2"/>
        <item x="3"/>
      </items>
    </pivotField>
    <pivotField dataField="1" compact="0" outline="0" subtotalTop="0" showAll="0" defaultSubtotal="0"/>
    <pivotField dataField="1" compact="0" outline="0" subtotalTop="0" showAll="0" defaultSubtotal="0"/>
  </pivotFields>
  <rowFields count="1">
    <field x="0"/>
  </rowFields>
  <rowItems count="19">
    <i>
      <x v="17"/>
    </i>
    <i>
      <x v="9"/>
    </i>
    <i>
      <x v="16"/>
    </i>
    <i>
      <x/>
    </i>
    <i>
      <x v="3"/>
    </i>
    <i>
      <x v="12"/>
    </i>
    <i>
      <x v="8"/>
    </i>
    <i>
      <x v="14"/>
    </i>
    <i>
      <x v="7"/>
    </i>
    <i>
      <x v="5"/>
    </i>
    <i>
      <x v="2"/>
    </i>
    <i>
      <x v="13"/>
    </i>
    <i>
      <x v="1"/>
    </i>
    <i>
      <x v="15"/>
    </i>
    <i>
      <x v="10"/>
    </i>
    <i>
      <x v="6"/>
    </i>
    <i>
      <x v="11"/>
    </i>
    <i>
      <x v="4"/>
    </i>
    <i t="grand">
      <x/>
    </i>
  </rowItems>
  <colFields count="2">
    <field x="1"/>
    <field x="-2"/>
  </colFields>
  <colItems count="16">
    <i>
      <x/>
      <x/>
    </i>
    <i r="1" i="1">
      <x v="1"/>
    </i>
    <i>
      <x v="1"/>
      <x/>
    </i>
    <i r="1" i="1">
      <x v="1"/>
    </i>
    <i>
      <x v="2"/>
      <x/>
    </i>
    <i r="1" i="1">
      <x v="1"/>
    </i>
    <i>
      <x v="3"/>
      <x/>
    </i>
    <i r="1" i="1">
      <x v="1"/>
    </i>
    <i>
      <x v="4"/>
      <x/>
    </i>
    <i r="1" i="1">
      <x v="1"/>
    </i>
    <i>
      <x v="5"/>
      <x/>
    </i>
    <i r="1" i="1">
      <x v="1"/>
    </i>
    <i>
      <x v="6"/>
      <x/>
    </i>
    <i r="1" i="1">
      <x v="1"/>
    </i>
    <i t="grand">
      <x/>
    </i>
    <i t="grand" i="1">
      <x/>
    </i>
  </colItems>
  <dataFields count="2">
    <dataField fld="2" subtotal="count" baseField="0" baseItem="0"/>
    <dataField fld="3" subtotal="count" baseField="0" baseItem="0"/>
  </dataFields>
  <formats count="3">
    <format dxfId="76">
      <pivotArea outline="0" collapsedLevelsAreSubtotals="1" fieldPosition="0"/>
    </format>
    <format dxfId="77">
      <pivotArea outline="0" collapsedLevelsAreSubtotals="1" fieldPosition="0"/>
    </format>
    <format dxfId="73">
      <pivotArea field="1" grandCol="1" outline="0" axis="axisCol" fieldPosition="0">
        <references count="1">
          <reference field="4294967294" count="1" selected="0">
            <x v="1"/>
          </reference>
        </references>
      </pivotArea>
    </format>
  </formats>
  <conditionalFormats count="1">
    <conditionalFormat priority="1">
      <pivotAreas count="2">
        <pivotArea type="data" grandRow="1" outline="0" collapsedLevelsAreSubtotals="1" fieldPosition="0">
          <references count="2">
            <reference field="4294967294" count="2" selected="0">
              <x v="0"/>
              <x v="1"/>
            </reference>
            <reference field="1" count="6" selected="0">
              <x v="0"/>
              <x v="1"/>
              <x v="2"/>
              <x v="3"/>
              <x v="4"/>
              <x v="5"/>
            </reference>
          </references>
        </pivotArea>
        <pivotArea type="data" grandRow="1" outline="0" collapsedLevelsAreSubtotals="1" fieldPosition="0">
          <references count="2">
            <reference field="4294967294" count="1" selected="0">
              <x v="0"/>
            </reference>
            <reference field="1" count="1" selected="0">
              <x v="6"/>
            </reference>
          </references>
        </pivotArea>
      </pivotAreas>
    </conditionalFormat>
  </conditionalFormats>
  <pivotHierarchies count="2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mount "/>
    <pivotHierarchy dragToData="1"/>
    <pivotHierarchy dragToData="1"/>
    <pivotHierarchy dragToData="1"/>
    <pivotHierarchy dragToRow="0" dragToCol="0" dragToPage="0" dragToData="1" caption="Percentag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4" showRowHeaders="1" showColHeaders="1" showRowStripes="0" showColStripes="0" showLastColumn="1"/>
  <rowHierarchiesUsage count="1">
    <rowHierarchyUsage hierarchyUsage="0"/>
  </rowHierarchiesUsage>
  <colHierarchiesUsage count="2">
    <colHierarchyUsage hierarchyUsage="8"/>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Job_Table]"/>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3D8FD0-9BAC-4052-B687-D22103ACEE0D}" name="OrdersByTime" cacheId="1577" applyNumberFormats="0" applyBorderFormats="0" applyFontFormats="0" applyPatternFormats="0" applyAlignmentFormats="0" applyWidthHeightFormats="1" dataCaption="Values" tag="4c869854-f0e3-458c-a4bc-14ac85877bd2" updatedVersion="8" minRefreshableVersion="3" useAutoFormatting="1" subtotalHiddenItems="1" itemPrintTitles="1" createdVersion="8" indent="0" showHeaders="0" outline="1" outlineData="1" multipleFieldFilters="0" chartFormat="1" rowHeaderCaption="Time">
  <location ref="S1:T26" firstHeaderRow="1" firstDataRow="1" firstDataCol="1"/>
  <pivotFields count="4">
    <pivotField name="Time"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 allDrilled="1" subtotalTop="0" showAll="0" dataSourceSort="1" defaultSubtotal="0" defaultAttributeDrillState="1"/>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fld="2" subtotal="count" baseField="0" baseItem="0"/>
  </dataFields>
  <formats count="2">
    <format dxfId="74">
      <pivotArea field="0" type="button" dataOnly="0" labelOnly="1" outline="0"/>
    </format>
    <format dxfId="75">
      <pivotArea dataOnly="0" labelOnly="1" outline="0" axis="axisValues" fieldPosition="0"/>
    </format>
  </formats>
  <conditionalFormats count="1">
    <conditionalFormat priority="2">
      <pivotAreas count="1">
        <pivotArea type="data" collapsedLevelsAreSubtotals="1" fieldPosition="0">
          <references count="2">
            <reference field="4294967294" count="1" selected="0">
              <x v="0"/>
            </reference>
            <reference field="1" count="24">
              <x v="0"/>
              <x v="1"/>
              <x v="2"/>
              <x v="3"/>
              <x v="4"/>
              <x v="5"/>
              <x v="6"/>
              <x v="7"/>
              <x v="8"/>
              <x v="9"/>
              <x v="10"/>
              <x v="11"/>
              <x v="12"/>
              <x v="13"/>
              <x v="14"/>
              <x v="15"/>
              <x v="16"/>
              <x v="17"/>
              <x v="18"/>
              <x v="19"/>
              <x v="20"/>
              <x v="21"/>
              <x v="22"/>
              <x v="23"/>
            </reference>
          </references>
        </pivotArea>
      </pivotAreas>
    </conditionalFormat>
  </conditionalFormats>
  <chartFormats count="1">
    <chartFormat chart="0" format="4" series="1">
      <pivotArea type="data" outline="0" fieldPosition="0">
        <references count="1">
          <reference field="4294967294" count="1" selected="0">
            <x v="0"/>
          </reference>
        </references>
      </pivotArea>
    </chartFormat>
  </chartFormats>
  <pivotHierarchies count="2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mount of orders by time"/>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4"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Job_Table]"/>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8473AC1D-12BA-4108-8FB1-099DA65AF56B}" sourceName="[Job_Table].[Country]">
  <pivotTables>
    <pivotTable tabId="2" name="OrdersByCountryDay"/>
    <pivotTable tabId="2" name="OrdersByTime"/>
  </pivotTables>
  <data>
    <olap pivotCacheId="490078899">
      <levels count="2">
        <level uniqueName="[Job_Table].[Country].[(All)]" sourceCaption="(All)" count="0"/>
        <level uniqueName="[Job_Table].[Country].[Country]" sourceCaption="Country" count="18">
          <ranges>
            <range startItem="0">
              <i n="[Job_Table].[Country].&amp;[Australia]" c="Australia"/>
              <i n="[Job_Table].[Country].&amp;[Bahrain]" c="Bahrain"/>
              <i n="[Job_Table].[Country].&amp;[Belgium]" c="Belgium"/>
              <i n="[Job_Table].[Country].&amp;[Canada]" c="Canada"/>
              <i n="[Job_Table].[Country].&amp;[Chile]" c="Chile"/>
              <i n="[Job_Table].[Country].&amp;[Czech Republic]" c="Czech Republic"/>
              <i n="[Job_Table].[Country].&amp;[France]" c="France"/>
              <i n="[Job_Table].[Country].&amp;[Georgia]" c="Georgia"/>
              <i n="[Job_Table].[Country].&amp;[Germany]" c="Germany"/>
              <i n="[Job_Table].[Country].&amp;[India]" c="India"/>
              <i n="[Job_Table].[Country].&amp;[Morocco]" c="Morocco"/>
              <i n="[Job_Table].[Country].&amp;[Netherlands]" c="Netherlands"/>
              <i n="[Job_Table].[Country].&amp;[Poland]" c="Poland"/>
              <i n="[Job_Table].[Country].&amp;[Singapore]" c="Singapore"/>
              <i n="[Job_Table].[Country].&amp;[South Africa]" c="South Africa"/>
              <i n="[Job_Table].[Country].&amp;[Ukraine]" c="Ukraine"/>
              <i n="[Job_Table].[Country].&amp;[United Kingdom]" c="United Kingdom"/>
              <i n="[Job_Table].[Country].&amp;[United States]" c="United States"/>
            </range>
          </ranges>
        </level>
      </levels>
      <selections count="1">
        <selection n="[Job_Table].[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6A51749F-D685-4E62-BF97-4180B4F3C4EE}" cache="Slicer_Country1" caption="Country" level="1"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81F3F98-C91B-4F4E-B5E4-761C0C21541D}" name="Table5" displayName="Table5" ref="A1:C5" totalsRowShown="0">
  <autoFilter ref="A1:C5" xr:uid="{A81F3F98-C91B-4F4E-B5E4-761C0C21541D}"/>
  <tableColumns count="3">
    <tableColumn id="1" xr3:uid="{0B0CA320-33FE-411F-B022-5345A18688DF}" name="Question" dataDxfId="2"/>
    <tableColumn id="2" xr3:uid="{B0618DC8-865D-468F-9C18-94984774B92E}" name="Answer" dataDxfId="0"/>
    <tableColumn id="3" xr3:uid="{7C6C8DF7-6F4D-477B-ABC5-01C247243DF0}" name="Comment" dataDxfId="1"/>
  </tableColumns>
  <tableStyleInfo name="TableStyleMedium7"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0CF7E7E-52F1-47FC-BEA6-A34C48F48B66}" name="Job_Table" displayName="Job_Table" ref="A1:H85" headerRowDxfId="87">
  <autoFilter ref="A1:H85" xr:uid="{E0CF7E7E-52F1-47FC-BEA6-A34C48F48B66}"/>
  <tableColumns count="8">
    <tableColumn id="1" xr3:uid="{B80A0186-0208-4D52-8041-79A71AC65ACF}" name="Country" totalsRowLabel="Total"/>
    <tableColumn id="2" xr3:uid="{6E27A51C-1670-4748-B62C-F5968078DEF6}" name="Day" dataDxfId="34" totalsRowDxfId="86"/>
    <tableColumn id="3" xr3:uid="{4CC28A03-EC15-46AE-B780-CD51BA6803FF}" name="Time (UTC)" dataDxfId="33" totalsRowDxfId="85"/>
    <tableColumn id="4" xr3:uid="{49B7917E-47FE-4B14-AA6D-056EFDEB8C03}" name="Fixed Price Budget" dataDxfId="32" totalsRowDxfId="84"/>
    <tableColumn id="5" xr3:uid="{B3EA160A-D938-4E05-A5AC-628A21BCCB52}" name="Hourly Payment" dataDxfId="30" totalsRowDxfId="83"/>
    <tableColumn id="6" xr3:uid="{AFE9880B-7E74-459A-8CA6-4E29842CB9F9}" name="Discription" totalsRowFunction="count" dataDxfId="28"/>
    <tableColumn id="8" xr3:uid="{B155103F-3067-410F-99E8-6613FC0B680A}" name="Starting hour UTC" dataDxfId="29" totalsRowDxfId="82">
      <calculatedColumnFormula>HOUR(Job_Table[[#This Row],[Time (UTC)]])</calculatedColumnFormula>
    </tableColumn>
    <tableColumn id="9" xr3:uid="{CDFE6F85-F85A-4EE5-8980-C097255575DB}" name="Starting hour Finland" dataDxfId="31" totalsRowDxfId="81">
      <calculatedColumnFormula>IF(Job_Table[[#This Row],[Starting hour UTC]]&gt;=21, 0+3-(24-Job_Table[[#This Row],[Starting hour UTC]]), Job_Table[[#This Row],[Starting hour UTC]]+3)</calculatedColumnFormula>
    </tableColumn>
  </tableColumns>
  <tableStyleInfo name="TableStyleMedium2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58B4466-E493-44A5-B1C2-10DBF2C4B93D}" name="DayTable" displayName="DayTable" ref="A24:A31" totalsRowShown="0" headerRowDxfId="78" dataDxfId="79">
  <autoFilter ref="A24:A31" xr:uid="{A58B4466-E493-44A5-B1C2-10DBF2C4B93D}"/>
  <tableColumns count="1">
    <tableColumn id="1" xr3:uid="{6239294C-520B-4E00-AC88-6C323FDBACCD}" name="Day" dataDxfId="8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C4167AA-46F4-4C58-B9E9-A37452495915}" name="Table3" displayName="Table3" ref="A33:A57" totalsRowShown="0" headerRowDxfId="70" dataDxfId="71">
  <autoFilter ref="A33:A57" xr:uid="{DC4167AA-46F4-4C58-B9E9-A37452495915}"/>
  <tableColumns count="1">
    <tableColumn id="1" xr3:uid="{B4B18747-4CA9-44A9-97F7-7CC209335D20}" name="Hours" dataDxfId="7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B03BA-950C-4DFB-8DB6-3EE55A1FDC09}">
  <dimension ref="A1:E8"/>
  <sheetViews>
    <sheetView tabSelected="1" workbookViewId="0">
      <selection activeCell="B6" sqref="B6"/>
    </sheetView>
  </sheetViews>
  <sheetFormatPr defaultRowHeight="14.5" x14ac:dyDescent="0.35"/>
  <cols>
    <col min="1" max="1" width="53.54296875" customWidth="1"/>
    <col min="2" max="2" width="41" customWidth="1"/>
    <col min="3" max="3" width="26.90625" customWidth="1"/>
    <col min="5" max="5" width="14.36328125" customWidth="1"/>
  </cols>
  <sheetData>
    <row r="1" spans="1:5" x14ac:dyDescent="0.35">
      <c r="A1" s="3" t="s">
        <v>130</v>
      </c>
      <c r="B1" s="3" t="s">
        <v>131</v>
      </c>
      <c r="C1" t="s">
        <v>132</v>
      </c>
      <c r="E1" t="s">
        <v>140</v>
      </c>
    </row>
    <row r="2" spans="1:5" ht="58" x14ac:dyDescent="0.35">
      <c r="A2" s="15" t="s">
        <v>117</v>
      </c>
      <c r="B2" s="18" t="s">
        <v>138</v>
      </c>
      <c r="C2" s="5"/>
      <c r="E2" t="s">
        <v>66</v>
      </c>
    </row>
    <row r="3" spans="1:5" ht="43.5" x14ac:dyDescent="0.35">
      <c r="A3" s="15" t="s">
        <v>118</v>
      </c>
      <c r="B3" s="18" t="s">
        <v>128</v>
      </c>
      <c r="C3" s="18" t="s">
        <v>133</v>
      </c>
    </row>
    <row r="4" spans="1:5" ht="126" customHeight="1" x14ac:dyDescent="0.35">
      <c r="A4" s="15" t="s">
        <v>129</v>
      </c>
      <c r="B4" s="18" t="s">
        <v>137</v>
      </c>
      <c r="C4" s="18" t="s">
        <v>136</v>
      </c>
    </row>
    <row r="5" spans="1:5" ht="43.5" x14ac:dyDescent="0.35">
      <c r="A5" s="15" t="s">
        <v>139</v>
      </c>
      <c r="B5" s="19" t="s">
        <v>141</v>
      </c>
      <c r="C5" s="5"/>
    </row>
    <row r="8" spans="1:5" x14ac:dyDescent="0.35">
      <c r="E8"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96"/>
  <sheetViews>
    <sheetView workbookViewId="0">
      <selection activeCell="J9" sqref="J9"/>
    </sheetView>
  </sheetViews>
  <sheetFormatPr defaultRowHeight="14.5" x14ac:dyDescent="0.35"/>
  <cols>
    <col min="1" max="1" width="12.36328125" bestFit="1" customWidth="1"/>
    <col min="2" max="2" width="15.26953125" style="2" bestFit="1" customWidth="1"/>
    <col min="3" max="3" width="7.7265625" style="1" bestFit="1" customWidth="1"/>
    <col min="4" max="4" width="17.26953125" customWidth="1"/>
    <col min="5" max="5" width="10.6328125" bestFit="1" customWidth="1"/>
    <col min="6" max="6" width="24.81640625" customWidth="1"/>
    <col min="7" max="7" width="13.54296875" customWidth="1"/>
    <col min="8" max="8" width="21.453125" customWidth="1"/>
    <col min="9" max="9" width="10.7265625" bestFit="1" customWidth="1"/>
  </cols>
  <sheetData>
    <row r="1" spans="1:8" x14ac:dyDescent="0.35">
      <c r="A1" s="3" t="s">
        <v>0</v>
      </c>
      <c r="B1" s="6" t="s">
        <v>115</v>
      </c>
      <c r="C1" s="6" t="s">
        <v>2</v>
      </c>
      <c r="D1" s="6" t="s">
        <v>119</v>
      </c>
      <c r="E1" s="6" t="s">
        <v>120</v>
      </c>
      <c r="F1" s="6" t="s">
        <v>1</v>
      </c>
      <c r="G1" s="6" t="s">
        <v>121</v>
      </c>
      <c r="H1" s="6" t="s">
        <v>122</v>
      </c>
    </row>
    <row r="2" spans="1:8" x14ac:dyDescent="0.35">
      <c r="A2" t="s">
        <v>11</v>
      </c>
      <c r="B2" s="16" t="s">
        <v>13</v>
      </c>
      <c r="C2" s="17">
        <v>0.89444444444444438</v>
      </c>
      <c r="D2" s="6"/>
      <c r="E2" s="6">
        <v>27</v>
      </c>
      <c r="F2" s="15" t="s">
        <v>12</v>
      </c>
      <c r="G2" s="6">
        <f>HOUR(Job_Table[[#This Row],[Time (UTC)]])</f>
        <v>21</v>
      </c>
      <c r="H2" s="6">
        <f>IF(Job_Table[[#This Row],[Starting hour UTC]]&gt;=21, 0+3-(24-Job_Table[[#This Row],[Starting hour UTC]]), Job_Table[[#This Row],[Starting hour UTC]]+3)</f>
        <v>0</v>
      </c>
    </row>
    <row r="3" spans="1:8" x14ac:dyDescent="0.35">
      <c r="A3" t="s">
        <v>16</v>
      </c>
      <c r="B3" s="16" t="s">
        <v>13</v>
      </c>
      <c r="C3" s="17">
        <v>0.86597222222222225</v>
      </c>
      <c r="D3" s="6">
        <v>1000</v>
      </c>
      <c r="E3" s="6"/>
      <c r="F3" s="15" t="s">
        <v>17</v>
      </c>
      <c r="G3" s="6">
        <f>HOUR(Job_Table[[#This Row],[Time (UTC)]])</f>
        <v>20</v>
      </c>
      <c r="H3" s="6">
        <f>IF(Job_Table[[#This Row],[Starting hour UTC]]&gt;=21, 0+3-(24-Job_Table[[#This Row],[Starting hour UTC]]), Job_Table[[#This Row],[Starting hour UTC]]+3)</f>
        <v>23</v>
      </c>
    </row>
    <row r="4" spans="1:8" x14ac:dyDescent="0.35">
      <c r="A4" t="s">
        <v>19</v>
      </c>
      <c r="B4" s="16" t="s">
        <v>13</v>
      </c>
      <c r="C4" s="17">
        <v>0.78541666666666676</v>
      </c>
      <c r="D4" s="6"/>
      <c r="E4" s="6"/>
      <c r="F4" s="15" t="s">
        <v>18</v>
      </c>
      <c r="G4" s="6">
        <f>HOUR(Job_Table[[#This Row],[Time (UTC)]])</f>
        <v>18</v>
      </c>
      <c r="H4" s="6">
        <f>IF(Job_Table[[#This Row],[Starting hour UTC]]&gt;=21, 0+3-(24-Job_Table[[#This Row],[Starting hour UTC]]), Job_Table[[#This Row],[Starting hour UTC]]+3)</f>
        <v>21</v>
      </c>
    </row>
    <row r="5" spans="1:8" x14ac:dyDescent="0.35">
      <c r="A5" t="s">
        <v>11</v>
      </c>
      <c r="B5" s="16" t="s">
        <v>13</v>
      </c>
      <c r="C5" s="17">
        <v>0.76736111111111116</v>
      </c>
      <c r="D5" s="6"/>
      <c r="E5" s="6"/>
      <c r="F5" s="15" t="s">
        <v>20</v>
      </c>
      <c r="G5" s="6">
        <f>HOUR(Job_Table[[#This Row],[Time (UTC)]])</f>
        <v>18</v>
      </c>
      <c r="H5" s="6">
        <f>IF(Job_Table[[#This Row],[Starting hour UTC]]&gt;=21, 0+3-(24-Job_Table[[#This Row],[Starting hour UTC]]), Job_Table[[#This Row],[Starting hour UTC]]+3)</f>
        <v>21</v>
      </c>
    </row>
    <row r="6" spans="1:8" x14ac:dyDescent="0.35">
      <c r="A6" t="s">
        <v>9</v>
      </c>
      <c r="B6" s="16" t="s">
        <v>13</v>
      </c>
      <c r="C6" s="17">
        <v>0.63888888888888895</v>
      </c>
      <c r="D6" s="6"/>
      <c r="E6" s="6">
        <v>55</v>
      </c>
      <c r="F6" s="15" t="s">
        <v>28</v>
      </c>
      <c r="G6" s="6">
        <f>HOUR(Job_Table[[#This Row],[Time (UTC)]])</f>
        <v>15</v>
      </c>
      <c r="H6" s="6">
        <f>IF(Job_Table[[#This Row],[Starting hour UTC]]&gt;=21, 0+3-(24-Job_Table[[#This Row],[Starting hour UTC]]), Job_Table[[#This Row],[Starting hour UTC]]+3)</f>
        <v>18</v>
      </c>
    </row>
    <row r="7" spans="1:8" x14ac:dyDescent="0.35">
      <c r="A7" t="s">
        <v>11</v>
      </c>
      <c r="B7" s="16" t="s">
        <v>13</v>
      </c>
      <c r="C7" s="17">
        <v>0.73541666666666661</v>
      </c>
      <c r="D7" s="6">
        <v>200</v>
      </c>
      <c r="E7" s="6"/>
      <c r="F7" s="15" t="s">
        <v>21</v>
      </c>
      <c r="G7" s="6">
        <f>HOUR(Job_Table[[#This Row],[Time (UTC)]])</f>
        <v>17</v>
      </c>
      <c r="H7" s="6">
        <f>IF(Job_Table[[#This Row],[Starting hour UTC]]&gt;=21, 0+3-(24-Job_Table[[#This Row],[Starting hour UTC]]), Job_Table[[#This Row],[Starting hour UTC]]+3)</f>
        <v>20</v>
      </c>
    </row>
    <row r="8" spans="1:8" x14ac:dyDescent="0.35">
      <c r="A8" t="s">
        <v>11</v>
      </c>
      <c r="B8" s="16" t="s">
        <v>13</v>
      </c>
      <c r="C8" s="17">
        <v>0.62361111111111112</v>
      </c>
      <c r="D8" s="6"/>
      <c r="E8" s="6"/>
      <c r="F8" s="15" t="s">
        <v>22</v>
      </c>
      <c r="G8" s="6">
        <f>HOUR(Job_Table[[#This Row],[Time (UTC)]])</f>
        <v>14</v>
      </c>
      <c r="H8" s="6">
        <f>IF(Job_Table[[#This Row],[Starting hour UTC]]&gt;=21, 0+3-(24-Job_Table[[#This Row],[Starting hour UTC]]), Job_Table[[#This Row],[Starting hour UTC]]+3)</f>
        <v>17</v>
      </c>
    </row>
    <row r="9" spans="1:8" x14ac:dyDescent="0.35">
      <c r="A9" t="s">
        <v>16</v>
      </c>
      <c r="B9" s="16" t="s">
        <v>13</v>
      </c>
      <c r="C9" s="17">
        <v>0.49722222222222223</v>
      </c>
      <c r="D9" s="6"/>
      <c r="E9" s="6">
        <v>16</v>
      </c>
      <c r="F9" s="15" t="s">
        <v>23</v>
      </c>
      <c r="G9" s="6">
        <f>HOUR(Job_Table[[#This Row],[Time (UTC)]])</f>
        <v>11</v>
      </c>
      <c r="H9" s="6">
        <f>IF(Job_Table[[#This Row],[Starting hour UTC]]&gt;=21, 0+3-(24-Job_Table[[#This Row],[Starting hour UTC]]), Job_Table[[#This Row],[Starting hour UTC]]+3)</f>
        <v>14</v>
      </c>
    </row>
    <row r="10" spans="1:8" x14ac:dyDescent="0.35">
      <c r="A10" t="s">
        <v>9</v>
      </c>
      <c r="B10" s="16" t="s">
        <v>13</v>
      </c>
      <c r="C10" s="17">
        <v>0.48958333333333331</v>
      </c>
      <c r="D10" s="6">
        <v>110</v>
      </c>
      <c r="E10" s="6" t="s">
        <v>8</v>
      </c>
      <c r="F10" s="15" t="s">
        <v>24</v>
      </c>
      <c r="G10" s="6">
        <f>HOUR(Job_Table[[#This Row],[Time (UTC)]])</f>
        <v>11</v>
      </c>
      <c r="H10" s="6">
        <f>IF(Job_Table[[#This Row],[Starting hour UTC]]&gt;=21, 0+3-(24-Job_Table[[#This Row],[Starting hour UTC]]), Job_Table[[#This Row],[Starting hour UTC]]+3)</f>
        <v>14</v>
      </c>
    </row>
    <row r="11" spans="1:8" x14ac:dyDescent="0.35">
      <c r="A11" t="s">
        <v>11</v>
      </c>
      <c r="B11" s="16" t="s">
        <v>13</v>
      </c>
      <c r="C11" s="17">
        <v>0.45416666666666666</v>
      </c>
      <c r="D11" s="6"/>
      <c r="E11" s="6"/>
      <c r="F11" s="15" t="s">
        <v>25</v>
      </c>
      <c r="G11" s="6">
        <f>HOUR(Job_Table[[#This Row],[Time (UTC)]])</f>
        <v>10</v>
      </c>
      <c r="H11" s="6">
        <f>IF(Job_Table[[#This Row],[Starting hour UTC]]&gt;=21, 0+3-(24-Job_Table[[#This Row],[Starting hour UTC]]), Job_Table[[#This Row],[Starting hour UTC]]+3)</f>
        <v>13</v>
      </c>
    </row>
    <row r="12" spans="1:8" x14ac:dyDescent="0.35">
      <c r="A12" t="s">
        <v>11</v>
      </c>
      <c r="B12" s="16" t="s">
        <v>13</v>
      </c>
      <c r="C12" s="17">
        <v>0.12152777777777778</v>
      </c>
      <c r="D12" s="6"/>
      <c r="E12" s="6">
        <v>70</v>
      </c>
      <c r="F12" s="15" t="s">
        <v>26</v>
      </c>
      <c r="G12" s="6">
        <f>HOUR(Job_Table[[#This Row],[Time (UTC)]])</f>
        <v>2</v>
      </c>
      <c r="H12" s="6">
        <f>IF(Job_Table[[#This Row],[Starting hour UTC]]&gt;=21, 0+3-(24-Job_Table[[#This Row],[Starting hour UTC]]), Job_Table[[#This Row],[Starting hour UTC]]+3)</f>
        <v>5</v>
      </c>
    </row>
    <row r="13" spans="1:8" x14ac:dyDescent="0.35">
      <c r="A13" t="s">
        <v>11</v>
      </c>
      <c r="B13" s="16" t="s">
        <v>13</v>
      </c>
      <c r="C13" s="17">
        <v>0.10833333333333334</v>
      </c>
      <c r="D13" s="6"/>
      <c r="E13" s="6">
        <v>50</v>
      </c>
      <c r="F13" s="15" t="s">
        <v>27</v>
      </c>
      <c r="G13" s="6">
        <f>HOUR(Job_Table[[#This Row],[Time (UTC)]])</f>
        <v>2</v>
      </c>
      <c r="H13" s="6">
        <f>IF(Job_Table[[#This Row],[Starting hour UTC]]&gt;=21, 0+3-(24-Job_Table[[#This Row],[Starting hour UTC]]), Job_Table[[#This Row],[Starting hour UTC]]+3)</f>
        <v>5</v>
      </c>
    </row>
    <row r="14" spans="1:8" x14ac:dyDescent="0.35">
      <c r="A14" t="s">
        <v>29</v>
      </c>
      <c r="B14" s="16" t="s">
        <v>15</v>
      </c>
      <c r="C14" s="17">
        <v>0.87569444444444444</v>
      </c>
      <c r="D14" s="6">
        <v>100</v>
      </c>
      <c r="E14" s="6" t="s">
        <v>8</v>
      </c>
      <c r="F14" s="15" t="s">
        <v>38</v>
      </c>
      <c r="G14" s="6">
        <f>HOUR(Job_Table[[#This Row],[Time (UTC)]])</f>
        <v>21</v>
      </c>
      <c r="H14" s="6">
        <f>IF(Job_Table[[#This Row],[Starting hour UTC]]&gt;=21, 0+3-(24-Job_Table[[#This Row],[Starting hour UTC]]), Job_Table[[#This Row],[Starting hour UTC]]+3)</f>
        <v>0</v>
      </c>
    </row>
    <row r="15" spans="1:8" x14ac:dyDescent="0.35">
      <c r="A15" t="s">
        <v>31</v>
      </c>
      <c r="B15" s="16" t="s">
        <v>15</v>
      </c>
      <c r="C15" s="17">
        <v>1.3888888888888888E-2</v>
      </c>
      <c r="D15" s="6"/>
      <c r="E15" s="6">
        <v>17</v>
      </c>
      <c r="F15" s="15" t="s">
        <v>30</v>
      </c>
      <c r="G15" s="6">
        <f>HOUR(Job_Table[[#This Row],[Time (UTC)]])</f>
        <v>0</v>
      </c>
      <c r="H15" s="6">
        <f>IF(Job_Table[[#This Row],[Starting hour UTC]]&gt;=21, 0+3-(24-Job_Table[[#This Row],[Starting hour UTC]]), Job_Table[[#This Row],[Starting hour UTC]]+3)</f>
        <v>3</v>
      </c>
    </row>
    <row r="16" spans="1:8" x14ac:dyDescent="0.35">
      <c r="A16" t="s">
        <v>32</v>
      </c>
      <c r="B16" s="16" t="s">
        <v>15</v>
      </c>
      <c r="C16" s="17">
        <v>0.7319444444444444</v>
      </c>
      <c r="D16" s="6"/>
      <c r="E16" s="6" t="s">
        <v>8</v>
      </c>
      <c r="F16" s="15" t="s">
        <v>33</v>
      </c>
      <c r="G16" s="6">
        <f>HOUR(Job_Table[[#This Row],[Time (UTC)]])</f>
        <v>17</v>
      </c>
      <c r="H16" s="6">
        <f>IF(Job_Table[[#This Row],[Starting hour UTC]]&gt;=21, 0+3-(24-Job_Table[[#This Row],[Starting hour UTC]]), Job_Table[[#This Row],[Starting hour UTC]]+3)</f>
        <v>20</v>
      </c>
    </row>
    <row r="17" spans="1:8" x14ac:dyDescent="0.35">
      <c r="A17" t="s">
        <v>3</v>
      </c>
      <c r="B17" s="16" t="s">
        <v>15</v>
      </c>
      <c r="C17" s="17">
        <v>0.72222222222222221</v>
      </c>
      <c r="D17" s="6">
        <v>30</v>
      </c>
      <c r="E17" s="6"/>
      <c r="F17" s="15" t="s">
        <v>34</v>
      </c>
      <c r="G17" s="6">
        <f>HOUR(Job_Table[[#This Row],[Time (UTC)]])</f>
        <v>17</v>
      </c>
      <c r="H17" s="6">
        <f>IF(Job_Table[[#This Row],[Starting hour UTC]]&gt;=21, 0+3-(24-Job_Table[[#This Row],[Starting hour UTC]]), Job_Table[[#This Row],[Starting hour UTC]]+3)</f>
        <v>20</v>
      </c>
    </row>
    <row r="18" spans="1:8" x14ac:dyDescent="0.35">
      <c r="A18" t="s">
        <v>9</v>
      </c>
      <c r="B18" s="16" t="s">
        <v>15</v>
      </c>
      <c r="C18" s="17">
        <v>0.68333333333333324</v>
      </c>
      <c r="D18" s="6"/>
      <c r="E18" s="6">
        <v>20</v>
      </c>
      <c r="F18" s="15" t="s">
        <v>35</v>
      </c>
      <c r="G18" s="6">
        <f>HOUR(Job_Table[[#This Row],[Time (UTC)]])</f>
        <v>16</v>
      </c>
      <c r="H18" s="6">
        <f>IF(Job_Table[[#This Row],[Starting hour UTC]]&gt;=21, 0+3-(24-Job_Table[[#This Row],[Starting hour UTC]]), Job_Table[[#This Row],[Starting hour UTC]]+3)</f>
        <v>19</v>
      </c>
    </row>
    <row r="19" spans="1:8" x14ac:dyDescent="0.35">
      <c r="A19" t="s">
        <v>11</v>
      </c>
      <c r="B19" s="16" t="s">
        <v>15</v>
      </c>
      <c r="C19" s="17">
        <v>0.64861111111111114</v>
      </c>
      <c r="D19" s="6"/>
      <c r="E19" s="6">
        <v>15</v>
      </c>
      <c r="F19" s="15" t="s">
        <v>36</v>
      </c>
      <c r="G19" s="6">
        <f>HOUR(Job_Table[[#This Row],[Time (UTC)]])</f>
        <v>15</v>
      </c>
      <c r="H19" s="6">
        <f>IF(Job_Table[[#This Row],[Starting hour UTC]]&gt;=21, 0+3-(24-Job_Table[[#This Row],[Starting hour UTC]]), Job_Table[[#This Row],[Starting hour UTC]]+3)</f>
        <v>18</v>
      </c>
    </row>
    <row r="20" spans="1:8" x14ac:dyDescent="0.35">
      <c r="A20" t="s">
        <v>11</v>
      </c>
      <c r="B20" s="16" t="s">
        <v>15</v>
      </c>
      <c r="C20" s="17">
        <v>0.62083333333333335</v>
      </c>
      <c r="D20" s="6">
        <v>100</v>
      </c>
      <c r="E20" s="6"/>
      <c r="F20" s="15" t="s">
        <v>37</v>
      </c>
      <c r="G20" s="6">
        <f>HOUR(Job_Table[[#This Row],[Time (UTC)]])</f>
        <v>14</v>
      </c>
      <c r="H20" s="6">
        <f>IF(Job_Table[[#This Row],[Starting hour UTC]]&gt;=21, 0+3-(24-Job_Table[[#This Row],[Starting hour UTC]]), Job_Table[[#This Row],[Starting hour UTC]]+3)</f>
        <v>17</v>
      </c>
    </row>
    <row r="21" spans="1:8" x14ac:dyDescent="0.35">
      <c r="A21" t="s">
        <v>11</v>
      </c>
      <c r="B21" s="16" t="s">
        <v>15</v>
      </c>
      <c r="C21" s="17">
        <v>0.56111111111111112</v>
      </c>
      <c r="D21" s="6"/>
      <c r="E21" s="6"/>
      <c r="F21" s="15" t="s">
        <v>39</v>
      </c>
      <c r="G21" s="6">
        <f>HOUR(Job_Table[[#This Row],[Time (UTC)]])</f>
        <v>13</v>
      </c>
      <c r="H21" s="6">
        <f>IF(Job_Table[[#This Row],[Starting hour UTC]]&gt;=21, 0+3-(24-Job_Table[[#This Row],[Starting hour UTC]]), Job_Table[[#This Row],[Starting hour UTC]]+3)</f>
        <v>16</v>
      </c>
    </row>
    <row r="22" spans="1:8" x14ac:dyDescent="0.35">
      <c r="A22" t="s">
        <v>41</v>
      </c>
      <c r="B22" s="16" t="s">
        <v>14</v>
      </c>
      <c r="C22" s="17">
        <v>0.96250000000000002</v>
      </c>
      <c r="D22" s="6"/>
      <c r="E22" s="6"/>
      <c r="F22" s="15" t="s">
        <v>40</v>
      </c>
      <c r="G22" s="6">
        <f>HOUR(Job_Table[[#This Row],[Time (UTC)]])</f>
        <v>23</v>
      </c>
      <c r="H22" s="6">
        <f>IF(Job_Table[[#This Row],[Starting hour UTC]]&gt;=21, 0+3-(24-Job_Table[[#This Row],[Starting hour UTC]]), Job_Table[[#This Row],[Starting hour UTC]]+3)</f>
        <v>2</v>
      </c>
    </row>
    <row r="23" spans="1:8" x14ac:dyDescent="0.35">
      <c r="A23" t="s">
        <v>42</v>
      </c>
      <c r="B23" s="16" t="s">
        <v>14</v>
      </c>
      <c r="C23" s="17">
        <v>0.9590277777777777</v>
      </c>
      <c r="D23" s="6">
        <v>100</v>
      </c>
      <c r="E23" s="6"/>
      <c r="F23" s="15" t="s">
        <v>43</v>
      </c>
      <c r="G23" s="6">
        <f>HOUR(Job_Table[[#This Row],[Time (UTC)]])</f>
        <v>23</v>
      </c>
      <c r="H23" s="6">
        <f>IF(Job_Table[[#This Row],[Starting hour UTC]]&gt;=21, 0+3-(24-Job_Table[[#This Row],[Starting hour UTC]]), Job_Table[[#This Row],[Starting hour UTC]]+3)</f>
        <v>2</v>
      </c>
    </row>
    <row r="24" spans="1:8" x14ac:dyDescent="0.35">
      <c r="A24" t="s">
        <v>11</v>
      </c>
      <c r="B24" s="16" t="s">
        <v>14</v>
      </c>
      <c r="C24" s="17">
        <v>0.89374999999999993</v>
      </c>
      <c r="D24" s="6"/>
      <c r="E24" s="6"/>
      <c r="F24" s="15" t="s">
        <v>44</v>
      </c>
      <c r="G24" s="6">
        <f>HOUR(Job_Table[[#This Row],[Time (UTC)]])</f>
        <v>21</v>
      </c>
      <c r="H24" s="6">
        <f>IF(Job_Table[[#This Row],[Starting hour UTC]]&gt;=21, 0+3-(24-Job_Table[[#This Row],[Starting hour UTC]]), Job_Table[[#This Row],[Starting hour UTC]]+3)</f>
        <v>0</v>
      </c>
    </row>
    <row r="25" spans="1:8" x14ac:dyDescent="0.35">
      <c r="A25" t="s">
        <v>11</v>
      </c>
      <c r="B25" s="16" t="s">
        <v>14</v>
      </c>
      <c r="C25" s="17">
        <v>0.67013888888888884</v>
      </c>
      <c r="D25" s="6">
        <v>200</v>
      </c>
      <c r="E25" s="6"/>
      <c r="F25" s="15" t="s">
        <v>45</v>
      </c>
      <c r="G25" s="6">
        <f>HOUR(Job_Table[[#This Row],[Time (UTC)]])</f>
        <v>16</v>
      </c>
      <c r="H25" s="6">
        <f>IF(Job_Table[[#This Row],[Starting hour UTC]]&gt;=21, 0+3-(24-Job_Table[[#This Row],[Starting hour UTC]]), Job_Table[[#This Row],[Starting hour UTC]]+3)</f>
        <v>19</v>
      </c>
    </row>
    <row r="26" spans="1:8" x14ac:dyDescent="0.35">
      <c r="A26" t="s">
        <v>11</v>
      </c>
      <c r="B26" s="16" t="s">
        <v>14</v>
      </c>
      <c r="C26" s="17">
        <v>0.66319444444444442</v>
      </c>
      <c r="D26" s="6"/>
      <c r="E26" s="6" t="s">
        <v>47</v>
      </c>
      <c r="F26" s="15" t="s">
        <v>46</v>
      </c>
      <c r="G26" s="6">
        <f>HOUR(Job_Table[[#This Row],[Time (UTC)]])</f>
        <v>15</v>
      </c>
      <c r="H26" s="6">
        <f>IF(Job_Table[[#This Row],[Starting hour UTC]]&gt;=21, 0+3-(24-Job_Table[[#This Row],[Starting hour UTC]]), Job_Table[[#This Row],[Starting hour UTC]]+3)</f>
        <v>18</v>
      </c>
    </row>
    <row r="27" spans="1:8" x14ac:dyDescent="0.35">
      <c r="A27" t="s">
        <v>11</v>
      </c>
      <c r="B27" s="16" t="s">
        <v>14</v>
      </c>
      <c r="C27" s="17">
        <v>0.66249999999999998</v>
      </c>
      <c r="D27" s="6">
        <v>5</v>
      </c>
      <c r="E27" s="6"/>
      <c r="F27" s="15" t="s">
        <v>48</v>
      </c>
      <c r="G27" s="6">
        <f>HOUR(Job_Table[[#This Row],[Time (UTC)]])</f>
        <v>15</v>
      </c>
      <c r="H27" s="6">
        <f>IF(Job_Table[[#This Row],[Starting hour UTC]]&gt;=21, 0+3-(24-Job_Table[[#This Row],[Starting hour UTC]]), Job_Table[[#This Row],[Starting hour UTC]]+3)</f>
        <v>18</v>
      </c>
    </row>
    <row r="28" spans="1:8" x14ac:dyDescent="0.35">
      <c r="A28" t="s">
        <v>50</v>
      </c>
      <c r="B28" s="16" t="s">
        <v>14</v>
      </c>
      <c r="C28" s="17">
        <v>0.56666666666666665</v>
      </c>
      <c r="D28" s="6" t="s">
        <v>8</v>
      </c>
      <c r="E28" s="6"/>
      <c r="F28" s="15" t="s">
        <v>49</v>
      </c>
      <c r="G28" s="6">
        <f>HOUR(Job_Table[[#This Row],[Time (UTC)]])</f>
        <v>13</v>
      </c>
      <c r="H28" s="6">
        <f>IF(Job_Table[[#This Row],[Starting hour UTC]]&gt;=21, 0+3-(24-Job_Table[[#This Row],[Starting hour UTC]]), Job_Table[[#This Row],[Starting hour UTC]]+3)</f>
        <v>16</v>
      </c>
    </row>
    <row r="29" spans="1:8" x14ac:dyDescent="0.35">
      <c r="A29" t="s">
        <v>32</v>
      </c>
      <c r="B29" s="16" t="s">
        <v>14</v>
      </c>
      <c r="C29" s="17">
        <v>0.21805555555555556</v>
      </c>
      <c r="D29" s="6"/>
      <c r="E29" s="6"/>
      <c r="F29" s="15" t="s">
        <v>51</v>
      </c>
      <c r="G29" s="6">
        <f>HOUR(Job_Table[[#This Row],[Time (UTC)]])</f>
        <v>5</v>
      </c>
      <c r="H29" s="6">
        <f>IF(Job_Table[[#This Row],[Starting hour UTC]]&gt;=21, 0+3-(24-Job_Table[[#This Row],[Starting hour UTC]]), Job_Table[[#This Row],[Starting hour UTC]]+3)</f>
        <v>8</v>
      </c>
    </row>
    <row r="30" spans="1:8" x14ac:dyDescent="0.35">
      <c r="A30" t="s">
        <v>11</v>
      </c>
      <c r="B30" s="16" t="s">
        <v>7</v>
      </c>
      <c r="C30" s="17">
        <v>0.99930555555555556</v>
      </c>
      <c r="D30" s="6"/>
      <c r="E30" s="6"/>
      <c r="F30" s="15" t="s">
        <v>52</v>
      </c>
      <c r="G30" s="6">
        <f>HOUR(Job_Table[[#This Row],[Time (UTC)]])</f>
        <v>23</v>
      </c>
      <c r="H30" s="6">
        <f>IF(Job_Table[[#This Row],[Starting hour UTC]]&gt;=21, 0+3-(24-Job_Table[[#This Row],[Starting hour UTC]]), Job_Table[[#This Row],[Starting hour UTC]]+3)</f>
        <v>2</v>
      </c>
    </row>
    <row r="31" spans="1:8" x14ac:dyDescent="0.35">
      <c r="A31" t="s">
        <v>9</v>
      </c>
      <c r="B31" s="16" t="s">
        <v>7</v>
      </c>
      <c r="C31" s="17">
        <v>0.82152777777777775</v>
      </c>
      <c r="D31" s="6">
        <v>50</v>
      </c>
      <c r="E31" s="6"/>
      <c r="F31" s="15" t="s">
        <v>53</v>
      </c>
      <c r="G31" s="6">
        <f>HOUR(Job_Table[[#This Row],[Time (UTC)]])</f>
        <v>19</v>
      </c>
      <c r="H31" s="6">
        <f>IF(Job_Table[[#This Row],[Starting hour UTC]]&gt;=21, 0+3-(24-Job_Table[[#This Row],[Starting hour UTC]]), Job_Table[[#This Row],[Starting hour UTC]]+3)</f>
        <v>22</v>
      </c>
    </row>
    <row r="32" spans="1:8" x14ac:dyDescent="0.35">
      <c r="A32" t="s">
        <v>55</v>
      </c>
      <c r="B32" s="16" t="s">
        <v>7</v>
      </c>
      <c r="C32" s="17">
        <v>0.72361111111111109</v>
      </c>
      <c r="D32" s="6"/>
      <c r="E32" s="6">
        <v>30</v>
      </c>
      <c r="F32" s="15" t="s">
        <v>54</v>
      </c>
      <c r="G32" s="6">
        <f>HOUR(Job_Table[[#This Row],[Time (UTC)]])</f>
        <v>17</v>
      </c>
      <c r="H32" s="6">
        <f>IF(Job_Table[[#This Row],[Starting hour UTC]]&gt;=21, 0+3-(24-Job_Table[[#This Row],[Starting hour UTC]]), Job_Table[[#This Row],[Starting hour UTC]]+3)</f>
        <v>20</v>
      </c>
    </row>
    <row r="33" spans="1:8" x14ac:dyDescent="0.35">
      <c r="A33" t="s">
        <v>57</v>
      </c>
      <c r="B33" s="16" t="s">
        <v>7</v>
      </c>
      <c r="C33" s="17">
        <v>0.6972222222222223</v>
      </c>
      <c r="D33" s="6"/>
      <c r="E33" s="6"/>
      <c r="F33" s="15" t="s">
        <v>56</v>
      </c>
      <c r="G33" s="6">
        <f>HOUR(Job_Table[[#This Row],[Time (UTC)]])</f>
        <v>16</v>
      </c>
      <c r="H33" s="6">
        <f>IF(Job_Table[[#This Row],[Starting hour UTC]]&gt;=21, 0+3-(24-Job_Table[[#This Row],[Starting hour UTC]]), Job_Table[[#This Row],[Starting hour UTC]]+3)</f>
        <v>19</v>
      </c>
    </row>
    <row r="34" spans="1:8" x14ac:dyDescent="0.35">
      <c r="A34" t="s">
        <v>11</v>
      </c>
      <c r="B34" s="16" t="s">
        <v>7</v>
      </c>
      <c r="C34" s="17">
        <v>0.53819444444444442</v>
      </c>
      <c r="D34" s="6"/>
      <c r="E34" s="6"/>
      <c r="F34" s="15" t="s">
        <v>58</v>
      </c>
      <c r="G34" s="6">
        <f>HOUR(Job_Table[[#This Row],[Time (UTC)]])</f>
        <v>12</v>
      </c>
      <c r="H34" s="6">
        <f>IF(Job_Table[[#This Row],[Starting hour UTC]]&gt;=21, 0+3-(24-Job_Table[[#This Row],[Starting hour UTC]]), Job_Table[[#This Row],[Starting hour UTC]]+3)</f>
        <v>15</v>
      </c>
    </row>
    <row r="35" spans="1:8" x14ac:dyDescent="0.35">
      <c r="A35" t="s">
        <v>31</v>
      </c>
      <c r="B35" s="16" t="s">
        <v>7</v>
      </c>
      <c r="C35" s="17">
        <v>0.52430555555555558</v>
      </c>
      <c r="D35" s="6"/>
      <c r="E35" s="6"/>
      <c r="F35" s="15" t="s">
        <v>59</v>
      </c>
      <c r="G35" s="6">
        <f>HOUR(Job_Table[[#This Row],[Time (UTC)]])</f>
        <v>12</v>
      </c>
      <c r="H35" s="6">
        <f>IF(Job_Table[[#This Row],[Starting hour UTC]]&gt;=21, 0+3-(24-Job_Table[[#This Row],[Starting hour UTC]]), Job_Table[[#This Row],[Starting hour UTC]]+3)</f>
        <v>15</v>
      </c>
    </row>
    <row r="36" spans="1:8" x14ac:dyDescent="0.35">
      <c r="A36" t="s">
        <v>61</v>
      </c>
      <c r="B36" s="16" t="s">
        <v>7</v>
      </c>
      <c r="C36" s="17">
        <v>0.52361111111111114</v>
      </c>
      <c r="D36" s="6"/>
      <c r="E36" s="6">
        <v>120</v>
      </c>
      <c r="F36" s="15" t="s">
        <v>60</v>
      </c>
      <c r="G36" s="6">
        <f>HOUR(Job_Table[[#This Row],[Time (UTC)]])</f>
        <v>12</v>
      </c>
      <c r="H36" s="6">
        <f>IF(Job_Table[[#This Row],[Starting hour UTC]]&gt;=21, 0+3-(24-Job_Table[[#This Row],[Starting hour UTC]]), Job_Table[[#This Row],[Starting hour UTC]]+3)</f>
        <v>15</v>
      </c>
    </row>
    <row r="37" spans="1:8" x14ac:dyDescent="0.35">
      <c r="A37" t="s">
        <v>31</v>
      </c>
      <c r="B37" s="16" t="s">
        <v>7</v>
      </c>
      <c r="C37" s="17">
        <v>0.21736111111111112</v>
      </c>
      <c r="D37" s="6"/>
      <c r="E37" s="6" t="s">
        <v>10</v>
      </c>
      <c r="F37" s="15" t="s">
        <v>62</v>
      </c>
      <c r="G37" s="6">
        <f>HOUR(Job_Table[[#This Row],[Time (UTC)]])</f>
        <v>5</v>
      </c>
      <c r="H37" s="6">
        <f>IF(Job_Table[[#This Row],[Starting hour UTC]]&gt;=21, 0+3-(24-Job_Table[[#This Row],[Starting hour UTC]]), Job_Table[[#This Row],[Starting hour UTC]]+3)</f>
        <v>8</v>
      </c>
    </row>
    <row r="38" spans="1:8" x14ac:dyDescent="0.35">
      <c r="A38" t="s">
        <v>63</v>
      </c>
      <c r="B38" s="16" t="s">
        <v>7</v>
      </c>
      <c r="C38" s="17">
        <v>0.11180555555555556</v>
      </c>
      <c r="D38" s="6"/>
      <c r="E38" s="6"/>
      <c r="F38" s="15" t="s">
        <v>64</v>
      </c>
      <c r="G38" s="6">
        <f>HOUR(Job_Table[[#This Row],[Time (UTC)]])</f>
        <v>2</v>
      </c>
      <c r="H38" s="6">
        <f>IF(Job_Table[[#This Row],[Starting hour UTC]]&gt;=21, 0+3-(24-Job_Table[[#This Row],[Starting hour UTC]]), Job_Table[[#This Row],[Starting hour UTC]]+3)</f>
        <v>5</v>
      </c>
    </row>
    <row r="39" spans="1:8" x14ac:dyDescent="0.35">
      <c r="A39" t="s">
        <v>31</v>
      </c>
      <c r="B39" s="16" t="s">
        <v>7</v>
      </c>
      <c r="C39" s="17">
        <v>8.3333333333333329E-2</v>
      </c>
      <c r="D39" s="6"/>
      <c r="E39" s="6">
        <v>8</v>
      </c>
      <c r="F39" s="15" t="s">
        <v>65</v>
      </c>
      <c r="G39" s="6">
        <f>HOUR(Job_Table[[#This Row],[Time (UTC)]])</f>
        <v>2</v>
      </c>
      <c r="H39" s="6">
        <f>IF(Job_Table[[#This Row],[Starting hour UTC]]&gt;=21, 0+3-(24-Job_Table[[#This Row],[Starting hour UTC]]), Job_Table[[#This Row],[Starting hour UTC]]+3)</f>
        <v>5</v>
      </c>
    </row>
    <row r="40" spans="1:8" x14ac:dyDescent="0.35">
      <c r="A40" t="s">
        <v>11</v>
      </c>
      <c r="B40" s="16" t="s">
        <v>7</v>
      </c>
      <c r="C40" s="17">
        <v>5.7638888888888885E-2</v>
      </c>
      <c r="D40" s="6"/>
      <c r="E40" s="6"/>
      <c r="F40" s="15" t="s">
        <v>66</v>
      </c>
      <c r="G40" s="6">
        <f>HOUR(Job_Table[[#This Row],[Time (UTC)]])</f>
        <v>1</v>
      </c>
      <c r="H40" s="6">
        <f>IF(Job_Table[[#This Row],[Starting hour UTC]]&gt;=21, 0+3-(24-Job_Table[[#This Row],[Starting hour UTC]]), Job_Table[[#This Row],[Starting hour UTC]]+3)</f>
        <v>4</v>
      </c>
    </row>
    <row r="41" spans="1:8" x14ac:dyDescent="0.35">
      <c r="A41" t="s">
        <v>11</v>
      </c>
      <c r="B41" s="16" t="s">
        <v>6</v>
      </c>
      <c r="C41" s="17">
        <v>0.97638888888888886</v>
      </c>
      <c r="D41" s="6"/>
      <c r="E41" s="6">
        <v>18</v>
      </c>
      <c r="F41" s="15" t="s">
        <v>67</v>
      </c>
      <c r="G41" s="6">
        <f>HOUR(Job_Table[[#This Row],[Time (UTC)]])</f>
        <v>23</v>
      </c>
      <c r="H41" s="6">
        <f>IF(Job_Table[[#This Row],[Starting hour UTC]]&gt;=21, 0+3-(24-Job_Table[[#This Row],[Starting hour UTC]]), Job_Table[[#This Row],[Starting hour UTC]]+3)</f>
        <v>2</v>
      </c>
    </row>
    <row r="42" spans="1:8" x14ac:dyDescent="0.35">
      <c r="A42" t="s">
        <v>11</v>
      </c>
      <c r="B42" s="16" t="s">
        <v>6</v>
      </c>
      <c r="C42" s="17">
        <v>0.93263888888888891</v>
      </c>
      <c r="D42" s="6"/>
      <c r="E42" s="6"/>
      <c r="F42" s="15" t="s">
        <v>68</v>
      </c>
      <c r="G42" s="6">
        <f>HOUR(Job_Table[[#This Row],[Time (UTC)]])</f>
        <v>22</v>
      </c>
      <c r="H42" s="6">
        <f>IF(Job_Table[[#This Row],[Starting hour UTC]]&gt;=21, 0+3-(24-Job_Table[[#This Row],[Starting hour UTC]]), Job_Table[[#This Row],[Starting hour UTC]]+3)</f>
        <v>1</v>
      </c>
    </row>
    <row r="43" spans="1:8" x14ac:dyDescent="0.35">
      <c r="A43" t="s">
        <v>9</v>
      </c>
      <c r="B43" s="16" t="s">
        <v>6</v>
      </c>
      <c r="C43" s="17">
        <v>0.93055555555555547</v>
      </c>
      <c r="D43" s="6"/>
      <c r="E43" s="6"/>
      <c r="F43" s="15" t="s">
        <v>69</v>
      </c>
      <c r="G43" s="6">
        <f>HOUR(Job_Table[[#This Row],[Time (UTC)]])</f>
        <v>22</v>
      </c>
      <c r="H43" s="6">
        <f>IF(Job_Table[[#This Row],[Starting hour UTC]]&gt;=21, 0+3-(24-Job_Table[[#This Row],[Starting hour UTC]]), Job_Table[[#This Row],[Starting hour UTC]]+3)</f>
        <v>1</v>
      </c>
    </row>
    <row r="44" spans="1:8" x14ac:dyDescent="0.35">
      <c r="A44" t="s">
        <v>11</v>
      </c>
      <c r="B44" s="16" t="s">
        <v>6</v>
      </c>
      <c r="C44" s="17">
        <v>0.89861111111111114</v>
      </c>
      <c r="D44" s="6"/>
      <c r="E44" s="6">
        <v>20</v>
      </c>
      <c r="F44" s="15" t="s">
        <v>70</v>
      </c>
      <c r="G44" s="6">
        <f>HOUR(Job_Table[[#This Row],[Time (UTC)]])</f>
        <v>21</v>
      </c>
      <c r="H44" s="6">
        <f>IF(Job_Table[[#This Row],[Starting hour UTC]]&gt;=21, 0+3-(24-Job_Table[[#This Row],[Starting hour UTC]]), Job_Table[[#This Row],[Starting hour UTC]]+3)</f>
        <v>0</v>
      </c>
    </row>
    <row r="45" spans="1:8" x14ac:dyDescent="0.35">
      <c r="A45" t="s">
        <v>11</v>
      </c>
      <c r="B45" s="16" t="s">
        <v>6</v>
      </c>
      <c r="C45" s="17">
        <v>0.78749999999999998</v>
      </c>
      <c r="D45" s="6"/>
      <c r="E45" s="6">
        <v>35</v>
      </c>
      <c r="F45" s="15" t="s">
        <v>71</v>
      </c>
      <c r="G45" s="6">
        <f>HOUR(Job_Table[[#This Row],[Time (UTC)]])</f>
        <v>18</v>
      </c>
      <c r="H45" s="6">
        <f>IF(Job_Table[[#This Row],[Starting hour UTC]]&gt;=21, 0+3-(24-Job_Table[[#This Row],[Starting hour UTC]]), Job_Table[[#This Row],[Starting hour UTC]]+3)</f>
        <v>21</v>
      </c>
    </row>
    <row r="46" spans="1:8" x14ac:dyDescent="0.35">
      <c r="A46" t="s">
        <v>11</v>
      </c>
      <c r="B46" s="16" t="s">
        <v>6</v>
      </c>
      <c r="C46" s="17">
        <v>0.68819444444444444</v>
      </c>
      <c r="D46" s="6"/>
      <c r="E46" s="6"/>
      <c r="F46" s="15" t="s">
        <v>72</v>
      </c>
      <c r="G46" s="6">
        <f>HOUR(Job_Table[[#This Row],[Time (UTC)]])</f>
        <v>16</v>
      </c>
      <c r="H46" s="6">
        <f>IF(Job_Table[[#This Row],[Starting hour UTC]]&gt;=21, 0+3-(24-Job_Table[[#This Row],[Starting hour UTC]]), Job_Table[[#This Row],[Starting hour UTC]]+3)</f>
        <v>19</v>
      </c>
    </row>
    <row r="47" spans="1:8" x14ac:dyDescent="0.35">
      <c r="A47" t="s">
        <v>11</v>
      </c>
      <c r="B47" s="16" t="s">
        <v>6</v>
      </c>
      <c r="C47" s="17">
        <v>0.62916666666666665</v>
      </c>
      <c r="D47" s="6"/>
      <c r="E47" s="6"/>
      <c r="F47" s="15" t="s">
        <v>73</v>
      </c>
      <c r="G47" s="6">
        <f>HOUR(Job_Table[[#This Row],[Time (UTC)]])</f>
        <v>15</v>
      </c>
      <c r="H47" s="6">
        <f>IF(Job_Table[[#This Row],[Starting hour UTC]]&gt;=21, 0+3-(24-Job_Table[[#This Row],[Starting hour UTC]]), Job_Table[[#This Row],[Starting hour UTC]]+3)</f>
        <v>18</v>
      </c>
    </row>
    <row r="48" spans="1:8" x14ac:dyDescent="0.35">
      <c r="A48" t="s">
        <v>11</v>
      </c>
      <c r="B48" s="16" t="s">
        <v>6</v>
      </c>
      <c r="C48" s="17">
        <v>0.61388888888888882</v>
      </c>
      <c r="D48" s="6"/>
      <c r="E48" s="6">
        <v>60</v>
      </c>
      <c r="F48" s="15" t="s">
        <v>74</v>
      </c>
      <c r="G48" s="6">
        <f>HOUR(Job_Table[[#This Row],[Time (UTC)]])</f>
        <v>14</v>
      </c>
      <c r="H48" s="6">
        <f>IF(Job_Table[[#This Row],[Starting hour UTC]]&gt;=21, 0+3-(24-Job_Table[[#This Row],[Starting hour UTC]]), Job_Table[[#This Row],[Starting hour UTC]]+3)</f>
        <v>17</v>
      </c>
    </row>
    <row r="49" spans="1:8" x14ac:dyDescent="0.35">
      <c r="A49" t="s">
        <v>9</v>
      </c>
      <c r="B49" s="16" t="s">
        <v>6</v>
      </c>
      <c r="C49" s="17">
        <v>0.6118055555555556</v>
      </c>
      <c r="D49" s="6"/>
      <c r="E49" s="6"/>
      <c r="F49" s="15" t="s">
        <v>75</v>
      </c>
      <c r="G49" s="6">
        <f>HOUR(Job_Table[[#This Row],[Time (UTC)]])</f>
        <v>14</v>
      </c>
      <c r="H49" s="6">
        <f>IF(Job_Table[[#This Row],[Starting hour UTC]]&gt;=21, 0+3-(24-Job_Table[[#This Row],[Starting hour UTC]]), Job_Table[[#This Row],[Starting hour UTC]]+3)</f>
        <v>17</v>
      </c>
    </row>
    <row r="50" spans="1:8" x14ac:dyDescent="0.35">
      <c r="A50" t="s">
        <v>16</v>
      </c>
      <c r="B50" s="16" t="s">
        <v>6</v>
      </c>
      <c r="C50" s="17">
        <v>0.60902777777777783</v>
      </c>
      <c r="D50" s="6"/>
      <c r="E50" s="6">
        <v>6</v>
      </c>
      <c r="F50" s="15" t="s">
        <v>76</v>
      </c>
      <c r="G50" s="6">
        <f>HOUR(Job_Table[[#This Row],[Time (UTC)]])</f>
        <v>14</v>
      </c>
      <c r="H50" s="6">
        <f>IF(Job_Table[[#This Row],[Starting hour UTC]]&gt;=21, 0+3-(24-Job_Table[[#This Row],[Starting hour UTC]]), Job_Table[[#This Row],[Starting hour UTC]]+3)</f>
        <v>17</v>
      </c>
    </row>
    <row r="51" spans="1:8" x14ac:dyDescent="0.35">
      <c r="A51" t="s">
        <v>11</v>
      </c>
      <c r="B51" s="16" t="s">
        <v>6</v>
      </c>
      <c r="C51" s="17">
        <v>0.52013888888888882</v>
      </c>
      <c r="D51" s="6"/>
      <c r="E51" s="6"/>
      <c r="F51" s="15" t="s">
        <v>77</v>
      </c>
      <c r="G51" s="6">
        <f>HOUR(Job_Table[[#This Row],[Time (UTC)]])</f>
        <v>12</v>
      </c>
      <c r="H51" s="6">
        <f>IF(Job_Table[[#This Row],[Starting hour UTC]]&gt;=21, 0+3-(24-Job_Table[[#This Row],[Starting hour UTC]]), Job_Table[[#This Row],[Starting hour UTC]]+3)</f>
        <v>15</v>
      </c>
    </row>
    <row r="52" spans="1:8" x14ac:dyDescent="0.35">
      <c r="A52" t="s">
        <v>79</v>
      </c>
      <c r="B52" s="16" t="s">
        <v>6</v>
      </c>
      <c r="C52" s="17">
        <v>0.4284722222222222</v>
      </c>
      <c r="D52" s="6"/>
      <c r="E52" s="6">
        <v>10</v>
      </c>
      <c r="F52" s="15" t="s">
        <v>78</v>
      </c>
      <c r="G52" s="6">
        <f>HOUR(Job_Table[[#This Row],[Time (UTC)]])</f>
        <v>10</v>
      </c>
      <c r="H52" s="6">
        <f>IF(Job_Table[[#This Row],[Starting hour UTC]]&gt;=21, 0+3-(24-Job_Table[[#This Row],[Starting hour UTC]]), Job_Table[[#This Row],[Starting hour UTC]]+3)</f>
        <v>13</v>
      </c>
    </row>
    <row r="53" spans="1:8" x14ac:dyDescent="0.35">
      <c r="A53" t="s">
        <v>11</v>
      </c>
      <c r="B53" s="16" t="s">
        <v>6</v>
      </c>
      <c r="C53" s="17">
        <v>0.32569444444444445</v>
      </c>
      <c r="D53" s="6">
        <v>500</v>
      </c>
      <c r="E53" s="6"/>
      <c r="F53" s="15" t="s">
        <v>80</v>
      </c>
      <c r="G53" s="6">
        <f>HOUR(Job_Table[[#This Row],[Time (UTC)]])</f>
        <v>7</v>
      </c>
      <c r="H53" s="6">
        <f>IF(Job_Table[[#This Row],[Starting hour UTC]]&gt;=21, 0+3-(24-Job_Table[[#This Row],[Starting hour UTC]]), Job_Table[[#This Row],[Starting hour UTC]]+3)</f>
        <v>10</v>
      </c>
    </row>
    <row r="54" spans="1:8" x14ac:dyDescent="0.35">
      <c r="A54" t="s">
        <v>11</v>
      </c>
      <c r="B54" s="16" t="s">
        <v>6</v>
      </c>
      <c r="C54" s="17">
        <v>0.30763888888888891</v>
      </c>
      <c r="D54" s="6"/>
      <c r="E54" s="6"/>
      <c r="F54" s="15" t="s">
        <v>81</v>
      </c>
      <c r="G54" s="6">
        <f>HOUR(Job_Table[[#This Row],[Time (UTC)]])</f>
        <v>7</v>
      </c>
      <c r="H54" s="6">
        <f>IF(Job_Table[[#This Row],[Starting hour UTC]]&gt;=21, 0+3-(24-Job_Table[[#This Row],[Starting hour UTC]]), Job_Table[[#This Row],[Starting hour UTC]]+3)</f>
        <v>10</v>
      </c>
    </row>
    <row r="55" spans="1:8" x14ac:dyDescent="0.35">
      <c r="A55" t="s">
        <v>11</v>
      </c>
      <c r="B55" s="16" t="s">
        <v>6</v>
      </c>
      <c r="C55" s="17">
        <v>0.25208333333333333</v>
      </c>
      <c r="D55" s="6"/>
      <c r="E55" s="6">
        <v>18</v>
      </c>
      <c r="F55" s="15" t="s">
        <v>82</v>
      </c>
      <c r="G55" s="6">
        <f>HOUR(Job_Table[[#This Row],[Time (UTC)]])</f>
        <v>6</v>
      </c>
      <c r="H55" s="6">
        <f>IF(Job_Table[[#This Row],[Starting hour UTC]]&gt;=21, 0+3-(24-Job_Table[[#This Row],[Starting hour UTC]]), Job_Table[[#This Row],[Starting hour UTC]]+3)</f>
        <v>9</v>
      </c>
    </row>
    <row r="56" spans="1:8" x14ac:dyDescent="0.35">
      <c r="A56" t="s">
        <v>32</v>
      </c>
      <c r="B56" s="16" t="s">
        <v>6</v>
      </c>
      <c r="C56" s="17">
        <v>0.15</v>
      </c>
      <c r="D56" s="6"/>
      <c r="E56" s="6">
        <v>30</v>
      </c>
      <c r="F56" s="15" t="s">
        <v>83</v>
      </c>
      <c r="G56" s="6">
        <f>HOUR(Job_Table[[#This Row],[Time (UTC)]])</f>
        <v>3</v>
      </c>
      <c r="H56" s="6">
        <f>IF(Job_Table[[#This Row],[Starting hour UTC]]&gt;=21, 0+3-(24-Job_Table[[#This Row],[Starting hour UTC]]), Job_Table[[#This Row],[Starting hour UTC]]+3)</f>
        <v>6</v>
      </c>
    </row>
    <row r="57" spans="1:8" x14ac:dyDescent="0.35">
      <c r="A57" t="s">
        <v>11</v>
      </c>
      <c r="B57" s="16" t="s">
        <v>5</v>
      </c>
      <c r="C57" s="17">
        <v>0.96597222222222223</v>
      </c>
      <c r="D57" s="6">
        <v>60</v>
      </c>
      <c r="E57" s="6"/>
      <c r="F57" s="15" t="s">
        <v>84</v>
      </c>
      <c r="G57" s="6">
        <f>HOUR(Job_Table[[#This Row],[Time (UTC)]])</f>
        <v>23</v>
      </c>
      <c r="H57" s="6">
        <f>IF(Job_Table[[#This Row],[Starting hour UTC]]&gt;=21, 0+3-(24-Job_Table[[#This Row],[Starting hour UTC]]), Job_Table[[#This Row],[Starting hour UTC]]+3)</f>
        <v>2</v>
      </c>
    </row>
    <row r="58" spans="1:8" x14ac:dyDescent="0.35">
      <c r="A58" t="s">
        <v>11</v>
      </c>
      <c r="B58" s="16" t="s">
        <v>5</v>
      </c>
      <c r="C58" s="17">
        <v>0.88958333333333339</v>
      </c>
      <c r="D58" s="6"/>
      <c r="E58" s="6">
        <v>14</v>
      </c>
      <c r="F58" s="15" t="s">
        <v>85</v>
      </c>
      <c r="G58" s="6">
        <f>HOUR(Job_Table[[#This Row],[Time (UTC)]])</f>
        <v>21</v>
      </c>
      <c r="H58" s="6">
        <f>IF(Job_Table[[#This Row],[Starting hour UTC]]&gt;=21, 0+3-(24-Job_Table[[#This Row],[Starting hour UTC]]), Job_Table[[#This Row],[Starting hour UTC]]+3)</f>
        <v>0</v>
      </c>
    </row>
    <row r="59" spans="1:8" x14ac:dyDescent="0.35">
      <c r="A59" t="s">
        <v>9</v>
      </c>
      <c r="B59" s="16" t="s">
        <v>5</v>
      </c>
      <c r="C59" s="17">
        <v>0.73055555555555562</v>
      </c>
      <c r="D59" s="6"/>
      <c r="E59" s="6"/>
      <c r="F59" s="15" t="s">
        <v>86</v>
      </c>
      <c r="G59" s="6">
        <f>HOUR(Job_Table[[#This Row],[Time (UTC)]])</f>
        <v>17</v>
      </c>
      <c r="H59" s="6">
        <f>IF(Job_Table[[#This Row],[Starting hour UTC]]&gt;=21, 0+3-(24-Job_Table[[#This Row],[Starting hour UTC]]), Job_Table[[#This Row],[Starting hour UTC]]+3)</f>
        <v>20</v>
      </c>
    </row>
    <row r="60" spans="1:8" x14ac:dyDescent="0.35">
      <c r="A60" t="s">
        <v>61</v>
      </c>
      <c r="B60" s="16" t="s">
        <v>5</v>
      </c>
      <c r="C60" s="17">
        <v>0.69861111111111107</v>
      </c>
      <c r="D60" s="6">
        <v>100</v>
      </c>
      <c r="E60" s="6"/>
      <c r="F60" s="15" t="s">
        <v>87</v>
      </c>
      <c r="G60" s="6">
        <f>HOUR(Job_Table[[#This Row],[Time (UTC)]])</f>
        <v>16</v>
      </c>
      <c r="H60" s="6">
        <f>IF(Job_Table[[#This Row],[Starting hour UTC]]&gt;=21, 0+3-(24-Job_Table[[#This Row],[Starting hour UTC]]), Job_Table[[#This Row],[Starting hour UTC]]+3)</f>
        <v>19</v>
      </c>
    </row>
    <row r="61" spans="1:8" x14ac:dyDescent="0.35">
      <c r="A61" t="s">
        <v>89</v>
      </c>
      <c r="B61" s="16" t="s">
        <v>5</v>
      </c>
      <c r="C61" s="17">
        <v>0.66597222222222219</v>
      </c>
      <c r="D61" s="6"/>
      <c r="E61" s="6">
        <v>40</v>
      </c>
      <c r="F61" s="15" t="s">
        <v>88</v>
      </c>
      <c r="G61" s="6">
        <f>HOUR(Job_Table[[#This Row],[Time (UTC)]])</f>
        <v>15</v>
      </c>
      <c r="H61" s="6">
        <f>IF(Job_Table[[#This Row],[Starting hour UTC]]&gt;=21, 0+3-(24-Job_Table[[#This Row],[Starting hour UTC]]), Job_Table[[#This Row],[Starting hour UTC]]+3)</f>
        <v>18</v>
      </c>
    </row>
    <row r="62" spans="1:8" x14ac:dyDescent="0.35">
      <c r="A62" t="s">
        <v>32</v>
      </c>
      <c r="B62" s="16" t="s">
        <v>5</v>
      </c>
      <c r="C62" s="17">
        <v>0.63888888888888895</v>
      </c>
      <c r="D62" s="6">
        <v>20</v>
      </c>
      <c r="E62" s="6"/>
      <c r="F62" s="15" t="s">
        <v>90</v>
      </c>
      <c r="G62" s="6">
        <f>HOUR(Job_Table[[#This Row],[Time (UTC)]])</f>
        <v>15</v>
      </c>
      <c r="H62" s="6">
        <f>IF(Job_Table[[#This Row],[Starting hour UTC]]&gt;=21, 0+3-(24-Job_Table[[#This Row],[Starting hour UTC]]), Job_Table[[#This Row],[Starting hour UTC]]+3)</f>
        <v>18</v>
      </c>
    </row>
    <row r="63" spans="1:8" x14ac:dyDescent="0.35">
      <c r="A63" t="s">
        <v>11</v>
      </c>
      <c r="B63" s="16" t="s">
        <v>5</v>
      </c>
      <c r="C63" s="17">
        <v>0.5229166666666667</v>
      </c>
      <c r="D63" s="6"/>
      <c r="E63" s="6">
        <v>45</v>
      </c>
      <c r="F63" s="15" t="s">
        <v>91</v>
      </c>
      <c r="G63" s="6">
        <f>HOUR(Job_Table[[#This Row],[Time (UTC)]])</f>
        <v>12</v>
      </c>
      <c r="H63" s="6">
        <f>IF(Job_Table[[#This Row],[Starting hour UTC]]&gt;=21, 0+3-(24-Job_Table[[#This Row],[Starting hour UTC]]), Job_Table[[#This Row],[Starting hour UTC]]+3)</f>
        <v>15</v>
      </c>
    </row>
    <row r="64" spans="1:8" x14ac:dyDescent="0.35">
      <c r="A64" t="s">
        <v>16</v>
      </c>
      <c r="B64" s="16" t="s">
        <v>5</v>
      </c>
      <c r="C64" s="17">
        <v>0.47638888888888892</v>
      </c>
      <c r="D64" s="6">
        <v>1000</v>
      </c>
      <c r="E64" s="6"/>
      <c r="F64" s="15" t="s">
        <v>23</v>
      </c>
      <c r="G64" s="6">
        <f>HOUR(Job_Table[[#This Row],[Time (UTC)]])</f>
        <v>11</v>
      </c>
      <c r="H64" s="6">
        <f>IF(Job_Table[[#This Row],[Starting hour UTC]]&gt;=21, 0+3-(24-Job_Table[[#This Row],[Starting hour UTC]]), Job_Table[[#This Row],[Starting hour UTC]]+3)</f>
        <v>14</v>
      </c>
    </row>
    <row r="65" spans="1:8" x14ac:dyDescent="0.35">
      <c r="A65" t="s">
        <v>9</v>
      </c>
      <c r="B65" s="16" t="s">
        <v>5</v>
      </c>
      <c r="C65" s="17">
        <v>0.43888888888888888</v>
      </c>
      <c r="D65" s="6"/>
      <c r="E65" s="6" t="s">
        <v>92</v>
      </c>
      <c r="F65" s="15" t="s">
        <v>94</v>
      </c>
      <c r="G65" s="6">
        <f>HOUR(Job_Table[[#This Row],[Time (UTC)]])</f>
        <v>10</v>
      </c>
      <c r="H65" s="6">
        <f>IF(Job_Table[[#This Row],[Starting hour UTC]]&gt;=21, 0+3-(24-Job_Table[[#This Row],[Starting hour UTC]]), Job_Table[[#This Row],[Starting hour UTC]]+3)</f>
        <v>13</v>
      </c>
    </row>
    <row r="66" spans="1:8" x14ac:dyDescent="0.35">
      <c r="A66" t="s">
        <v>11</v>
      </c>
      <c r="B66" s="16" t="s">
        <v>5</v>
      </c>
      <c r="C66" s="17">
        <v>0.43888888888888888</v>
      </c>
      <c r="D66" s="6"/>
      <c r="E66" s="6">
        <v>30</v>
      </c>
      <c r="F66" s="15" t="s">
        <v>93</v>
      </c>
      <c r="G66" s="6">
        <f>HOUR(Job_Table[[#This Row],[Time (UTC)]])</f>
        <v>10</v>
      </c>
      <c r="H66" s="6">
        <f>IF(Job_Table[[#This Row],[Starting hour UTC]]&gt;=21, 0+3-(24-Job_Table[[#This Row],[Starting hour UTC]]), Job_Table[[#This Row],[Starting hour UTC]]+3)</f>
        <v>13</v>
      </c>
    </row>
    <row r="67" spans="1:8" x14ac:dyDescent="0.35">
      <c r="A67" t="s">
        <v>31</v>
      </c>
      <c r="B67" s="16" t="s">
        <v>5</v>
      </c>
      <c r="C67" s="17">
        <v>0.30138888888888887</v>
      </c>
      <c r="D67" s="6"/>
      <c r="E67" s="6">
        <v>45</v>
      </c>
      <c r="F67" s="15" t="s">
        <v>95</v>
      </c>
      <c r="G67" s="6">
        <f>HOUR(Job_Table[[#This Row],[Time (UTC)]])</f>
        <v>7</v>
      </c>
      <c r="H67" s="6">
        <f>IF(Job_Table[[#This Row],[Starting hour UTC]]&gt;=21, 0+3-(24-Job_Table[[#This Row],[Starting hour UTC]]), Job_Table[[#This Row],[Starting hour UTC]]+3)</f>
        <v>10</v>
      </c>
    </row>
    <row r="68" spans="1:8" x14ac:dyDescent="0.35">
      <c r="A68" t="s">
        <v>97</v>
      </c>
      <c r="B68" s="16" t="s">
        <v>5</v>
      </c>
      <c r="C68" s="17">
        <v>0.30069444444444443</v>
      </c>
      <c r="D68" s="6">
        <v>100</v>
      </c>
      <c r="E68" s="6"/>
      <c r="F68" s="15" t="s">
        <v>96</v>
      </c>
      <c r="G68" s="6">
        <f>HOUR(Job_Table[[#This Row],[Time (UTC)]])</f>
        <v>7</v>
      </c>
      <c r="H68" s="6">
        <f>IF(Job_Table[[#This Row],[Starting hour UTC]]&gt;=21, 0+3-(24-Job_Table[[#This Row],[Starting hour UTC]]), Job_Table[[#This Row],[Starting hour UTC]]+3)</f>
        <v>10</v>
      </c>
    </row>
    <row r="69" spans="1:8" x14ac:dyDescent="0.35">
      <c r="A69" t="s">
        <v>11</v>
      </c>
      <c r="B69" s="16" t="s">
        <v>5</v>
      </c>
      <c r="C69" s="17">
        <v>0.28819444444444448</v>
      </c>
      <c r="D69" s="6"/>
      <c r="E69" s="6" t="s">
        <v>47</v>
      </c>
      <c r="F69" s="15" t="s">
        <v>98</v>
      </c>
      <c r="G69" s="6">
        <f>HOUR(Job_Table[[#This Row],[Time (UTC)]])</f>
        <v>6</v>
      </c>
      <c r="H69" s="6">
        <f>IF(Job_Table[[#This Row],[Starting hour UTC]]&gt;=21, 0+3-(24-Job_Table[[#This Row],[Starting hour UTC]]), Job_Table[[#This Row],[Starting hour UTC]]+3)</f>
        <v>9</v>
      </c>
    </row>
    <row r="70" spans="1:8" x14ac:dyDescent="0.35">
      <c r="A70" t="s">
        <v>16</v>
      </c>
      <c r="B70" s="16" t="s">
        <v>5</v>
      </c>
      <c r="C70" s="17">
        <v>0.2722222222222222</v>
      </c>
      <c r="D70" s="6">
        <v>1000</v>
      </c>
      <c r="E70" s="6"/>
      <c r="F70" s="15" t="s">
        <v>99</v>
      </c>
      <c r="G70" s="6">
        <f>HOUR(Job_Table[[#This Row],[Time (UTC)]])</f>
        <v>6</v>
      </c>
      <c r="H70" s="6">
        <f>IF(Job_Table[[#This Row],[Starting hour UTC]]&gt;=21, 0+3-(24-Job_Table[[#This Row],[Starting hour UTC]]), Job_Table[[#This Row],[Starting hour UTC]]+3)</f>
        <v>9</v>
      </c>
    </row>
    <row r="71" spans="1:8" x14ac:dyDescent="0.35">
      <c r="A71" t="s">
        <v>11</v>
      </c>
      <c r="B71" s="16" t="s">
        <v>5</v>
      </c>
      <c r="C71" s="17">
        <v>0.28819444444444448</v>
      </c>
      <c r="D71" s="6"/>
      <c r="E71" s="6" t="s">
        <v>47</v>
      </c>
      <c r="F71" s="15" t="s">
        <v>98</v>
      </c>
      <c r="G71" s="6">
        <f>HOUR(Job_Table[[#This Row],[Time (UTC)]])</f>
        <v>6</v>
      </c>
      <c r="H71" s="6">
        <f>IF(Job_Table[[#This Row],[Starting hour UTC]]&gt;=21, 0+3-(24-Job_Table[[#This Row],[Starting hour UTC]]), Job_Table[[#This Row],[Starting hour UTC]]+3)</f>
        <v>9</v>
      </c>
    </row>
    <row r="72" spans="1:8" x14ac:dyDescent="0.35">
      <c r="A72" t="s">
        <v>16</v>
      </c>
      <c r="B72" s="16" t="s">
        <v>5</v>
      </c>
      <c r="C72" s="17">
        <v>0.20416666666666669</v>
      </c>
      <c r="D72" s="6">
        <v>1800</v>
      </c>
      <c r="E72" s="6"/>
      <c r="F72" s="15" t="s">
        <v>100</v>
      </c>
      <c r="G72" s="6">
        <f>HOUR(Job_Table[[#This Row],[Time (UTC)]])</f>
        <v>4</v>
      </c>
      <c r="H72" s="6">
        <f>IF(Job_Table[[#This Row],[Starting hour UTC]]&gt;=21, 0+3-(24-Job_Table[[#This Row],[Starting hour UTC]]), Job_Table[[#This Row],[Starting hour UTC]]+3)</f>
        <v>7</v>
      </c>
    </row>
    <row r="73" spans="1:8" x14ac:dyDescent="0.35">
      <c r="A73" t="s">
        <v>11</v>
      </c>
      <c r="B73" s="16" t="s">
        <v>5</v>
      </c>
      <c r="C73" s="17">
        <v>0.19305555555555554</v>
      </c>
      <c r="D73" s="6">
        <v>100</v>
      </c>
      <c r="E73" s="6"/>
      <c r="F73" s="15" t="s">
        <v>101</v>
      </c>
      <c r="G73" s="6">
        <f>HOUR(Job_Table[[#This Row],[Time (UTC)]])</f>
        <v>4</v>
      </c>
      <c r="H73" s="6">
        <f>IF(Job_Table[[#This Row],[Starting hour UTC]]&gt;=21, 0+3-(24-Job_Table[[#This Row],[Starting hour UTC]]), Job_Table[[#This Row],[Starting hour UTC]]+3)</f>
        <v>7</v>
      </c>
    </row>
    <row r="74" spans="1:8" x14ac:dyDescent="0.35">
      <c r="A74" t="s">
        <v>11</v>
      </c>
      <c r="B74" s="16" t="s">
        <v>5</v>
      </c>
      <c r="C74" s="17">
        <v>7.2916666666666671E-2</v>
      </c>
      <c r="D74" s="6"/>
      <c r="E74" s="6">
        <v>30</v>
      </c>
      <c r="F74" s="15" t="s">
        <v>23</v>
      </c>
      <c r="G74" s="6">
        <f>HOUR(Job_Table[[#This Row],[Time (UTC)]])</f>
        <v>1</v>
      </c>
      <c r="H74" s="6">
        <f>IF(Job_Table[[#This Row],[Starting hour UTC]]&gt;=21, 0+3-(24-Job_Table[[#This Row],[Starting hour UTC]]), Job_Table[[#This Row],[Starting hour UTC]]+3)</f>
        <v>4</v>
      </c>
    </row>
    <row r="75" spans="1:8" x14ac:dyDescent="0.35">
      <c r="A75" t="s">
        <v>11</v>
      </c>
      <c r="B75" s="16" t="s">
        <v>4</v>
      </c>
      <c r="C75" s="17">
        <v>0.99236111111111114</v>
      </c>
      <c r="D75" s="6"/>
      <c r="E75" s="6">
        <v>20</v>
      </c>
      <c r="F75" s="15" t="s">
        <v>102</v>
      </c>
      <c r="G75" s="6">
        <f>HOUR(Job_Table[[#This Row],[Time (UTC)]])</f>
        <v>23</v>
      </c>
      <c r="H75" s="6">
        <f>IF(Job_Table[[#This Row],[Starting hour UTC]]&gt;=21, 0+3-(24-Job_Table[[#This Row],[Starting hour UTC]]), Job_Table[[#This Row],[Starting hour UTC]]+3)</f>
        <v>2</v>
      </c>
    </row>
    <row r="76" spans="1:8" x14ac:dyDescent="0.35">
      <c r="A76" t="s">
        <v>31</v>
      </c>
      <c r="B76" s="16" t="s">
        <v>4</v>
      </c>
      <c r="C76" s="17">
        <v>0.9819444444444444</v>
      </c>
      <c r="D76" s="6">
        <v>75</v>
      </c>
      <c r="E76" s="6"/>
      <c r="F76" s="15" t="s">
        <v>103</v>
      </c>
      <c r="G76" s="6">
        <f>HOUR(Job_Table[[#This Row],[Time (UTC)]])</f>
        <v>23</v>
      </c>
      <c r="H76" s="6">
        <f>IF(Job_Table[[#This Row],[Starting hour UTC]]&gt;=21, 0+3-(24-Job_Table[[#This Row],[Starting hour UTC]]), Job_Table[[#This Row],[Starting hour UTC]]+3)</f>
        <v>2</v>
      </c>
    </row>
    <row r="77" spans="1:8" x14ac:dyDescent="0.35">
      <c r="A77" t="s">
        <v>11</v>
      </c>
      <c r="B77" s="16" t="s">
        <v>4</v>
      </c>
      <c r="C77" s="17">
        <v>0.95624999999999993</v>
      </c>
      <c r="D77" s="6"/>
      <c r="E77" s="6">
        <v>20</v>
      </c>
      <c r="F77" s="15" t="s">
        <v>104</v>
      </c>
      <c r="G77" s="6">
        <f>HOUR(Job_Table[[#This Row],[Time (UTC)]])</f>
        <v>22</v>
      </c>
      <c r="H77" s="6">
        <f>IF(Job_Table[[#This Row],[Starting hour UTC]]&gt;=21, 0+3-(24-Job_Table[[#This Row],[Starting hour UTC]]), Job_Table[[#This Row],[Starting hour UTC]]+3)</f>
        <v>1</v>
      </c>
    </row>
    <row r="78" spans="1:8" x14ac:dyDescent="0.35">
      <c r="A78" t="s">
        <v>61</v>
      </c>
      <c r="B78" s="16" t="s">
        <v>4</v>
      </c>
      <c r="C78" s="17">
        <v>0.83263888888888893</v>
      </c>
      <c r="D78" s="6">
        <v>50</v>
      </c>
      <c r="E78" s="6"/>
      <c r="F78" s="15" t="s">
        <v>105</v>
      </c>
      <c r="G78" s="6">
        <f>HOUR(Job_Table[[#This Row],[Time (UTC)]])</f>
        <v>19</v>
      </c>
      <c r="H78" s="6">
        <f>IF(Job_Table[[#This Row],[Starting hour UTC]]&gt;=21, 0+3-(24-Job_Table[[#This Row],[Starting hour UTC]]), Job_Table[[#This Row],[Starting hour UTC]]+3)</f>
        <v>22</v>
      </c>
    </row>
    <row r="79" spans="1:8" x14ac:dyDescent="0.35">
      <c r="A79" t="s">
        <v>11</v>
      </c>
      <c r="B79" s="16" t="s">
        <v>4</v>
      </c>
      <c r="C79" s="17">
        <v>0.80347222222222225</v>
      </c>
      <c r="D79" s="6"/>
      <c r="E79" s="6" t="s">
        <v>10</v>
      </c>
      <c r="F79" s="15" t="s">
        <v>106</v>
      </c>
      <c r="G79" s="6">
        <f>HOUR(Job_Table[[#This Row],[Time (UTC)]])</f>
        <v>19</v>
      </c>
      <c r="H79" s="6">
        <f>IF(Job_Table[[#This Row],[Starting hour UTC]]&gt;=21, 0+3-(24-Job_Table[[#This Row],[Starting hour UTC]]), Job_Table[[#This Row],[Starting hour UTC]]+3)</f>
        <v>22</v>
      </c>
    </row>
    <row r="80" spans="1:8" x14ac:dyDescent="0.35">
      <c r="A80" t="s">
        <v>41</v>
      </c>
      <c r="B80" s="16" t="s">
        <v>4</v>
      </c>
      <c r="C80" s="17">
        <v>0.76458333333333339</v>
      </c>
      <c r="D80" s="6"/>
      <c r="E80" s="6" t="s">
        <v>108</v>
      </c>
      <c r="F80" s="15" t="s">
        <v>107</v>
      </c>
      <c r="G80" s="6">
        <f>HOUR(Job_Table[[#This Row],[Time (UTC)]])</f>
        <v>18</v>
      </c>
      <c r="H80" s="6">
        <f>IF(Job_Table[[#This Row],[Starting hour UTC]]&gt;=21, 0+3-(24-Job_Table[[#This Row],[Starting hour UTC]]), Job_Table[[#This Row],[Starting hour UTC]]+3)</f>
        <v>21</v>
      </c>
    </row>
    <row r="81" spans="1:8" x14ac:dyDescent="0.35">
      <c r="A81" t="s">
        <v>11</v>
      </c>
      <c r="B81" s="16" t="s">
        <v>4</v>
      </c>
      <c r="C81" s="17">
        <v>0.70972222222222225</v>
      </c>
      <c r="D81" s="6"/>
      <c r="E81" s="6" t="s">
        <v>110</v>
      </c>
      <c r="F81" s="15" t="s">
        <v>109</v>
      </c>
      <c r="G81" s="6">
        <f>HOUR(Job_Table[[#This Row],[Time (UTC)]])</f>
        <v>17</v>
      </c>
      <c r="H81" s="6">
        <f>IF(Job_Table[[#This Row],[Starting hour UTC]]&gt;=21, 0+3-(24-Job_Table[[#This Row],[Starting hour UTC]]), Job_Table[[#This Row],[Starting hour UTC]]+3)</f>
        <v>20</v>
      </c>
    </row>
    <row r="82" spans="1:8" x14ac:dyDescent="0.35">
      <c r="A82" t="s">
        <v>11</v>
      </c>
      <c r="B82" s="16" t="s">
        <v>4</v>
      </c>
      <c r="C82" s="17">
        <v>0.67847222222222225</v>
      </c>
      <c r="D82" s="6"/>
      <c r="E82" s="6"/>
      <c r="F82" s="15" t="s">
        <v>111</v>
      </c>
      <c r="G82" s="6">
        <f>HOUR(Job_Table[[#This Row],[Time (UTC)]])</f>
        <v>16</v>
      </c>
      <c r="H82" s="6">
        <f>IF(Job_Table[[#This Row],[Starting hour UTC]]&gt;=21, 0+3-(24-Job_Table[[#This Row],[Starting hour UTC]]), Job_Table[[#This Row],[Starting hour UTC]]+3)</f>
        <v>19</v>
      </c>
    </row>
    <row r="83" spans="1:8" x14ac:dyDescent="0.35">
      <c r="A83" t="s">
        <v>11</v>
      </c>
      <c r="B83" s="16" t="s">
        <v>4</v>
      </c>
      <c r="C83" s="17">
        <v>0.65625</v>
      </c>
      <c r="D83" s="6"/>
      <c r="E83" s="6"/>
      <c r="F83" s="15" t="s">
        <v>112</v>
      </c>
      <c r="G83" s="6">
        <f>HOUR(Job_Table[[#This Row],[Time (UTC)]])</f>
        <v>15</v>
      </c>
      <c r="H83" s="6">
        <f>IF(Job_Table[[#This Row],[Starting hour UTC]]&gt;=21, 0+3-(24-Job_Table[[#This Row],[Starting hour UTC]]), Job_Table[[#This Row],[Starting hour UTC]]+3)</f>
        <v>18</v>
      </c>
    </row>
    <row r="84" spans="1:8" x14ac:dyDescent="0.35">
      <c r="A84" t="s">
        <v>16</v>
      </c>
      <c r="B84" s="16" t="s">
        <v>4</v>
      </c>
      <c r="C84" s="17">
        <v>0.52152777777777781</v>
      </c>
      <c r="D84" s="6"/>
      <c r="E84" s="6" t="s">
        <v>113</v>
      </c>
      <c r="F84" s="15" t="s">
        <v>23</v>
      </c>
      <c r="G84" s="6">
        <f>HOUR(Job_Table[[#This Row],[Time (UTC)]])</f>
        <v>12</v>
      </c>
      <c r="H84" s="6">
        <f>IF(Job_Table[[#This Row],[Starting hour UTC]]&gt;=21, 0+3-(24-Job_Table[[#This Row],[Starting hour UTC]]), Job_Table[[#This Row],[Starting hour UTC]]+3)</f>
        <v>15</v>
      </c>
    </row>
    <row r="85" spans="1:8" x14ac:dyDescent="0.35">
      <c r="A85" t="s">
        <v>16</v>
      </c>
      <c r="B85" s="16" t="s">
        <v>4</v>
      </c>
      <c r="C85" s="17">
        <v>0.23055555555555554</v>
      </c>
      <c r="D85" s="6"/>
      <c r="E85" s="6">
        <v>30</v>
      </c>
      <c r="F85" s="15" t="s">
        <v>114</v>
      </c>
      <c r="G85" s="6">
        <f>HOUR(Job_Table[[#This Row],[Time (UTC)]])</f>
        <v>5</v>
      </c>
      <c r="H85" s="6">
        <f>IF(Job_Table[[#This Row],[Starting hour UTC]]&gt;=21, 0+3-(24-Job_Table[[#This Row],[Starting hour UTC]]), Job_Table[[#This Row],[Starting hour UTC]]+3)</f>
        <v>8</v>
      </c>
    </row>
    <row r="87" spans="1:8" x14ac:dyDescent="0.35">
      <c r="B87"/>
    </row>
    <row r="89" spans="1:8" x14ac:dyDescent="0.35">
      <c r="B89"/>
      <c r="C89"/>
    </row>
    <row r="90" spans="1:8" x14ac:dyDescent="0.35">
      <c r="B90"/>
      <c r="C90"/>
    </row>
    <row r="91" spans="1:8" x14ac:dyDescent="0.35">
      <c r="B91"/>
      <c r="C91"/>
    </row>
    <row r="92" spans="1:8" x14ac:dyDescent="0.35">
      <c r="B92"/>
      <c r="C92"/>
    </row>
    <row r="93" spans="1:8" x14ac:dyDescent="0.35">
      <c r="B93"/>
      <c r="C93"/>
    </row>
    <row r="94" spans="1:8" x14ac:dyDescent="0.35">
      <c r="B94"/>
      <c r="C94"/>
    </row>
    <row r="95" spans="1:8" x14ac:dyDescent="0.35">
      <c r="B95"/>
      <c r="C95"/>
    </row>
    <row r="96" spans="1:8" x14ac:dyDescent="0.35">
      <c r="B96"/>
      <c r="C96"/>
    </row>
    <row r="97" spans="2:3" x14ac:dyDescent="0.35">
      <c r="B97"/>
      <c r="C97"/>
    </row>
    <row r="98" spans="2:3" x14ac:dyDescent="0.35">
      <c r="B98"/>
      <c r="C98"/>
    </row>
    <row r="99" spans="2:3" x14ac:dyDescent="0.35">
      <c r="B99"/>
      <c r="C99"/>
    </row>
    <row r="100" spans="2:3" x14ac:dyDescent="0.35">
      <c r="B100"/>
      <c r="C100"/>
    </row>
    <row r="101" spans="2:3" x14ac:dyDescent="0.35">
      <c r="B101"/>
      <c r="C101"/>
    </row>
    <row r="102" spans="2:3" x14ac:dyDescent="0.35">
      <c r="B102"/>
      <c r="C102"/>
    </row>
    <row r="103" spans="2:3" x14ac:dyDescent="0.35">
      <c r="B103"/>
      <c r="C103"/>
    </row>
    <row r="104" spans="2:3" x14ac:dyDescent="0.35">
      <c r="B104"/>
      <c r="C104"/>
    </row>
    <row r="105" spans="2:3" x14ac:dyDescent="0.35">
      <c r="B105"/>
      <c r="C105"/>
    </row>
    <row r="106" spans="2:3" x14ac:dyDescent="0.35">
      <c r="B106"/>
      <c r="C106"/>
    </row>
    <row r="107" spans="2:3" x14ac:dyDescent="0.35">
      <c r="B107"/>
      <c r="C107"/>
    </row>
    <row r="108" spans="2:3" x14ac:dyDescent="0.35">
      <c r="B108"/>
      <c r="C108"/>
    </row>
    <row r="109" spans="2:3" x14ac:dyDescent="0.35">
      <c r="B109"/>
      <c r="C109"/>
    </row>
    <row r="110" spans="2:3" x14ac:dyDescent="0.35">
      <c r="B110"/>
      <c r="C110"/>
    </row>
    <row r="111" spans="2:3" x14ac:dyDescent="0.35">
      <c r="B111"/>
      <c r="C111"/>
    </row>
    <row r="112" spans="2:3" x14ac:dyDescent="0.35">
      <c r="B112"/>
      <c r="C112"/>
    </row>
    <row r="113" spans="2:3" x14ac:dyDescent="0.35">
      <c r="B113"/>
      <c r="C113"/>
    </row>
    <row r="114" spans="2:3" x14ac:dyDescent="0.35">
      <c r="B114"/>
      <c r="C114"/>
    </row>
    <row r="115" spans="2:3" x14ac:dyDescent="0.35">
      <c r="B115"/>
      <c r="C115"/>
    </row>
    <row r="116" spans="2:3" x14ac:dyDescent="0.35">
      <c r="B116"/>
      <c r="C116"/>
    </row>
    <row r="117" spans="2:3" x14ac:dyDescent="0.35">
      <c r="B117"/>
      <c r="C117"/>
    </row>
    <row r="118" spans="2:3" x14ac:dyDescent="0.35">
      <c r="B118"/>
      <c r="C118"/>
    </row>
    <row r="119" spans="2:3" x14ac:dyDescent="0.35">
      <c r="B119"/>
      <c r="C119"/>
    </row>
    <row r="120" spans="2:3" x14ac:dyDescent="0.35">
      <c r="B120"/>
      <c r="C120"/>
    </row>
    <row r="121" spans="2:3" x14ac:dyDescent="0.35">
      <c r="B121"/>
      <c r="C121"/>
    </row>
    <row r="122" spans="2:3" x14ac:dyDescent="0.35">
      <c r="B122"/>
      <c r="C122"/>
    </row>
    <row r="123" spans="2:3" x14ac:dyDescent="0.35">
      <c r="B123"/>
      <c r="C123"/>
    </row>
    <row r="124" spans="2:3" x14ac:dyDescent="0.35">
      <c r="B124"/>
      <c r="C124"/>
    </row>
    <row r="125" spans="2:3" x14ac:dyDescent="0.35">
      <c r="B125"/>
      <c r="C125"/>
    </row>
    <row r="126" spans="2:3" x14ac:dyDescent="0.35">
      <c r="B126"/>
      <c r="C126"/>
    </row>
    <row r="127" spans="2:3" x14ac:dyDescent="0.35">
      <c r="B127"/>
      <c r="C127"/>
    </row>
    <row r="128" spans="2:3" x14ac:dyDescent="0.35">
      <c r="B128"/>
      <c r="C128"/>
    </row>
    <row r="129" spans="2:3" x14ac:dyDescent="0.35">
      <c r="B129"/>
      <c r="C129"/>
    </row>
    <row r="130" spans="2:3" x14ac:dyDescent="0.35">
      <c r="B130"/>
      <c r="C130"/>
    </row>
    <row r="131" spans="2:3" x14ac:dyDescent="0.35">
      <c r="B131"/>
      <c r="C131"/>
    </row>
    <row r="132" spans="2:3" x14ac:dyDescent="0.35">
      <c r="B132"/>
      <c r="C132"/>
    </row>
    <row r="133" spans="2:3" x14ac:dyDescent="0.35">
      <c r="B133"/>
      <c r="C133"/>
    </row>
    <row r="134" spans="2:3" x14ac:dyDescent="0.35">
      <c r="B134"/>
      <c r="C134"/>
    </row>
    <row r="135" spans="2:3" x14ac:dyDescent="0.35">
      <c r="B135"/>
      <c r="C135"/>
    </row>
    <row r="136" spans="2:3" x14ac:dyDescent="0.35">
      <c r="B136"/>
      <c r="C136"/>
    </row>
    <row r="137" spans="2:3" x14ac:dyDescent="0.35">
      <c r="B137"/>
      <c r="C137"/>
    </row>
    <row r="138" spans="2:3" x14ac:dyDescent="0.35">
      <c r="B138"/>
      <c r="C138"/>
    </row>
    <row r="139" spans="2:3" x14ac:dyDescent="0.35">
      <c r="B139"/>
      <c r="C139"/>
    </row>
    <row r="140" spans="2:3" x14ac:dyDescent="0.35">
      <c r="B140"/>
      <c r="C140"/>
    </row>
    <row r="141" spans="2:3" x14ac:dyDescent="0.35">
      <c r="B141"/>
      <c r="C141"/>
    </row>
    <row r="142" spans="2:3" x14ac:dyDescent="0.35">
      <c r="B142"/>
      <c r="C142"/>
    </row>
    <row r="143" spans="2:3" x14ac:dyDescent="0.35">
      <c r="B143"/>
      <c r="C143"/>
    </row>
    <row r="144" spans="2:3" x14ac:dyDescent="0.35">
      <c r="B144"/>
      <c r="C144"/>
    </row>
    <row r="145" spans="2:3" x14ac:dyDescent="0.35">
      <c r="B145"/>
      <c r="C145"/>
    </row>
    <row r="146" spans="2:3" x14ac:dyDescent="0.35">
      <c r="B146"/>
      <c r="C146"/>
    </row>
    <row r="147" spans="2:3" x14ac:dyDescent="0.35">
      <c r="B147"/>
      <c r="C147"/>
    </row>
    <row r="148" spans="2:3" x14ac:dyDescent="0.35">
      <c r="B148"/>
      <c r="C148"/>
    </row>
    <row r="149" spans="2:3" x14ac:dyDescent="0.35">
      <c r="B149"/>
      <c r="C149"/>
    </row>
    <row r="150" spans="2:3" x14ac:dyDescent="0.35">
      <c r="B150"/>
      <c r="C150"/>
    </row>
    <row r="151" spans="2:3" x14ac:dyDescent="0.35">
      <c r="B151"/>
      <c r="C151"/>
    </row>
    <row r="152" spans="2:3" x14ac:dyDescent="0.35">
      <c r="B152"/>
      <c r="C152"/>
    </row>
    <row r="153" spans="2:3" x14ac:dyDescent="0.35">
      <c r="B153"/>
      <c r="C153"/>
    </row>
    <row r="154" spans="2:3" x14ac:dyDescent="0.35">
      <c r="B154"/>
      <c r="C154"/>
    </row>
    <row r="155" spans="2:3" x14ac:dyDescent="0.35">
      <c r="B155"/>
      <c r="C155"/>
    </row>
    <row r="156" spans="2:3" x14ac:dyDescent="0.35">
      <c r="B156"/>
      <c r="C156"/>
    </row>
    <row r="157" spans="2:3" x14ac:dyDescent="0.35">
      <c r="B157"/>
      <c r="C157"/>
    </row>
    <row r="158" spans="2:3" x14ac:dyDescent="0.35">
      <c r="B158"/>
      <c r="C158"/>
    </row>
    <row r="159" spans="2:3" x14ac:dyDescent="0.35">
      <c r="B159"/>
      <c r="C159"/>
    </row>
    <row r="160" spans="2:3" x14ac:dyDescent="0.35">
      <c r="B160"/>
      <c r="C160"/>
    </row>
    <row r="161" spans="2:3" x14ac:dyDescent="0.35">
      <c r="B161"/>
      <c r="C161"/>
    </row>
    <row r="162" spans="2:3" x14ac:dyDescent="0.35">
      <c r="B162"/>
      <c r="C162"/>
    </row>
    <row r="163" spans="2:3" x14ac:dyDescent="0.35">
      <c r="B163"/>
      <c r="C163"/>
    </row>
    <row r="164" spans="2:3" x14ac:dyDescent="0.35">
      <c r="B164"/>
      <c r="C164"/>
    </row>
    <row r="165" spans="2:3" x14ac:dyDescent="0.35">
      <c r="B165"/>
      <c r="C165"/>
    </row>
    <row r="166" spans="2:3" x14ac:dyDescent="0.35">
      <c r="B166"/>
      <c r="C166"/>
    </row>
    <row r="167" spans="2:3" x14ac:dyDescent="0.35">
      <c r="B167"/>
      <c r="C167"/>
    </row>
    <row r="168" spans="2:3" x14ac:dyDescent="0.35">
      <c r="B168"/>
      <c r="C168"/>
    </row>
    <row r="169" spans="2:3" x14ac:dyDescent="0.35">
      <c r="B169"/>
      <c r="C169"/>
    </row>
    <row r="170" spans="2:3" x14ac:dyDescent="0.35">
      <c r="B170"/>
      <c r="C170"/>
    </row>
    <row r="171" spans="2:3" x14ac:dyDescent="0.35">
      <c r="B171"/>
      <c r="C171"/>
    </row>
    <row r="172" spans="2:3" x14ac:dyDescent="0.35">
      <c r="B172"/>
      <c r="C172"/>
    </row>
    <row r="173" spans="2:3" x14ac:dyDescent="0.35">
      <c r="B173"/>
      <c r="C173"/>
    </row>
    <row r="174" spans="2:3" x14ac:dyDescent="0.35">
      <c r="B174"/>
      <c r="C174"/>
    </row>
    <row r="175" spans="2:3" x14ac:dyDescent="0.35">
      <c r="B175"/>
      <c r="C175"/>
    </row>
    <row r="176" spans="2:3" x14ac:dyDescent="0.35">
      <c r="B176"/>
      <c r="C176"/>
    </row>
    <row r="177" spans="2:3" x14ac:dyDescent="0.35">
      <c r="B177"/>
      <c r="C177"/>
    </row>
    <row r="178" spans="2:3" x14ac:dyDescent="0.35">
      <c r="B178"/>
      <c r="C178"/>
    </row>
    <row r="179" spans="2:3" x14ac:dyDescent="0.35">
      <c r="B179"/>
      <c r="C179"/>
    </row>
    <row r="180" spans="2:3" x14ac:dyDescent="0.35">
      <c r="B180"/>
      <c r="C180"/>
    </row>
    <row r="181" spans="2:3" x14ac:dyDescent="0.35">
      <c r="B181"/>
      <c r="C181"/>
    </row>
    <row r="182" spans="2:3" x14ac:dyDescent="0.35">
      <c r="B182"/>
      <c r="C182"/>
    </row>
    <row r="183" spans="2:3" x14ac:dyDescent="0.35">
      <c r="B183"/>
      <c r="C183"/>
    </row>
    <row r="184" spans="2:3" x14ac:dyDescent="0.35">
      <c r="B184"/>
      <c r="C184"/>
    </row>
    <row r="185" spans="2:3" x14ac:dyDescent="0.35">
      <c r="B185"/>
      <c r="C185"/>
    </row>
    <row r="186" spans="2:3" x14ac:dyDescent="0.35">
      <c r="B186"/>
      <c r="C186"/>
    </row>
    <row r="187" spans="2:3" x14ac:dyDescent="0.35">
      <c r="B187"/>
      <c r="C187"/>
    </row>
    <row r="188" spans="2:3" x14ac:dyDescent="0.35">
      <c r="B188"/>
      <c r="C188"/>
    </row>
    <row r="189" spans="2:3" x14ac:dyDescent="0.35">
      <c r="B189"/>
      <c r="C189"/>
    </row>
    <row r="190" spans="2:3" x14ac:dyDescent="0.35">
      <c r="B190"/>
      <c r="C190"/>
    </row>
    <row r="191" spans="2:3" x14ac:dyDescent="0.35">
      <c r="B191"/>
      <c r="C191"/>
    </row>
    <row r="192" spans="2:3" x14ac:dyDescent="0.35">
      <c r="B192"/>
      <c r="C192"/>
    </row>
    <row r="193" spans="2:3" x14ac:dyDescent="0.35">
      <c r="B193"/>
      <c r="C193"/>
    </row>
    <row r="194" spans="2:3" x14ac:dyDescent="0.35">
      <c r="B194"/>
      <c r="C194"/>
    </row>
    <row r="195" spans="2:3" x14ac:dyDescent="0.35">
      <c r="B195"/>
      <c r="C195"/>
    </row>
    <row r="196" spans="2:3" x14ac:dyDescent="0.35">
      <c r="B196"/>
      <c r="C196"/>
    </row>
  </sheetData>
  <phoneticPr fontId="1" type="noConversion"/>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35118-267E-487C-B04D-781D65A9B932}">
  <dimension ref="A1:T57"/>
  <sheetViews>
    <sheetView zoomScale="86" zoomScaleNormal="86" workbookViewId="0">
      <selection activeCell="D27" sqref="D27"/>
    </sheetView>
  </sheetViews>
  <sheetFormatPr defaultRowHeight="14.5" x14ac:dyDescent="0.35"/>
  <cols>
    <col min="1" max="1" width="16.36328125" bestFit="1" customWidth="1"/>
    <col min="2" max="2" width="15.7265625" customWidth="1"/>
    <col min="3" max="3" width="8.984375E-2" customWidth="1"/>
    <col min="4" max="4" width="8.453125" customWidth="1"/>
    <col min="5" max="5" width="0.453125" hidden="1" customWidth="1"/>
    <col min="6" max="6" width="12.26953125" customWidth="1"/>
    <col min="7" max="7" width="0.90625" hidden="1" customWidth="1"/>
    <col min="8" max="8" width="9.54296875" customWidth="1"/>
    <col min="9" max="9" width="0.36328125" hidden="1" customWidth="1"/>
    <col min="10" max="10" width="8.36328125" customWidth="1"/>
    <col min="11" max="11" width="0.1796875" hidden="1" customWidth="1"/>
    <col min="12" max="12" width="11" customWidth="1"/>
    <col min="13" max="13" width="8.984375E-2" customWidth="1"/>
    <col min="14" max="14" width="10.90625" customWidth="1"/>
    <col min="15" max="15" width="0.54296875" hidden="1" customWidth="1"/>
    <col min="16" max="16" width="11.81640625" customWidth="1"/>
    <col min="17" max="17" width="14.6328125" customWidth="1"/>
    <col min="18" max="19" width="10.7265625" bestFit="1" customWidth="1"/>
    <col min="20" max="20" width="9.6328125" customWidth="1"/>
  </cols>
  <sheetData>
    <row r="1" spans="1:20" ht="29" x14ac:dyDescent="0.35">
      <c r="A1" s="3"/>
      <c r="B1" s="11" t="s">
        <v>115</v>
      </c>
      <c r="C1" s="11" t="s">
        <v>125</v>
      </c>
      <c r="D1" s="3"/>
      <c r="E1" s="3"/>
      <c r="F1" s="3"/>
      <c r="G1" s="3"/>
      <c r="H1" s="3"/>
      <c r="I1" s="3"/>
      <c r="J1" s="3"/>
      <c r="K1" s="3"/>
      <c r="L1" s="3"/>
      <c r="M1" s="3"/>
      <c r="N1" s="3"/>
      <c r="O1" s="3"/>
      <c r="P1" s="3"/>
      <c r="Q1" s="3"/>
      <c r="T1" s="5" t="s">
        <v>135</v>
      </c>
    </row>
    <row r="2" spans="1:20" x14ac:dyDescent="0.35">
      <c r="A2" s="3"/>
      <c r="B2" s="10" t="s">
        <v>13</v>
      </c>
      <c r="C2" s="9"/>
      <c r="D2" s="10" t="s">
        <v>4</v>
      </c>
      <c r="E2" s="9"/>
      <c r="F2" s="10" t="s">
        <v>5</v>
      </c>
      <c r="G2" s="9"/>
      <c r="H2" s="10" t="s">
        <v>6</v>
      </c>
      <c r="I2" s="9"/>
      <c r="J2" s="10" t="s">
        <v>7</v>
      </c>
      <c r="K2" s="9"/>
      <c r="L2" s="10" t="s">
        <v>14</v>
      </c>
      <c r="M2" s="9"/>
      <c r="N2" s="10" t="s">
        <v>15</v>
      </c>
      <c r="O2" s="9"/>
      <c r="P2" s="10" t="s">
        <v>126</v>
      </c>
      <c r="Q2" s="10" t="s">
        <v>123</v>
      </c>
      <c r="S2" s="4">
        <v>0</v>
      </c>
      <c r="T2" s="12">
        <v>5</v>
      </c>
    </row>
    <row r="3" spans="1:20" x14ac:dyDescent="0.35">
      <c r="A3" s="11" t="s">
        <v>0</v>
      </c>
      <c r="B3" s="8" t="s">
        <v>127</v>
      </c>
      <c r="C3" s="8" t="s">
        <v>124</v>
      </c>
      <c r="D3" s="8" t="s">
        <v>127</v>
      </c>
      <c r="E3" s="8" t="s">
        <v>124</v>
      </c>
      <c r="F3" s="8" t="s">
        <v>127</v>
      </c>
      <c r="G3" s="8" t="s">
        <v>124</v>
      </c>
      <c r="H3" s="8" t="s">
        <v>127</v>
      </c>
      <c r="I3" s="8" t="s">
        <v>124</v>
      </c>
      <c r="J3" s="8" t="s">
        <v>127</v>
      </c>
      <c r="K3" s="8" t="s">
        <v>124</v>
      </c>
      <c r="L3" s="8" t="s">
        <v>127</v>
      </c>
      <c r="M3" s="8" t="s">
        <v>124</v>
      </c>
      <c r="N3" s="8" t="s">
        <v>127</v>
      </c>
      <c r="O3" s="8" t="s">
        <v>124</v>
      </c>
      <c r="P3" s="9"/>
      <c r="Q3" s="9"/>
      <c r="S3" s="4">
        <v>1</v>
      </c>
      <c r="T3" s="12">
        <v>3</v>
      </c>
    </row>
    <row r="4" spans="1:20" x14ac:dyDescent="0.35">
      <c r="A4" s="8" t="s">
        <v>11</v>
      </c>
      <c r="B4" s="13">
        <v>7</v>
      </c>
      <c r="C4" s="7">
        <v>8.3333333333333329E-2</v>
      </c>
      <c r="D4" s="13">
        <v>6</v>
      </c>
      <c r="E4" s="7">
        <v>7.1428571428571425E-2</v>
      </c>
      <c r="F4" s="13">
        <v>8</v>
      </c>
      <c r="G4" s="7">
        <v>9.5238095238095233E-2</v>
      </c>
      <c r="H4" s="13">
        <v>11</v>
      </c>
      <c r="I4" s="7">
        <v>0.13095238095238096</v>
      </c>
      <c r="J4" s="13">
        <v>3</v>
      </c>
      <c r="K4" s="7">
        <v>3.5714285714285712E-2</v>
      </c>
      <c r="L4" s="13">
        <v>4</v>
      </c>
      <c r="M4" s="7">
        <v>4.7619047619047616E-2</v>
      </c>
      <c r="N4" s="13">
        <v>3</v>
      </c>
      <c r="O4" s="7">
        <v>3.5714285714285712E-2</v>
      </c>
      <c r="P4" s="13">
        <v>42</v>
      </c>
      <c r="Q4" s="14">
        <v>0.5</v>
      </c>
      <c r="S4" s="4">
        <v>2</v>
      </c>
      <c r="T4" s="12">
        <v>7</v>
      </c>
    </row>
    <row r="5" spans="1:20" x14ac:dyDescent="0.35">
      <c r="A5" s="8" t="s">
        <v>16</v>
      </c>
      <c r="B5" s="13">
        <v>2</v>
      </c>
      <c r="C5" s="7">
        <v>2.3809523809523808E-2</v>
      </c>
      <c r="D5" s="13">
        <v>2</v>
      </c>
      <c r="E5" s="7">
        <v>2.3809523809523808E-2</v>
      </c>
      <c r="F5" s="13">
        <v>3</v>
      </c>
      <c r="G5" s="7">
        <v>3.5714285714285712E-2</v>
      </c>
      <c r="H5" s="13">
        <v>1</v>
      </c>
      <c r="I5" s="7">
        <v>1.1904761904761904E-2</v>
      </c>
      <c r="J5" s="13">
        <v>0</v>
      </c>
      <c r="K5" s="7"/>
      <c r="L5" s="13">
        <v>0</v>
      </c>
      <c r="M5" s="7"/>
      <c r="N5" s="13">
        <v>0</v>
      </c>
      <c r="O5" s="7"/>
      <c r="P5" s="13">
        <v>8</v>
      </c>
      <c r="Q5" s="14">
        <v>9.5238095238095233E-2</v>
      </c>
      <c r="S5" s="4">
        <v>3</v>
      </c>
      <c r="T5" s="12">
        <v>1</v>
      </c>
    </row>
    <row r="6" spans="1:20" x14ac:dyDescent="0.35">
      <c r="A6" s="8" t="s">
        <v>9</v>
      </c>
      <c r="B6" s="13">
        <v>2</v>
      </c>
      <c r="C6" s="7">
        <v>2.3809523809523808E-2</v>
      </c>
      <c r="D6" s="13">
        <v>0</v>
      </c>
      <c r="E6" s="7"/>
      <c r="F6" s="13">
        <v>2</v>
      </c>
      <c r="G6" s="7">
        <v>2.3809523809523808E-2</v>
      </c>
      <c r="H6" s="13">
        <v>2</v>
      </c>
      <c r="I6" s="7">
        <v>2.3809523809523808E-2</v>
      </c>
      <c r="J6" s="13">
        <v>1</v>
      </c>
      <c r="K6" s="7">
        <v>1.1904761904761904E-2</v>
      </c>
      <c r="L6" s="13">
        <v>0</v>
      </c>
      <c r="M6" s="7"/>
      <c r="N6" s="13">
        <v>1</v>
      </c>
      <c r="O6" s="7">
        <v>1.1904761904761904E-2</v>
      </c>
      <c r="P6" s="13">
        <v>8</v>
      </c>
      <c r="Q6" s="14">
        <v>9.5238095238095233E-2</v>
      </c>
      <c r="S6" s="4">
        <v>4</v>
      </c>
      <c r="T6" s="12">
        <v>2</v>
      </c>
    </row>
    <row r="7" spans="1:20" x14ac:dyDescent="0.35">
      <c r="A7" s="8" t="s">
        <v>31</v>
      </c>
      <c r="B7" s="13">
        <v>0</v>
      </c>
      <c r="C7" s="7"/>
      <c r="D7" s="13">
        <v>1</v>
      </c>
      <c r="E7" s="7">
        <v>1.1904761904761904E-2</v>
      </c>
      <c r="F7" s="13">
        <v>1</v>
      </c>
      <c r="G7" s="7">
        <v>1.1904761904761904E-2</v>
      </c>
      <c r="H7" s="13">
        <v>0</v>
      </c>
      <c r="I7" s="7"/>
      <c r="J7" s="13">
        <v>3</v>
      </c>
      <c r="K7" s="7">
        <v>3.5714285714285712E-2</v>
      </c>
      <c r="L7" s="13">
        <v>0</v>
      </c>
      <c r="M7" s="7"/>
      <c r="N7" s="13">
        <v>1</v>
      </c>
      <c r="O7" s="7">
        <v>1.1904761904761904E-2</v>
      </c>
      <c r="P7" s="13">
        <v>6</v>
      </c>
      <c r="Q7" s="14">
        <v>7.1428571428571425E-2</v>
      </c>
      <c r="S7" s="4">
        <v>5</v>
      </c>
      <c r="T7" s="12">
        <v>4</v>
      </c>
    </row>
    <row r="8" spans="1:20" x14ac:dyDescent="0.35">
      <c r="A8" s="8" t="s">
        <v>32</v>
      </c>
      <c r="B8" s="13">
        <v>0</v>
      </c>
      <c r="C8" s="7"/>
      <c r="D8" s="13">
        <v>0</v>
      </c>
      <c r="E8" s="7"/>
      <c r="F8" s="13">
        <v>1</v>
      </c>
      <c r="G8" s="7">
        <v>1.1904761904761904E-2</v>
      </c>
      <c r="H8" s="13">
        <v>1</v>
      </c>
      <c r="I8" s="7">
        <v>1.1904761904761904E-2</v>
      </c>
      <c r="J8" s="13">
        <v>0</v>
      </c>
      <c r="K8" s="7"/>
      <c r="L8" s="13">
        <v>1</v>
      </c>
      <c r="M8" s="7">
        <v>1.1904761904761904E-2</v>
      </c>
      <c r="N8" s="13">
        <v>1</v>
      </c>
      <c r="O8" s="7">
        <v>1.1904761904761904E-2</v>
      </c>
      <c r="P8" s="13">
        <v>4</v>
      </c>
      <c r="Q8" s="14">
        <v>4.7619047619047616E-2</v>
      </c>
      <c r="S8" s="4">
        <v>6</v>
      </c>
      <c r="T8" s="12">
        <v>1</v>
      </c>
    </row>
    <row r="9" spans="1:20" x14ac:dyDescent="0.35">
      <c r="A9" s="8" t="s">
        <v>61</v>
      </c>
      <c r="B9" s="13">
        <v>0</v>
      </c>
      <c r="C9" s="7"/>
      <c r="D9" s="13">
        <v>1</v>
      </c>
      <c r="E9" s="7">
        <v>1.1904761904761904E-2</v>
      </c>
      <c r="F9" s="13">
        <v>1</v>
      </c>
      <c r="G9" s="7">
        <v>1.1904761904761904E-2</v>
      </c>
      <c r="H9" s="13">
        <v>0</v>
      </c>
      <c r="I9" s="7"/>
      <c r="J9" s="13">
        <v>1</v>
      </c>
      <c r="K9" s="7">
        <v>1.1904761904761904E-2</v>
      </c>
      <c r="L9" s="13">
        <v>0</v>
      </c>
      <c r="M9" s="7"/>
      <c r="N9" s="13">
        <v>0</v>
      </c>
      <c r="O9" s="7"/>
      <c r="P9" s="13">
        <v>3</v>
      </c>
      <c r="Q9" s="14">
        <v>3.5714285714285712E-2</v>
      </c>
      <c r="S9" s="4">
        <v>7</v>
      </c>
      <c r="T9" s="12">
        <v>2</v>
      </c>
    </row>
    <row r="10" spans="1:20" x14ac:dyDescent="0.35">
      <c r="A10" s="8" t="s">
        <v>41</v>
      </c>
      <c r="B10" s="13">
        <v>0</v>
      </c>
      <c r="C10" s="7"/>
      <c r="D10" s="13">
        <v>1</v>
      </c>
      <c r="E10" s="7">
        <v>1.1904761904761904E-2</v>
      </c>
      <c r="F10" s="13">
        <v>0</v>
      </c>
      <c r="G10" s="7"/>
      <c r="H10" s="13">
        <v>0</v>
      </c>
      <c r="I10" s="7"/>
      <c r="J10" s="13">
        <v>0</v>
      </c>
      <c r="K10" s="7"/>
      <c r="L10" s="13">
        <v>1</v>
      </c>
      <c r="M10" s="7">
        <v>1.1904761904761904E-2</v>
      </c>
      <c r="N10" s="13">
        <v>0</v>
      </c>
      <c r="O10" s="7"/>
      <c r="P10" s="13">
        <v>2</v>
      </c>
      <c r="Q10" s="14">
        <v>2.3809523809523808E-2</v>
      </c>
      <c r="S10" s="4">
        <v>8</v>
      </c>
      <c r="T10" s="12">
        <v>3</v>
      </c>
    </row>
    <row r="11" spans="1:20" x14ac:dyDescent="0.35">
      <c r="A11" s="8" t="s">
        <v>57</v>
      </c>
      <c r="B11" s="13">
        <v>0</v>
      </c>
      <c r="C11" s="7"/>
      <c r="D11" s="13">
        <v>0</v>
      </c>
      <c r="E11" s="7"/>
      <c r="F11" s="13">
        <v>0</v>
      </c>
      <c r="G11" s="7"/>
      <c r="H11" s="13">
        <v>0</v>
      </c>
      <c r="I11" s="7"/>
      <c r="J11" s="13">
        <v>1</v>
      </c>
      <c r="K11" s="7">
        <v>1.1904761904761904E-2</v>
      </c>
      <c r="L11" s="13">
        <v>0</v>
      </c>
      <c r="M11" s="7"/>
      <c r="N11" s="13">
        <v>0</v>
      </c>
      <c r="O11" s="7"/>
      <c r="P11" s="13">
        <v>1</v>
      </c>
      <c r="Q11" s="14">
        <v>1.1904761904761904E-2</v>
      </c>
      <c r="S11" s="4">
        <v>9</v>
      </c>
      <c r="T11" s="12">
        <v>4</v>
      </c>
    </row>
    <row r="12" spans="1:20" x14ac:dyDescent="0.35">
      <c r="A12" s="8" t="s">
        <v>3</v>
      </c>
      <c r="B12" s="13">
        <v>0</v>
      </c>
      <c r="C12" s="7"/>
      <c r="D12" s="13">
        <v>0</v>
      </c>
      <c r="E12" s="7"/>
      <c r="F12" s="13">
        <v>0</v>
      </c>
      <c r="G12" s="7"/>
      <c r="H12" s="13">
        <v>0</v>
      </c>
      <c r="I12" s="7"/>
      <c r="J12" s="13">
        <v>0</v>
      </c>
      <c r="K12" s="7"/>
      <c r="L12" s="13">
        <v>0</v>
      </c>
      <c r="M12" s="7"/>
      <c r="N12" s="13">
        <v>1</v>
      </c>
      <c r="O12" s="7">
        <v>1.1904761904761904E-2</v>
      </c>
      <c r="P12" s="13">
        <v>1</v>
      </c>
      <c r="Q12" s="14">
        <v>1.1904761904761904E-2</v>
      </c>
      <c r="S12" s="4">
        <v>10</v>
      </c>
      <c r="T12" s="12">
        <v>4</v>
      </c>
    </row>
    <row r="13" spans="1:20" x14ac:dyDescent="0.35">
      <c r="A13" s="8" t="s">
        <v>79</v>
      </c>
      <c r="B13" s="13">
        <v>0</v>
      </c>
      <c r="C13" s="7"/>
      <c r="D13" s="13">
        <v>0</v>
      </c>
      <c r="E13" s="7"/>
      <c r="F13" s="13">
        <v>0</v>
      </c>
      <c r="G13" s="7"/>
      <c r="H13" s="13">
        <v>1</v>
      </c>
      <c r="I13" s="7">
        <v>1.1904761904761904E-2</v>
      </c>
      <c r="J13" s="13">
        <v>0</v>
      </c>
      <c r="K13" s="7"/>
      <c r="L13" s="13">
        <v>0</v>
      </c>
      <c r="M13" s="7"/>
      <c r="N13" s="13">
        <v>0</v>
      </c>
      <c r="O13" s="7"/>
      <c r="P13" s="13">
        <v>1</v>
      </c>
      <c r="Q13" s="14">
        <v>1.1904761904761904E-2</v>
      </c>
      <c r="S13" s="4">
        <v>11</v>
      </c>
      <c r="T13" s="12">
        <v>0</v>
      </c>
    </row>
    <row r="14" spans="1:20" x14ac:dyDescent="0.35">
      <c r="A14" s="8" t="s">
        <v>97</v>
      </c>
      <c r="B14" s="13">
        <v>0</v>
      </c>
      <c r="C14" s="7"/>
      <c r="D14" s="13">
        <v>0</v>
      </c>
      <c r="E14" s="7"/>
      <c r="F14" s="13">
        <v>1</v>
      </c>
      <c r="G14" s="7">
        <v>1.1904761904761904E-2</v>
      </c>
      <c r="H14" s="13">
        <v>0</v>
      </c>
      <c r="I14" s="7"/>
      <c r="J14" s="13">
        <v>0</v>
      </c>
      <c r="K14" s="7"/>
      <c r="L14" s="13">
        <v>0</v>
      </c>
      <c r="M14" s="7"/>
      <c r="N14" s="13">
        <v>0</v>
      </c>
      <c r="O14" s="7"/>
      <c r="P14" s="13">
        <v>1</v>
      </c>
      <c r="Q14" s="14">
        <v>1.1904761904761904E-2</v>
      </c>
      <c r="S14" s="4">
        <v>12</v>
      </c>
      <c r="T14" s="12">
        <v>0</v>
      </c>
    </row>
    <row r="15" spans="1:20" x14ac:dyDescent="0.35">
      <c r="A15" s="8" t="s">
        <v>89</v>
      </c>
      <c r="B15" s="13">
        <v>0</v>
      </c>
      <c r="C15" s="7"/>
      <c r="D15" s="13">
        <v>0</v>
      </c>
      <c r="E15" s="7"/>
      <c r="F15" s="13">
        <v>1</v>
      </c>
      <c r="G15" s="7">
        <v>1.1904761904761904E-2</v>
      </c>
      <c r="H15" s="13">
        <v>0</v>
      </c>
      <c r="I15" s="7"/>
      <c r="J15" s="13">
        <v>0</v>
      </c>
      <c r="K15" s="7"/>
      <c r="L15" s="13">
        <v>0</v>
      </c>
      <c r="M15" s="7"/>
      <c r="N15" s="13">
        <v>0</v>
      </c>
      <c r="O15" s="7"/>
      <c r="P15" s="13">
        <v>1</v>
      </c>
      <c r="Q15" s="14">
        <v>1.1904761904761904E-2</v>
      </c>
      <c r="S15" s="4">
        <v>13</v>
      </c>
      <c r="T15" s="12">
        <v>4</v>
      </c>
    </row>
    <row r="16" spans="1:20" x14ac:dyDescent="0.35">
      <c r="A16" s="8" t="s">
        <v>19</v>
      </c>
      <c r="B16" s="13">
        <v>1</v>
      </c>
      <c r="C16" s="7">
        <v>1.1904761904761904E-2</v>
      </c>
      <c r="D16" s="13">
        <v>0</v>
      </c>
      <c r="E16" s="7"/>
      <c r="F16" s="13">
        <v>0</v>
      </c>
      <c r="G16" s="7"/>
      <c r="H16" s="13">
        <v>0</v>
      </c>
      <c r="I16" s="7"/>
      <c r="J16" s="13">
        <v>0</v>
      </c>
      <c r="K16" s="7"/>
      <c r="L16" s="13">
        <v>0</v>
      </c>
      <c r="M16" s="7"/>
      <c r="N16" s="13">
        <v>0</v>
      </c>
      <c r="O16" s="7"/>
      <c r="P16" s="13">
        <v>1</v>
      </c>
      <c r="Q16" s="14">
        <v>1.1904761904761904E-2</v>
      </c>
      <c r="S16" s="4">
        <v>14</v>
      </c>
      <c r="T16" s="12">
        <v>3</v>
      </c>
    </row>
    <row r="17" spans="1:20" x14ac:dyDescent="0.35">
      <c r="A17" s="8" t="s">
        <v>42</v>
      </c>
      <c r="B17" s="13">
        <v>0</v>
      </c>
      <c r="C17" s="7"/>
      <c r="D17" s="13">
        <v>0</v>
      </c>
      <c r="E17" s="7"/>
      <c r="F17" s="13">
        <v>0</v>
      </c>
      <c r="G17" s="7"/>
      <c r="H17" s="13">
        <v>0</v>
      </c>
      <c r="I17" s="7"/>
      <c r="J17" s="13">
        <v>0</v>
      </c>
      <c r="K17" s="7"/>
      <c r="L17" s="13">
        <v>1</v>
      </c>
      <c r="M17" s="7">
        <v>1.1904761904761904E-2</v>
      </c>
      <c r="N17" s="13">
        <v>0</v>
      </c>
      <c r="O17" s="7"/>
      <c r="P17" s="13">
        <v>1</v>
      </c>
      <c r="Q17" s="14">
        <v>1.1904761904761904E-2</v>
      </c>
      <c r="S17" s="4">
        <v>15</v>
      </c>
      <c r="T17" s="12">
        <v>6</v>
      </c>
    </row>
    <row r="18" spans="1:20" x14ac:dyDescent="0.35">
      <c r="A18" s="8" t="s">
        <v>29</v>
      </c>
      <c r="B18" s="13">
        <v>0</v>
      </c>
      <c r="C18" s="7"/>
      <c r="D18" s="13">
        <v>0</v>
      </c>
      <c r="E18" s="7"/>
      <c r="F18" s="13">
        <v>0</v>
      </c>
      <c r="G18" s="7"/>
      <c r="H18" s="13">
        <v>0</v>
      </c>
      <c r="I18" s="7"/>
      <c r="J18" s="13">
        <v>0</v>
      </c>
      <c r="K18" s="7"/>
      <c r="L18" s="13">
        <v>0</v>
      </c>
      <c r="M18" s="7"/>
      <c r="N18" s="13">
        <v>1</v>
      </c>
      <c r="O18" s="7">
        <v>1.1904761904761904E-2</v>
      </c>
      <c r="P18" s="13">
        <v>1</v>
      </c>
      <c r="Q18" s="14">
        <v>1.1904761904761904E-2</v>
      </c>
      <c r="S18" s="4">
        <v>16</v>
      </c>
      <c r="T18" s="12">
        <v>2</v>
      </c>
    </row>
    <row r="19" spans="1:20" x14ac:dyDescent="0.35">
      <c r="A19" s="8" t="s">
        <v>50</v>
      </c>
      <c r="B19" s="13">
        <v>0</v>
      </c>
      <c r="C19" s="7"/>
      <c r="D19" s="13">
        <v>0</v>
      </c>
      <c r="E19" s="7"/>
      <c r="F19" s="13">
        <v>0</v>
      </c>
      <c r="G19" s="7"/>
      <c r="H19" s="13">
        <v>0</v>
      </c>
      <c r="I19" s="7"/>
      <c r="J19" s="13">
        <v>0</v>
      </c>
      <c r="K19" s="7"/>
      <c r="L19" s="13">
        <v>1</v>
      </c>
      <c r="M19" s="7">
        <v>1.1904761904761904E-2</v>
      </c>
      <c r="N19" s="13">
        <v>0</v>
      </c>
      <c r="O19" s="7"/>
      <c r="P19" s="13">
        <v>1</v>
      </c>
      <c r="Q19" s="14">
        <v>1.1904761904761904E-2</v>
      </c>
      <c r="S19" s="4">
        <v>17</v>
      </c>
      <c r="T19" s="12">
        <v>5</v>
      </c>
    </row>
    <row r="20" spans="1:20" x14ac:dyDescent="0.35">
      <c r="A20" s="8" t="s">
        <v>55</v>
      </c>
      <c r="B20" s="13">
        <v>0</v>
      </c>
      <c r="C20" s="7"/>
      <c r="D20" s="13">
        <v>0</v>
      </c>
      <c r="E20" s="7"/>
      <c r="F20" s="13">
        <v>0</v>
      </c>
      <c r="G20" s="7"/>
      <c r="H20" s="13">
        <v>0</v>
      </c>
      <c r="I20" s="7"/>
      <c r="J20" s="13">
        <v>1</v>
      </c>
      <c r="K20" s="7">
        <v>1.1904761904761904E-2</v>
      </c>
      <c r="L20" s="13">
        <v>0</v>
      </c>
      <c r="M20" s="7"/>
      <c r="N20" s="13">
        <v>0</v>
      </c>
      <c r="O20" s="7"/>
      <c r="P20" s="13">
        <v>1</v>
      </c>
      <c r="Q20" s="14">
        <v>1.1904761904761904E-2</v>
      </c>
      <c r="S20" s="4">
        <v>18</v>
      </c>
      <c r="T20" s="12">
        <v>8</v>
      </c>
    </row>
    <row r="21" spans="1:20" x14ac:dyDescent="0.35">
      <c r="A21" s="8" t="s">
        <v>63</v>
      </c>
      <c r="B21" s="13">
        <v>0</v>
      </c>
      <c r="C21" s="7"/>
      <c r="D21" s="13">
        <v>0</v>
      </c>
      <c r="E21" s="7"/>
      <c r="F21" s="13">
        <v>0</v>
      </c>
      <c r="G21" s="7"/>
      <c r="H21" s="13">
        <v>0</v>
      </c>
      <c r="I21" s="7"/>
      <c r="J21" s="13">
        <v>1</v>
      </c>
      <c r="K21" s="7">
        <v>1.1904761904761904E-2</v>
      </c>
      <c r="L21" s="13">
        <v>0</v>
      </c>
      <c r="M21" s="7"/>
      <c r="N21" s="13">
        <v>0</v>
      </c>
      <c r="O21" s="7"/>
      <c r="P21" s="13">
        <v>1</v>
      </c>
      <c r="Q21" s="14">
        <v>1.1904761904761904E-2</v>
      </c>
      <c r="S21" s="4">
        <v>19</v>
      </c>
      <c r="T21" s="12">
        <v>6</v>
      </c>
    </row>
    <row r="22" spans="1:20" x14ac:dyDescent="0.35">
      <c r="A22" s="8" t="s">
        <v>116</v>
      </c>
      <c r="B22" s="13">
        <v>12</v>
      </c>
      <c r="C22" s="7">
        <v>0.14285714285714285</v>
      </c>
      <c r="D22" s="13">
        <v>11</v>
      </c>
      <c r="E22" s="7">
        <v>0.13095238095238096</v>
      </c>
      <c r="F22" s="13">
        <v>18</v>
      </c>
      <c r="G22" s="7">
        <v>0.21428571428571427</v>
      </c>
      <c r="H22" s="13">
        <v>16</v>
      </c>
      <c r="I22" s="7">
        <v>0.19047619047619047</v>
      </c>
      <c r="J22" s="13">
        <v>11</v>
      </c>
      <c r="K22" s="7">
        <v>0.13095238095238096</v>
      </c>
      <c r="L22" s="13">
        <v>8</v>
      </c>
      <c r="M22" s="7">
        <v>9.5238095238095233E-2</v>
      </c>
      <c r="N22" s="13">
        <v>8</v>
      </c>
      <c r="O22" s="7">
        <v>9.5238095238095233E-2</v>
      </c>
      <c r="P22" s="13">
        <v>84</v>
      </c>
      <c r="Q22" s="14">
        <v>1</v>
      </c>
      <c r="S22" s="4">
        <v>20</v>
      </c>
      <c r="T22" s="12">
        <v>6</v>
      </c>
    </row>
    <row r="23" spans="1:20" x14ac:dyDescent="0.35">
      <c r="S23" s="4">
        <v>21</v>
      </c>
      <c r="T23" s="12">
        <v>4</v>
      </c>
    </row>
    <row r="24" spans="1:20" x14ac:dyDescent="0.35">
      <c r="A24" s="8" t="s">
        <v>115</v>
      </c>
      <c r="S24" s="4">
        <v>22</v>
      </c>
      <c r="T24" s="12">
        <v>3</v>
      </c>
    </row>
    <row r="25" spans="1:20" x14ac:dyDescent="0.35">
      <c r="A25" s="8" t="s">
        <v>13</v>
      </c>
      <c r="S25" s="4">
        <v>23</v>
      </c>
      <c r="T25" s="12">
        <v>1</v>
      </c>
    </row>
    <row r="26" spans="1:20" x14ac:dyDescent="0.35">
      <c r="A26" s="8" t="s">
        <v>4</v>
      </c>
      <c r="S26" s="4" t="s">
        <v>116</v>
      </c>
      <c r="T26" s="12">
        <v>84</v>
      </c>
    </row>
    <row r="27" spans="1:20" x14ac:dyDescent="0.35">
      <c r="A27" s="8" t="s">
        <v>5</v>
      </c>
    </row>
    <row r="28" spans="1:20" x14ac:dyDescent="0.35">
      <c r="A28" s="8" t="s">
        <v>6</v>
      </c>
    </row>
    <row r="29" spans="1:20" x14ac:dyDescent="0.35">
      <c r="A29" s="8" t="s">
        <v>7</v>
      </c>
    </row>
    <row r="30" spans="1:20" x14ac:dyDescent="0.35">
      <c r="A30" s="8" t="s">
        <v>14</v>
      </c>
    </row>
    <row r="31" spans="1:20" x14ac:dyDescent="0.35">
      <c r="A31" s="8" t="s">
        <v>15</v>
      </c>
    </row>
    <row r="33" spans="1:1" x14ac:dyDescent="0.35">
      <c r="A33" s="3" t="s">
        <v>134</v>
      </c>
    </row>
    <row r="34" spans="1:1" x14ac:dyDescent="0.35">
      <c r="A34" s="3">
        <v>0</v>
      </c>
    </row>
    <row r="35" spans="1:1" x14ac:dyDescent="0.35">
      <c r="A35" s="3">
        <v>1</v>
      </c>
    </row>
    <row r="36" spans="1:1" x14ac:dyDescent="0.35">
      <c r="A36" s="3">
        <v>2</v>
      </c>
    </row>
    <row r="37" spans="1:1" x14ac:dyDescent="0.35">
      <c r="A37" s="3">
        <v>3</v>
      </c>
    </row>
    <row r="38" spans="1:1" x14ac:dyDescent="0.35">
      <c r="A38" s="3">
        <v>4</v>
      </c>
    </row>
    <row r="39" spans="1:1" x14ac:dyDescent="0.35">
      <c r="A39" s="3">
        <v>5</v>
      </c>
    </row>
    <row r="40" spans="1:1" x14ac:dyDescent="0.35">
      <c r="A40" s="3">
        <v>6</v>
      </c>
    </row>
    <row r="41" spans="1:1" x14ac:dyDescent="0.35">
      <c r="A41" s="3">
        <v>7</v>
      </c>
    </row>
    <row r="42" spans="1:1" x14ac:dyDescent="0.35">
      <c r="A42" s="3">
        <v>8</v>
      </c>
    </row>
    <row r="43" spans="1:1" x14ac:dyDescent="0.35">
      <c r="A43" s="3">
        <v>9</v>
      </c>
    </row>
    <row r="44" spans="1:1" x14ac:dyDescent="0.35">
      <c r="A44" s="3">
        <v>10</v>
      </c>
    </row>
    <row r="45" spans="1:1" x14ac:dyDescent="0.35">
      <c r="A45" s="3">
        <v>11</v>
      </c>
    </row>
    <row r="46" spans="1:1" x14ac:dyDescent="0.35">
      <c r="A46" s="3">
        <v>12</v>
      </c>
    </row>
    <row r="47" spans="1:1" x14ac:dyDescent="0.35">
      <c r="A47" s="3">
        <v>13</v>
      </c>
    </row>
    <row r="48" spans="1:1" x14ac:dyDescent="0.35">
      <c r="A48" s="3">
        <v>14</v>
      </c>
    </row>
    <row r="49" spans="1:1" x14ac:dyDescent="0.35">
      <c r="A49" s="3">
        <v>15</v>
      </c>
    </row>
    <row r="50" spans="1:1" x14ac:dyDescent="0.35">
      <c r="A50" s="3">
        <v>16</v>
      </c>
    </row>
    <row r="51" spans="1:1" x14ac:dyDescent="0.35">
      <c r="A51" s="3">
        <v>17</v>
      </c>
    </row>
    <row r="52" spans="1:1" x14ac:dyDescent="0.35">
      <c r="A52" s="3">
        <v>18</v>
      </c>
    </row>
    <row r="53" spans="1:1" x14ac:dyDescent="0.35">
      <c r="A53" s="3">
        <v>19</v>
      </c>
    </row>
    <row r="54" spans="1:1" x14ac:dyDescent="0.35">
      <c r="A54" s="3">
        <v>20</v>
      </c>
    </row>
    <row r="55" spans="1:1" x14ac:dyDescent="0.35">
      <c r="A55" s="3">
        <v>21</v>
      </c>
    </row>
    <row r="56" spans="1:1" x14ac:dyDescent="0.35">
      <c r="A56" s="3">
        <v>22</v>
      </c>
    </row>
    <row r="57" spans="1:1" x14ac:dyDescent="0.35">
      <c r="A57" s="3">
        <v>23</v>
      </c>
    </row>
  </sheetData>
  <mergeCells count="9">
    <mergeCell ref="Q2:Q3"/>
    <mergeCell ref="B2:C2"/>
    <mergeCell ref="D2:E2"/>
    <mergeCell ref="F2:G2"/>
    <mergeCell ref="H2:I2"/>
    <mergeCell ref="J2:K2"/>
    <mergeCell ref="L2:M2"/>
    <mergeCell ref="N2:O2"/>
    <mergeCell ref="P2:P3"/>
  </mergeCells>
  <phoneticPr fontId="1" type="noConversion"/>
  <conditionalFormatting pivot="1" sqref="T2:T25">
    <cfRule type="colorScale" priority="2">
      <colorScale>
        <cfvo type="min"/>
        <cfvo type="max"/>
        <color rgb="FFFCFCFF"/>
        <color rgb="FF63BE7B"/>
      </colorScale>
    </cfRule>
  </conditionalFormatting>
  <conditionalFormatting pivot="1" sqref="B22:M22 N22">
    <cfRule type="colorScale" priority="1">
      <colorScale>
        <cfvo type="min"/>
        <cfvo type="max"/>
        <color rgb="FFFCFCFF"/>
        <color rgb="FF63BE7B"/>
      </colorScale>
    </cfRule>
  </conditionalFormatting>
  <pageMargins left="0.7" right="0.7" top="0.75" bottom="0.75" header="0.3" footer="0.3"/>
  <drawing r:id="rId3"/>
  <tableParts count="2">
    <tablePart r:id="rId4"/>
    <tablePart r:id="rId5"/>
  </tableParts>
  <extLst>
    <ext xmlns:x14="http://schemas.microsoft.com/office/spreadsheetml/2009/9/main" uri="{A8765BA9-456A-4dab-B4F3-ACF838C121DE}">
      <x14:slicerList>
        <x14:slicer r:id="rId6"/>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T a b l e X M L _ T a b l e 3 " > < C u s t o m C o n t e n t > < ! [ C D A T A [ < T a b l e W i d g e t G r i d S e r i a l i z a t i o n   x m l n s : x s i = " h t t p : / / w w w . w 3 . o r g / 2 0 0 1 / X M L S c h e m a - i n s t a n c e "   x m l n s : x s d = " h t t p : / / w w w . w 3 . o r g / 2 0 0 1 / X M L S c h e m a " > < C o l u m n S u g g e s t e d T y p e   / > < C o l u m n F o r m a t   / > < C o l u m n A c c u r a c y   / > < C o l u m n C u r r e n c y S y m b o l   / > < C o l u m n P o s i t i v e P a t t e r n   / > < C o l u m n N e g a t i v e P a t t e r n   / > < C o l u m n W i d t h s > < i t e m > < k e y > < s t r i n g > H o u r s < / s t r i n g > < / k e y > < v a l u e > < i n t > 1 0 4 < / i n t > < / v a l u e > < / i t e m > < / C o l u m n W i d t h s > < C o l u m n D i s p l a y I n d e x > < i t e m > < k e y > < s t r i n g > H o u r s < / s t r i n g > < / k e y > < v a l u e > < i n t > 0 < / 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C l i e n t W i n d o w X M L " > < C u s t o m C o n t e n t > < ! [ C D A T A [ T a b l e 3 ] ] > < / C u s t o m C o n t e n t > < / G e m i n i > 
</file>

<file path=customXml/item12.xml>��< ? x m l   v e r s i o n = " 1 . 0 "   e n c o d i n g = " U T F - 1 6 " ? > < G e m i n i   x m l n s = " h t t p : / / g e m i n i / p i v o t c u s t o m i z a t i o n / T a b l e O r d e r " > < C u s t o m C o n t e n t > < ! [ C D A T A [ J o b _ T a b l e , T a b l e 2 , T a b l e 3 ] ] > < / 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 C o l u m n s \ D a y < / K e y > < / a : K e y > < a : V a l u e   i : t y p e = " M e a s u r e G r i d N o d e V i e w S t a t e " > < L a y e d O u t > t r u e < / L a y e d O u t > < / a : V a l u e > < / a : K e y V a l u e O f D i a g r a m O b j e c t K e y a n y T y p e z b w N T n L X > < / V i e w S t a t e s > < / D i a g r a m M a n a g e r . S e r i a l i z a b l e D i a g r a m > < D i a g r a m M a n a g e r . S e r i a l i z a b l e D i a g r a m > < A d a p t e r   i : t y p e = " M e a s u r e D i a g r a m S a n d b o x A d a p t e r " > < T a b l e N a m e > J o b _ T a b l e 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 J o b _ T a b l e 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 T i m e   ( U T C ) < / K e y > < / D i a g r a m O b j e c t K e y > < D i a g r a m O b j e c t K e y > < K e y > M e a s u r e s \ C o u n t   o f   T i m e   ( U T C ) \ T a g I n f o \ F o r m u l a < / K e y > < / D i a g r a m O b j e c t K e y > < D i a g r a m O b j e c t K e y > < K e y > M e a s u r e s \ C o u n t   o f   T i m e   ( U T C ) \ T a g I n f o \ V a l u e < / K e y > < / D i a g r a m O b j e c t K e y > < D i a g r a m O b j e c t K e y > < K e y > M e a s u r e s \ C o u n t   o f   C o u n t r y < / K e y > < / D i a g r a m O b j e c t K e y > < D i a g r a m O b j e c t K e y > < K e y > M e a s u r e s \ C o u n t   o f   C o u n t r y \ T a g I n f o \ F o r m u l a < / K e y > < / D i a g r a m O b j e c t K e y > < D i a g r a m O b j e c t K e y > < K e y > M e a s u r e s \ C o u n t   o f   C o u n t r y \ T a g I n f o \ V a l u e < / K e y > < / D i a g r a m O b j e c t K e y > < D i a g r a m O b j e c t K e y > < K e y > M e a s u r e s \ S u m   o f   S t a r t i n g   h o u r   F i n l a n d < / K e y > < / D i a g r a m O b j e c t K e y > < D i a g r a m O b j e c t K e y > < K e y > M e a s u r e s \ S u m   o f   S t a r t i n g   h o u r   F i n l a n d \ T a g I n f o \ F o r m u l a < / K e y > < / D i a g r a m O b j e c t K e y > < D i a g r a m O b j e c t K e y > < K e y > M e a s u r e s \ S u m   o f   S t a r t i n g   h o u r   F i n l a n d \ T a g I n f o \ V a l u e < / K e y > < / D i a g r a m O b j e c t K e y > < D i a g r a m O b j e c t K e y > < K e y > M e a s u r e s \ C o u n t   o f   H o u r l y   P a y m e n t < / K e y > < / D i a g r a m O b j e c t K e y > < D i a g r a m O b j e c t K e y > < K e y > M e a s u r e s \ C o u n t   o f   H o u r l y   P a y m e n t \ T a g I n f o \ F o r m u l a < / K e y > < / D i a g r a m O b j e c t K e y > < D i a g r a m O b j e c t K e y > < K e y > M e a s u r e s \ C o u n t   o f   H o u r l y   P a y m e n t \ T a g I n f o \ V a l u e < / K e y > < / D i a g r a m O b j e c t K e y > < D i a g r a m O b j e c t K e y > < K e y > M e a s u r e s \ M e a s u r e   1 < / K e y > < / D i a g r a m O b j e c t K e y > < D i a g r a m O b j e c t K e y > < K e y > M e a s u r e s \ M e a s u r e   1 \ T a g I n f o \ F o r m u l a < / K e y > < / D i a g r a m O b j e c t K e y > < D i a g r a m O b j e c t K e y > < K e y > M e a s u r e s \ M e a s u r e   1 \ T a g I n f o \ V a l u e < / K e y > < / D i a g r a m O b j e c t K e y > < D i a g r a m O b j e c t K e y > < K e y > M e a s u r e s \ C o u n t < / K e y > < / D i a g r a m O b j e c t K e y > < D i a g r a m O b j e c t K e y > < K e y > M e a s u r e s \ C o u n t \ T a g I n f o \ F o r m u l a < / K e y > < / D i a g r a m O b j e c t K e y > < D i a g r a m O b j e c t K e y > < K e y > M e a s u r e s \ C o u n t \ T a g I n f o \ V a l u e < / K e y > < / D i a g r a m O b j e c t K e y > < D i a g r a m O b j e c t K e y > < K e y > C o l u m n s \ C o u n t r y < / K e y > < / D i a g r a m O b j e c t K e y > < D i a g r a m O b j e c t K e y > < K e y > C o l u m n s \ D a y < / K e y > < / D i a g r a m O b j e c t K e y > < D i a g r a m O b j e c t K e y > < K e y > C o l u m n s \ T i m e   ( U T C ) < / K e y > < / D i a g r a m O b j e c t K e y > < D i a g r a m O b j e c t K e y > < K e y > C o l u m n s \ F i x e d   P r i c e   B u d g e t < / K e y > < / D i a g r a m O b j e c t K e y > < D i a g r a m O b j e c t K e y > < K e y > C o l u m n s \ H o u r l y   P a y m e n t < / K e y > < / D i a g r a m O b j e c t K e y > < D i a g r a m O b j e c t K e y > < K e y > C o l u m n s \ D i s c r i p t i o n < / K e y > < / D i a g r a m O b j e c t K e y > < D i a g r a m O b j e c t K e y > < K e y > C o l u m n s \ S t a r t i n g   h o u r   U T C < / K e y > < / D i a g r a m O b j e c t K e y > < D i a g r a m O b j e c t K e y > < K e y > C o l u m n s \ S t a r t i n g   h o u r   F i n l a n d < / K e y > < / D i a g r a m O b j e c t K e y > < D i a g r a m O b j e c t K e y > < K e y > L i n k s \ & l t ; C o l u m n s \ C o u n t   o f   T i m e   ( U T C ) & g t ; - & l t ; M e a s u r e s \ T i m e   ( U T C ) & g t ; < / K e y > < / D i a g r a m O b j e c t K e y > < D i a g r a m O b j e c t K e y > < K e y > L i n k s \ & l t ; C o l u m n s \ C o u n t   o f   T i m e   ( U T C ) & g t ; - & l t ; M e a s u r e s \ T i m e   ( U T C ) & g t ; \ C O L U M N < / K e y > < / D i a g r a m O b j e c t K e y > < D i a g r a m O b j e c t K e y > < K e y > L i n k s \ & l t ; C o l u m n s \ C o u n t   o f   T i m e   ( U T C ) & g t ; - & l t ; M e a s u r e s \ T i m e   ( U T C ) & g t ; \ M E A S U R E < / K e y > < / D i a g r a m O b j e c t K e y > < D i a g r a m O b j e c t K e y > < K e y > L i n k s \ & l t ; C o l u m n s \ C o u n t   o f   C o u n t r y & g t ; - & l t ; M e a s u r e s \ C o u n t r y & g t ; < / K e y > < / D i a g r a m O b j e c t K e y > < D i a g r a m O b j e c t K e y > < K e y > L i n k s \ & l t ; C o l u m n s \ C o u n t   o f   C o u n t r y & g t ; - & l t ; M e a s u r e s \ C o u n t r y & g t ; \ C O L U M N < / K e y > < / D i a g r a m O b j e c t K e y > < D i a g r a m O b j e c t K e y > < K e y > L i n k s \ & l t ; C o l u m n s \ C o u n t   o f   C o u n t r y & g t ; - & l t ; M e a s u r e s \ C o u n t r y & g t ; \ M E A S U R E < / K e y > < / D i a g r a m O b j e c t K e y > < D i a g r a m O b j e c t K e y > < K e y > L i n k s \ & l t ; C o l u m n s \ S u m   o f   S t a r t i n g   h o u r   F i n l a n d & g t ; - & l t ; M e a s u r e s \ S t a r t i n g   h o u r   F i n l a n d & g t ; < / K e y > < / D i a g r a m O b j e c t K e y > < D i a g r a m O b j e c t K e y > < K e y > L i n k s \ & l t ; C o l u m n s \ S u m   o f   S t a r t i n g   h o u r   F i n l a n d & g t ; - & l t ; M e a s u r e s \ S t a r t i n g   h o u r   F i n l a n d & g t ; \ C O L U M N < / K e y > < / D i a g r a m O b j e c t K e y > < D i a g r a m O b j e c t K e y > < K e y > L i n k s \ & l t ; C o l u m n s \ S u m   o f   S t a r t i n g   h o u r   F i n l a n d & g t ; - & l t ; M e a s u r e s \ S t a r t i n g   h o u r   F i n l a n d & g t ; \ M E A S U R E < / K e y > < / D i a g r a m O b j e c t K e y > < D i a g r a m O b j e c t K e y > < K e y > L i n k s \ & l t ; C o l u m n s \ C o u n t   o f   H o u r l y   P a y m e n t & g t ; - & l t ; M e a s u r e s \ H o u r l y   P a y m e n t & g t ; < / K e y > < / D i a g r a m O b j e c t K e y > < D i a g r a m O b j e c t K e y > < K e y > L i n k s \ & l t ; C o l u m n s \ C o u n t   o f   H o u r l y   P a y m e n t & g t ; - & l t ; M e a s u r e s \ H o u r l y   P a y m e n t & g t ; \ C O L U M N < / K e y > < / D i a g r a m O b j e c t K e y > < D i a g r a m O b j e c t K e y > < K e y > L i n k s \ & l t ; C o l u m n s \ C o u n t   o f   H o u r l y   P a y m e n t & g t ; - & l t ; M e a s u r e s \ H o u r l y   P a y m e n t & g t ; \ M E A S U R E 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 T i m e   ( U T C ) < / K e y > < / a : K e y > < a : V a l u e   i : t y p e = " M e a s u r e G r i d N o d e V i e w S t a t e " > < C o l u m n > 2 < / C o l u m n > < L a y e d O u t > t r u e < / L a y e d O u t > < W a s U I I n v i s i b l e > t r u e < / W a s U I I n v i s i b l e > < / a : V a l u e > < / a : K e y V a l u e O f D i a g r a m O b j e c t K e y a n y T y p e z b w N T n L X > < a : K e y V a l u e O f D i a g r a m O b j e c t K e y a n y T y p e z b w N T n L X > < a : K e y > < K e y > M e a s u r e s \ C o u n t   o f   T i m e   ( U T C ) \ T a g I n f o \ F o r m u l a < / K e y > < / a : K e y > < a : V a l u e   i : t y p e = " M e a s u r e G r i d V i e w S t a t e I D i a g r a m T a g A d d i t i o n a l I n f o " / > < / a : K e y V a l u e O f D i a g r a m O b j e c t K e y a n y T y p e z b w N T n L X > < a : K e y V a l u e O f D i a g r a m O b j e c t K e y a n y T y p e z b w N T n L X > < a : K e y > < K e y > M e a s u r e s \ C o u n t   o f   T i m e   ( U T C ) \ T a g I n f o \ V a l u e < / K e y > < / a : K e y > < a : V a l u e   i : t y p e = " M e a s u r e G r i d V i e w S t a t e I D i a g r a m T a g A d d i t i o n a l I n f o " / > < / a : K e y V a l u e O f D i a g r a m O b j e c t K e y a n y T y p e z b w N T n L X > < a : K e y V a l u e O f D i a g r a m O b j e c t K e y a n y T y p e z b w N T n L X > < a : K e y > < K e y > M e a s u r e s \ C o u n t   o f   C o u n t r y < / K e y > < / a : K e y > < a : V a l u e   i : t y p e = " M e a s u r e G r i d N o d e V i e w S t a t e " > < L a y e d O u t > t r u e < / L a y e d O u t > < W a s U I I n v i s i b l e > t r u e < / W a s U I I n v i s i b l e > < / a : V a l u e > < / a : K e y V a l u e O f D i a g r a m O b j e c t K e y a n y T y p e z b w N T n L X > < a : K e y V a l u e O f D i a g r a m O b j e c t K e y a n y T y p e z b w N T n L X > < a : K e y > < K e y > M e a s u r e s \ C o u n t   o f   C o u n t r y \ T a g I n f o \ F o r m u l a < / K e y > < / a : K e y > < a : V a l u e   i : t y p e = " M e a s u r e G r i d V i e w S t a t e I D i a g r a m T a g A d d i t i o n a l I n f o " / > < / a : K e y V a l u e O f D i a g r a m O b j e c t K e y a n y T y p e z b w N T n L X > < a : K e y V a l u e O f D i a g r a m O b j e c t K e y a n y T y p e z b w N T n L X > < a : K e y > < K e y > M e a s u r e s \ C o u n t   o f   C o u n t r y \ T a g I n f o \ V a l u e < / K e y > < / a : K e y > < a : V a l u e   i : t y p e = " M e a s u r e G r i d V i e w S t a t e I D i a g r a m T a g A d d i t i o n a l I n f o " / > < / a : K e y V a l u e O f D i a g r a m O b j e c t K e y a n y T y p e z b w N T n L X > < a : K e y V a l u e O f D i a g r a m O b j e c t K e y a n y T y p e z b w N T n L X > < a : K e y > < K e y > M e a s u r e s \ S u m   o f   S t a r t i n g   h o u r   F i n l a n d < / K e y > < / a : K e y > < a : V a l u e   i : t y p e = " M e a s u r e G r i d N o d e V i e w S t a t e " > < C o l u m n > 7 < / C o l u m n > < L a y e d O u t > t r u e < / L a y e d O u t > < W a s U I I n v i s i b l e > t r u e < / W a s U I I n v i s i b l e > < / a : V a l u e > < / a : K e y V a l u e O f D i a g r a m O b j e c t K e y a n y T y p e z b w N T n L X > < a : K e y V a l u e O f D i a g r a m O b j e c t K e y a n y T y p e z b w N T n L X > < a : K e y > < K e y > M e a s u r e s \ S u m   o f   S t a r t i n g   h o u r   F i n l a n d \ T a g I n f o \ F o r m u l a < / K e y > < / a : K e y > < a : V a l u e   i : t y p e = " M e a s u r e G r i d V i e w S t a t e I D i a g r a m T a g A d d i t i o n a l I n f o " / > < / a : K e y V a l u e O f D i a g r a m O b j e c t K e y a n y T y p e z b w N T n L X > < a : K e y V a l u e O f D i a g r a m O b j e c t K e y a n y T y p e z b w N T n L X > < a : K e y > < K e y > M e a s u r e s \ S u m   o f   S t a r t i n g   h o u r   F i n l a n d \ T a g I n f o \ V a l u e < / K e y > < / a : K e y > < a : V a l u e   i : t y p e = " M e a s u r e G r i d V i e w S t a t e I D i a g r a m T a g A d d i t i o n a l I n f o " / > < / a : K e y V a l u e O f D i a g r a m O b j e c t K e y a n y T y p e z b w N T n L X > < a : K e y V a l u e O f D i a g r a m O b j e c t K e y a n y T y p e z b w N T n L X > < a : K e y > < K e y > M e a s u r e s \ C o u n t   o f   H o u r l y   P a y m e n t < / K e y > < / a : K e y > < a : V a l u e   i : t y p e = " M e a s u r e G r i d N o d e V i e w S t a t e " > < C o l u m n > 4 < / C o l u m n > < L a y e d O u t > t r u e < / L a y e d O u t > < W a s U I I n v i s i b l e > t r u e < / W a s U I I n v i s i b l e > < / a : V a l u e > < / a : K e y V a l u e O f D i a g r a m O b j e c t K e y a n y T y p e z b w N T n L X > < a : K e y V a l u e O f D i a g r a m O b j e c t K e y a n y T y p e z b w N T n L X > < a : K e y > < K e y > M e a s u r e s \ C o u n t   o f   H o u r l y   P a y m e n t \ T a g I n f o \ F o r m u l a < / K e y > < / a : K e y > < a : V a l u e   i : t y p e = " M e a s u r e G r i d V i e w S t a t e I D i a g r a m T a g A d d i t i o n a l I n f o " / > < / a : K e y V a l u e O f D i a g r a m O b j e c t K e y a n y T y p e z b w N T n L X > < a : K e y V a l u e O f D i a g r a m O b j e c t K e y a n y T y p e z b w N T n L X > < a : K e y > < K e y > M e a s u r e s \ C o u n t   o f   H o u r l y   P a y m e n t \ T a g I n f o \ V a l u e < / K e y > < / a : K e y > < a : V a l u e   i : t y p e = " M e a s u r e G r i d V i e w S t a t e I D i a g r a m T a g A d d i t i o n a l I n f o " / > < / a : K e y V a l u e O f D i a g r a m O b j e c t K e y a n y T y p e z b w N T n L X > < a : K e y V a l u e O f D i a g r a m O b j e c t K e y a n y T y p e z b w N T n L X > < a : K e y > < K e y > M e a s u r e s \ M e a s u r e   1 < / K e y > < / a : K e y > < a : V a l u e   i : t y p e = " M e a s u r e G r i d N o d e V i e w S t a t e " > < L a y e d O u t > t r u e < / L a y e d O u t > < / a : V a l u e > < / a : K e y V a l u e O f D i a g r a m O b j e c t K e y a n y T y p e z b w N T n L X > < a : K e y V a l u e O f D i a g r a m O b j e c t K e y a n y T y p e z b w N T n L X > < a : K e y > < K e y > M e a s u r e s \ M e a s u r e   1 \ T a g I n f o \ F o r m u l a < / K e y > < / a : K e y > < a : V a l u e   i : t y p e = " M e a s u r e G r i d V i e w S t a t e I D i a g r a m T a g A d d i t i o n a l I n f o " / > < / a : K e y V a l u e O f D i a g r a m O b j e c t K e y a n y T y p e z b w N T n L X > < a : K e y V a l u e O f D i a g r a m O b j e c t K e y a n y T y p e z b w N T n L X > < a : K e y > < K e y > M e a s u r e s \ M e a s u r e   1 \ T a g I n f o \ V a l u e < / K e y > < / a : K e y > < a : V a l u e   i : t y p e = " M e a s u r e G r i d V i e w S t a t e I D i a g r a m T a g A d d i t i o n a l I n f o " / > < / a : K e y V a l u e O f D i a g r a m O b j e c t K e y a n y T y p e z b w N T n L X > < a : K e y V a l u e O f D i a g r a m O b j e c t K e y a n y T y p e z b w N T n L X > < a : K e y > < K e y > M e a s u r e s \ C o u n t < / K e y > < / a : K e y > < a : V a l u e   i : t y p e = " M e a s u r e G r i d N o d e V i e w S t a t e " > < L a y e d O u t > t r u e < / L a y e d O u t > < R o w > 1 < / R o w > < / a : V a l u e > < / a : K e y V a l u e O f D i a g r a m O b j e c t K e y a n y T y p e z b w N T n L X > < a : K e y V a l u e O f D i a g r a m O b j e c t K e y a n y T y p e z b w N T n L X > < a : K e y > < K e y > M e a s u r e s \ C o u n t \ T a g I n f o \ F o r m u l a < / K e y > < / a : K e y > < a : V a l u e   i : t y p e = " M e a s u r e G r i d V i e w S t a t e I D i a g r a m T a g A d d i t i o n a l I n f o " / > < / a : K e y V a l u e O f D i a g r a m O b j e c t K e y a n y T y p e z b w N T n L X > < a : K e y V a l u e O f D i a g r a m O b j e c t K e y a n y T y p e z b w N T n L X > < a : K e y > < K e y > M e a s u r e s \ C o u n t \ T a g I n f o \ V a l u e < / K e y > < / a : K e y > < a : V a l u e   i : t y p e = " M e a s u r e G r i d V i e w S t a t e I D i a g r a m T a g A d d i t i o n a l I n f o " / > < / a : K e y V a l u e O f D i a g r a m O b j e c t K e y a n y T y p e z b w N T n L X > < a : K e y V a l u e O f D i a g r a m O b j e c t K e y a n y T y p e z b w N T n L X > < a : K e y > < K e y > C o l u m n s \ C o u n t r y < / K e y > < / a : K e y > < a : V a l u e   i : t y p e = " M e a s u r e G r i d N o d e V i e w S t a t e " > < L a y e d O u t > t r u e < / L a y e d O u t > < / a : V a l u e > < / a : K e y V a l u e O f D i a g r a m O b j e c t K e y a n y T y p e z b w N T n L X > < a : K e y V a l u e O f D i a g r a m O b j e c t K e y a n y T y p e z b w N T n L X > < a : K e y > < K e y > C o l u m n s \ D a y < / K e y > < / a : K e y > < a : V a l u e   i : t y p e = " M e a s u r e G r i d N o d e V i e w S t a t e " > < C o l u m n > 1 < / C o l u m n > < L a y e d O u t > t r u e < / L a y e d O u t > < / a : V a l u e > < / a : K e y V a l u e O f D i a g r a m O b j e c t K e y a n y T y p e z b w N T n L X > < a : K e y V a l u e O f D i a g r a m O b j e c t K e y a n y T y p e z b w N T n L X > < a : K e y > < K e y > C o l u m n s \ T i m e   ( U T C ) < / K e y > < / a : K e y > < a : V a l u e   i : t y p e = " M e a s u r e G r i d N o d e V i e w S t a t e " > < C o l u m n > 2 < / C o l u m n > < L a y e d O u t > t r u e < / L a y e d O u t > < / a : V a l u e > < / a : K e y V a l u e O f D i a g r a m O b j e c t K e y a n y T y p e z b w N T n L X > < a : K e y V a l u e O f D i a g r a m O b j e c t K e y a n y T y p e z b w N T n L X > < a : K e y > < K e y > C o l u m n s \ F i x e d   P r i c e   B u d g e t < / K e y > < / a : K e y > < a : V a l u e   i : t y p e = " M e a s u r e G r i d N o d e V i e w S t a t e " > < C o l u m n > 3 < / C o l u m n > < L a y e d O u t > t r u e < / L a y e d O u t > < / a : V a l u e > < / a : K e y V a l u e O f D i a g r a m O b j e c t K e y a n y T y p e z b w N T n L X > < a : K e y V a l u e O f D i a g r a m O b j e c t K e y a n y T y p e z b w N T n L X > < a : K e y > < K e y > C o l u m n s \ H o u r l y   P a y m e n t < / K e y > < / a : K e y > < a : V a l u e   i : t y p e = " M e a s u r e G r i d N o d e V i e w S t a t e " > < C o l u m n > 4 < / C o l u m n > < L a y e d O u t > t r u e < / L a y e d O u t > < / a : V a l u e > < / a : K e y V a l u e O f D i a g r a m O b j e c t K e y a n y T y p e z b w N T n L X > < a : K e y V a l u e O f D i a g r a m O b j e c t K e y a n y T y p e z b w N T n L X > < a : K e y > < K e y > C o l u m n s \ D i s c r i p t i o n < / K e y > < / a : K e y > < a : V a l u e   i : t y p e = " M e a s u r e G r i d N o d e V i e w S t a t e " > < C o l u m n > 5 < / C o l u m n > < L a y e d O u t > t r u e < / L a y e d O u t > < / a : V a l u e > < / a : K e y V a l u e O f D i a g r a m O b j e c t K e y a n y T y p e z b w N T n L X > < a : K e y V a l u e O f D i a g r a m O b j e c t K e y a n y T y p e z b w N T n L X > < a : K e y > < K e y > C o l u m n s \ S t a r t i n g   h o u r   U T C < / K e y > < / a : K e y > < a : V a l u e   i : t y p e = " M e a s u r e G r i d N o d e V i e w S t a t e " > < C o l u m n > 6 < / C o l u m n > < L a y e d O u t > t r u e < / L a y e d O u t > < / a : V a l u e > < / a : K e y V a l u e O f D i a g r a m O b j e c t K e y a n y T y p e z b w N T n L X > < a : K e y V a l u e O f D i a g r a m O b j e c t K e y a n y T y p e z b w N T n L X > < a : K e y > < K e y > C o l u m n s \ S t a r t i n g   h o u r   F i n l a n d < / K e y > < / a : K e y > < a : V a l u e   i : t y p e = " M e a s u r e G r i d N o d e V i e w S t a t e " > < C o l u m n > 7 < / C o l u m n > < L a y e d O u t > t r u e < / L a y e d O u t > < / a : V a l u e > < / a : K e y V a l u e O f D i a g r a m O b j e c t K e y a n y T y p e z b w N T n L X > < a : K e y V a l u e O f D i a g r a m O b j e c t K e y a n y T y p e z b w N T n L X > < a : K e y > < K e y > L i n k s \ & l t ; C o l u m n s \ C o u n t   o f   T i m e   ( U T C ) & g t ; - & l t ; M e a s u r e s \ T i m e   ( U T C ) & g t ; < / K e y > < / a : K e y > < a : V a l u e   i : t y p e = " M e a s u r e G r i d V i e w S t a t e I D i a g r a m L i n k " / > < / a : K e y V a l u e O f D i a g r a m O b j e c t K e y a n y T y p e z b w N T n L X > < a : K e y V a l u e O f D i a g r a m O b j e c t K e y a n y T y p e z b w N T n L X > < a : K e y > < K e y > L i n k s \ & l t ; C o l u m n s \ C o u n t   o f   T i m e   ( U T C ) & g t ; - & l t ; M e a s u r e s \ T i m e   ( U T C ) & g t ; \ C O L U M N < / K e y > < / a : K e y > < a : V a l u e   i : t y p e = " M e a s u r e G r i d V i e w S t a t e I D i a g r a m L i n k E n d p o i n t " / > < / a : K e y V a l u e O f D i a g r a m O b j e c t K e y a n y T y p e z b w N T n L X > < a : K e y V a l u e O f D i a g r a m O b j e c t K e y a n y T y p e z b w N T n L X > < a : K e y > < K e y > L i n k s \ & l t ; C o l u m n s \ C o u n t   o f   T i m e   ( U T C ) & g t ; - & l t ; M e a s u r e s \ T i m e   ( U T C ) & g t ; \ M E A S U R E < / K e y > < / a : K e y > < a : V a l u e   i : t y p e = " M e a s u r e G r i d V i e w S t a t e I D i a g r a m L i n k E n d p o i n t " / > < / a : K e y V a l u e O f D i a g r a m O b j e c t K e y a n y T y p e z b w N T n L X > < a : K e y V a l u e O f D i a g r a m O b j e c t K e y a n y T y p e z b w N T n L X > < a : K e y > < K e y > L i n k s \ & l t ; C o l u m n s \ C o u n t   o f   C o u n t r y & g t ; - & l t ; M e a s u r e s \ C o u n t r y & g t ; < / K e y > < / a : K e y > < a : V a l u e   i : t y p e = " M e a s u r e G r i d V i e w S t a t e I D i a g r a m L i n k " / > < / a : K e y V a l u e O f D i a g r a m O b j e c t K e y a n y T y p e z b w N T n L X > < a : K e y V a l u e O f D i a g r a m O b j e c t K e y a n y T y p e z b w N T n L X > < a : K e y > < K e y > L i n k s \ & l t ; C o l u m n s \ C o u n t   o f   C o u n t r y & g t ; - & l t ; M e a s u r e s \ C o u n t r y & g t ; \ C O L U M N < / K e y > < / a : K e y > < a : V a l u e   i : t y p e = " M e a s u r e G r i d V i e w S t a t e I D i a g r a m L i n k E n d p o i n t " / > < / a : K e y V a l u e O f D i a g r a m O b j e c t K e y a n y T y p e z b w N T n L X > < a : K e y V a l u e O f D i a g r a m O b j e c t K e y a n y T y p e z b w N T n L X > < a : K e y > < K e y > L i n k s \ & l t ; C o l u m n s \ C o u n t   o f   C o u n t r y & g t ; - & l t ; M e a s u r e s \ C o u n t r y & g t ; \ M E A S U R E < / K e y > < / a : K e y > < a : V a l u e   i : t y p e = " M e a s u r e G r i d V i e w S t a t e I D i a g r a m L i n k E n d p o i n t " / > < / a : K e y V a l u e O f D i a g r a m O b j e c t K e y a n y T y p e z b w N T n L X > < a : K e y V a l u e O f D i a g r a m O b j e c t K e y a n y T y p e z b w N T n L X > < a : K e y > < K e y > L i n k s \ & l t ; C o l u m n s \ S u m   o f   S t a r t i n g   h o u r   F i n l a n d & g t ; - & l t ; M e a s u r e s \ S t a r t i n g   h o u r   F i n l a n d & g t ; < / K e y > < / a : K e y > < a : V a l u e   i : t y p e = " M e a s u r e G r i d V i e w S t a t e I D i a g r a m L i n k " / > < / a : K e y V a l u e O f D i a g r a m O b j e c t K e y a n y T y p e z b w N T n L X > < a : K e y V a l u e O f D i a g r a m O b j e c t K e y a n y T y p e z b w N T n L X > < a : K e y > < K e y > L i n k s \ & l t ; C o l u m n s \ S u m   o f   S t a r t i n g   h o u r   F i n l a n d & g t ; - & l t ; M e a s u r e s \ S t a r t i n g   h o u r   F i n l a n d & g t ; \ C O L U M N < / K e y > < / a : K e y > < a : V a l u e   i : t y p e = " M e a s u r e G r i d V i e w S t a t e I D i a g r a m L i n k E n d p o i n t " / > < / a : K e y V a l u e O f D i a g r a m O b j e c t K e y a n y T y p e z b w N T n L X > < a : K e y V a l u e O f D i a g r a m O b j e c t K e y a n y T y p e z b w N T n L X > < a : K e y > < K e y > L i n k s \ & l t ; C o l u m n s \ S u m   o f   S t a r t i n g   h o u r   F i n l a n d & g t ; - & l t ; M e a s u r e s \ S t a r t i n g   h o u r   F i n l a n d & g t ; \ M E A S U R E < / K e y > < / a : K e y > < a : V a l u e   i : t y p e = " M e a s u r e G r i d V i e w S t a t e I D i a g r a m L i n k E n d p o i n t " / > < / a : K e y V a l u e O f D i a g r a m O b j e c t K e y a n y T y p e z b w N T n L X > < a : K e y V a l u e O f D i a g r a m O b j e c t K e y a n y T y p e z b w N T n L X > < a : K e y > < K e y > L i n k s \ & l t ; C o l u m n s \ C o u n t   o f   H o u r l y   P a y m e n t & g t ; - & l t ; M e a s u r e s \ H o u r l y   P a y m e n t & g t ; < / K e y > < / a : K e y > < a : V a l u e   i : t y p e = " M e a s u r e G r i d V i e w S t a t e I D i a g r a m L i n k " / > < / a : K e y V a l u e O f D i a g r a m O b j e c t K e y a n y T y p e z b w N T n L X > < a : K e y V a l u e O f D i a g r a m O b j e c t K e y a n y T y p e z b w N T n L X > < a : K e y > < K e y > L i n k s \ & l t ; C o l u m n s \ C o u n t   o f   H o u r l y   P a y m e n t & g t ; - & l t ; M e a s u r e s \ H o u r l y   P a y m e n t & g t ; \ C O L U M N < / K e y > < / a : K e y > < a : V a l u e   i : t y p e = " M e a s u r e G r i d V i e w S t a t e I D i a g r a m L i n k E n d p o i n t " / > < / a : K e y V a l u e O f D i a g r a m O b j e c t K e y a n y T y p e z b w N T n L X > < a : K e y V a l u e O f D i a g r a m O b j e c t K e y a n y T y p e z b w N T n L X > < a : K e y > < K e y > L i n k s \ & l t ; C o l u m n s \ C o u n t   o f   H o u r l y   P a y m e n t & g t ; - & l t ; M e a s u r e s \ H o u r l y   P a y m e n t & g t ; \ M E A S U R E < / K e y > < / a : K e y > < a : V a l u e   i : t y p e = " M e a s u r e G r i d V i e w S t a t e I D i a g r a m L i n k E n d p o i n t " / > < / 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 C o l u m n s \ H o u r s 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 C o l u m n s \ H o u r s < / 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 T a g s \ T a b l e s \ & l t ; T a b l e s \ J o b _ T a b l e & g t ; < / K e y > < / D i a g r a m O b j e c t K e y > < D i a g r a m O b j e c t K e y > < K e y > D y n a m i c   T a g s \ T a b l e s \ & l t ; T a b l e s \ T a b l e 2 & g t ; < / K e y > < / D i a g r a m O b j e c t K e y > < D i a g r a m O b j e c t K e y > < K e y > D y n a m i c   T a g s \ T a b l e s \ & l t ; T a b l e s \ T a b l e 3 & g t ; < / K e y > < / D i a g r a m O b j e c t K e y > < D i a g r a m O b j e c t K e y > < K e y > T a b l e s \ J o b _ T a b l e < / K e y > < / D i a g r a m O b j e c t K e y > < D i a g r a m O b j e c t K e y > < K e y > T a b l e s \ J o b _ T a b l e \ C o l u m n s \ C o u n t r y < / K e y > < / D i a g r a m O b j e c t K e y > < D i a g r a m O b j e c t K e y > < K e y > T a b l e s \ J o b _ T a b l e \ C o l u m n s \ D a y < / K e y > < / D i a g r a m O b j e c t K e y > < D i a g r a m O b j e c t K e y > < K e y > T a b l e s \ J o b _ T a b l e \ C o l u m n s \ T i m e   ( U T C ) < / K e y > < / D i a g r a m O b j e c t K e y > < D i a g r a m O b j e c t K e y > < K e y > T a b l e s \ J o b _ T a b l e \ C o l u m n s \ F i x e d   P r i c e   B u d g e t < / K e y > < / D i a g r a m O b j e c t K e y > < D i a g r a m O b j e c t K e y > < K e y > T a b l e s \ J o b _ T a b l e \ C o l u m n s \ H o u r l y   P a y m e n t < / K e y > < / D i a g r a m O b j e c t K e y > < D i a g r a m O b j e c t K e y > < K e y > T a b l e s \ J o b _ T a b l e \ C o l u m n s \ D i s c r i p t i o n < / K e y > < / D i a g r a m O b j e c t K e y > < D i a g r a m O b j e c t K e y > < K e y > T a b l e s \ J o b _ T a b l e \ C o l u m n s \ S t a r t i n g   h o u r   U T C < / K e y > < / D i a g r a m O b j e c t K e y > < D i a g r a m O b j e c t K e y > < K e y > T a b l e s \ J o b _ T a b l e \ C o l u m n s \ S t a r t i n g   h o u r   F i n l a n d < / K e y > < / D i a g r a m O b j e c t K e y > < D i a g r a m O b j e c t K e y > < K e y > T a b l e s \ J o b _ T a b l e \ M e a s u r e s \ C o u n t   o f   T i m e   ( U T C ) < / K e y > < / D i a g r a m O b j e c t K e y > < D i a g r a m O b j e c t K e y > < K e y > T a b l e s \ J o b _ T a b l e \ C o u n t   o f   T i m e   ( U T C ) \ A d d i t i o n a l   I n f o \ I m p l i c i t   M e a s u r e < / K e y > < / D i a g r a m O b j e c t K e y > < D i a g r a m O b j e c t K e y > < K e y > T a b l e s \ J o b _ T a b l e \ M e a s u r e s \ C o u n t   o f   C o u n t r y < / K e y > < / D i a g r a m O b j e c t K e y > < D i a g r a m O b j e c t K e y > < K e y > T a b l e s \ J o b _ T a b l e \ C o u n t   o f   C o u n t r y \ A d d i t i o n a l   I n f o \ I m p l i c i t   M e a s u r e < / K e y > < / D i a g r a m O b j e c t K e y > < D i a g r a m O b j e c t K e y > < K e y > T a b l e s \ J o b _ T a b l e \ M e a s u r e s \ S u m   o f   S t a r t i n g   h o u r   F i n l a n d < / K e y > < / D i a g r a m O b j e c t K e y > < D i a g r a m O b j e c t K e y > < K e y > T a b l e s \ J o b _ T a b l e \ S u m   o f   S t a r t i n g   h o u r   F i n l a n d \ A d d i t i o n a l   I n f o \ I m p l i c i t   M e a s u r e < / K e y > < / D i a g r a m O b j e c t K e y > < D i a g r a m O b j e c t K e y > < K e y > T a b l e s \ J o b _ T a b l e \ M e a s u r e s \ C o u n t   o f   H o u r l y   P a y m e n t < / K e y > < / D i a g r a m O b j e c t K e y > < D i a g r a m O b j e c t K e y > < K e y > T a b l e s \ J o b _ T a b l e \ C o u n t   o f   H o u r l y   P a y m e n t \ A d d i t i o n a l   I n f o \ I m p l i c i t   M e a s u r e < / K e y > < / D i a g r a m O b j e c t K e y > < D i a g r a m O b j e c t K e y > < K e y > T a b l e s \ J o b _ T a b l e \ M e a s u r e s \ M e a s u r e   1 < / K e y > < / D i a g r a m O b j e c t K e y > < D i a g r a m O b j e c t K e y > < K e y > T a b l e s \ J o b _ T a b l e \ M e a s u r e s \ C o u n t < / K e y > < / D i a g r a m O b j e c t K e y > < D i a g r a m O b j e c t K e y > < K e y > T a b l e s \ T a b l e 2 < / K e y > < / D i a g r a m O b j e c t K e y > < D i a g r a m O b j e c t K e y > < K e y > T a b l e s \ T a b l e 2 \ C o l u m n s \ D a y < / K e y > < / D i a g r a m O b j e c t K e y > < D i a g r a m O b j e c t K e y > < K e y > T a b l e s \ T a b l e 3 < / K e y > < / D i a g r a m O b j e c t K e y > < D i a g r a m O b j e c t K e y > < K e y > T a b l e s \ T a b l e 3 \ C o l u m n s \ H o u r s < / K e y > < / D i a g r a m O b j e c t K e y > < D i a g r a m O b j e c t K e y > < K e y > R e l a t i o n s h i p s \ & l t ; T a b l e s \ J o b _ T a b l e \ C o l u m n s \ D a y & g t ; - & l t ; T a b l e s \ T a b l e 2 \ C o l u m n s \ D a y & g t ; < / K e y > < / D i a g r a m O b j e c t K e y > < D i a g r a m O b j e c t K e y > < K e y > R e l a t i o n s h i p s \ & l t ; T a b l e s \ J o b _ T a b l e \ C o l u m n s \ D a y & g t ; - & l t ; T a b l e s \ T a b l e 2 \ C o l u m n s \ D a y & g t ; \ F K < / K e y > < / D i a g r a m O b j e c t K e y > < D i a g r a m O b j e c t K e y > < K e y > R e l a t i o n s h i p s \ & l t ; T a b l e s \ J o b _ T a b l e \ C o l u m n s \ D a y & g t ; - & l t ; T a b l e s \ T a b l e 2 \ C o l u m n s \ D a y & g t ; \ P K < / K e y > < / D i a g r a m O b j e c t K e y > < D i a g r a m O b j e c t K e y > < K e y > R e l a t i o n s h i p s \ & l t ; T a b l e s \ J o b _ T a b l e \ C o l u m n s \ D a y & g t ; - & l t ; T a b l e s \ T a b l e 2 \ C o l u m n s \ D a y & g t ; \ C r o s s F i l t e r < / K e y > < / D i a g r a m O b j e c t K e y > < D i a g r a m O b j e c t K e y > < K e y > R e l a t i o n s h i p s \ & l t ; T a b l e s \ J o b _ T a b l e \ C o l u m n s \ S t a r t i n g   h o u r   F i n l a n d & g t ; - & l t ; T a b l e s \ T a b l e 3 \ C o l u m n s \ H o u r s & g t ; < / K e y > < / D i a g r a m O b j e c t K e y > < D i a g r a m O b j e c t K e y > < K e y > R e l a t i o n s h i p s \ & l t ; T a b l e s \ J o b _ T a b l e \ C o l u m n s \ S t a r t i n g   h o u r   F i n l a n d & g t ; - & l t ; T a b l e s \ T a b l e 3 \ C o l u m n s \ H o u r s & g t ; \ F K < / K e y > < / D i a g r a m O b j e c t K e y > < D i a g r a m O b j e c t K e y > < K e y > R e l a t i o n s h i p s \ & l t ; T a b l e s \ J o b _ T a b l e \ C o l u m n s \ S t a r t i n g   h o u r   F i n l a n d & g t ; - & l t ; T a b l e s \ T a b l e 3 \ C o l u m n s \ H o u r s & g t ; \ P K < / K e y > < / D i a g r a m O b j e c t K e y > < D i a g r a m O b j e c t K e y > < K e y > R e l a t i o n s h i p s \ & l t ; T a b l e s \ J o b _ T a b l e \ C o l u m n s \ S t a r t i n g   h o u r   F i n l a n d & g t ; - & l t ; T a b l e s \ T a b l e 3 \ C o l u m n s \ H o u r s & g t ; \ C r o s s F i l t e r < / K e y > < / D i a g r a m O b j e c t K e y > < / A l l K e y s > < S e l e c t e d K e y s > < D i a g r a m O b j e c t K e y > < K e y > R e l a t i o n s h i p s \ & l t ; T a b l e s \ J o b _ T a b l e \ C o l u m n s \ S t a r t i n g   h o u r   F i n l a n d & g t ; - & l t ; T a b l e s \ T a b l e 3 \ C o l u m n s \ H o u r s & g t ; 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 T a g s \ T a b l e s \ & l t ; T a b l e s \ J o b _ T a b l e & g t ; < / K e y > < / a : K e y > < a : V a l u e   i : t y p e = " D i a g r a m D i s p l a y T a g V i e w S t a t e " > < I s N o t F i l t e r e d O u t > t r u e < / I s N o t F i l t e r e d O u t > < / a : V a l u e > < / a : K e y V a l u e O f D i a g r a m O b j e c t K e y a n y T y p e z b w N T n L X > < a : K e y V a l u e O f D i a g r a m O b j e c t K e y a n y T y p e z b w N T n L X > < a : K e y > < K e y > D y n a m i c   T a g s \ T a b l e s \ & l t ; T a b l e s \ T a b l e 2 & g t ; < / K e y > < / a : K e y > < a : V a l u e   i : t y p e = " D i a g r a m D i s p l a y T a g V i e w S t a t e " > < I s N o t F i l t e r e d O u t > t r u e < / I s N o t F i l t e r e d O u t > < / a : V a l u e > < / a : K e y V a l u e O f D i a g r a m O b j e c t K e y a n y T y p e z b w N T n L X > < a : K e y V a l u e O f D i a g r a m O b j e c t K e y a n y T y p e z b w N T n L X > < a : K e y > < K e y > D y n a m i c   T a g s \ T a b l e s \ & l t ; T a b l e s \ T a b l e 3 & g t ; < / K e y > < / a : K e y > < a : V a l u e   i : t y p e = " D i a g r a m D i s p l a y T a g V i e w S t a t e " > < I s N o t F i l t e r e d O u t > t r u e < / I s N o t F i l t e r e d O u t > < / a : V a l u e > < / a : K e y V a l u e O f D i a g r a m O b j e c t K e y a n y T y p e z b w N T n L X > < a : K e y V a l u e O f D i a g r a m O b j e c t K e y a n y T y p e z b w N T n L X > < a : K e y > < K e y > T a b l e s \ J o b _ T a b l e < / K e y > < / a : K e y > < a : V a l u e   i : t y p e = " D i a g r a m D i s p l a y N o d e V i e w S t a t e " > < H e i g h t > 2 8 4 . 6 6 6 6 6 6 6 6 6 6 6 6 6 3 < / H e i g h t > < I s E x p a n d e d > t r u e < / I s E x p a n d e d > < L a y e d O u t > t r u e < / L a y e d O u t > < W i d t h > 2 1 5 . 3 3 3 3 3 3 3 3 3 3 3 3 3 1 < / W i d t h > < / a : V a l u e > < / a : K e y V a l u e O f D i a g r a m O b j e c t K e y a n y T y p e z b w N T n L X > < a : K e y V a l u e O f D i a g r a m O b j e c t K e y a n y T y p e z b w N T n L X > < a : K e y > < K e y > T a b l e s \ J o b _ T a b l e \ C o l u m n s \ C o u n t r y < / K e y > < / a : K e y > < a : V a l u e   i : t y p e = " D i a g r a m D i s p l a y N o d e V i e w S t a t e " > < H e i g h t > 1 5 0 < / H e i g h t > < I s E x p a n d e d > t r u e < / I s E x p a n d e d > < W i d t h > 2 0 0 < / W i d t h > < / a : V a l u e > < / a : K e y V a l u e O f D i a g r a m O b j e c t K e y a n y T y p e z b w N T n L X > < a : K e y V a l u e O f D i a g r a m O b j e c t K e y a n y T y p e z b w N T n L X > < a : K e y > < K e y > T a b l e s \ J o b _ T a b l e \ C o l u m n s \ D a y < / K e y > < / a : K e y > < a : V a l u e   i : t y p e = " D i a g r a m D i s p l a y N o d e V i e w S t a t e " > < H e i g h t > 1 5 0 < / H e i g h t > < I s E x p a n d e d > t r u e < / I s E x p a n d e d > < W i d t h > 2 0 0 < / W i d t h > < / a : V a l u e > < / a : K e y V a l u e O f D i a g r a m O b j e c t K e y a n y T y p e z b w N T n L X > < a : K e y V a l u e O f D i a g r a m O b j e c t K e y a n y T y p e z b w N T n L X > < a : K e y > < K e y > T a b l e s \ J o b _ T a b l e \ C o l u m n s \ T i m e   ( U T C ) < / K e y > < / a : K e y > < a : V a l u e   i : t y p e = " D i a g r a m D i s p l a y N o d e V i e w S t a t e " > < H e i g h t > 1 5 0 < / H e i g h t > < I s E x p a n d e d > t r u e < / I s E x p a n d e d > < W i d t h > 2 0 0 < / W i d t h > < / a : V a l u e > < / a : K e y V a l u e O f D i a g r a m O b j e c t K e y a n y T y p e z b w N T n L X > < a : K e y V a l u e O f D i a g r a m O b j e c t K e y a n y T y p e z b w N T n L X > < a : K e y > < K e y > T a b l e s \ J o b _ T a b l e \ C o l u m n s \ F i x e d   P r i c e   B u d g e t < / K e y > < / a : K e y > < a : V a l u e   i : t y p e = " D i a g r a m D i s p l a y N o d e V i e w S t a t e " > < H e i g h t > 1 5 0 < / H e i g h t > < I s E x p a n d e d > t r u e < / I s E x p a n d e d > < W i d t h > 2 0 0 < / W i d t h > < / a : V a l u e > < / a : K e y V a l u e O f D i a g r a m O b j e c t K e y a n y T y p e z b w N T n L X > < a : K e y V a l u e O f D i a g r a m O b j e c t K e y a n y T y p e z b w N T n L X > < a : K e y > < K e y > T a b l e s \ J o b _ T a b l e \ C o l u m n s \ H o u r l y   P a y m e n t < / K e y > < / a : K e y > < a : V a l u e   i : t y p e = " D i a g r a m D i s p l a y N o d e V i e w S t a t e " > < H e i g h t > 1 5 0 < / H e i g h t > < I s E x p a n d e d > t r u e < / I s E x p a n d e d > < W i d t h > 2 0 0 < / W i d t h > < / a : V a l u e > < / a : K e y V a l u e O f D i a g r a m O b j e c t K e y a n y T y p e z b w N T n L X > < a : K e y V a l u e O f D i a g r a m O b j e c t K e y a n y T y p e z b w N T n L X > < a : K e y > < K e y > T a b l e s \ J o b _ T a b l e \ C o l u m n s \ D i s c r i p t i o n < / K e y > < / a : K e y > < a : V a l u e   i : t y p e = " D i a g r a m D i s p l a y N o d e V i e w S t a t e " > < H e i g h t > 1 5 0 < / H e i g h t > < I s E x p a n d e d > t r u e < / I s E x p a n d e d > < W i d t h > 2 0 0 < / W i d t h > < / a : V a l u e > < / a : K e y V a l u e O f D i a g r a m O b j e c t K e y a n y T y p e z b w N T n L X > < a : K e y V a l u e O f D i a g r a m O b j e c t K e y a n y T y p e z b w N T n L X > < a : K e y > < K e y > T a b l e s \ J o b _ T a b l e \ C o l u m n s \ S t a r t i n g   h o u r   U T C < / K e y > < / a : K e y > < a : V a l u e   i : t y p e = " D i a g r a m D i s p l a y N o d e V i e w S t a t e " > < H e i g h t > 1 5 0 < / H e i g h t > < I s E x p a n d e d > t r u e < / I s E x p a n d e d > < W i d t h > 2 0 0 < / W i d t h > < / a : V a l u e > < / a : K e y V a l u e O f D i a g r a m O b j e c t K e y a n y T y p e z b w N T n L X > < a : K e y V a l u e O f D i a g r a m O b j e c t K e y a n y T y p e z b w N T n L X > < a : K e y > < K e y > T a b l e s \ J o b _ T a b l e \ C o l u m n s \ S t a r t i n g   h o u r   F i n l a n d < / K e y > < / a : K e y > < a : V a l u e   i : t y p e = " D i a g r a m D i s p l a y N o d e V i e w S t a t e " > < H e i g h t > 1 5 0 < / H e i g h t > < I s E x p a n d e d > t r u e < / I s E x p a n d e d > < W i d t h > 2 0 0 < / W i d t h > < / a : V a l u e > < / a : K e y V a l u e O f D i a g r a m O b j e c t K e y a n y T y p e z b w N T n L X > < a : K e y V a l u e O f D i a g r a m O b j e c t K e y a n y T y p e z b w N T n L X > < a : K e y > < K e y > T a b l e s \ J o b _ T a b l e \ M e a s u r e s \ C o u n t   o f   T i m e   ( U T C ) < / K e y > < / a : K e y > < a : V a l u e   i : t y p e = " D i a g r a m D i s p l a y N o d e V i e w S t a t e " > < H e i g h t > 1 5 0 < / H e i g h t > < I s E x p a n d e d > t r u e < / I s E x p a n d e d > < W i d t h > 2 0 0 < / W i d t h > < / a : V a l u e > < / a : K e y V a l u e O f D i a g r a m O b j e c t K e y a n y T y p e z b w N T n L X > < a : K e y V a l u e O f D i a g r a m O b j e c t K e y a n y T y p e z b w N T n L X > < a : K e y > < K e y > T a b l e s \ J o b _ T a b l e \ C o u n t   o f   T i m e   ( U T C ) \ A d d i t i o n a l   I n f o \ I m p l i c i t   M e a s u r e < / K e y > < / a : K e y > < a : V a l u e   i : t y p e = " D i a g r a m D i s p l a y V i e w S t a t e I D i a g r a m T a g A d d i t i o n a l I n f o " / > < / a : K e y V a l u e O f D i a g r a m O b j e c t K e y a n y T y p e z b w N T n L X > < a : K e y V a l u e O f D i a g r a m O b j e c t K e y a n y T y p e z b w N T n L X > < a : K e y > < K e y > T a b l e s \ J o b _ T a b l e \ M e a s u r e s \ C o u n t   o f   C o u n t r y < / K e y > < / a : K e y > < a : V a l u e   i : t y p e = " D i a g r a m D i s p l a y N o d e V i e w S t a t e " > < H e i g h t > 1 5 0 < / H e i g h t > < I s E x p a n d e d > t r u e < / I s E x p a n d e d > < W i d t h > 2 0 0 < / W i d t h > < / a : V a l u e > < / a : K e y V a l u e O f D i a g r a m O b j e c t K e y a n y T y p e z b w N T n L X > < a : K e y V a l u e O f D i a g r a m O b j e c t K e y a n y T y p e z b w N T n L X > < a : K e y > < K e y > T a b l e s \ J o b _ T a b l e \ C o u n t   o f   C o u n t r y \ A d d i t i o n a l   I n f o \ I m p l i c i t   M e a s u r e < / K e y > < / a : K e y > < a : V a l u e   i : t y p e = " D i a g r a m D i s p l a y V i e w S t a t e I D i a g r a m T a g A d d i t i o n a l I n f o " / > < / a : K e y V a l u e O f D i a g r a m O b j e c t K e y a n y T y p e z b w N T n L X > < a : K e y V a l u e O f D i a g r a m O b j e c t K e y a n y T y p e z b w N T n L X > < a : K e y > < K e y > T a b l e s \ J o b _ T a b l e \ M e a s u r e s \ S u m   o f   S t a r t i n g   h o u r   F i n l a n d < / K e y > < / a : K e y > < a : V a l u e   i : t y p e = " D i a g r a m D i s p l a y N o d e V i e w S t a t e " > < H e i g h t > 1 5 0 < / H e i g h t > < I s E x p a n d e d > t r u e < / I s E x p a n d e d > < W i d t h > 2 0 0 < / W i d t h > < / a : V a l u e > < / a : K e y V a l u e O f D i a g r a m O b j e c t K e y a n y T y p e z b w N T n L X > < a : K e y V a l u e O f D i a g r a m O b j e c t K e y a n y T y p e z b w N T n L X > < a : K e y > < K e y > T a b l e s \ J o b _ T a b l e \ S u m   o f   S t a r t i n g   h o u r   F i n l a n d \ A d d i t i o n a l   I n f o \ I m p l i c i t   M e a s u r e < / K e y > < / a : K e y > < a : V a l u e   i : t y p e = " D i a g r a m D i s p l a y V i e w S t a t e I D i a g r a m T a g A d d i t i o n a l I n f o " / > < / a : K e y V a l u e O f D i a g r a m O b j e c t K e y a n y T y p e z b w N T n L X > < a : K e y V a l u e O f D i a g r a m O b j e c t K e y a n y T y p e z b w N T n L X > < a : K e y > < K e y > T a b l e s \ J o b _ T a b l e \ M e a s u r e s \ C o u n t   o f   H o u r l y   P a y m e n t < / K e y > < / a : K e y > < a : V a l u e   i : t y p e = " D i a g r a m D i s p l a y N o d e V i e w S t a t e " > < H e i g h t > 1 5 0 < / H e i g h t > < I s E x p a n d e d > t r u e < / I s E x p a n d e d > < W i d t h > 2 0 0 < / W i d t h > < / a : V a l u e > < / a : K e y V a l u e O f D i a g r a m O b j e c t K e y a n y T y p e z b w N T n L X > < a : K e y V a l u e O f D i a g r a m O b j e c t K e y a n y T y p e z b w N T n L X > < a : K e y > < K e y > T a b l e s \ J o b _ T a b l e \ C o u n t   o f   H o u r l y   P a y m e n t \ A d d i t i o n a l   I n f o \ I m p l i c i t   M e a s u r e < / K e y > < / a : K e y > < a : V a l u e   i : t y p e = " D i a g r a m D i s p l a y V i e w S t a t e I D i a g r a m T a g A d d i t i o n a l I n f o " / > < / a : K e y V a l u e O f D i a g r a m O b j e c t K e y a n y T y p e z b w N T n L X > < a : K e y V a l u e O f D i a g r a m O b j e c t K e y a n y T y p e z b w N T n L X > < a : K e y > < K e y > T a b l e s \ J o b _ T a b l e \ M e a s u r e s \ M e a s u r e   1 < / K e y > < / a : K e y > < a : V a l u e   i : t y p e = " D i a g r a m D i s p l a y N o d e V i e w S t a t e " > < H e i g h t > 1 5 0 < / H e i g h t > < I s E x p a n d e d > t r u e < / I s E x p a n d e d > < W i d t h > 2 0 0 < / W i d t h > < / a : V a l u e > < / a : K e y V a l u e O f D i a g r a m O b j e c t K e y a n y T y p e z b w N T n L X > < a : K e y V a l u e O f D i a g r a m O b j e c t K e y a n y T y p e z b w N T n L X > < a : K e y > < K e y > T a b l e s \ J o b _ T a b l e \ M e a s u r e s \ C o u n t < / K e y > < / a : K e y > < a : V a l u e   i : t y p e = " D i a g r a m D i s p l a y N o d e V i e w S t a t e " > < H e i g h t > 1 5 0 < / H e i g h t > < I s E x p a n d e d > t r u e < / I s E x p a n d e d > < W i d t h > 2 0 0 < / W i d t h > < / a : V a l u e > < / a : K e y V a l u e O f D i a g r a m O b j e c t K e y a n y T y p e z b w N T n L X > < a : K e y V a l u e O f D i a g r a m O b j e c t K e y a n y T y p e z b w N T n L X > < a : K e y > < K e y > T a b l e s \ T a b l e 2 < / K e y > < / a : K e y > < a : V a l u e   i : t y p e = " D i a g r a m D i s p l a y N o d e V i e w S t a t e " > < H e i g h t > 1 5 0 < / H e i g h t > < I s E x p a n d e d > t r u e < / I s E x p a n d e d > < L a y e d O u t > t r u e < / L a y e d O u t > < L e f t > 2 5 5 . 3 3 3 3 3 3 3 3 3 3 3 3 3 1 < / L e f t > < T a b I n d e x > 1 < / T a b I n d e x > < T o p > 6 7 . 3 3 3 3 3 3 3 3 3 3 3 3 3 1 4 < / T o p > < W i d t h > 2 0 0 < / W i d t h > < / a : V a l u e > < / a : K e y V a l u e O f D i a g r a m O b j e c t K e y a n y T y p e z b w N T n L X > < a : K e y V a l u e O f D i a g r a m O b j e c t K e y a n y T y p e z b w N T n L X > < a : K e y > < K e y > T a b l e s \ T a b l e 2 \ C o l u m n s \ D a y < / K e y > < / a : K e y > < a : V a l u e   i : t y p e = " D i a g r a m D i s p l a y N o d e V i e w S t a t e " > < H e i g h t > 1 5 0 < / H e i g h t > < I s E x p a n d e d > t r u e < / I s E x p a n d e d > < W i d t h > 2 0 0 < / W i d t h > < / a : V a l u e > < / a : K e y V a l u e O f D i a g r a m O b j e c t K e y a n y T y p e z b w N T n L X > < a : K e y V a l u e O f D i a g r a m O b j e c t K e y a n y T y p e z b w N T n L X > < a : K e y > < K e y > T a b l e s \ T a b l e 3 < / K e y > < / a : K e y > < a : V a l u e   i : t y p e = " D i a g r a m D i s p l a y N o d e V i e w S t a t e " > < H e i g h t > 1 5 0 < / H e i g h t > < I s E x p a n d e d > t r u e < / I s E x p a n d e d > < L a y e d O u t > t r u e < / L a y e d O u t > < L e f t > 4 9 5 . 3 3 3 3 3 3 3 3 3 3 3 3 2 6 < / L e f t > < T a b I n d e x > 2 < / T a b I n d e x > < T o p > 6 7 . 3 3 3 3 3 3 3 3 3 3 3 3 3 1 4 < / T o p > < W i d t h > 2 0 0 < / W i d t h > < / a : V a l u e > < / a : K e y V a l u e O f D i a g r a m O b j e c t K e y a n y T y p e z b w N T n L X > < a : K e y V a l u e O f D i a g r a m O b j e c t K e y a n y T y p e z b w N T n L X > < a : K e y > < K e y > T a b l e s \ T a b l e 3 \ C o l u m n s \ H o u r s < / K e y > < / a : K e y > < a : V a l u e   i : t y p e = " D i a g r a m D i s p l a y N o d e V i e w S t a t e " > < H e i g h t > 1 5 0 < / H e i g h t > < I s E x p a n d e d > t r u e < / I s E x p a n d e d > < W i d t h > 2 0 0 < / W i d t h > < / a : V a l u e > < / a : K e y V a l u e O f D i a g r a m O b j e c t K e y a n y T y p e z b w N T n L X > < a : K e y V a l u e O f D i a g r a m O b j e c t K e y a n y T y p e z b w N T n L X > < a : K e y > < K e y > R e l a t i o n s h i p s \ & l t ; T a b l e s \ J o b _ T a b l e \ C o l u m n s \ D a y & g t ; - & l t ; T a b l e s \ T a b l e 2 \ C o l u m n s \ D a y & g t ; < / K e y > < / a : K e y > < a : V a l u e   i : t y p e = " D i a g r a m D i s p l a y L i n k V i e w S t a t e " > < A u t o m a t i o n P r o p e r t y H e l p e r T e x t > E n d   p o i n t   1 :   ( 2 3 1 . 3 3 3 3 3 3 3 3 3 3 3 3 , 1 3 2 . 3 3 3 3 3 3 ) .   E n d   p o i n t   2 :   ( 2 3 9 . 3 3 3 3 3 3 3 3 3 3 3 3 , 1 3 2 . 3 3 3 3 3 3 )   < / A u t o m a t i o n P r o p e r t y H e l p e r T e x t > < L a y e d O u t > t r u e < / L a y e d O u t > < P o i n t s   x m l n s : b = " h t t p : / / s c h e m a s . d a t a c o n t r a c t . o r g / 2 0 0 4 / 0 7 / S y s t e m . W i n d o w s " > < b : P o i n t > < b : _ x > 2 3 1 . 3 3 3 3 3 3 3 3 3 3 3 3 3 1 < / b : _ x > < b : _ y > 1 3 2 . 3 3 3 3 3 3 < / b : _ y > < / b : P o i n t > < b : P o i n t > < b : _ x > 2 3 9 . 3 3 3 3 3 3 3 3 3 3 3 3 3 1 < / b : _ x > < b : _ y > 1 3 2 . 3 3 3 3 3 3 < / b : _ y > < / b : P o i n t > < / P o i n t s > < / a : V a l u e > < / a : K e y V a l u e O f D i a g r a m O b j e c t K e y a n y T y p e z b w N T n L X > < a : K e y V a l u e O f D i a g r a m O b j e c t K e y a n y T y p e z b w N T n L X > < a : K e y > < K e y > R e l a t i o n s h i p s \ & l t ; T a b l e s \ J o b _ T a b l e \ C o l u m n s \ D a y & g t ; - & l t ; T a b l e s \ T a b l e 2 \ C o l u m n s \ D a y & g t ; \ F K < / K e y > < / a : K e y > < a : V a l u e   i : t y p e = " D i a g r a m D i s p l a y L i n k E n d p o i n t V i e w S t a t e " > < H e i g h t > 1 6 < / H e i g h t > < L a b e l L o c a t i o n   x m l n s : b = " h t t p : / / s c h e m a s . d a t a c o n t r a c t . o r g / 2 0 0 4 / 0 7 / S y s t e m . W i n d o w s " > < b : _ x > 2 1 5 . 3 3 3 3 3 3 3 3 3 3 3 3 3 1 < / b : _ x > < b : _ y > 1 2 4 . 3 3 3 3 3 3 0 0 0 0 0 0 0 1 < / b : _ y > < / L a b e l L o c a t i o n > < L o c a t i o n   x m l n s : b = " h t t p : / / s c h e m a s . d a t a c o n t r a c t . o r g / 2 0 0 4 / 0 7 / S y s t e m . W i n d o w s " > < b : _ x > 2 1 5 . 3 3 3 3 3 3 3 3 3 3 3 3 3 1 < / b : _ x > < b : _ y > 1 3 2 . 3 3 3 3 3 3 < / b : _ y > < / L o c a t i o n > < S h a p e R o t a t e A n g l e > 3 6 0 < / S h a p e R o t a t e A n g l e > < W i d t h > 1 6 < / W i d t h > < / a : V a l u e > < / a : K e y V a l u e O f D i a g r a m O b j e c t K e y a n y T y p e z b w N T n L X > < a : K e y V a l u e O f D i a g r a m O b j e c t K e y a n y T y p e z b w N T n L X > < a : K e y > < K e y > R e l a t i o n s h i p s \ & l t ; T a b l e s \ J o b _ T a b l e \ C o l u m n s \ D a y & g t ; - & l t ; T a b l e s \ T a b l e 2 \ C o l u m n s \ D a y & g t ; \ P K < / K e y > < / a : K e y > < a : V a l u e   i : t y p e = " D i a g r a m D i s p l a y L i n k E n d p o i n t V i e w S t a t e " > < H e i g h t > 1 6 < / H e i g h t > < L a b e l L o c a t i o n   x m l n s : b = " h t t p : / / s c h e m a s . d a t a c o n t r a c t . o r g / 2 0 0 4 / 0 7 / S y s t e m . W i n d o w s " > < b : _ x > 2 3 9 . 3 3 3 3 3 3 3 3 3 3 3 3 3 1 < / b : _ x > < b : _ y > 1 2 4 . 3 3 3 3 3 3 0 0 0 0 0 0 0 1 < / b : _ y > < / L a b e l L o c a t i o n > < L o c a t i o n   x m l n s : b = " h t t p : / / s c h e m a s . d a t a c o n t r a c t . o r g / 2 0 0 4 / 0 7 / S y s t e m . W i n d o w s " > < b : _ x > 2 5 5 . 3 3 3 3 3 3 3 3 3 3 3 3 3 1 < / b : _ x > < b : _ y > 1 3 2 . 3 3 3 3 3 3 < / b : _ y > < / L o c a t i o n > < S h a p e R o t a t e A n g l e > 1 8 0 < / S h a p e R o t a t e A n g l e > < W i d t h > 1 6 < / W i d t h > < / a : V a l u e > < / a : K e y V a l u e O f D i a g r a m O b j e c t K e y a n y T y p e z b w N T n L X > < a : K e y V a l u e O f D i a g r a m O b j e c t K e y a n y T y p e z b w N T n L X > < a : K e y > < K e y > R e l a t i o n s h i p s \ & l t ; T a b l e s \ J o b _ T a b l e \ C o l u m n s \ D a y & g t ; - & l t ; T a b l e s \ T a b l e 2 \ C o l u m n s \ D a y & g t ; \ C r o s s F i l t e r < / K e y > < / a : K e y > < a : V a l u e   i : t y p e = " D i a g r a m D i s p l a y L i n k C r o s s F i l t e r V i e w S t a t e " > < P o i n t s   x m l n s : b = " h t t p : / / s c h e m a s . d a t a c o n t r a c t . o r g / 2 0 0 4 / 0 7 / S y s t e m . W i n d o w s " > < b : P o i n t > < b : _ x > 2 3 1 . 3 3 3 3 3 3 3 3 3 3 3 3 3 1 < / b : _ x > < b : _ y > 1 3 2 . 3 3 3 3 3 3 < / b : _ y > < / b : P o i n t > < b : P o i n t > < b : _ x > 2 3 9 . 3 3 3 3 3 3 3 3 3 3 3 3 3 1 < / b : _ x > < b : _ y > 1 3 2 . 3 3 3 3 3 3 < / b : _ y > < / b : P o i n t > < / P o i n t s > < / a : V a l u e > < / a : K e y V a l u e O f D i a g r a m O b j e c t K e y a n y T y p e z b w N T n L X > < a : K e y V a l u e O f D i a g r a m O b j e c t K e y a n y T y p e z b w N T n L X > < a : K e y > < K e y > R e l a t i o n s h i p s \ & l t ; T a b l e s \ J o b _ T a b l e \ C o l u m n s \ S t a r t i n g   h o u r   F i n l a n d & g t ; - & l t ; T a b l e s \ T a b l e 3 \ C o l u m n s \ H o u r s & g t ; < / K e y > < / a : K e y > < a : V a l u e   i : t y p e = " D i a g r a m D i s p l a y L i n k V i e w S t a t e " > < A u t o m a t i o n P r o p e r t y H e l p e r T e x t > E n d   p o i n t   1 :   ( 2 3 1 . 3 3 3 3 3 3 3 3 3 3 3 3 , 1 5 2 . 3 3 3 3 3 3 ) .   E n d   p o i n t   2 :   ( 4 7 9 . 3 3 3 3 3 3 3 3 3 3 3 3 , 1 4 2 . 3 3 3 3 3 3 )   < / A u t o m a t i o n P r o p e r t y H e l p e r T e x t > < I s F o c u s e d > t r u e < / I s F o c u s e d > < L a y e d O u t > t r u e < / L a y e d O u t > < P o i n t s   x m l n s : b = " h t t p : / / s c h e m a s . d a t a c o n t r a c t . o r g / 2 0 0 4 / 0 7 / S y s t e m . W i n d o w s " > < b : P o i n t > < b : _ x > 2 3 1 . 3 3 3 3 3 3 3 3 3 3 3 3 3 1 < / b : _ x > < b : _ y > 1 5 2 . 3 3 3 3 3 3 < / b : _ y > < / b : P o i n t > < b : P o i n t > < b : _ x > 2 3 3 . 8 3 3 3 3 3 0 0 4 5 0 0 0 2 < / b : _ x > < b : _ y > 1 5 2 . 3 3 3 3 3 3 < / b : _ y > < / b : P o i n t > < b : P o i n t > < b : _ x > 2 3 5 . 8 3 3 3 3 3 0 0 4 5 0 0 0 2 < / b : _ x > < b : _ y > 1 5 4 . 3 3 3 3 3 3 < / b : _ y > < / b : P o i n t > < b : P o i n t > < b : _ x > 2 3 5 . 8 3 3 3 3 3 0 0 4 5 0 0 0 2 < / b : _ x > < b : _ y > 2 3 4 . 8 3 3 3 3 3 < / b : _ y > < / b : P o i n t > < b : P o i n t > < b : _ x > 2 3 7 . 8 3 3 3 3 3 0 0 4 5 0 0 0 2 < / b : _ x > < b : _ y > 2 3 6 . 8 3 3 3 3 3 < / b : _ y > < / b : P o i n t > < b : P o i n t > < b : _ x > 4 7 2 . 8 3 3 3 3 2 9 9 5 5 < / b : _ x > < b : _ y > 2 3 6 . 8 3 3 3 3 3 < / b : _ y > < / b : P o i n t > < b : P o i n t > < b : _ x > 4 7 4 . 8 3 3 3 3 2 9 9 5 5 < / b : _ x > < b : _ y > 2 3 4 . 8 3 3 3 3 3 < / b : _ y > < / b : P o i n t > < b : P o i n t > < b : _ x > 4 7 4 . 8 3 3 3 3 2 9 9 5 5 < / b : _ x > < b : _ y > 1 4 4 . 3 3 3 3 3 3 < / b : _ y > < / b : P o i n t > < b : P o i n t > < b : _ x > 4 7 6 . 8 3 3 3 3 2 9 9 5 5 < / b : _ x > < b : _ y > 1 4 2 . 3 3 3 3 3 3 < / b : _ y > < / b : P o i n t > < b : P o i n t > < b : _ x > 4 7 9 . 3 3 3 3 3 3 3 3 3 3 3 3 3 7 < / b : _ x > < b : _ y > 1 4 2 . 3 3 3 3 3 3 < / b : _ y > < / b : P o i n t > < / P o i n t s > < / a : V a l u e > < / a : K e y V a l u e O f D i a g r a m O b j e c t K e y a n y T y p e z b w N T n L X > < a : K e y V a l u e O f D i a g r a m O b j e c t K e y a n y T y p e z b w N T n L X > < a : K e y > < K e y > R e l a t i o n s h i p s \ & l t ; T a b l e s \ J o b _ T a b l e \ C o l u m n s \ S t a r t i n g   h o u r   F i n l a n d & g t ; - & l t ; T a b l e s \ T a b l e 3 \ C o l u m n s \ H o u r s & g t ; \ F K < / K e y > < / a : K e y > < a : V a l u e   i : t y p e = " D i a g r a m D i s p l a y L i n k E n d p o i n t V i e w S t a t e " > < H e i g h t > 1 6 < / H e i g h t > < L a b e l L o c a t i o n   x m l n s : b = " h t t p : / / s c h e m a s . d a t a c o n t r a c t . o r g / 2 0 0 4 / 0 7 / S y s t e m . W i n d o w s " > < b : _ x > 2 1 5 . 3 3 3 3 3 3 3 3 3 3 3 3 3 1 < / b : _ x > < b : _ y > 1 4 4 . 3 3 3 3 3 3 < / b : _ y > < / L a b e l L o c a t i o n > < L o c a t i o n   x m l n s : b = " h t t p : / / s c h e m a s . d a t a c o n t r a c t . o r g / 2 0 0 4 / 0 7 / S y s t e m . W i n d o w s " > < b : _ x > 2 1 5 . 3 3 3 3 3 3 3 3 3 3 3 3 3 1 < / b : _ x > < b : _ y > 1 5 2 . 3 3 3 3 3 3 0 0 0 0 0 0 0 4 < / b : _ y > < / L o c a t i o n > < S h a p e R o t a t e A n g l e > 3 5 9 . 9 9 9 9 9 9 9 9 9 9 9 9 8 9 < / S h a p e R o t a t e A n g l e > < W i d t h > 1 6 < / W i d t h > < / a : V a l u e > < / a : K e y V a l u e O f D i a g r a m O b j e c t K e y a n y T y p e z b w N T n L X > < a : K e y V a l u e O f D i a g r a m O b j e c t K e y a n y T y p e z b w N T n L X > < a : K e y > < K e y > R e l a t i o n s h i p s \ & l t ; T a b l e s \ J o b _ T a b l e \ C o l u m n s \ S t a r t i n g   h o u r   F i n l a n d & g t ; - & l t ; T a b l e s \ T a b l e 3 \ C o l u m n s \ H o u r s & g t ; \ P K < / K e y > < / a : K e y > < a : V a l u e   i : t y p e = " D i a g r a m D i s p l a y L i n k E n d p o i n t V i e w S t a t e " > < H e i g h t > 1 6 < / H e i g h t > < L a b e l L o c a t i o n   x m l n s : b = " h t t p : / / s c h e m a s . d a t a c o n t r a c t . o r g / 2 0 0 4 / 0 7 / S y s t e m . W i n d o w s " > < b : _ x > 4 7 9 . 3 3 3 3 3 3 3 3 3 3 3 3 3 7 < / b : _ x > < b : _ y > 1 3 4 . 3 3 3 3 3 3 < / b : _ y > < / L a b e l L o c a t i o n > < L o c a t i o n   x m l n s : b = " h t t p : / / s c h e m a s . d a t a c o n t r a c t . o r g / 2 0 0 4 / 0 7 / S y s t e m . W i n d o w s " > < b : _ x > 4 9 5 . 3 3 3 3 3 3 3 3 3 3 3 3 3 7 < / b : _ x > < b : _ y > 1 4 2 . 3 3 3 3 3 3 < / b : _ y > < / L o c a t i o n > < S h a p e R o t a t e A n g l e > 1 8 0 < / S h a p e R o t a t e A n g l e > < W i d t h > 1 6 < / W i d t h > < / a : V a l u e > < / a : K e y V a l u e O f D i a g r a m O b j e c t K e y a n y T y p e z b w N T n L X > < a : K e y V a l u e O f D i a g r a m O b j e c t K e y a n y T y p e z b w N T n L X > < a : K e y > < K e y > R e l a t i o n s h i p s \ & l t ; T a b l e s \ J o b _ T a b l e \ C o l u m n s \ S t a r t i n g   h o u r   F i n l a n d & g t ; - & l t ; T a b l e s \ T a b l e 3 \ C o l u m n s \ H o u r s & g t ; \ C r o s s F i l t e r < / K e y > < / a : K e y > < a : V a l u e   i : t y p e = " D i a g r a m D i s p l a y L i n k C r o s s F i l t e r V i e w S t a t e " > < P o i n t s   x m l n s : b = " h t t p : / / s c h e m a s . d a t a c o n t r a c t . o r g / 2 0 0 4 / 0 7 / S y s t e m . W i n d o w s " > < b : P o i n t > < b : _ x > 2 3 1 . 3 3 3 3 3 3 3 3 3 3 3 3 3 1 < / b : _ x > < b : _ y > 1 5 2 . 3 3 3 3 3 3 < / b : _ y > < / b : P o i n t > < b : P o i n t > < b : _ x > 2 3 3 . 8 3 3 3 3 3 0 0 4 5 0 0 0 2 < / b : _ x > < b : _ y > 1 5 2 . 3 3 3 3 3 3 < / b : _ y > < / b : P o i n t > < b : P o i n t > < b : _ x > 2 3 5 . 8 3 3 3 3 3 0 0 4 5 0 0 0 2 < / b : _ x > < b : _ y > 1 5 4 . 3 3 3 3 3 3 < / b : _ y > < / b : P o i n t > < b : P o i n t > < b : _ x > 2 3 5 . 8 3 3 3 3 3 0 0 4 5 0 0 0 2 < / b : _ x > < b : _ y > 2 3 4 . 8 3 3 3 3 3 < / b : _ y > < / b : P o i n t > < b : P o i n t > < b : _ x > 2 3 7 . 8 3 3 3 3 3 0 0 4 5 0 0 0 2 < / b : _ x > < b : _ y > 2 3 6 . 8 3 3 3 3 3 < / b : _ y > < / b : P o i n t > < b : P o i n t > < b : _ x > 4 7 2 . 8 3 3 3 3 2 9 9 5 5 < / b : _ x > < b : _ y > 2 3 6 . 8 3 3 3 3 3 < / b : _ y > < / b : P o i n t > < b : P o i n t > < b : _ x > 4 7 4 . 8 3 3 3 3 2 9 9 5 5 < / b : _ x > < b : _ y > 2 3 4 . 8 3 3 3 3 3 < / b : _ y > < / b : P o i n t > < b : P o i n t > < b : _ x > 4 7 4 . 8 3 3 3 3 2 9 9 5 5 < / b : _ x > < b : _ y > 1 4 4 . 3 3 3 3 3 3 < / b : _ y > < / b : P o i n t > < b : P o i n t > < b : _ x > 4 7 6 . 8 3 3 3 3 2 9 9 5 5 < / b : _ x > < b : _ y > 1 4 2 . 3 3 3 3 3 3 < / b : _ y > < / b : P o i n t > < b : P o i n t > < b : _ x > 4 7 9 . 3 3 3 3 3 3 3 3 3 3 3 3 3 7 < / b : _ x > < b : _ y > 1 4 2 . 3 3 3 3 3 3 < / b : _ y > < / b : P o i n t > < / P o i n t s > < / a : V a l u e > < / a : K e y V a l u e O f D i a g r a m O b j e c t K e y a n y T y p e z b w N T n L X > < / V i e w S t a t e s > < / D i a g r a m M a n a g e r . S e r i a l i z a b l e D i a g r a m > < / A r r a y O f D i a g r a m M a n a g e r . S e r i a l i z a b l e D i a g r a m > ] ] > < / 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 J o b _ T a b l e 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 J o b _ T a b l e 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 C o l u m n s \ T i m e   ( U T C ) < / K e y > < / a : K e y > < a : V a l u e   i : t y p e = " T a b l e W i d g e t B a s e V i e w S t a t e " / > < / a : K e y V a l u e O f D i a g r a m O b j e c t K e y a n y T y p e z b w N T n L X > < a : K e y V a l u e O f D i a g r a m O b j e c t K e y a n y T y p e z b w N T n L X > < a : K e y > < K e y > C o l u m n s \ F i x e d   P r i c e   B u d g e t < / K e y > < / a : K e y > < a : V a l u e   i : t y p e = " T a b l e W i d g e t B a s e V i e w S t a t e " / > < / a : K e y V a l u e O f D i a g r a m O b j e c t K e y a n y T y p e z b w N T n L X > < a : K e y V a l u e O f D i a g r a m O b j e c t K e y a n y T y p e z b w N T n L X > < a : K e y > < K e y > C o l u m n s \ H o u r l y   P a y m e n t < / K e y > < / a : K e y > < a : V a l u e   i : t y p e = " T a b l e W i d g e t B a s e V i e w S t a t e " / > < / a : K e y V a l u e O f D i a g r a m O b j e c t K e y a n y T y p e z b w N T n L X > < a : K e y V a l u e O f D i a g r a m O b j e c t K e y a n y T y p e z b w N T n L X > < a : K e y > < K e y > C o l u m n s \ D i s c r i p t i o n < / K e y > < / a : K e y > < a : V a l u e   i : t y p e = " T a b l e W i d g e t B a s e V i e w S t a t e " / > < / a : K e y V a l u e O f D i a g r a m O b j e c t K e y a n y T y p e z b w N T n L X > < a : K e y V a l u e O f D i a g r a m O b j e c t K e y a n y T y p e z b w N T n L X > < a : K e y > < K e y > C o l u m n s \ S t a r t i n g   h o u r   U T C < / K e y > < / a : K e y > < a : V a l u e   i : t y p e = " T a b l e W i d g e t B a s e V i e w S t a t e " / > < / a : K e y V a l u e O f D i a g r a m O b j e c t K e y a n y T y p e z b w N T n L X > < a : K e y V a l u e O f D i a g r a m O b j e c t K e y a n y T y p e z b w N T n L X > < a : K e y > < K e y > C o l u m n s \ S t a r t i n g   h o u r   F i n l a n d 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 C o l u m n s \ H o u r s 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 J o b _ T a b l e < / K e y > < V a l u e   x m l n s : a = " h t t p : / / s c h e m a s . d a t a c o n t r a c t . o r g / 2 0 0 4 / 0 7 / M i c r o s o f t . A n a l y s i s S e r v i c e s . C o m m o n " > < a : H a s F o c u s > t r u e < / a : H a s F o c u s > < a : S i z e A t D p i 9 6 > 1 4 3 < / a : S i z e A t D p i 9 6 > < a : V i s i b l e > t r u e < / a : V i s i b l e > < / V a l u e > < / K e y V a l u e O f s t r i n g S a n d b o x E d i t o r . M e a s u r e G r i d S t a t e S c d E 3 5 R y > < K e y V a l u e O f s t r i n g S a n d b o x E d i t o r . M e a s u r e G r i d S t a t e S c d E 3 5 R y > < K e y > T a b l e 2 < / K e y > < V a l u e   x m l n s : a = " h t t p : / / s c h e m a s . d a t a c o n t r a c t . o r g / 2 0 0 4 / 0 7 / M i c r o s o f t . A n a l y s i s S e r v i c e s . C o m m o n " > < a : H a s F o c u s > t r u e < / a : H a s F o c u s > < a : S i z e A t D p i 9 6 > 1 4 3 < / a : S i z e A t D p i 9 6 > < a : V i s i b l e > t r u e < / a : V i s i b l e > < / V a l u e > < / K e y V a l u e O f s t r i n g S a n d b o x E d i t o r . M e a s u r e G r i d S t a t e S c d E 3 5 R y > < K e y V a l u e O f s t r i n g S a n d b o x E d i t o r . M e a s u r e G r i d S t a t e S c d E 3 5 R y > < K e y > T a b l e 3 < / 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6.xml>��< ? x m l   v e r s i o n = " 1 . 0 "   e n c o d i n g = " U T F - 1 6 " ? > < G e m i n i   x m l n s = " h t t p : / / g e m i n i / p i v o t c u s t o m i z a t i o n / S a n d b o x N o n E m p t y " > < C u s t o m C o n t e n t > < ! [ C D A T A [ 1 ] ] > < / C u s t o m C o n t e n t > < / G e m i n i > 
</file>

<file path=customXml/item17.xml>��< ? x m l   v e r s i o n = " 1 . 0 "   e n c o d i n g = " U T F - 1 6 " ? > < G e m i n i   x m l n s = " h t t p : / / g e m i n i / p i v o t c u s t o m i z a t i o n / I s S a n d b o x E m b e d d e d " > < C u s t o m C o n t e n t > < ! [ C D A T A [ y e s ] ] > < / C u s t o m C o n t e n t > < / G e m i n i > 
</file>

<file path=customXml/item18.xml>��< ? x m l   v e r s i o n = " 1 . 0 "   e n c o d i n g = " U T F - 1 6 " ? > < G e m i n i   x m l n s = " h t t p : / / g e m i n i / p i v o t c u s t o m i z a t i o n / P o w e r P i v o t V e r s i o n " > < C u s t o m C o n t e n t > < ! [ C D A T A [ 2 0 1 5 . 1 3 0 . 1 6 0 5 . 1 0 7 5 ] ] > < / 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T a b l e X M L _ J o b _ T a b l e " > < C u s t o m C o n t e n t > < ! [ C D A T A [ < T a b l e W i d g e t G r i d S e r i a l i z a t i o n   x m l n s : x s i = " h t t p : / / w w w . w 3 . o r g / 2 0 0 1 / X M L S c h e m a - i n s t a n c e "   x m l n s : x s d = " h t t p : / / w w w . w 3 . o r g / 2 0 0 1 / X M L S c h e m a " > < C o l u m n S u g g e s t e d T y p e   / > < C o l u m n F o r m a t   / > < C o l u m n A c c u r a c y   / > < C o l u m n C u r r e n c y S y m b o l   / > < C o l u m n P o s i t i v e P a t t e r n   / > < C o l u m n N e g a t i v e P a t t e r n   / > < C o l u m n W i d t h s > < i t e m > < k e y > < s t r i n g > C o u n t r y < / s t r i n g > < / k e y > < v a l u e > < i n t > 1 2 2 < / i n t > < / v a l u e > < / i t e m > < i t e m > < k e y > < s t r i n g > D a y < / s t r i n g > < / k e y > < v a l u e > < i n t > 8 4 < / i n t > < / v a l u e > < / i t e m > < i t e m > < k e y > < s t r i n g > T i m e   ( U T C ) < / s t r i n g > < / k e y > < v a l u e > < i n t > 1 5 0 < / i n t > < / v a l u e > < / i t e m > < i t e m > < k e y > < s t r i n g > F i x e d   P r i c e   B u d g e t < / s t r i n g > < / k e y > < v a l u e > < i n t > 2 1 4 < / i n t > < / v a l u e > < / i t e m > < i t e m > < k e y > < s t r i n g > H o u r l y   P a y m e n t < / s t r i n g > < / k e y > < v a l u e > < i n t > 1 9 5 < / i n t > < / v a l u e > < / i t e m > < i t e m > < k e y > < s t r i n g > D i s c r i p t i o n < / s t r i n g > < / k e y > < v a l u e > < i n t > 1 4 7 < / i n t > < / v a l u e > < / i t e m > < i t e m > < k e y > < s t r i n g > S t a r t i n g   h o u r   U T C < / s t r i n g > < / k e y > < v a l u e > < i n t > 2 1 0 < / i n t > < / v a l u e > < / i t e m > < i t e m > < k e y > < s t r i n g > S t a r t i n g   h o u r   F i n l a n d < / s t r i n g > < / k e y > < v a l u e > < i n t > 2 4 0 < / i n t > < / v a l u e > < / i t e m > < / C o l u m n W i d t h s > < C o l u m n D i s p l a y I n d e x > < i t e m > < k e y > < s t r i n g > C o u n t r y < / s t r i n g > < / k e y > < v a l u e > < i n t > 0 < / i n t > < / v a l u e > < / i t e m > < i t e m > < k e y > < s t r i n g > D a y < / s t r i n g > < / k e y > < v a l u e > < i n t > 1 < / i n t > < / v a l u e > < / i t e m > < i t e m > < k e y > < s t r i n g > T i m e   ( U T C ) < / s t r i n g > < / k e y > < v a l u e > < i n t > 2 < / i n t > < / v a l u e > < / i t e m > < i t e m > < k e y > < s t r i n g > F i x e d   P r i c e   B u d g e t < / s t r i n g > < / k e y > < v a l u e > < i n t > 3 < / i n t > < / v a l u e > < / i t e m > < i t e m > < k e y > < s t r i n g > H o u r l y   P a y m e n t < / s t r i n g > < / k e y > < v a l u e > < i n t > 4 < / i n t > < / v a l u e > < / i t e m > < i t e m > < k e y > < s t r i n g > D i s c r i p t i o n < / s t r i n g > < / k e y > < v a l u e > < i n t > 5 < / i n t > < / v a l u e > < / i t e m > < i t e m > < k e y > < s t r i n g > S t a r t i n g   h o u r   U T C < / s t r i n g > < / k e y > < v a l u e > < i n t > 6 < / i n t > < / v a l u e > < / i t e m > < i t e m > < k e y > < s t r i n g > S t a r t i n g   h o u r   F i n l a n d < / s t r i n g > < / k e y > < v a l u e > < i n t > 7 < / 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 2 0 2 3 - 0 4 - 2 6 T 1 8 : 4 0 : 3 9 . 1 3 7 4 6 8 5 + 0 3 : 0 0 < / L a s t P r o c e s s e d T i m e > < / D a t a M o d e l i n g S a n d b o x . S e r i a l i z e d S a n d b o x E r r o r C a c h e > ] ] > < / C u s t o m C o n t e n t > < / G e m i n i > 
</file>

<file path=customXml/item3.xml>��< ? x m l   v e r s i o n = " 1 . 0 "   e n c o d i n g = " U T F - 1 6 " ? > < G e m i n i   x m l n s = " h t t p : / / g e m i n i / p i v o t c u s t o m i z a t i o n / L i n k e d T a b l e U p d a t e M o d e " > < 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M a n u a l C a l c M o d e " > < C u s t o m C o n t e n t > < ! [ C D A T A [ F a l s e ] ] > < / 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 4 0 3 < / H e i g h t > < / S a n d b o x E d i t o r . F o r m u l a B a r S t a t e > ] ] > < / C u s t o m C o n t e n t > < / G e m i n i > 
</file>

<file path=customXml/item7.xml>��< ? x m l   v e r s i o n = " 1 . 0 "   e n c o d i n g = " U T F - 1 6 " ? > < G e m i n i   x m l n s = " h t t p : / / g e m i n i / p i v o t c u s t o m i z a t i o n / 6 2 9 3 b 9 4 d - 3 a 4 e - 4 4 f d - a c 0 3 - 2 a 2 8 7 c 9 c 0 e 9 e " > < 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8.xml>��< ? x m l   v e r s i o n = " 1 . 0 "   e n c o d i n g = " U T F - 1 6 " ? > < G e m i n i   x m l n s = " h t t p : / / g e m i n i / p i v o t c u s t o m i z a t i o n / 4 c 8 6 9 8 5 4 - f 0 e 3 - 4 5 8 c - a 4 b c - 1 4 a c 8 5 8 7 7 b d 2 " > < 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9.xml>��< ? x m l   v e r s i o n = " 1 . 0 "   e n c o d i n g = " U T F - 1 6 " ? > < G e m i n i   x m l n s = " h t t p : / / g e m i n i / p i v o t c u s t o m i z a t i o n / T a b l e X M L _ T a b l e 2 " > < C u s t o m C o n t e n t > < ! [ C D A T A [ < T a b l e W i d g e t G r i d S e r i a l i z a t i o n   x m l n s : x s i = " h t t p : / / w w w . w 3 . o r g / 2 0 0 1 / X M L S c h e m a - i n s t a n c e "   x m l n s : x s d = " h t t p : / / w w w . w 3 . o r g / 2 0 0 1 / X M L S c h e m a " > < C o l u m n S u g g e s t e d T y p e   / > < C o l u m n F o r m a t   / > < C o l u m n A c c u r a c y   / > < C o l u m n C u r r e n c y S y m b o l   / > < C o l u m n P o s i t i v e P a t t e r n   / > < C o l u m n N e g a t i v e P a t t e r n   / > < C o l u m n W i d t h s > < i t e m > < k e y > < s t r i n g > D a y < / s t r i n g > < / k e y > < v a l u e > < i n t > 8 4 < / i n t > < / v a l u e > < / i t e m > < / C o l u m n W i d t h s > < C o l u m n D i s p l a y I n d e x > < i t e m > < k e y > < s t r i n g > D a y < / s t r i n g > < / k e y > < v a l u e > < i n t > 0 < / 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301F70EB-B9A3-412F-A866-D9DED066F68B}">
  <ds:schemaRefs/>
</ds:datastoreItem>
</file>

<file path=customXml/itemProps10.xml><?xml version="1.0" encoding="utf-8"?>
<ds:datastoreItem xmlns:ds="http://schemas.openxmlformats.org/officeDocument/2006/customXml" ds:itemID="{E8877585-AC59-4D8E-A5BA-7DE1101010AC}">
  <ds:schemaRefs/>
</ds:datastoreItem>
</file>

<file path=customXml/itemProps11.xml><?xml version="1.0" encoding="utf-8"?>
<ds:datastoreItem xmlns:ds="http://schemas.openxmlformats.org/officeDocument/2006/customXml" ds:itemID="{250396D9-E2B9-41D2-BB3A-5EEF7603A62D}">
  <ds:schemaRefs/>
</ds:datastoreItem>
</file>

<file path=customXml/itemProps12.xml><?xml version="1.0" encoding="utf-8"?>
<ds:datastoreItem xmlns:ds="http://schemas.openxmlformats.org/officeDocument/2006/customXml" ds:itemID="{370B609E-EC71-4A0D-AC17-05EBF5287520}">
  <ds:schemaRefs/>
</ds:datastoreItem>
</file>

<file path=customXml/itemProps13.xml><?xml version="1.0" encoding="utf-8"?>
<ds:datastoreItem xmlns:ds="http://schemas.openxmlformats.org/officeDocument/2006/customXml" ds:itemID="{21A2DD17-248D-4F9F-BCC5-E6F116639224}">
  <ds:schemaRefs/>
</ds:datastoreItem>
</file>

<file path=customXml/itemProps14.xml><?xml version="1.0" encoding="utf-8"?>
<ds:datastoreItem xmlns:ds="http://schemas.openxmlformats.org/officeDocument/2006/customXml" ds:itemID="{83EB0B9C-ADD3-4C15-8352-61DE57A752E4}">
  <ds:schemaRefs/>
</ds:datastoreItem>
</file>

<file path=customXml/itemProps15.xml><?xml version="1.0" encoding="utf-8"?>
<ds:datastoreItem xmlns:ds="http://schemas.openxmlformats.org/officeDocument/2006/customXml" ds:itemID="{4A8F726E-BD83-47A1-9B33-FEE181A20C17}">
  <ds:schemaRefs/>
</ds:datastoreItem>
</file>

<file path=customXml/itemProps16.xml><?xml version="1.0" encoding="utf-8"?>
<ds:datastoreItem xmlns:ds="http://schemas.openxmlformats.org/officeDocument/2006/customXml" ds:itemID="{5F86D08B-B977-45ED-84DD-87C9B96385F0}">
  <ds:schemaRefs/>
</ds:datastoreItem>
</file>

<file path=customXml/itemProps17.xml><?xml version="1.0" encoding="utf-8"?>
<ds:datastoreItem xmlns:ds="http://schemas.openxmlformats.org/officeDocument/2006/customXml" ds:itemID="{677DC0E4-8934-407B-836C-D21F5BFF9BF3}">
  <ds:schemaRefs/>
</ds:datastoreItem>
</file>

<file path=customXml/itemProps18.xml><?xml version="1.0" encoding="utf-8"?>
<ds:datastoreItem xmlns:ds="http://schemas.openxmlformats.org/officeDocument/2006/customXml" ds:itemID="{C08AAC69-A1FE-4DA4-8AF9-5E706B7BD3AD}">
  <ds:schemaRefs/>
</ds:datastoreItem>
</file>

<file path=customXml/itemProps19.xml><?xml version="1.0" encoding="utf-8"?>
<ds:datastoreItem xmlns:ds="http://schemas.openxmlformats.org/officeDocument/2006/customXml" ds:itemID="{0B16273F-7357-4574-8225-4F532023F6E4}">
  <ds:schemaRefs/>
</ds:datastoreItem>
</file>

<file path=customXml/itemProps2.xml><?xml version="1.0" encoding="utf-8"?>
<ds:datastoreItem xmlns:ds="http://schemas.openxmlformats.org/officeDocument/2006/customXml" ds:itemID="{1AA6A68F-5543-4CE7-90F1-657E953C5363}">
  <ds:schemaRefs/>
</ds:datastoreItem>
</file>

<file path=customXml/itemProps20.xml><?xml version="1.0" encoding="utf-8"?>
<ds:datastoreItem xmlns:ds="http://schemas.openxmlformats.org/officeDocument/2006/customXml" ds:itemID="{45EF3FC4-D577-4691-B002-824F5450D7E1}">
  <ds:schemaRefs/>
</ds:datastoreItem>
</file>

<file path=customXml/itemProps3.xml><?xml version="1.0" encoding="utf-8"?>
<ds:datastoreItem xmlns:ds="http://schemas.openxmlformats.org/officeDocument/2006/customXml" ds:itemID="{463E2B69-88F4-4BA3-9647-9D04CC2506C7}">
  <ds:schemaRefs/>
</ds:datastoreItem>
</file>

<file path=customXml/itemProps4.xml><?xml version="1.0" encoding="utf-8"?>
<ds:datastoreItem xmlns:ds="http://schemas.openxmlformats.org/officeDocument/2006/customXml" ds:itemID="{6B7B8FF3-F5BD-43B3-BB34-DCD5AFB1F043}">
  <ds:schemaRefs/>
</ds:datastoreItem>
</file>

<file path=customXml/itemProps5.xml><?xml version="1.0" encoding="utf-8"?>
<ds:datastoreItem xmlns:ds="http://schemas.openxmlformats.org/officeDocument/2006/customXml" ds:itemID="{FF436019-0BD4-4801-921E-383EC17E6D1C}">
  <ds:schemaRefs/>
</ds:datastoreItem>
</file>

<file path=customXml/itemProps6.xml><?xml version="1.0" encoding="utf-8"?>
<ds:datastoreItem xmlns:ds="http://schemas.openxmlformats.org/officeDocument/2006/customXml" ds:itemID="{CECEAA06-E49C-4429-B21E-F7CCB08B7A4C}">
  <ds:schemaRefs/>
</ds:datastoreItem>
</file>

<file path=customXml/itemProps7.xml><?xml version="1.0" encoding="utf-8"?>
<ds:datastoreItem xmlns:ds="http://schemas.openxmlformats.org/officeDocument/2006/customXml" ds:itemID="{84930E38-8660-487A-AAD0-46C89F885448}">
  <ds:schemaRefs/>
</ds:datastoreItem>
</file>

<file path=customXml/itemProps8.xml><?xml version="1.0" encoding="utf-8"?>
<ds:datastoreItem xmlns:ds="http://schemas.openxmlformats.org/officeDocument/2006/customXml" ds:itemID="{4F6D1912-7E88-4E01-8C4E-B15CBB52A521}">
  <ds:schemaRefs/>
</ds:datastoreItem>
</file>

<file path=customXml/itemProps9.xml><?xml version="1.0" encoding="utf-8"?>
<ds:datastoreItem xmlns:ds="http://schemas.openxmlformats.org/officeDocument/2006/customXml" ds:itemID="{F0B57736-9300-4B10-B70D-6901F19E224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QuestionsToAnswer</vt:lpstr>
      <vt:lpstr>Data</vt:lpstr>
      <vt:lpstr>PowerPivot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Pavel Stafeev</dc:creator>
  <cp:lastModifiedBy>Pavel</cp:lastModifiedBy>
  <dcterms:created xsi:type="dcterms:W3CDTF">2015-06-05T18:17:20Z</dcterms:created>
  <dcterms:modified xsi:type="dcterms:W3CDTF">2023-04-26T15:40:39Z</dcterms:modified>
</cp:coreProperties>
</file>