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Mega\ПРОЕКТЫ\BI_GIT\DOCs\"/>
    </mc:Choice>
  </mc:AlternateContent>
  <bookViews>
    <workbookView xWindow="0" yWindow="0" windowWidth="19200" windowHeight="11610" activeTab="1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4" i="3"/>
  <c r="D10" i="3"/>
  <c r="F10" i="3" l="1"/>
</calcChain>
</file>

<file path=xl/sharedStrings.xml><?xml version="1.0" encoding="utf-8"?>
<sst xmlns="http://schemas.openxmlformats.org/spreadsheetml/2006/main" count="394" uniqueCount="159">
  <si>
    <t>Картинка</t>
  </si>
  <si>
    <t>WBS</t>
  </si>
  <si>
    <t>№</t>
  </si>
  <si>
    <t>Код WBS</t>
  </si>
  <si>
    <t>Шифр позиции норматива</t>
  </si>
  <si>
    <t>Объем</t>
  </si>
  <si>
    <t>ЕдИзм</t>
  </si>
  <si>
    <t>Длительность, дн</t>
  </si>
  <si>
    <t>Себест. единицы</t>
  </si>
  <si>
    <t>Стоимость прямых затрат</t>
  </si>
  <si>
    <t>НР 1 уровня</t>
  </si>
  <si>
    <t>НР 2 уровня</t>
  </si>
  <si>
    <t>Сметная прибыль</t>
  </si>
  <si>
    <t>Индексация</t>
  </si>
  <si>
    <t>Себестоимость всего</t>
  </si>
  <si>
    <t>Доп работа</t>
  </si>
  <si>
    <t>Критическая</t>
  </si>
  <si>
    <t>Временное электроснабжение КЛ-10кВ</t>
  </si>
  <si>
    <t>8-1</t>
  </si>
  <si>
    <t>Нет</t>
  </si>
  <si>
    <t>Земляные работы</t>
  </si>
  <si>
    <t>Разработка</t>
  </si>
  <si>
    <t>Грунты 2 группы. Разработка в отвал экскаваторами  Драглайн ,  Обратная лопата  с ковшом вместимостью 0,25 м3 навымет. Устройство траншей прямоугольно</t>
  </si>
  <si>
    <t>1</t>
  </si>
  <si>
    <t>11-010101-0405</t>
  </si>
  <si>
    <t>м3 грунта</t>
  </si>
  <si>
    <t>Грунты 2 группы. Разработка вручную с креплениями в траншеях шириной более 2 м и котлованах площадью сечения до 5 м2, глубиной до 2 м. Сильно налипающ</t>
  </si>
  <si>
    <t>2</t>
  </si>
  <si>
    <t>11-010205-0202</t>
  </si>
  <si>
    <t>Грунты 2 группы. Разработка вручную с креплениями в траншеях шириной до 2 м, глубиной до 2 м. Доработка вручную, зачистка дна и стенок с выкидкой грун</t>
  </si>
  <si>
    <t>3</t>
  </si>
  <si>
    <t>11-010205-0102</t>
  </si>
  <si>
    <t>Лишний грунт</t>
  </si>
  <si>
    <t>Грунты 1 группы. Разработка с погрузкой на автомобили-самосвалы экскаваторами с ковшом вместимостью 0,25 м3</t>
  </si>
  <si>
    <t>4</t>
  </si>
  <si>
    <t>11-010102-0404</t>
  </si>
  <si>
    <t>Перевозка строительных грузов самосвалами вне карьеров. Грузоподъемность 15 т. Класс груза 1. Расстояние перевозки 3 км (в пониженные места рельефа)</t>
  </si>
  <si>
    <t>5</t>
  </si>
  <si>
    <t>41-020102-1003</t>
  </si>
  <si>
    <t>т</t>
  </si>
  <si>
    <t>Грунты 2-3 группы. Работа на отвале</t>
  </si>
  <si>
    <t>6</t>
  </si>
  <si>
    <t>11-010102-0602</t>
  </si>
  <si>
    <t>Засыпка</t>
  </si>
  <si>
    <t>Траншеи и котлованы. Засыпка бульдозерами мощностью 96 кВт (130 л с) при перемещении грунта до 5 м. Группа грунтов 2</t>
  </si>
  <si>
    <t>7</t>
  </si>
  <si>
    <t>11-010104-0502</t>
  </si>
  <si>
    <t>Траншеи и котлованы. Засыпка бульдозерами мощностью 96 кВт (130 л с), добавлять на каждые последующие 5 м перемещения грунта. Группа грунтов 2</t>
  </si>
  <si>
    <t>8</t>
  </si>
  <si>
    <t>11-010104-0508</t>
  </si>
  <si>
    <t>Грунт 1, 2 группы. Уплотнение пневматическими трамбовками</t>
  </si>
  <si>
    <t>9</t>
  </si>
  <si>
    <t>11-010201-0501</t>
  </si>
  <si>
    <t>м3 уплотненного грунта</t>
  </si>
  <si>
    <t>Траншеи, пазухи котлованов и ямы. Засыпка вручную. Группа грунтов 2</t>
  </si>
  <si>
    <t>10</t>
  </si>
  <si>
    <t>11-010205-0502</t>
  </si>
  <si>
    <t>11</t>
  </si>
  <si>
    <t>12</t>
  </si>
  <si>
    <t>Траншеи, пазухи котлованов и ямы. Засыпка вручную. Группа грунтов 1 /песок/</t>
  </si>
  <si>
    <t>13</t>
  </si>
  <si>
    <t>11-010205-0501</t>
  </si>
  <si>
    <t>Песок природный ГОСТ 8736-2014</t>
  </si>
  <si>
    <t>14</t>
  </si>
  <si>
    <t>21-010401-0101</t>
  </si>
  <si>
    <t>м3</t>
  </si>
  <si>
    <t>Строительные работы</t>
  </si>
  <si>
    <t>Основание под трубопроводы песчаное. Устройство</t>
  </si>
  <si>
    <t>15</t>
  </si>
  <si>
    <t>11-230101-0101</t>
  </si>
  <si>
    <t>м3 основания</t>
  </si>
  <si>
    <t>Трубопроводы из полиэтиленовых труб. Устройство. До 2-х отверстий</t>
  </si>
  <si>
    <t>16</t>
  </si>
  <si>
    <t>11-340201-0301</t>
  </si>
  <si>
    <t>канало-километр трубопров</t>
  </si>
  <si>
    <t>Труба полиэтиленовая для водоснабжения РЕ 100 SDR 11 - 110х10 питьевая ГОСТ 18599-2001</t>
  </si>
  <si>
    <t>17</t>
  </si>
  <si>
    <t>23-010501-1513</t>
  </si>
  <si>
    <t>м</t>
  </si>
  <si>
    <t>Кабель в траншее один. Устройство постели</t>
  </si>
  <si>
    <t>18</t>
  </si>
  <si>
    <t>13-080201-0301</t>
  </si>
  <si>
    <t>м кабеля</t>
  </si>
  <si>
    <t>19</t>
  </si>
  <si>
    <t>Кабель проложенный в траншее. Покрытие кирпичом. Один кабель</t>
  </si>
  <si>
    <t>20</t>
  </si>
  <si>
    <t>13-080201-0401</t>
  </si>
  <si>
    <t>Кирпич керамический одинарный рядовой полнотелый марки М100, размерами 250 мм х 120 мм х 65 мм ГОСТ 530-2012</t>
  </si>
  <si>
    <t>21</t>
  </si>
  <si>
    <t>21-030101-0103</t>
  </si>
  <si>
    <t>1000 шт.</t>
  </si>
  <si>
    <t>Кабель до 35 кВ, масса 1 м до 6 кг. Монтаж в готовых траншеях без покрытий</t>
  </si>
  <si>
    <t>22</t>
  </si>
  <si>
    <t>13-080201-0204</t>
  </si>
  <si>
    <t>Кабель до 35 кВ, масса 1 м до 6 кг. Прокладка в проложенных трубах, блоках и коробах</t>
  </si>
  <si>
    <t>23</t>
  </si>
  <si>
    <t>13-080201-0904</t>
  </si>
  <si>
    <t>Кабель силовой алюминиевый бронированный АСБ2лГ-10кВ 3х120мм2</t>
  </si>
  <si>
    <t>24</t>
  </si>
  <si>
    <t>Т</t>
  </si>
  <si>
    <t>км</t>
  </si>
  <si>
    <t>Жилы проводов или кабелей сечением до 150 мм2. Присоединение к зажимам</t>
  </si>
  <si>
    <t>25</t>
  </si>
  <si>
    <t>13-080201-0506</t>
  </si>
  <si>
    <t>шт.</t>
  </si>
  <si>
    <t>Муфта соединительная эпоксидная для 3-4-жильного кабеля напряжением до 10 кВ, сечение жил до 120 мм2. Монтаж оборудования</t>
  </si>
  <si>
    <t>26</t>
  </si>
  <si>
    <t>13-080201-2708</t>
  </si>
  <si>
    <t>Муфта соединительная GUSJ 12/70-120</t>
  </si>
  <si>
    <t>27</t>
  </si>
  <si>
    <t>шт</t>
  </si>
  <si>
    <t>Кабели волоконно-оптические. Прокладка в траншее. Демонтаж оборудования, применен коэффициент к затратам труда - 0,5, к времени эксплуатации машин - 0</t>
  </si>
  <si>
    <t>28</t>
  </si>
  <si>
    <t>13-100904-0101</t>
  </si>
  <si>
    <t>км кабеля</t>
  </si>
  <si>
    <t>Лента сигнальная ЛСЭ</t>
  </si>
  <si>
    <t>29</t>
  </si>
  <si>
    <t>План-фактный анализ использования трудовых ресурсов</t>
  </si>
  <si>
    <t>Параметры:</t>
  </si>
  <si>
    <t>Период отчета: 01.01.2018 - 31.12.2018</t>
  </si>
  <si>
    <t>Проект: Автотестирование загрузки 27 улицы</t>
  </si>
  <si>
    <t>Код работы</t>
  </si>
  <si>
    <t>Вид работы</t>
  </si>
  <si>
    <t>Ед.изм.</t>
  </si>
  <si>
    <t>ЖЦП</t>
  </si>
  <si>
    <t>Трудовые ресурсы</t>
  </si>
  <si>
    <t>Январь</t>
  </si>
  <si>
    <t>Февраль</t>
  </si>
  <si>
    <t>Март</t>
  </si>
  <si>
    <t>Апрель</t>
  </si>
  <si>
    <t>Общий план</t>
  </si>
  <si>
    <t>План с нарастающим</t>
  </si>
  <si>
    <t>Факт с нарастающим</t>
  </si>
  <si>
    <t>План</t>
  </si>
  <si>
    <t>Факт</t>
  </si>
  <si>
    <t>Отклонение</t>
  </si>
  <si>
    <t>Общее отклонение за период</t>
  </si>
  <si>
    <t>Количество</t>
  </si>
  <si>
    <t>Сумма</t>
  </si>
  <si>
    <t>Цена за ед.</t>
  </si>
  <si>
    <t>Затраты труда машинистов</t>
  </si>
  <si>
    <t>чел-ч</t>
  </si>
  <si>
    <t>Затраты труда рабочих-строителей</t>
  </si>
  <si>
    <t>Затраты труда рабочих-строителей (средний разряд 3,2)</t>
  </si>
  <si>
    <t>чел-час</t>
  </si>
  <si>
    <t>Затраты труда рабочих-строителей (средний разряд 1)</t>
  </si>
  <si>
    <t>Затраты труда рабочих-строителей (средний разряд 2,5)</t>
  </si>
  <si>
    <t>Затраты труда рабочих-строителей (средний разряд 2,9)</t>
  </si>
  <si>
    <t>Затраты труда рабочих-строителей (средний разряд 4)</t>
  </si>
  <si>
    <t>Затраты труда рабочих-строителей (средний разряд 4,3)</t>
  </si>
  <si>
    <t>Итого</t>
  </si>
  <si>
    <t xml:space="preserve">Материалы </t>
  </si>
  <si>
    <t>ФАКТ затраты</t>
  </si>
  <si>
    <t>Трудовые</t>
  </si>
  <si>
    <t>Машины</t>
  </si>
  <si>
    <t>Факт Доход</t>
  </si>
  <si>
    <t>План объем</t>
  </si>
  <si>
    <t>План стоимость</t>
  </si>
  <si>
    <t>Факт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</si>
</sst>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;[Red]\-#,##0.00"/>
    <numFmt numFmtId="166" formatCode="0.0000;[Red]\-0.0000"/>
    <numFmt numFmtId="167" formatCode="0.00;[Red]\-0.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63"/>
      <name val="Arial"/>
      <family val="2"/>
    </font>
    <font>
      <b/>
      <sz val="18"/>
      <color indexed="54"/>
      <name val="Arial"/>
    </font>
    <font>
      <b/>
      <sz val="10"/>
      <color indexed="9"/>
      <name val="Arial"/>
    </font>
    <font>
      <b/>
      <sz val="8"/>
      <color indexed="56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1" fontId="2" fillId="2" borderId="1" xfId="1" applyNumberFormat="1" applyFont="1" applyFill="1" applyBorder="1" applyAlignment="1">
      <alignment horizontal="right" vertical="top"/>
    </xf>
    <xf numFmtId="4" fontId="2" fillId="2" borderId="1" xfId="1" applyNumberFormat="1" applyFont="1" applyFill="1" applyBorder="1" applyAlignment="1">
      <alignment horizontal="right" vertical="top"/>
    </xf>
    <xf numFmtId="164" fontId="2" fillId="2" borderId="1" xfId="1" applyNumberFormat="1" applyFont="1" applyFill="1" applyBorder="1" applyAlignment="1">
      <alignment horizontal="right" vertical="top"/>
    </xf>
    <xf numFmtId="2" fontId="2" fillId="2" borderId="1" xfId="1" applyNumberFormat="1" applyFont="1" applyFill="1" applyBorder="1" applyAlignment="1">
      <alignment horizontal="right" vertical="top"/>
    </xf>
    <xf numFmtId="0" fontId="1" fillId="0" borderId="0" xfId="2"/>
    <xf numFmtId="0" fontId="3" fillId="0" borderId="0" xfId="2" applyNumberFormat="1" applyFont="1" applyAlignment="1">
      <alignment vertical="top"/>
    </xf>
    <xf numFmtId="0" fontId="1" fillId="0" borderId="0" xfId="2" applyNumberFormat="1" applyAlignment="1">
      <alignment vertical="top"/>
    </xf>
    <xf numFmtId="0" fontId="4" fillId="3" borderId="2" xfId="2" applyNumberFormat="1" applyFont="1" applyFill="1" applyBorder="1" applyAlignment="1">
      <alignment vertical="top" wrapText="1"/>
    </xf>
    <xf numFmtId="0" fontId="4" fillId="3" borderId="3" xfId="2" applyNumberFormat="1" applyFont="1" applyFill="1" applyBorder="1" applyAlignment="1">
      <alignment horizontal="center" vertical="top" wrapText="1"/>
    </xf>
    <xf numFmtId="1" fontId="4" fillId="3" borderId="3" xfId="2" applyNumberFormat="1" applyFont="1" applyFill="1" applyBorder="1" applyAlignment="1">
      <alignment horizontal="center" vertical="top" wrapText="1"/>
    </xf>
    <xf numFmtId="1" fontId="4" fillId="3" borderId="2" xfId="2" applyNumberFormat="1" applyFont="1" applyFill="1" applyBorder="1" applyAlignment="1">
      <alignment horizontal="center" vertical="top" wrapText="1"/>
    </xf>
    <xf numFmtId="0" fontId="4" fillId="3" borderId="2" xfId="2" applyNumberFormat="1" applyFont="1" applyFill="1" applyBorder="1" applyAlignment="1">
      <alignment vertical="top"/>
    </xf>
    <xf numFmtId="0" fontId="4" fillId="3" borderId="3" xfId="2" applyNumberFormat="1" applyFont="1" applyFill="1" applyBorder="1" applyAlignment="1">
      <alignment vertical="top" wrapText="1"/>
    </xf>
    <xf numFmtId="0" fontId="4" fillId="3" borderId="4" xfId="2" applyNumberFormat="1" applyFont="1" applyFill="1" applyBorder="1" applyAlignment="1">
      <alignment horizontal="center" vertical="top" wrapText="1"/>
    </xf>
    <xf numFmtId="0" fontId="4" fillId="3" borderId="5" xfId="2" applyNumberFormat="1" applyFont="1" applyFill="1" applyBorder="1" applyAlignment="1">
      <alignment horizontal="center" vertical="top" wrapText="1"/>
    </xf>
    <xf numFmtId="0" fontId="4" fillId="3" borderId="6" xfId="2" applyNumberFormat="1" applyFont="1" applyFill="1" applyBorder="1" applyAlignment="1">
      <alignment horizontal="center" vertical="top" wrapText="1"/>
    </xf>
    <xf numFmtId="0" fontId="4" fillId="3" borderId="7" xfId="2" applyNumberFormat="1" applyFont="1" applyFill="1" applyBorder="1" applyAlignment="1">
      <alignment horizontal="center" vertical="top" wrapText="1"/>
    </xf>
    <xf numFmtId="0" fontId="4" fillId="3" borderId="2" xfId="2" applyNumberFormat="1" applyFont="1" applyFill="1" applyBorder="1" applyAlignment="1">
      <alignment horizontal="center" vertical="top" wrapText="1"/>
    </xf>
    <xf numFmtId="0" fontId="4" fillId="3" borderId="8" xfId="2" applyNumberFormat="1" applyFont="1" applyFill="1" applyBorder="1" applyAlignment="1">
      <alignment vertical="top" wrapText="1"/>
    </xf>
    <xf numFmtId="0" fontId="4" fillId="3" borderId="9" xfId="2" applyNumberFormat="1" applyFont="1" applyFill="1" applyBorder="1" applyAlignment="1">
      <alignment vertical="top" wrapText="1"/>
    </xf>
    <xf numFmtId="0" fontId="4" fillId="3" borderId="2" xfId="2" applyNumberFormat="1" applyFont="1" applyFill="1" applyBorder="1" applyAlignment="1">
      <alignment vertical="top" wrapText="1"/>
    </xf>
    <xf numFmtId="0" fontId="4" fillId="3" borderId="5" xfId="2" applyNumberFormat="1" applyFont="1" applyFill="1" applyBorder="1" applyAlignment="1">
      <alignment vertical="top" wrapText="1"/>
    </xf>
    <xf numFmtId="0" fontId="4" fillId="3" borderId="7" xfId="2" applyNumberFormat="1" applyFont="1" applyFill="1" applyBorder="1" applyAlignment="1">
      <alignment vertical="top" wrapText="1"/>
    </xf>
    <xf numFmtId="0" fontId="5" fillId="4" borderId="10" xfId="2" applyNumberFormat="1" applyFont="1" applyFill="1" applyBorder="1" applyAlignment="1">
      <alignment vertical="top" wrapText="1"/>
    </xf>
    <xf numFmtId="0" fontId="5" fillId="4" borderId="10" xfId="2" applyNumberFormat="1" applyFont="1" applyFill="1" applyBorder="1" applyAlignment="1">
      <alignment vertical="top"/>
    </xf>
    <xf numFmtId="4" fontId="5" fillId="4" borderId="10" xfId="2" applyNumberFormat="1" applyFont="1" applyFill="1" applyBorder="1" applyAlignment="1">
      <alignment horizontal="right" vertical="top"/>
    </xf>
    <xf numFmtId="165" fontId="5" fillId="4" borderId="10" xfId="2" applyNumberFormat="1" applyFont="1" applyFill="1" applyBorder="1" applyAlignment="1">
      <alignment horizontal="right" vertical="top"/>
    </xf>
    <xf numFmtId="0" fontId="5" fillId="4" borderId="10" xfId="2" applyNumberFormat="1" applyFont="1" applyFill="1" applyBorder="1" applyAlignment="1">
      <alignment vertical="top" wrapText="1" indent="2"/>
    </xf>
    <xf numFmtId="0" fontId="5" fillId="4" borderId="10" xfId="2" applyNumberFormat="1" applyFont="1" applyFill="1" applyBorder="1" applyAlignment="1">
      <alignment vertical="top" wrapText="1" indent="4"/>
    </xf>
    <xf numFmtId="1" fontId="5" fillId="5" borderId="10" xfId="2" applyNumberFormat="1" applyFont="1" applyFill="1" applyBorder="1" applyAlignment="1">
      <alignment horizontal="left" vertical="top" wrapText="1" indent="6"/>
    </xf>
    <xf numFmtId="0" fontId="5" fillId="5" borderId="10" xfId="2" applyNumberFormat="1" applyFont="1" applyFill="1" applyBorder="1" applyAlignment="1">
      <alignment vertical="top" wrapText="1"/>
    </xf>
    <xf numFmtId="0" fontId="5" fillId="5" borderId="10" xfId="2" applyNumberFormat="1" applyFont="1" applyFill="1" applyBorder="1" applyAlignment="1">
      <alignment vertical="top"/>
    </xf>
    <xf numFmtId="4" fontId="5" fillId="5" borderId="10" xfId="2" applyNumberFormat="1" applyFont="1" applyFill="1" applyBorder="1" applyAlignment="1">
      <alignment horizontal="right" vertical="top"/>
    </xf>
    <xf numFmtId="165" fontId="5" fillId="5" borderId="10" xfId="2" applyNumberFormat="1" applyFont="1" applyFill="1" applyBorder="1" applyAlignment="1">
      <alignment horizontal="right" vertical="top"/>
    </xf>
    <xf numFmtId="0" fontId="1" fillId="0" borderId="10" xfId="2" applyNumberFormat="1" applyFont="1" applyBorder="1" applyAlignment="1">
      <alignment vertical="top" wrapText="1" indent="8"/>
    </xf>
    <xf numFmtId="0" fontId="1" fillId="0" borderId="10" xfId="2" applyNumberFormat="1" applyFont="1" applyBorder="1" applyAlignment="1">
      <alignment vertical="top" wrapText="1"/>
    </xf>
    <xf numFmtId="164" fontId="1" fillId="0" borderId="10" xfId="2" applyNumberFormat="1" applyFont="1" applyBorder="1" applyAlignment="1">
      <alignment horizontal="right" vertical="top"/>
    </xf>
    <xf numFmtId="4" fontId="1" fillId="0" borderId="10" xfId="2" applyNumberFormat="1" applyFont="1" applyBorder="1" applyAlignment="1">
      <alignment horizontal="right" vertical="top"/>
    </xf>
    <xf numFmtId="0" fontId="1" fillId="0" borderId="10" xfId="2" applyNumberFormat="1" applyFont="1" applyBorder="1" applyAlignment="1">
      <alignment vertical="top"/>
    </xf>
    <xf numFmtId="0" fontId="1" fillId="0" borderId="10" xfId="2" applyNumberFormat="1" applyFont="1" applyBorder="1" applyAlignment="1">
      <alignment horizontal="right" vertical="top"/>
    </xf>
    <xf numFmtId="166" fontId="1" fillId="0" borderId="10" xfId="2" applyNumberFormat="1" applyFont="1" applyBorder="1" applyAlignment="1">
      <alignment horizontal="right" vertical="top"/>
    </xf>
    <xf numFmtId="165" fontId="1" fillId="0" borderId="10" xfId="2" applyNumberFormat="1" applyFont="1" applyBorder="1" applyAlignment="1">
      <alignment horizontal="right" vertical="top"/>
    </xf>
    <xf numFmtId="2" fontId="1" fillId="0" borderId="10" xfId="2" applyNumberFormat="1" applyFont="1" applyBorder="1" applyAlignment="1">
      <alignment horizontal="right" vertical="top"/>
    </xf>
    <xf numFmtId="167" fontId="1" fillId="0" borderId="10" xfId="2" applyNumberFormat="1" applyFont="1" applyBorder="1" applyAlignment="1">
      <alignment horizontal="right" vertical="top"/>
    </xf>
    <xf numFmtId="2" fontId="5" fillId="5" borderId="10" xfId="2" applyNumberFormat="1" applyFont="1" applyFill="1" applyBorder="1" applyAlignment="1">
      <alignment horizontal="right" vertical="top"/>
    </xf>
    <xf numFmtId="167" fontId="5" fillId="5" borderId="10" xfId="2" applyNumberFormat="1" applyFont="1" applyFill="1" applyBorder="1" applyAlignment="1">
      <alignment horizontal="right" vertical="top"/>
    </xf>
    <xf numFmtId="0" fontId="4" fillId="6" borderId="2" xfId="2" applyNumberFormat="1" applyFont="1" applyFill="1" applyBorder="1" applyAlignment="1">
      <alignment vertical="top"/>
    </xf>
    <xf numFmtId="0" fontId="4" fillId="6" borderId="2" xfId="2" applyNumberFormat="1" applyFont="1" applyFill="1" applyBorder="1" applyAlignment="1">
      <alignment vertical="top"/>
    </xf>
    <xf numFmtId="4" fontId="4" fillId="6" borderId="2" xfId="2" applyNumberFormat="1" applyFont="1" applyFill="1" applyBorder="1" applyAlignment="1">
      <alignment horizontal="right" vertical="top"/>
    </xf>
    <xf numFmtId="165" fontId="4" fillId="6" borderId="2" xfId="2" applyNumberFormat="1" applyFont="1" applyFill="1" applyBorder="1" applyAlignment="1">
      <alignment horizontal="right" vertical="top"/>
    </xf>
    <xf numFmtId="2" fontId="0" fillId="0" borderId="0" xfId="0" applyNumberFormat="1"/>
    <xf numFmtId="0" fontId="0" fillId="7" borderId="0" xfId="0" applyFill="1"/>
  </cellXfs>
  <cellStyles count="3">
    <cellStyle name="Обычный" xfId="0" builtinId="0"/>
    <cellStyle name="Обычный_Лист1" xfId="1"/>
    <cellStyle name="Обычный_Лист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1" sqref="C1:C1048576"/>
    </sheetView>
  </sheetViews>
  <sheetFormatPr defaultRowHeight="15" x14ac:dyDescent="0.25"/>
  <cols>
    <col min="10" max="10" width="13.42578125" customWidth="1"/>
    <col min="15" max="15" width="15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0</v>
      </c>
      <c r="B2" s="1" t="s">
        <v>17</v>
      </c>
      <c r="C2" s="2">
        <v>0</v>
      </c>
      <c r="D2" s="1" t="s">
        <v>18</v>
      </c>
      <c r="E2" s="1"/>
      <c r="F2" s="2">
        <v>0</v>
      </c>
      <c r="G2" s="1"/>
      <c r="H2" s="2">
        <v>0</v>
      </c>
      <c r="I2" s="2">
        <v>0</v>
      </c>
      <c r="J2" s="3">
        <v>7001955.4900000002</v>
      </c>
      <c r="K2" s="3">
        <v>379833</v>
      </c>
      <c r="L2" s="3">
        <v>310035</v>
      </c>
      <c r="M2" s="3">
        <v>615345.89</v>
      </c>
      <c r="N2" s="2">
        <v>0</v>
      </c>
      <c r="O2" s="3">
        <v>8307169.3799999999</v>
      </c>
      <c r="P2" s="1" t="s">
        <v>19</v>
      </c>
      <c r="Q2" s="1" t="s">
        <v>19</v>
      </c>
    </row>
    <row r="3" spans="1:17" x14ac:dyDescent="0.25">
      <c r="A3" s="2">
        <v>0</v>
      </c>
      <c r="B3" s="1" t="s">
        <v>17</v>
      </c>
      <c r="C3" s="2">
        <v>0</v>
      </c>
      <c r="D3" s="1"/>
      <c r="E3" s="1"/>
      <c r="F3" s="2">
        <v>0</v>
      </c>
      <c r="G3" s="1"/>
      <c r="H3" s="2">
        <v>0</v>
      </c>
      <c r="I3" s="2">
        <v>0</v>
      </c>
      <c r="J3" s="3">
        <v>7001955.4900000002</v>
      </c>
      <c r="K3" s="3">
        <v>379833</v>
      </c>
      <c r="L3" s="3">
        <v>310035</v>
      </c>
      <c r="M3" s="3">
        <v>615345.89</v>
      </c>
      <c r="N3" s="2">
        <v>0</v>
      </c>
      <c r="O3" s="3">
        <v>8307169.3799999999</v>
      </c>
      <c r="P3" s="1" t="s">
        <v>19</v>
      </c>
      <c r="Q3" s="1" t="s">
        <v>19</v>
      </c>
    </row>
    <row r="4" spans="1:17" x14ac:dyDescent="0.25">
      <c r="A4" s="2">
        <v>0</v>
      </c>
      <c r="B4" s="1" t="s">
        <v>20</v>
      </c>
      <c r="C4" s="2">
        <v>0</v>
      </c>
      <c r="D4" s="1"/>
      <c r="E4" s="1"/>
      <c r="F4" s="2">
        <v>0</v>
      </c>
      <c r="G4" s="1"/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" t="s">
        <v>19</v>
      </c>
      <c r="Q4" s="1" t="s">
        <v>19</v>
      </c>
    </row>
    <row r="5" spans="1:17" x14ac:dyDescent="0.25">
      <c r="A5" s="2">
        <v>0</v>
      </c>
      <c r="B5" s="1" t="s">
        <v>21</v>
      </c>
      <c r="C5" s="2">
        <v>0</v>
      </c>
      <c r="D5" s="1"/>
      <c r="E5" s="1"/>
      <c r="F5" s="2">
        <v>0</v>
      </c>
      <c r="G5" s="1"/>
      <c r="H5" s="2">
        <v>0</v>
      </c>
      <c r="I5" s="2">
        <v>0</v>
      </c>
      <c r="J5" s="3">
        <v>116235.88</v>
      </c>
      <c r="K5" s="3">
        <v>52296</v>
      </c>
      <c r="L5" s="3">
        <v>7078</v>
      </c>
      <c r="M5" s="3">
        <v>14048.77</v>
      </c>
      <c r="N5" s="2">
        <v>0</v>
      </c>
      <c r="O5" s="3">
        <v>189658.65</v>
      </c>
      <c r="P5" s="1" t="s">
        <v>19</v>
      </c>
      <c r="Q5" s="1" t="s">
        <v>19</v>
      </c>
    </row>
    <row r="6" spans="1:17" x14ac:dyDescent="0.25">
      <c r="A6" s="2">
        <v>3</v>
      </c>
      <c r="B6" s="1" t="s">
        <v>22</v>
      </c>
      <c r="C6" s="2">
        <v>0</v>
      </c>
      <c r="D6" s="1" t="s">
        <v>23</v>
      </c>
      <c r="E6" s="1" t="s">
        <v>24</v>
      </c>
      <c r="F6" s="4">
        <v>251.357652</v>
      </c>
      <c r="G6" s="1" t="s">
        <v>25</v>
      </c>
      <c r="H6" s="2">
        <v>0</v>
      </c>
      <c r="I6" s="5">
        <v>207.06</v>
      </c>
      <c r="J6" s="3">
        <v>52044.95</v>
      </c>
      <c r="K6" s="3">
        <v>14359</v>
      </c>
      <c r="L6" s="3">
        <v>2789</v>
      </c>
      <c r="M6" s="3">
        <v>5535.4</v>
      </c>
      <c r="N6" s="2">
        <v>0</v>
      </c>
      <c r="O6" s="3">
        <v>74728.350000000006</v>
      </c>
      <c r="P6" s="1" t="s">
        <v>19</v>
      </c>
      <c r="Q6" s="1" t="s">
        <v>19</v>
      </c>
    </row>
    <row r="7" spans="1:17" x14ac:dyDescent="0.25">
      <c r="A7" s="2">
        <v>3</v>
      </c>
      <c r="B7" s="1" t="s">
        <v>26</v>
      </c>
      <c r="C7" s="2">
        <v>0</v>
      </c>
      <c r="D7" s="1" t="s">
        <v>27</v>
      </c>
      <c r="E7" s="1" t="s">
        <v>28</v>
      </c>
      <c r="F7" s="4">
        <v>7.7739479999999999</v>
      </c>
      <c r="G7" s="1" t="s">
        <v>25</v>
      </c>
      <c r="H7" s="2">
        <v>0</v>
      </c>
      <c r="I7" s="3">
        <v>2379.19</v>
      </c>
      <c r="J7" s="3">
        <v>18495.7</v>
      </c>
      <c r="K7" s="3">
        <v>10931</v>
      </c>
      <c r="L7" s="3">
        <v>1236</v>
      </c>
      <c r="M7" s="3">
        <v>2453.0100000000002</v>
      </c>
      <c r="N7" s="2">
        <v>0</v>
      </c>
      <c r="O7" s="3">
        <v>33115.71</v>
      </c>
      <c r="P7" s="1" t="s">
        <v>19</v>
      </c>
      <c r="Q7" s="1" t="s">
        <v>19</v>
      </c>
    </row>
    <row r="8" spans="1:17" x14ac:dyDescent="0.25">
      <c r="A8" s="2">
        <v>3</v>
      </c>
      <c r="B8" s="1" t="s">
        <v>29</v>
      </c>
      <c r="C8" s="2">
        <v>0</v>
      </c>
      <c r="D8" s="1" t="s">
        <v>30</v>
      </c>
      <c r="E8" s="1" t="s">
        <v>31</v>
      </c>
      <c r="F8" s="4">
        <v>28.413</v>
      </c>
      <c r="G8" s="1" t="s">
        <v>25</v>
      </c>
      <c r="H8" s="2">
        <v>0</v>
      </c>
      <c r="I8" s="3">
        <v>1608.25</v>
      </c>
      <c r="J8" s="3">
        <v>45695.23</v>
      </c>
      <c r="K8" s="3">
        <v>27006</v>
      </c>
      <c r="L8" s="3">
        <v>3053</v>
      </c>
      <c r="M8" s="3">
        <v>6060.36</v>
      </c>
      <c r="N8" s="2">
        <v>0</v>
      </c>
      <c r="O8" s="3">
        <v>81814.59</v>
      </c>
      <c r="P8" s="1" t="s">
        <v>19</v>
      </c>
      <c r="Q8" s="1" t="s">
        <v>19</v>
      </c>
    </row>
    <row r="9" spans="1:17" x14ac:dyDescent="0.25">
      <c r="A9" s="2">
        <v>0</v>
      </c>
      <c r="B9" s="1" t="s">
        <v>32</v>
      </c>
      <c r="C9" s="2">
        <v>0</v>
      </c>
      <c r="D9" s="1"/>
      <c r="E9" s="1"/>
      <c r="F9" s="2">
        <v>0</v>
      </c>
      <c r="G9" s="1"/>
      <c r="H9" s="2">
        <v>0</v>
      </c>
      <c r="I9" s="2">
        <v>0</v>
      </c>
      <c r="J9" s="3">
        <v>56532.61</v>
      </c>
      <c r="K9" s="3">
        <v>7735</v>
      </c>
      <c r="L9" s="3">
        <v>2700</v>
      </c>
      <c r="M9" s="3">
        <v>5357.38</v>
      </c>
      <c r="N9" s="2">
        <v>0</v>
      </c>
      <c r="O9" s="3">
        <v>72324.990000000005</v>
      </c>
      <c r="P9" s="1" t="s">
        <v>19</v>
      </c>
      <c r="Q9" s="1" t="s">
        <v>19</v>
      </c>
    </row>
    <row r="10" spans="1:17" x14ac:dyDescent="0.25">
      <c r="A10" s="2">
        <v>3</v>
      </c>
      <c r="B10" s="1" t="s">
        <v>33</v>
      </c>
      <c r="C10" s="2">
        <v>0</v>
      </c>
      <c r="D10" s="1" t="s">
        <v>34</v>
      </c>
      <c r="E10" s="1" t="s">
        <v>35</v>
      </c>
      <c r="F10" s="4">
        <v>127.015925</v>
      </c>
      <c r="G10" s="1" t="s">
        <v>25</v>
      </c>
      <c r="H10" s="2">
        <v>0</v>
      </c>
      <c r="I10" s="5">
        <v>195.19</v>
      </c>
      <c r="J10" s="3">
        <v>24792.560000000001</v>
      </c>
      <c r="K10" s="3">
        <v>7128</v>
      </c>
      <c r="L10" s="3">
        <v>1341</v>
      </c>
      <c r="M10" s="3">
        <v>2660.91</v>
      </c>
      <c r="N10" s="2">
        <v>0</v>
      </c>
      <c r="O10" s="3">
        <v>35922.47</v>
      </c>
      <c r="P10" s="1" t="s">
        <v>19</v>
      </c>
      <c r="Q10" s="1" t="s">
        <v>19</v>
      </c>
    </row>
    <row r="11" spans="1:17" x14ac:dyDescent="0.25">
      <c r="A11" s="2">
        <v>3</v>
      </c>
      <c r="B11" s="1" t="s">
        <v>36</v>
      </c>
      <c r="C11" s="2">
        <v>0</v>
      </c>
      <c r="D11" s="1" t="s">
        <v>37</v>
      </c>
      <c r="E11" s="1" t="s">
        <v>38</v>
      </c>
      <c r="F11" s="4">
        <v>252.76169100000001</v>
      </c>
      <c r="G11" s="1" t="s">
        <v>39</v>
      </c>
      <c r="H11" s="2">
        <v>0</v>
      </c>
      <c r="I11" s="5">
        <v>116.96</v>
      </c>
      <c r="J11" s="3">
        <v>29563.01</v>
      </c>
      <c r="K11" s="2">
        <v>0</v>
      </c>
      <c r="L11" s="3">
        <v>1242</v>
      </c>
      <c r="M11" s="3">
        <v>2464.4</v>
      </c>
      <c r="N11" s="2">
        <v>0</v>
      </c>
      <c r="O11" s="3">
        <v>33269.410000000003</v>
      </c>
      <c r="P11" s="1" t="s">
        <v>19</v>
      </c>
      <c r="Q11" s="1" t="s">
        <v>19</v>
      </c>
    </row>
    <row r="12" spans="1:17" x14ac:dyDescent="0.25">
      <c r="A12" s="2">
        <v>3</v>
      </c>
      <c r="B12" s="1" t="s">
        <v>40</v>
      </c>
      <c r="C12" s="2">
        <v>0</v>
      </c>
      <c r="D12" s="1" t="s">
        <v>41</v>
      </c>
      <c r="E12" s="1" t="s">
        <v>42</v>
      </c>
      <c r="F12" s="4">
        <v>127.015925</v>
      </c>
      <c r="G12" s="1" t="s">
        <v>25</v>
      </c>
      <c r="H12" s="2">
        <v>0</v>
      </c>
      <c r="I12" s="5">
        <v>17.14</v>
      </c>
      <c r="J12" s="3">
        <v>2177.04</v>
      </c>
      <c r="K12" s="5">
        <v>607</v>
      </c>
      <c r="L12" s="5">
        <v>117</v>
      </c>
      <c r="M12" s="5">
        <v>232.07</v>
      </c>
      <c r="N12" s="2">
        <v>0</v>
      </c>
      <c r="O12" s="3">
        <v>3133.11</v>
      </c>
      <c r="P12" s="1" t="s">
        <v>19</v>
      </c>
      <c r="Q12" s="1" t="s">
        <v>19</v>
      </c>
    </row>
    <row r="13" spans="1:17" x14ac:dyDescent="0.25">
      <c r="A13" s="2">
        <v>0</v>
      </c>
      <c r="B13" s="1" t="s">
        <v>43</v>
      </c>
      <c r="C13" s="2">
        <v>0</v>
      </c>
      <c r="D13" s="1"/>
      <c r="E13" s="1"/>
      <c r="F13" s="2">
        <v>0</v>
      </c>
      <c r="G13" s="1"/>
      <c r="H13" s="2">
        <v>0</v>
      </c>
      <c r="I13" s="2">
        <v>0</v>
      </c>
      <c r="J13" s="3">
        <v>315461.84999999998</v>
      </c>
      <c r="K13" s="3">
        <v>49151</v>
      </c>
      <c r="L13" s="3">
        <v>15314</v>
      </c>
      <c r="M13" s="3">
        <v>30394.12</v>
      </c>
      <c r="N13" s="2">
        <v>0</v>
      </c>
      <c r="O13" s="3">
        <v>410320.97</v>
      </c>
      <c r="P13" s="1" t="s">
        <v>19</v>
      </c>
      <c r="Q13" s="1" t="s">
        <v>19</v>
      </c>
    </row>
    <row r="14" spans="1:17" x14ac:dyDescent="0.25">
      <c r="A14" s="2">
        <v>3</v>
      </c>
      <c r="B14" s="1" t="s">
        <v>44</v>
      </c>
      <c r="C14" s="2">
        <v>0</v>
      </c>
      <c r="D14" s="1" t="s">
        <v>45</v>
      </c>
      <c r="E14" s="1" t="s">
        <v>46</v>
      </c>
      <c r="F14" s="4">
        <v>112.370073</v>
      </c>
      <c r="G14" s="1" t="s">
        <v>25</v>
      </c>
      <c r="H14" s="2">
        <v>0</v>
      </c>
      <c r="I14" s="5">
        <v>25.76</v>
      </c>
      <c r="J14" s="3">
        <v>2894.6</v>
      </c>
      <c r="K14" s="5">
        <v>577</v>
      </c>
      <c r="L14" s="5">
        <v>146</v>
      </c>
      <c r="M14" s="5">
        <v>289.39999999999998</v>
      </c>
      <c r="N14" s="2">
        <v>0</v>
      </c>
      <c r="O14" s="3">
        <v>3907</v>
      </c>
      <c r="P14" s="1" t="s">
        <v>19</v>
      </c>
      <c r="Q14" s="1" t="s">
        <v>19</v>
      </c>
    </row>
    <row r="15" spans="1:17" x14ac:dyDescent="0.25">
      <c r="A15" s="2">
        <v>3</v>
      </c>
      <c r="B15" s="1" t="s">
        <v>47</v>
      </c>
      <c r="C15" s="2">
        <v>0</v>
      </c>
      <c r="D15" s="1" t="s">
        <v>48</v>
      </c>
      <c r="E15" s="1" t="s">
        <v>49</v>
      </c>
      <c r="F15" s="4">
        <v>112.370073</v>
      </c>
      <c r="G15" s="1" t="s">
        <v>25</v>
      </c>
      <c r="H15" s="2">
        <v>0</v>
      </c>
      <c r="I15" s="5">
        <v>37.25</v>
      </c>
      <c r="J15" s="3">
        <v>4185.3100000000004</v>
      </c>
      <c r="K15" s="5">
        <v>834</v>
      </c>
      <c r="L15" s="5">
        <v>211</v>
      </c>
      <c r="M15" s="5">
        <v>418.45</v>
      </c>
      <c r="N15" s="2">
        <v>0</v>
      </c>
      <c r="O15" s="3">
        <v>5648.76</v>
      </c>
      <c r="P15" s="1" t="s">
        <v>19</v>
      </c>
      <c r="Q15" s="1" t="s">
        <v>19</v>
      </c>
    </row>
    <row r="16" spans="1:17" x14ac:dyDescent="0.25">
      <c r="A16" s="2">
        <v>3</v>
      </c>
      <c r="B16" s="1" t="s">
        <v>50</v>
      </c>
      <c r="C16" s="2">
        <v>0</v>
      </c>
      <c r="D16" s="1" t="s">
        <v>51</v>
      </c>
      <c r="E16" s="1" t="s">
        <v>52</v>
      </c>
      <c r="F16" s="4">
        <v>112.370073</v>
      </c>
      <c r="G16" s="1" t="s">
        <v>53</v>
      </c>
      <c r="H16" s="2">
        <v>0</v>
      </c>
      <c r="I16" s="5">
        <v>142.41</v>
      </c>
      <c r="J16" s="3">
        <v>16002.22</v>
      </c>
      <c r="K16" s="3">
        <v>7541</v>
      </c>
      <c r="L16" s="5">
        <v>989</v>
      </c>
      <c r="M16" s="3">
        <v>1962.56</v>
      </c>
      <c r="N16" s="2">
        <v>0</v>
      </c>
      <c r="O16" s="3">
        <v>26494.78</v>
      </c>
      <c r="P16" s="1" t="s">
        <v>19</v>
      </c>
      <c r="Q16" s="1" t="s">
        <v>19</v>
      </c>
    </row>
    <row r="17" spans="1:17" x14ac:dyDescent="0.25">
      <c r="A17" s="2">
        <v>3</v>
      </c>
      <c r="B17" s="1" t="s">
        <v>54</v>
      </c>
      <c r="C17" s="2">
        <v>0</v>
      </c>
      <c r="D17" s="1" t="s">
        <v>55</v>
      </c>
      <c r="E17" s="1" t="s">
        <v>56</v>
      </c>
      <c r="F17" s="4">
        <v>48.158602999999999</v>
      </c>
      <c r="G17" s="1" t="s">
        <v>25</v>
      </c>
      <c r="H17" s="2">
        <v>0</v>
      </c>
      <c r="I17" s="5">
        <v>817.3</v>
      </c>
      <c r="J17" s="3">
        <v>39359.86</v>
      </c>
      <c r="K17" s="3">
        <v>23262</v>
      </c>
      <c r="L17" s="3">
        <v>2630</v>
      </c>
      <c r="M17" s="3">
        <v>5220.13</v>
      </c>
      <c r="N17" s="2">
        <v>0</v>
      </c>
      <c r="O17" s="3">
        <v>70471.990000000005</v>
      </c>
      <c r="P17" s="1" t="s">
        <v>19</v>
      </c>
      <c r="Q17" s="1" t="s">
        <v>19</v>
      </c>
    </row>
    <row r="18" spans="1:17" x14ac:dyDescent="0.25">
      <c r="A18" s="2">
        <v>3</v>
      </c>
      <c r="B18" s="1" t="s">
        <v>44</v>
      </c>
      <c r="C18" s="2">
        <v>0</v>
      </c>
      <c r="D18" s="1" t="s">
        <v>57</v>
      </c>
      <c r="E18" s="1" t="s">
        <v>46</v>
      </c>
      <c r="F18" s="4">
        <v>64.959999999999994</v>
      </c>
      <c r="G18" s="1" t="s">
        <v>25</v>
      </c>
      <c r="H18" s="2">
        <v>0</v>
      </c>
      <c r="I18" s="5">
        <v>25.76</v>
      </c>
      <c r="J18" s="3">
        <v>1673.34</v>
      </c>
      <c r="K18" s="5">
        <v>334</v>
      </c>
      <c r="L18" s="5">
        <v>84</v>
      </c>
      <c r="M18" s="5">
        <v>167.3</v>
      </c>
      <c r="N18" s="2">
        <v>0</v>
      </c>
      <c r="O18" s="3">
        <v>2258.64</v>
      </c>
      <c r="P18" s="1" t="s">
        <v>19</v>
      </c>
      <c r="Q18" s="1" t="s">
        <v>19</v>
      </c>
    </row>
    <row r="19" spans="1:17" x14ac:dyDescent="0.25">
      <c r="A19" s="2">
        <v>3</v>
      </c>
      <c r="B19" s="1" t="s">
        <v>50</v>
      </c>
      <c r="C19" s="2">
        <v>0</v>
      </c>
      <c r="D19" s="1" t="s">
        <v>58</v>
      </c>
      <c r="E19" s="1" t="s">
        <v>52</v>
      </c>
      <c r="F19" s="4">
        <v>64.959999999999994</v>
      </c>
      <c r="G19" s="1" t="s">
        <v>53</v>
      </c>
      <c r="H19" s="2">
        <v>0</v>
      </c>
      <c r="I19" s="5">
        <v>142.41</v>
      </c>
      <c r="J19" s="3">
        <v>9250.7199999999993</v>
      </c>
      <c r="K19" s="3">
        <v>4359</v>
      </c>
      <c r="L19" s="5">
        <v>572</v>
      </c>
      <c r="M19" s="3">
        <v>1134.54</v>
      </c>
      <c r="N19" s="2">
        <v>0</v>
      </c>
      <c r="O19" s="3">
        <v>15316.26</v>
      </c>
      <c r="P19" s="1" t="s">
        <v>19</v>
      </c>
      <c r="Q19" s="1" t="s">
        <v>19</v>
      </c>
    </row>
    <row r="20" spans="1:17" x14ac:dyDescent="0.25">
      <c r="A20" s="2">
        <v>3</v>
      </c>
      <c r="B20" s="1" t="s">
        <v>59</v>
      </c>
      <c r="C20" s="2">
        <v>0</v>
      </c>
      <c r="D20" s="1" t="s">
        <v>60</v>
      </c>
      <c r="E20" s="1" t="s">
        <v>61</v>
      </c>
      <c r="F20" s="4">
        <v>27.84</v>
      </c>
      <c r="G20" s="1" t="s">
        <v>25</v>
      </c>
      <c r="H20" s="2">
        <v>0</v>
      </c>
      <c r="I20" s="5">
        <v>744.14</v>
      </c>
      <c r="J20" s="3">
        <v>20716.95</v>
      </c>
      <c r="K20" s="3">
        <v>12244</v>
      </c>
      <c r="L20" s="3">
        <v>1384</v>
      </c>
      <c r="M20" s="3">
        <v>2747.6</v>
      </c>
      <c r="N20" s="2">
        <v>0</v>
      </c>
      <c r="O20" s="3">
        <v>37092.550000000003</v>
      </c>
      <c r="P20" s="1" t="s">
        <v>19</v>
      </c>
      <c r="Q20" s="1" t="s">
        <v>19</v>
      </c>
    </row>
    <row r="21" spans="1:17" x14ac:dyDescent="0.25">
      <c r="A21" s="2">
        <v>3</v>
      </c>
      <c r="B21" s="1" t="s">
        <v>62</v>
      </c>
      <c r="C21" s="2">
        <v>0</v>
      </c>
      <c r="D21" s="1" t="s">
        <v>63</v>
      </c>
      <c r="E21" s="1" t="s">
        <v>64</v>
      </c>
      <c r="F21" s="4">
        <v>102.08</v>
      </c>
      <c r="G21" s="1" t="s">
        <v>65</v>
      </c>
      <c r="H21" s="2">
        <v>0</v>
      </c>
      <c r="I21" s="3">
        <v>2168.6799999999998</v>
      </c>
      <c r="J21" s="3">
        <v>221378.85</v>
      </c>
      <c r="K21" s="2">
        <v>0</v>
      </c>
      <c r="L21" s="3">
        <v>9298</v>
      </c>
      <c r="M21" s="3">
        <v>18454.14</v>
      </c>
      <c r="N21" s="2">
        <v>0</v>
      </c>
      <c r="O21" s="3">
        <v>249130.99</v>
      </c>
      <c r="P21" s="1" t="s">
        <v>19</v>
      </c>
      <c r="Q21" s="1" t="s">
        <v>19</v>
      </c>
    </row>
    <row r="22" spans="1:17" x14ac:dyDescent="0.25">
      <c r="A22" s="2">
        <v>0</v>
      </c>
      <c r="B22" s="1" t="s">
        <v>66</v>
      </c>
      <c r="C22" s="2">
        <v>0</v>
      </c>
      <c r="D22" s="1"/>
      <c r="E22" s="1"/>
      <c r="F22" s="2">
        <v>0</v>
      </c>
      <c r="G22" s="1"/>
      <c r="H22" s="2">
        <v>0</v>
      </c>
      <c r="I22" s="2">
        <v>0</v>
      </c>
      <c r="J22" s="3">
        <v>6513725.1500000004</v>
      </c>
      <c r="K22" s="3">
        <v>270651</v>
      </c>
      <c r="L22" s="3">
        <v>284943</v>
      </c>
      <c r="M22" s="3">
        <v>565545.62</v>
      </c>
      <c r="N22" s="2">
        <v>0</v>
      </c>
      <c r="O22" s="3">
        <v>7634864.7699999996</v>
      </c>
      <c r="P22" s="1" t="s">
        <v>19</v>
      </c>
      <c r="Q22" s="1" t="s">
        <v>19</v>
      </c>
    </row>
    <row r="23" spans="1:17" x14ac:dyDescent="0.25">
      <c r="A23" s="2">
        <v>3</v>
      </c>
      <c r="B23" s="1" t="s">
        <v>67</v>
      </c>
      <c r="C23" s="2">
        <v>0</v>
      </c>
      <c r="D23" s="1" t="s">
        <v>68</v>
      </c>
      <c r="E23" s="1" t="s">
        <v>69</v>
      </c>
      <c r="F23" s="4">
        <v>7.72</v>
      </c>
      <c r="G23" s="1" t="s">
        <v>70</v>
      </c>
      <c r="H23" s="2">
        <v>0</v>
      </c>
      <c r="I23" s="3">
        <v>3432.18</v>
      </c>
      <c r="J23" s="3">
        <v>26496.400000000001</v>
      </c>
      <c r="K23" s="3">
        <v>4585</v>
      </c>
      <c r="L23" s="3">
        <v>1305</v>
      </c>
      <c r="M23" s="3">
        <v>2590.92</v>
      </c>
      <c r="N23" s="2">
        <v>0</v>
      </c>
      <c r="O23" s="3">
        <v>34977.32</v>
      </c>
      <c r="P23" s="1" t="s">
        <v>19</v>
      </c>
      <c r="Q23" s="1" t="s">
        <v>19</v>
      </c>
    </row>
    <row r="24" spans="1:17" x14ac:dyDescent="0.25">
      <c r="A24" s="2">
        <v>3</v>
      </c>
      <c r="B24" s="1" t="s">
        <v>71</v>
      </c>
      <c r="C24" s="2">
        <v>0</v>
      </c>
      <c r="D24" s="1" t="s">
        <v>72</v>
      </c>
      <c r="E24" s="1" t="s">
        <v>73</v>
      </c>
      <c r="F24" s="4">
        <v>0.35</v>
      </c>
      <c r="G24" s="1" t="s">
        <v>74</v>
      </c>
      <c r="H24" s="2">
        <v>0</v>
      </c>
      <c r="I24" s="3">
        <v>125476.51</v>
      </c>
      <c r="J24" s="3">
        <v>43916.78</v>
      </c>
      <c r="K24" s="3">
        <v>26966</v>
      </c>
      <c r="L24" s="3">
        <v>2977</v>
      </c>
      <c r="M24" s="3">
        <v>5908.82</v>
      </c>
      <c r="N24" s="2">
        <v>0</v>
      </c>
      <c r="O24" s="3">
        <v>79768.600000000006</v>
      </c>
      <c r="P24" s="1" t="s">
        <v>19</v>
      </c>
      <c r="Q24" s="1" t="s">
        <v>19</v>
      </c>
    </row>
    <row r="25" spans="1:17" x14ac:dyDescent="0.25">
      <c r="A25" s="2">
        <v>3</v>
      </c>
      <c r="B25" s="1" t="s">
        <v>75</v>
      </c>
      <c r="C25" s="2">
        <v>0</v>
      </c>
      <c r="D25" s="1" t="s">
        <v>76</v>
      </c>
      <c r="E25" s="1" t="s">
        <v>77</v>
      </c>
      <c r="F25" s="4">
        <v>350</v>
      </c>
      <c r="G25" s="1" t="s">
        <v>78</v>
      </c>
      <c r="H25" s="2">
        <v>0</v>
      </c>
      <c r="I25" s="3">
        <v>2424.9899999999998</v>
      </c>
      <c r="J25" s="3">
        <v>848746.5</v>
      </c>
      <c r="K25" s="2">
        <v>0</v>
      </c>
      <c r="L25" s="3">
        <v>35647</v>
      </c>
      <c r="M25" s="3">
        <v>70751.509999999995</v>
      </c>
      <c r="N25" s="2">
        <v>0</v>
      </c>
      <c r="O25" s="3">
        <v>955145.01</v>
      </c>
      <c r="P25" s="1" t="s">
        <v>19</v>
      </c>
      <c r="Q25" s="1" t="s">
        <v>19</v>
      </c>
    </row>
    <row r="26" spans="1:17" x14ac:dyDescent="0.25">
      <c r="A26" s="2">
        <v>3</v>
      </c>
      <c r="B26" s="1" t="s">
        <v>79</v>
      </c>
      <c r="C26" s="2">
        <v>0</v>
      </c>
      <c r="D26" s="1" t="s">
        <v>80</v>
      </c>
      <c r="E26" s="1" t="s">
        <v>81</v>
      </c>
      <c r="F26" s="4">
        <v>733</v>
      </c>
      <c r="G26" s="1" t="s">
        <v>82</v>
      </c>
      <c r="H26" s="2">
        <v>0</v>
      </c>
      <c r="I26" s="5">
        <v>371.69</v>
      </c>
      <c r="J26" s="3">
        <v>272452.32</v>
      </c>
      <c r="K26" s="3">
        <v>58924</v>
      </c>
      <c r="L26" s="3">
        <v>13918</v>
      </c>
      <c r="M26" s="3">
        <v>27623.52</v>
      </c>
      <c r="N26" s="2">
        <v>0</v>
      </c>
      <c r="O26" s="3">
        <v>372917.84</v>
      </c>
      <c r="P26" s="1" t="s">
        <v>19</v>
      </c>
      <c r="Q26" s="1" t="s">
        <v>19</v>
      </c>
    </row>
    <row r="27" spans="1:17" x14ac:dyDescent="0.25">
      <c r="A27" s="2">
        <v>3</v>
      </c>
      <c r="B27" s="1" t="s">
        <v>62</v>
      </c>
      <c r="C27" s="2">
        <v>0</v>
      </c>
      <c r="D27" s="1" t="s">
        <v>83</v>
      </c>
      <c r="E27" s="1" t="s">
        <v>64</v>
      </c>
      <c r="F27" s="4">
        <v>24.189</v>
      </c>
      <c r="G27" s="1" t="s">
        <v>65</v>
      </c>
      <c r="H27" s="2">
        <v>0</v>
      </c>
      <c r="I27" s="3">
        <v>2168.6799999999998</v>
      </c>
      <c r="J27" s="3">
        <v>52458.2</v>
      </c>
      <c r="K27" s="2">
        <v>0</v>
      </c>
      <c r="L27" s="3">
        <v>2203</v>
      </c>
      <c r="M27" s="3">
        <v>4372.92</v>
      </c>
      <c r="N27" s="2">
        <v>0</v>
      </c>
      <c r="O27" s="3">
        <v>59034.12</v>
      </c>
      <c r="P27" s="1" t="s">
        <v>19</v>
      </c>
      <c r="Q27" s="1" t="s">
        <v>19</v>
      </c>
    </row>
    <row r="28" spans="1:17" x14ac:dyDescent="0.25">
      <c r="A28" s="2">
        <v>3</v>
      </c>
      <c r="B28" s="1" t="s">
        <v>84</v>
      </c>
      <c r="C28" s="2">
        <v>0</v>
      </c>
      <c r="D28" s="1" t="s">
        <v>85</v>
      </c>
      <c r="E28" s="1" t="s">
        <v>86</v>
      </c>
      <c r="F28" s="4">
        <v>733</v>
      </c>
      <c r="G28" s="1" t="s">
        <v>82</v>
      </c>
      <c r="H28" s="2">
        <v>0</v>
      </c>
      <c r="I28" s="5">
        <v>325.41000000000003</v>
      </c>
      <c r="J28" s="3">
        <v>238523.62</v>
      </c>
      <c r="K28" s="3">
        <v>53073</v>
      </c>
      <c r="L28" s="3">
        <v>12247</v>
      </c>
      <c r="M28" s="3">
        <v>24307.46</v>
      </c>
      <c r="N28" s="2">
        <v>0</v>
      </c>
      <c r="O28" s="3">
        <v>328151.08</v>
      </c>
      <c r="P28" s="1" t="s">
        <v>19</v>
      </c>
      <c r="Q28" s="1" t="s">
        <v>19</v>
      </c>
    </row>
    <row r="29" spans="1:17" x14ac:dyDescent="0.25">
      <c r="A29" s="2">
        <v>3</v>
      </c>
      <c r="B29" s="1" t="s">
        <v>87</v>
      </c>
      <c r="C29" s="2">
        <v>0</v>
      </c>
      <c r="D29" s="1" t="s">
        <v>88</v>
      </c>
      <c r="E29" s="1" t="s">
        <v>89</v>
      </c>
      <c r="F29" s="4">
        <v>0.61099999999999999</v>
      </c>
      <c r="G29" s="1" t="s">
        <v>90</v>
      </c>
      <c r="H29" s="2">
        <v>0</v>
      </c>
      <c r="I29" s="3">
        <v>43672.26</v>
      </c>
      <c r="J29" s="3">
        <v>26683.75</v>
      </c>
      <c r="K29" s="2">
        <v>0</v>
      </c>
      <c r="L29" s="3">
        <v>1121</v>
      </c>
      <c r="M29" s="3">
        <v>2224.36</v>
      </c>
      <c r="N29" s="2">
        <v>0</v>
      </c>
      <c r="O29" s="3">
        <v>30029.11</v>
      </c>
      <c r="P29" s="1" t="s">
        <v>19</v>
      </c>
      <c r="Q29" s="1" t="s">
        <v>19</v>
      </c>
    </row>
    <row r="30" spans="1:17" x14ac:dyDescent="0.25">
      <c r="A30" s="2">
        <v>3</v>
      </c>
      <c r="B30" s="1" t="s">
        <v>91</v>
      </c>
      <c r="C30" s="2">
        <v>0</v>
      </c>
      <c r="D30" s="1" t="s">
        <v>92</v>
      </c>
      <c r="E30" s="1" t="s">
        <v>93</v>
      </c>
      <c r="F30" s="4">
        <v>733</v>
      </c>
      <c r="G30" s="1" t="s">
        <v>82</v>
      </c>
      <c r="H30" s="2">
        <v>0</v>
      </c>
      <c r="I30" s="5">
        <v>440.54</v>
      </c>
      <c r="J30" s="3">
        <v>322915.53999999998</v>
      </c>
      <c r="K30" s="3">
        <v>87492</v>
      </c>
      <c r="L30" s="3">
        <v>17237</v>
      </c>
      <c r="M30" s="3">
        <v>34211.57</v>
      </c>
      <c r="N30" s="2">
        <v>0</v>
      </c>
      <c r="O30" s="3">
        <v>461856.11</v>
      </c>
      <c r="P30" s="1" t="s">
        <v>19</v>
      </c>
      <c r="Q30" s="1" t="s">
        <v>19</v>
      </c>
    </row>
    <row r="31" spans="1:17" x14ac:dyDescent="0.25">
      <c r="A31" s="2">
        <v>3</v>
      </c>
      <c r="B31" s="1" t="s">
        <v>94</v>
      </c>
      <c r="C31" s="2">
        <v>0</v>
      </c>
      <c r="D31" s="1" t="s">
        <v>95</v>
      </c>
      <c r="E31" s="1" t="s">
        <v>96</v>
      </c>
      <c r="F31" s="4">
        <v>197</v>
      </c>
      <c r="G31" s="1" t="s">
        <v>82</v>
      </c>
      <c r="H31" s="2">
        <v>0</v>
      </c>
      <c r="I31" s="5">
        <v>535.04</v>
      </c>
      <c r="J31" s="3">
        <v>105403.61</v>
      </c>
      <c r="K31" s="3">
        <v>30004</v>
      </c>
      <c r="L31" s="3">
        <v>5687</v>
      </c>
      <c r="M31" s="3">
        <v>11287.56</v>
      </c>
      <c r="N31" s="2">
        <v>0</v>
      </c>
      <c r="O31" s="3">
        <v>152382.17000000001</v>
      </c>
      <c r="P31" s="1" t="s">
        <v>19</v>
      </c>
      <c r="Q31" s="1" t="s">
        <v>19</v>
      </c>
    </row>
    <row r="32" spans="1:17" x14ac:dyDescent="0.25">
      <c r="A32" s="2">
        <v>3</v>
      </c>
      <c r="B32" s="1" t="s">
        <v>97</v>
      </c>
      <c r="C32" s="2">
        <v>0</v>
      </c>
      <c r="D32" s="1" t="s">
        <v>98</v>
      </c>
      <c r="E32" s="1" t="s">
        <v>99</v>
      </c>
      <c r="F32" s="4">
        <v>0.98599999999999999</v>
      </c>
      <c r="G32" s="1" t="s">
        <v>100</v>
      </c>
      <c r="H32" s="2">
        <v>0</v>
      </c>
      <c r="I32" s="3">
        <v>4477718.8899999997</v>
      </c>
      <c r="J32" s="3">
        <v>4415030.83</v>
      </c>
      <c r="K32" s="2">
        <v>0</v>
      </c>
      <c r="L32" s="3">
        <v>185431</v>
      </c>
      <c r="M32" s="3">
        <v>368036.97</v>
      </c>
      <c r="N32" s="2">
        <v>0</v>
      </c>
      <c r="O32" s="3">
        <v>4968498.8</v>
      </c>
      <c r="P32" s="1" t="s">
        <v>19</v>
      </c>
      <c r="Q32" s="1" t="s">
        <v>19</v>
      </c>
    </row>
    <row r="33" spans="1:17" x14ac:dyDescent="0.25">
      <c r="A33" s="2">
        <v>3</v>
      </c>
      <c r="B33" s="1" t="s">
        <v>101</v>
      </c>
      <c r="C33" s="2">
        <v>0</v>
      </c>
      <c r="D33" s="1" t="s">
        <v>102</v>
      </c>
      <c r="E33" s="1" t="s">
        <v>103</v>
      </c>
      <c r="F33" s="4">
        <v>4</v>
      </c>
      <c r="G33" s="1" t="s">
        <v>104</v>
      </c>
      <c r="H33" s="2">
        <v>0</v>
      </c>
      <c r="I33" s="5">
        <v>297.39999999999998</v>
      </c>
      <c r="J33" s="3">
        <v>1189.6099999999999</v>
      </c>
      <c r="K33" s="5">
        <v>509</v>
      </c>
      <c r="L33" s="5">
        <v>71</v>
      </c>
      <c r="M33" s="5">
        <v>141.61000000000001</v>
      </c>
      <c r="N33" s="2">
        <v>0</v>
      </c>
      <c r="O33" s="3">
        <v>1911.22</v>
      </c>
      <c r="P33" s="1" t="s">
        <v>19</v>
      </c>
      <c r="Q33" s="1" t="s">
        <v>19</v>
      </c>
    </row>
    <row r="34" spans="1:17" x14ac:dyDescent="0.25">
      <c r="A34" s="2">
        <v>3</v>
      </c>
      <c r="B34" s="1" t="s">
        <v>105</v>
      </c>
      <c r="C34" s="2">
        <v>0</v>
      </c>
      <c r="D34" s="1" t="s">
        <v>106</v>
      </c>
      <c r="E34" s="1" t="s">
        <v>107</v>
      </c>
      <c r="F34" s="4">
        <v>2</v>
      </c>
      <c r="G34" s="1" t="s">
        <v>104</v>
      </c>
      <c r="H34" s="2">
        <v>0</v>
      </c>
      <c r="I34" s="3">
        <v>10323.870000000001</v>
      </c>
      <c r="J34" s="3">
        <v>20647.740000000002</v>
      </c>
      <c r="K34" s="3">
        <v>8225</v>
      </c>
      <c r="L34" s="3">
        <v>1213</v>
      </c>
      <c r="M34" s="3">
        <v>2406.86</v>
      </c>
      <c r="N34" s="2">
        <v>0</v>
      </c>
      <c r="O34" s="3">
        <v>32492.6</v>
      </c>
      <c r="P34" s="1" t="s">
        <v>19</v>
      </c>
      <c r="Q34" s="1" t="s">
        <v>19</v>
      </c>
    </row>
    <row r="35" spans="1:17" x14ac:dyDescent="0.25">
      <c r="A35" s="2">
        <v>3</v>
      </c>
      <c r="B35" s="1" t="s">
        <v>108</v>
      </c>
      <c r="C35" s="2">
        <v>0</v>
      </c>
      <c r="D35" s="1" t="s">
        <v>109</v>
      </c>
      <c r="E35" s="1" t="s">
        <v>99</v>
      </c>
      <c r="F35" s="4">
        <v>2</v>
      </c>
      <c r="G35" s="1" t="s">
        <v>110</v>
      </c>
      <c r="H35" s="2">
        <v>0</v>
      </c>
      <c r="I35" s="3">
        <v>60786</v>
      </c>
      <c r="J35" s="3">
        <v>121572</v>
      </c>
      <c r="K35" s="2">
        <v>0</v>
      </c>
      <c r="L35" s="3">
        <v>5106</v>
      </c>
      <c r="M35" s="3">
        <v>10134.24</v>
      </c>
      <c r="N35" s="2">
        <v>0</v>
      </c>
      <c r="O35" s="3">
        <v>136812.24</v>
      </c>
      <c r="P35" s="1" t="s">
        <v>19</v>
      </c>
      <c r="Q35" s="1" t="s">
        <v>19</v>
      </c>
    </row>
    <row r="36" spans="1:17" x14ac:dyDescent="0.25">
      <c r="A36" s="2">
        <v>3</v>
      </c>
      <c r="B36" s="1" t="s">
        <v>111</v>
      </c>
      <c r="C36" s="2">
        <v>0</v>
      </c>
      <c r="D36" s="1" t="s">
        <v>112</v>
      </c>
      <c r="E36" s="1" t="s">
        <v>113</v>
      </c>
      <c r="F36" s="4">
        <v>0.19700000000000001</v>
      </c>
      <c r="G36" s="1" t="s">
        <v>114</v>
      </c>
      <c r="H36" s="2">
        <v>0</v>
      </c>
      <c r="I36" s="3">
        <v>20088.07</v>
      </c>
      <c r="J36" s="3">
        <v>3957.35</v>
      </c>
      <c r="K36" s="5">
        <v>873</v>
      </c>
      <c r="L36" s="5">
        <v>203</v>
      </c>
      <c r="M36" s="5">
        <v>402.67</v>
      </c>
      <c r="N36" s="2">
        <v>0</v>
      </c>
      <c r="O36" s="3">
        <v>5436.02</v>
      </c>
      <c r="P36" s="1" t="s">
        <v>19</v>
      </c>
      <c r="Q36" s="1" t="s">
        <v>19</v>
      </c>
    </row>
    <row r="37" spans="1:17" x14ac:dyDescent="0.25">
      <c r="A37" s="2">
        <v>3</v>
      </c>
      <c r="B37" s="1" t="s">
        <v>115</v>
      </c>
      <c r="C37" s="2">
        <v>0</v>
      </c>
      <c r="D37" s="1" t="s">
        <v>116</v>
      </c>
      <c r="E37" s="1" t="s">
        <v>99</v>
      </c>
      <c r="F37" s="4">
        <v>197</v>
      </c>
      <c r="G37" s="1" t="s">
        <v>78</v>
      </c>
      <c r="H37" s="2">
        <v>0</v>
      </c>
      <c r="I37" s="5">
        <v>69.7</v>
      </c>
      <c r="J37" s="3">
        <v>13730.9</v>
      </c>
      <c r="K37" s="2">
        <v>0</v>
      </c>
      <c r="L37" s="5">
        <v>577</v>
      </c>
      <c r="M37" s="3">
        <v>1144.6300000000001</v>
      </c>
      <c r="N37" s="2">
        <v>0</v>
      </c>
      <c r="O37" s="3">
        <v>15452.53</v>
      </c>
      <c r="P37" s="1" t="s">
        <v>19</v>
      </c>
      <c r="Q3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J9" sqref="J9"/>
    </sheetView>
  </sheetViews>
  <sheetFormatPr defaultRowHeight="15" x14ac:dyDescent="0.25"/>
  <cols>
    <col min="2" max="2" width="13.5703125" bestFit="1" customWidth="1"/>
    <col min="6" max="6" width="13.28515625" customWidth="1"/>
    <col min="8" max="8" width="12" bestFit="1" customWidth="1"/>
    <col min="9" max="9" width="15.42578125" bestFit="1" customWidth="1"/>
    <col min="10" max="10" width="11.7109375" bestFit="1" customWidth="1"/>
  </cols>
  <sheetData>
    <row r="2" spans="2:10" x14ac:dyDescent="0.25">
      <c r="B2" s="53" t="s">
        <v>152</v>
      </c>
      <c r="E2" s="53" t="s">
        <v>155</v>
      </c>
      <c r="F2" s="53"/>
      <c r="G2" s="53"/>
      <c r="H2" s="53"/>
      <c r="I2" s="53"/>
      <c r="J2" s="53"/>
    </row>
    <row r="3" spans="2:10" x14ac:dyDescent="0.25">
      <c r="E3" t="s">
        <v>1</v>
      </c>
      <c r="H3" t="s">
        <v>156</v>
      </c>
      <c r="I3" t="s">
        <v>157</v>
      </c>
      <c r="J3" t="s">
        <v>158</v>
      </c>
    </row>
    <row r="4" spans="2:10" x14ac:dyDescent="0.25">
      <c r="B4" t="s">
        <v>151</v>
      </c>
      <c r="D4">
        <v>15</v>
      </c>
      <c r="E4">
        <v>1</v>
      </c>
      <c r="F4" s="52">
        <f>I4/H4*J4</f>
        <v>74578.393977041123</v>
      </c>
      <c r="H4">
        <v>251.357652</v>
      </c>
      <c r="I4">
        <v>74983.399999999994</v>
      </c>
      <c r="J4">
        <v>250</v>
      </c>
    </row>
    <row r="5" spans="2:10" x14ac:dyDescent="0.25">
      <c r="B5" t="s">
        <v>153</v>
      </c>
      <c r="D5">
        <v>107500</v>
      </c>
      <c r="E5">
        <v>2</v>
      </c>
      <c r="F5" s="52">
        <f>I5/H5*J5</f>
        <v>30272.915383534855</v>
      </c>
      <c r="H5">
        <v>7.7739479999999999</v>
      </c>
      <c r="I5">
        <v>33620.01</v>
      </c>
      <c r="J5">
        <v>7</v>
      </c>
    </row>
    <row r="6" spans="2:10" x14ac:dyDescent="0.25">
      <c r="B6" t="s">
        <v>154</v>
      </c>
      <c r="D6">
        <v>82900</v>
      </c>
      <c r="E6">
        <v>3</v>
      </c>
      <c r="F6" s="52">
        <f>I6/H6*J6</f>
        <v>80925.705838876573</v>
      </c>
      <c r="H6">
        <v>28.413</v>
      </c>
      <c r="I6">
        <v>82119.360000000001</v>
      </c>
      <c r="J6">
        <v>28</v>
      </c>
    </row>
    <row r="7" spans="2:10" x14ac:dyDescent="0.25">
      <c r="E7">
        <v>4</v>
      </c>
      <c r="F7" s="52">
        <f>I7/H7*J7</f>
        <v>36040.39076202453</v>
      </c>
      <c r="H7">
        <v>127.015925</v>
      </c>
      <c r="I7">
        <v>36044.910000000003</v>
      </c>
      <c r="J7">
        <v>127</v>
      </c>
    </row>
    <row r="8" spans="2:10" x14ac:dyDescent="0.25">
      <c r="E8">
        <v>5</v>
      </c>
      <c r="F8" s="52">
        <f>I8/H8*J8</f>
        <v>13335.248655224419</v>
      </c>
      <c r="H8">
        <v>252.76169100000001</v>
      </c>
      <c r="I8">
        <v>33706.400000000001</v>
      </c>
      <c r="J8">
        <v>100</v>
      </c>
    </row>
    <row r="9" spans="2:10" x14ac:dyDescent="0.25">
      <c r="F9" s="52"/>
    </row>
    <row r="10" spans="2:10" x14ac:dyDescent="0.25">
      <c r="D10">
        <f>SUM(D4:D6)</f>
        <v>190415</v>
      </c>
      <c r="F10" s="52">
        <f>SUM(F4:F8)</f>
        <v>235152.6546167015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1"/>
  <sheetViews>
    <sheetView topLeftCell="A4" workbookViewId="0">
      <pane xSplit="2" ySplit="6" topLeftCell="N10" activePane="bottomRight" state="frozen"/>
      <selection activeCell="A4" sqref="A4"/>
      <selection pane="topRight" activeCell="C4" sqref="C4"/>
      <selection pane="bottomLeft" activeCell="A10" sqref="A10"/>
      <selection pane="bottomRight" activeCell="A15" sqref="A15:B15"/>
    </sheetView>
  </sheetViews>
  <sheetFormatPr defaultRowHeight="15" x14ac:dyDescent="0.25"/>
  <cols>
    <col min="1" max="1" width="11.140625" customWidth="1"/>
    <col min="2" max="2" width="41.7109375" customWidth="1"/>
  </cols>
  <sheetData>
    <row r="1" spans="1:4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23.25" x14ac:dyDescent="0.25">
      <c r="A2" s="7" t="s">
        <v>117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x14ac:dyDescent="0.25">
      <c r="A4" s="8" t="s">
        <v>118</v>
      </c>
      <c r="B4" s="8" t="s">
        <v>119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x14ac:dyDescent="0.25">
      <c r="A5" s="6"/>
      <c r="B5" s="8" t="s">
        <v>120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t="25.5" x14ac:dyDescent="0.25">
      <c r="A7" s="9" t="s">
        <v>121</v>
      </c>
      <c r="B7" s="9" t="s">
        <v>122</v>
      </c>
      <c r="C7" s="9" t="s">
        <v>123</v>
      </c>
      <c r="D7" s="10" t="s">
        <v>124</v>
      </c>
      <c r="E7" s="10" t="s">
        <v>124</v>
      </c>
      <c r="F7" s="10"/>
      <c r="G7" s="10"/>
      <c r="H7" s="10"/>
      <c r="I7" s="11">
        <v>2018</v>
      </c>
      <c r="J7" s="11">
        <v>2018</v>
      </c>
      <c r="K7" s="11"/>
      <c r="L7" s="11"/>
      <c r="M7" s="11"/>
      <c r="N7" s="12">
        <v>2018</v>
      </c>
      <c r="O7" s="12"/>
      <c r="P7" s="12"/>
      <c r="Q7" s="12"/>
      <c r="R7" s="12"/>
      <c r="S7" s="12"/>
      <c r="T7" s="12"/>
      <c r="U7" s="12"/>
      <c r="V7" s="12">
        <v>2018</v>
      </c>
      <c r="W7" s="12"/>
      <c r="X7" s="12"/>
      <c r="Y7" s="12"/>
      <c r="Z7" s="12"/>
      <c r="AA7" s="12"/>
      <c r="AB7" s="12"/>
      <c r="AC7" s="12"/>
      <c r="AD7" s="12">
        <v>2018</v>
      </c>
      <c r="AE7" s="12"/>
      <c r="AF7" s="12"/>
      <c r="AG7" s="12"/>
      <c r="AH7" s="12"/>
      <c r="AI7" s="12"/>
      <c r="AJ7" s="12"/>
      <c r="AK7" s="12"/>
      <c r="AL7" s="12">
        <v>2018</v>
      </c>
      <c r="AM7" s="12"/>
      <c r="AN7" s="12"/>
      <c r="AO7" s="12"/>
      <c r="AP7" s="12"/>
      <c r="AQ7" s="12"/>
      <c r="AR7" s="12"/>
      <c r="AS7" s="12"/>
      <c r="AT7" s="13"/>
      <c r="AU7" s="13"/>
    </row>
    <row r="8" spans="1:47" x14ac:dyDescent="0.25">
      <c r="A8" s="14" t="s">
        <v>125</v>
      </c>
      <c r="B8" s="14"/>
      <c r="C8" s="13"/>
      <c r="D8" s="15"/>
      <c r="E8" s="16"/>
      <c r="F8" s="17"/>
      <c r="G8" s="17"/>
      <c r="H8" s="18"/>
      <c r="I8" s="15"/>
      <c r="J8" s="16"/>
      <c r="K8" s="17"/>
      <c r="L8" s="17"/>
      <c r="M8" s="18"/>
      <c r="N8" s="19" t="s">
        <v>126</v>
      </c>
      <c r="O8" s="19"/>
      <c r="P8" s="19"/>
      <c r="Q8" s="19"/>
      <c r="R8" s="19"/>
      <c r="S8" s="19"/>
      <c r="T8" s="19"/>
      <c r="U8" s="19"/>
      <c r="V8" s="19" t="s">
        <v>127</v>
      </c>
      <c r="W8" s="19"/>
      <c r="X8" s="19"/>
      <c r="Y8" s="19"/>
      <c r="Z8" s="19"/>
      <c r="AA8" s="19"/>
      <c r="AB8" s="19"/>
      <c r="AC8" s="19"/>
      <c r="AD8" s="19" t="s">
        <v>128</v>
      </c>
      <c r="AE8" s="19"/>
      <c r="AF8" s="19"/>
      <c r="AG8" s="19"/>
      <c r="AH8" s="19"/>
      <c r="AI8" s="19"/>
      <c r="AJ8" s="19"/>
      <c r="AK8" s="19"/>
      <c r="AL8" s="19" t="s">
        <v>129</v>
      </c>
      <c r="AM8" s="19"/>
      <c r="AN8" s="19"/>
      <c r="AO8" s="19"/>
      <c r="AP8" s="19"/>
      <c r="AQ8" s="19"/>
      <c r="AR8" s="19"/>
      <c r="AS8" s="19"/>
      <c r="AT8" s="13"/>
      <c r="AU8" s="13"/>
    </row>
    <row r="9" spans="1:47" ht="25.5" x14ac:dyDescent="0.25">
      <c r="A9" s="20"/>
      <c r="B9" s="21"/>
      <c r="C9" s="13"/>
      <c r="D9" s="9" t="s">
        <v>130</v>
      </c>
      <c r="E9" s="22" t="s">
        <v>131</v>
      </c>
      <c r="F9" s="22"/>
      <c r="G9" s="22" t="s">
        <v>132</v>
      </c>
      <c r="H9" s="22"/>
      <c r="I9" s="9" t="s">
        <v>130</v>
      </c>
      <c r="J9" s="22" t="s">
        <v>131</v>
      </c>
      <c r="K9" s="22"/>
      <c r="L9" s="22" t="s">
        <v>132</v>
      </c>
      <c r="M9" s="22"/>
      <c r="N9" s="22" t="s">
        <v>133</v>
      </c>
      <c r="O9" s="22"/>
      <c r="P9" s="22"/>
      <c r="Q9" s="22" t="s">
        <v>134</v>
      </c>
      <c r="R9" s="22"/>
      <c r="S9" s="22"/>
      <c r="T9" s="22" t="s">
        <v>135</v>
      </c>
      <c r="U9" s="22"/>
      <c r="V9" s="22" t="s">
        <v>133</v>
      </c>
      <c r="W9" s="22"/>
      <c r="X9" s="22"/>
      <c r="Y9" s="22" t="s">
        <v>134</v>
      </c>
      <c r="Z9" s="22"/>
      <c r="AA9" s="22"/>
      <c r="AB9" s="22" t="s">
        <v>135</v>
      </c>
      <c r="AC9" s="22"/>
      <c r="AD9" s="22" t="s">
        <v>133</v>
      </c>
      <c r="AE9" s="22"/>
      <c r="AF9" s="22"/>
      <c r="AG9" s="22" t="s">
        <v>134</v>
      </c>
      <c r="AH9" s="22"/>
      <c r="AI9" s="22"/>
      <c r="AJ9" s="22" t="s">
        <v>135</v>
      </c>
      <c r="AK9" s="22"/>
      <c r="AL9" s="22" t="s">
        <v>133</v>
      </c>
      <c r="AM9" s="22"/>
      <c r="AN9" s="22"/>
      <c r="AO9" s="22" t="s">
        <v>134</v>
      </c>
      <c r="AP9" s="22"/>
      <c r="AQ9" s="22"/>
      <c r="AR9" s="22" t="s">
        <v>135</v>
      </c>
      <c r="AS9" s="22"/>
      <c r="AT9" s="22" t="s">
        <v>136</v>
      </c>
      <c r="AU9" s="22"/>
    </row>
    <row r="10" spans="1:47" ht="25.5" x14ac:dyDescent="0.25">
      <c r="A10" s="23"/>
      <c r="B10" s="24"/>
      <c r="C10" s="13"/>
      <c r="D10" s="9" t="s">
        <v>137</v>
      </c>
      <c r="E10" s="9" t="s">
        <v>137</v>
      </c>
      <c r="F10" s="9" t="s">
        <v>138</v>
      </c>
      <c r="G10" s="9" t="s">
        <v>137</v>
      </c>
      <c r="H10" s="9" t="s">
        <v>138</v>
      </c>
      <c r="I10" s="9" t="s">
        <v>137</v>
      </c>
      <c r="J10" s="9" t="s">
        <v>137</v>
      </c>
      <c r="K10" s="9" t="s">
        <v>138</v>
      </c>
      <c r="L10" s="9" t="s">
        <v>137</v>
      </c>
      <c r="M10" s="9" t="s">
        <v>138</v>
      </c>
      <c r="N10" s="9" t="s">
        <v>137</v>
      </c>
      <c r="O10" s="9" t="s">
        <v>139</v>
      </c>
      <c r="P10" s="9" t="s">
        <v>138</v>
      </c>
      <c r="Q10" s="9" t="s">
        <v>137</v>
      </c>
      <c r="R10" s="9" t="s">
        <v>139</v>
      </c>
      <c r="S10" s="9" t="s">
        <v>138</v>
      </c>
      <c r="T10" s="9" t="s">
        <v>137</v>
      </c>
      <c r="U10" s="9" t="s">
        <v>138</v>
      </c>
      <c r="V10" s="9" t="s">
        <v>137</v>
      </c>
      <c r="W10" s="9" t="s">
        <v>139</v>
      </c>
      <c r="X10" s="9" t="s">
        <v>138</v>
      </c>
      <c r="Y10" s="9" t="s">
        <v>137</v>
      </c>
      <c r="Z10" s="9" t="s">
        <v>139</v>
      </c>
      <c r="AA10" s="9" t="s">
        <v>138</v>
      </c>
      <c r="AB10" s="9" t="s">
        <v>137</v>
      </c>
      <c r="AC10" s="9" t="s">
        <v>138</v>
      </c>
      <c r="AD10" s="9" t="s">
        <v>137</v>
      </c>
      <c r="AE10" s="9" t="s">
        <v>139</v>
      </c>
      <c r="AF10" s="9" t="s">
        <v>138</v>
      </c>
      <c r="AG10" s="9" t="s">
        <v>137</v>
      </c>
      <c r="AH10" s="9" t="s">
        <v>139</v>
      </c>
      <c r="AI10" s="9" t="s">
        <v>138</v>
      </c>
      <c r="AJ10" s="9" t="s">
        <v>137</v>
      </c>
      <c r="AK10" s="9" t="s">
        <v>138</v>
      </c>
      <c r="AL10" s="9" t="s">
        <v>137</v>
      </c>
      <c r="AM10" s="9" t="s">
        <v>139</v>
      </c>
      <c r="AN10" s="9" t="s">
        <v>138</v>
      </c>
      <c r="AO10" s="9" t="s">
        <v>137</v>
      </c>
      <c r="AP10" s="9" t="s">
        <v>139</v>
      </c>
      <c r="AQ10" s="9" t="s">
        <v>138</v>
      </c>
      <c r="AR10" s="9" t="s">
        <v>137</v>
      </c>
      <c r="AS10" s="9" t="s">
        <v>138</v>
      </c>
      <c r="AT10" s="9" t="s">
        <v>137</v>
      </c>
      <c r="AU10" s="9" t="s">
        <v>138</v>
      </c>
    </row>
    <row r="11" spans="1:47" ht="56.25" x14ac:dyDescent="0.25">
      <c r="A11" s="25" t="s">
        <v>18</v>
      </c>
      <c r="B11" s="25" t="s">
        <v>17</v>
      </c>
      <c r="C11" s="26"/>
      <c r="D11" s="26"/>
      <c r="E11" s="26"/>
      <c r="F11" s="27">
        <v>794192.03</v>
      </c>
      <c r="G11" s="26"/>
      <c r="H11" s="26"/>
      <c r="I11" s="26"/>
      <c r="J11" s="26"/>
      <c r="K11" s="27">
        <v>794192.03</v>
      </c>
      <c r="L11" s="26"/>
      <c r="M11" s="26"/>
      <c r="N11" s="26"/>
      <c r="O11" s="26"/>
      <c r="P11" s="27">
        <v>100547.45</v>
      </c>
      <c r="Q11" s="26"/>
      <c r="R11" s="26"/>
      <c r="S11" s="26"/>
      <c r="T11" s="26"/>
      <c r="U11" s="28">
        <v>100547.45</v>
      </c>
      <c r="V11" s="26"/>
      <c r="W11" s="26"/>
      <c r="X11" s="27">
        <v>77287.28</v>
      </c>
      <c r="Y11" s="26"/>
      <c r="Z11" s="26"/>
      <c r="AA11" s="26"/>
      <c r="AB11" s="26"/>
      <c r="AC11" s="28">
        <v>77287.28</v>
      </c>
      <c r="AD11" s="26"/>
      <c r="AE11" s="26"/>
      <c r="AF11" s="27">
        <v>429459.28</v>
      </c>
      <c r="AG11" s="26"/>
      <c r="AH11" s="26"/>
      <c r="AI11" s="26"/>
      <c r="AJ11" s="26"/>
      <c r="AK11" s="28">
        <v>429459.28</v>
      </c>
      <c r="AL11" s="26"/>
      <c r="AM11" s="26"/>
      <c r="AN11" s="27">
        <v>186898.02</v>
      </c>
      <c r="AO11" s="26"/>
      <c r="AP11" s="26"/>
      <c r="AQ11" s="26"/>
      <c r="AR11" s="26"/>
      <c r="AS11" s="28">
        <v>186898.02</v>
      </c>
      <c r="AT11" s="26"/>
      <c r="AU11" s="28">
        <v>794192.03</v>
      </c>
    </row>
    <row r="12" spans="1:47" ht="56.25" x14ac:dyDescent="0.25">
      <c r="A12" s="29"/>
      <c r="B12" s="25" t="s">
        <v>17</v>
      </c>
      <c r="C12" s="26"/>
      <c r="D12" s="26"/>
      <c r="E12" s="26"/>
      <c r="F12" s="27">
        <v>794192.03</v>
      </c>
      <c r="G12" s="26"/>
      <c r="H12" s="26"/>
      <c r="I12" s="26"/>
      <c r="J12" s="26"/>
      <c r="K12" s="27">
        <v>794192.03</v>
      </c>
      <c r="L12" s="26"/>
      <c r="M12" s="26"/>
      <c r="N12" s="26"/>
      <c r="O12" s="26"/>
      <c r="P12" s="27">
        <v>100547.45</v>
      </c>
      <c r="Q12" s="26"/>
      <c r="R12" s="26"/>
      <c r="S12" s="26"/>
      <c r="T12" s="26"/>
      <c r="U12" s="28">
        <v>100547.45</v>
      </c>
      <c r="V12" s="26"/>
      <c r="W12" s="26"/>
      <c r="X12" s="27">
        <v>77287.28</v>
      </c>
      <c r="Y12" s="26"/>
      <c r="Z12" s="26"/>
      <c r="AA12" s="26"/>
      <c r="AB12" s="26"/>
      <c r="AC12" s="28">
        <v>77287.28</v>
      </c>
      <c r="AD12" s="26"/>
      <c r="AE12" s="26"/>
      <c r="AF12" s="27">
        <v>429459.28</v>
      </c>
      <c r="AG12" s="26"/>
      <c r="AH12" s="26"/>
      <c r="AI12" s="26"/>
      <c r="AJ12" s="26"/>
      <c r="AK12" s="28">
        <v>429459.28</v>
      </c>
      <c r="AL12" s="26"/>
      <c r="AM12" s="26"/>
      <c r="AN12" s="27">
        <v>186898.02</v>
      </c>
      <c r="AO12" s="26"/>
      <c r="AP12" s="26"/>
      <c r="AQ12" s="26"/>
      <c r="AR12" s="26"/>
      <c r="AS12" s="28">
        <v>186898.02</v>
      </c>
      <c r="AT12" s="26"/>
      <c r="AU12" s="28">
        <v>794192.03</v>
      </c>
    </row>
    <row r="13" spans="1:47" ht="22.5" x14ac:dyDescent="0.25">
      <c r="A13" s="30"/>
      <c r="B13" s="25" t="s">
        <v>21</v>
      </c>
      <c r="C13" s="26"/>
      <c r="D13" s="26"/>
      <c r="E13" s="26"/>
      <c r="F13" s="27">
        <v>88486.3</v>
      </c>
      <c r="G13" s="26"/>
      <c r="H13" s="26"/>
      <c r="I13" s="26"/>
      <c r="J13" s="26"/>
      <c r="K13" s="27">
        <v>88486.3</v>
      </c>
      <c r="L13" s="26"/>
      <c r="M13" s="26"/>
      <c r="N13" s="26"/>
      <c r="O13" s="26"/>
      <c r="P13" s="27">
        <v>88486.3</v>
      </c>
      <c r="Q13" s="26"/>
      <c r="R13" s="26"/>
      <c r="S13" s="26"/>
      <c r="T13" s="26"/>
      <c r="U13" s="28">
        <v>88486.3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8">
        <v>88486.3</v>
      </c>
    </row>
    <row r="14" spans="1:47" ht="78.75" customHeight="1" x14ac:dyDescent="0.25">
      <c r="A14" s="31">
        <v>1</v>
      </c>
      <c r="B14" s="32" t="s">
        <v>22</v>
      </c>
      <c r="C14" s="33"/>
      <c r="D14" s="33"/>
      <c r="E14" s="33"/>
      <c r="F14" s="34">
        <v>24295.37</v>
      </c>
      <c r="G14" s="33"/>
      <c r="H14" s="33"/>
      <c r="I14" s="33"/>
      <c r="J14" s="33"/>
      <c r="K14" s="34">
        <v>24295.37</v>
      </c>
      <c r="L14" s="33"/>
      <c r="M14" s="33"/>
      <c r="N14" s="33"/>
      <c r="O14" s="33"/>
      <c r="P14" s="34">
        <v>24295.37</v>
      </c>
      <c r="Q14" s="33"/>
      <c r="R14" s="33"/>
      <c r="S14" s="33"/>
      <c r="T14" s="33"/>
      <c r="U14" s="35">
        <v>24295.37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5">
        <v>24295.37</v>
      </c>
    </row>
    <row r="15" spans="1:47" x14ac:dyDescent="0.25">
      <c r="A15" s="36" t="s">
        <v>140</v>
      </c>
      <c r="B15" s="36"/>
      <c r="C15" s="37" t="s">
        <v>141</v>
      </c>
      <c r="D15" s="38">
        <v>17.212</v>
      </c>
      <c r="E15" s="38">
        <v>17.212</v>
      </c>
      <c r="F15" s="39">
        <v>21053.03</v>
      </c>
      <c r="G15" s="40"/>
      <c r="H15" s="40"/>
      <c r="I15" s="38">
        <v>17.212</v>
      </c>
      <c r="J15" s="38">
        <v>17.212</v>
      </c>
      <c r="K15" s="39">
        <v>21053.03</v>
      </c>
      <c r="L15" s="40"/>
      <c r="M15" s="40"/>
      <c r="N15" s="38">
        <v>17.212</v>
      </c>
      <c r="O15" s="39">
        <v>1223.1600000000001</v>
      </c>
      <c r="P15" s="39">
        <v>21053.03</v>
      </c>
      <c r="Q15" s="40"/>
      <c r="R15" s="41"/>
      <c r="S15" s="40"/>
      <c r="T15" s="42">
        <v>17.212</v>
      </c>
      <c r="U15" s="43">
        <v>21053.03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2">
        <v>17.212</v>
      </c>
      <c r="AU15" s="43">
        <v>21053.03</v>
      </c>
    </row>
    <row r="16" spans="1:47" x14ac:dyDescent="0.25">
      <c r="A16" s="36" t="s">
        <v>142</v>
      </c>
      <c r="B16" s="36"/>
      <c r="C16" s="37" t="s">
        <v>141</v>
      </c>
      <c r="D16" s="38">
        <v>3.7669999999999999</v>
      </c>
      <c r="E16" s="38">
        <v>3.7669999999999999</v>
      </c>
      <c r="F16" s="39">
        <v>3242.34</v>
      </c>
      <c r="G16" s="40"/>
      <c r="H16" s="40"/>
      <c r="I16" s="38">
        <v>3.7669999999999999</v>
      </c>
      <c r="J16" s="38">
        <v>3.7669999999999999</v>
      </c>
      <c r="K16" s="39">
        <v>3242.34</v>
      </c>
      <c r="L16" s="40"/>
      <c r="M16" s="40"/>
      <c r="N16" s="38">
        <v>3.7669999999999999</v>
      </c>
      <c r="O16" s="44">
        <v>860.72</v>
      </c>
      <c r="P16" s="39">
        <v>3242.34</v>
      </c>
      <c r="Q16" s="40"/>
      <c r="R16" s="41"/>
      <c r="S16" s="40"/>
      <c r="T16" s="42">
        <v>3.7669999999999999</v>
      </c>
      <c r="U16" s="43">
        <v>3242.34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2">
        <v>3.7669999999999999</v>
      </c>
      <c r="AU16" s="43">
        <v>3242.34</v>
      </c>
    </row>
    <row r="17" spans="1:47" ht="247.5" x14ac:dyDescent="0.25">
      <c r="A17" s="31">
        <v>2</v>
      </c>
      <c r="B17" s="32" t="s">
        <v>26</v>
      </c>
      <c r="C17" s="33"/>
      <c r="D17" s="33"/>
      <c r="E17" s="33"/>
      <c r="F17" s="34">
        <v>18495.7</v>
      </c>
      <c r="G17" s="33"/>
      <c r="H17" s="33"/>
      <c r="I17" s="33"/>
      <c r="J17" s="33"/>
      <c r="K17" s="34">
        <v>18495.7</v>
      </c>
      <c r="L17" s="33"/>
      <c r="M17" s="33"/>
      <c r="N17" s="33"/>
      <c r="O17" s="33"/>
      <c r="P17" s="34">
        <v>18495.7</v>
      </c>
      <c r="Q17" s="33"/>
      <c r="R17" s="33"/>
      <c r="S17" s="33"/>
      <c r="T17" s="33"/>
      <c r="U17" s="35">
        <v>18495.7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5">
        <v>18495.7</v>
      </c>
    </row>
    <row r="18" spans="1:47" x14ac:dyDescent="0.25">
      <c r="A18" s="36" t="s">
        <v>142</v>
      </c>
      <c r="B18" s="36"/>
      <c r="C18" s="37" t="s">
        <v>141</v>
      </c>
      <c r="D18" s="38">
        <v>19.997</v>
      </c>
      <c r="E18" s="38">
        <v>19.997</v>
      </c>
      <c r="F18" s="39">
        <v>18495.7</v>
      </c>
      <c r="G18" s="40"/>
      <c r="H18" s="40"/>
      <c r="I18" s="38">
        <v>19.997</v>
      </c>
      <c r="J18" s="38">
        <v>19.997</v>
      </c>
      <c r="K18" s="39">
        <v>18495.7</v>
      </c>
      <c r="L18" s="40"/>
      <c r="M18" s="40"/>
      <c r="N18" s="38">
        <v>19.997</v>
      </c>
      <c r="O18" s="44">
        <v>924.92</v>
      </c>
      <c r="P18" s="39">
        <v>18495.7</v>
      </c>
      <c r="Q18" s="40"/>
      <c r="R18" s="41"/>
      <c r="S18" s="40"/>
      <c r="T18" s="42">
        <v>19.997</v>
      </c>
      <c r="U18" s="43">
        <v>18495.7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2">
        <v>19.997</v>
      </c>
      <c r="AU18" s="43">
        <v>18495.7</v>
      </c>
    </row>
    <row r="19" spans="1:47" ht="225" x14ac:dyDescent="0.25">
      <c r="A19" s="31">
        <v>3</v>
      </c>
      <c r="B19" s="32" t="s">
        <v>29</v>
      </c>
      <c r="C19" s="33"/>
      <c r="D19" s="33"/>
      <c r="E19" s="33"/>
      <c r="F19" s="34">
        <v>45695.23</v>
      </c>
      <c r="G19" s="33"/>
      <c r="H19" s="33"/>
      <c r="I19" s="33"/>
      <c r="J19" s="33"/>
      <c r="K19" s="34">
        <v>45695.23</v>
      </c>
      <c r="L19" s="33"/>
      <c r="M19" s="33"/>
      <c r="N19" s="33"/>
      <c r="O19" s="33"/>
      <c r="P19" s="34">
        <v>45695.23</v>
      </c>
      <c r="Q19" s="33"/>
      <c r="R19" s="33"/>
      <c r="S19" s="33"/>
      <c r="T19" s="33"/>
      <c r="U19" s="35">
        <v>45695.23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5">
        <v>45695.23</v>
      </c>
    </row>
    <row r="20" spans="1:47" x14ac:dyDescent="0.25">
      <c r="A20" s="36" t="s">
        <v>142</v>
      </c>
      <c r="B20" s="36"/>
      <c r="C20" s="37" t="s">
        <v>141</v>
      </c>
      <c r="D20" s="38">
        <v>49.405000000000001</v>
      </c>
      <c r="E20" s="38">
        <v>49.405000000000001</v>
      </c>
      <c r="F20" s="39">
        <v>45695.23</v>
      </c>
      <c r="G20" s="40"/>
      <c r="H20" s="40"/>
      <c r="I20" s="38">
        <v>49.405000000000001</v>
      </c>
      <c r="J20" s="38">
        <v>49.405000000000001</v>
      </c>
      <c r="K20" s="39">
        <v>45695.23</v>
      </c>
      <c r="L20" s="40"/>
      <c r="M20" s="40"/>
      <c r="N20" s="38">
        <v>49.405000000000001</v>
      </c>
      <c r="O20" s="44">
        <v>924.91</v>
      </c>
      <c r="P20" s="39">
        <v>45695.23</v>
      </c>
      <c r="Q20" s="40"/>
      <c r="R20" s="41"/>
      <c r="S20" s="40"/>
      <c r="T20" s="42">
        <v>49.405000000000001</v>
      </c>
      <c r="U20" s="43">
        <v>45695.23</v>
      </c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2">
        <v>49.405000000000001</v>
      </c>
      <c r="AU20" s="43">
        <v>45695.23</v>
      </c>
    </row>
    <row r="21" spans="1:47" ht="22.5" x14ac:dyDescent="0.25">
      <c r="A21" s="30"/>
      <c r="B21" s="25" t="s">
        <v>32</v>
      </c>
      <c r="C21" s="26"/>
      <c r="D21" s="26"/>
      <c r="E21" s="26"/>
      <c r="F21" s="27">
        <v>13088.13</v>
      </c>
      <c r="G21" s="26"/>
      <c r="H21" s="26"/>
      <c r="I21" s="26"/>
      <c r="J21" s="26"/>
      <c r="K21" s="27">
        <v>13088.13</v>
      </c>
      <c r="L21" s="26"/>
      <c r="M21" s="26"/>
      <c r="N21" s="26"/>
      <c r="O21" s="26"/>
      <c r="P21" s="27">
        <v>12061.15</v>
      </c>
      <c r="Q21" s="26"/>
      <c r="R21" s="26"/>
      <c r="S21" s="26"/>
      <c r="T21" s="26"/>
      <c r="U21" s="28">
        <v>12061.15</v>
      </c>
      <c r="V21" s="26"/>
      <c r="W21" s="26"/>
      <c r="X21" s="27">
        <v>1026.98</v>
      </c>
      <c r="Y21" s="26"/>
      <c r="Z21" s="26"/>
      <c r="AA21" s="26"/>
      <c r="AB21" s="26"/>
      <c r="AC21" s="28">
        <v>1026.98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8">
        <v>13088.13</v>
      </c>
    </row>
    <row r="22" spans="1:47" ht="180" x14ac:dyDescent="0.25">
      <c r="A22" s="31">
        <v>4</v>
      </c>
      <c r="B22" s="32" t="s">
        <v>33</v>
      </c>
      <c r="C22" s="33"/>
      <c r="D22" s="33"/>
      <c r="E22" s="33"/>
      <c r="F22" s="34">
        <v>12061.15</v>
      </c>
      <c r="G22" s="33"/>
      <c r="H22" s="33"/>
      <c r="I22" s="33"/>
      <c r="J22" s="33"/>
      <c r="K22" s="34">
        <v>12061.15</v>
      </c>
      <c r="L22" s="33"/>
      <c r="M22" s="33"/>
      <c r="N22" s="33"/>
      <c r="O22" s="33"/>
      <c r="P22" s="34">
        <v>12061.15</v>
      </c>
      <c r="Q22" s="33"/>
      <c r="R22" s="33"/>
      <c r="S22" s="33"/>
      <c r="T22" s="33"/>
      <c r="U22" s="35">
        <v>12061.15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5">
        <v>12061.15</v>
      </c>
    </row>
    <row r="23" spans="1:47" x14ac:dyDescent="0.25">
      <c r="A23" s="36" t="s">
        <v>140</v>
      </c>
      <c r="B23" s="36"/>
      <c r="C23" s="37" t="s">
        <v>141</v>
      </c>
      <c r="D23" s="38">
        <v>7.7350000000000003</v>
      </c>
      <c r="E23" s="38">
        <v>7.7350000000000003</v>
      </c>
      <c r="F23" s="39">
        <v>9461.6299999999992</v>
      </c>
      <c r="G23" s="40"/>
      <c r="H23" s="40"/>
      <c r="I23" s="38">
        <v>7.7350000000000003</v>
      </c>
      <c r="J23" s="38">
        <v>7.7350000000000003</v>
      </c>
      <c r="K23" s="39">
        <v>9461.6299999999992</v>
      </c>
      <c r="L23" s="40"/>
      <c r="M23" s="40"/>
      <c r="N23" s="38">
        <v>7.7350000000000003</v>
      </c>
      <c r="O23" s="39">
        <v>1223.22</v>
      </c>
      <c r="P23" s="39">
        <v>9461.6299999999992</v>
      </c>
      <c r="Q23" s="40"/>
      <c r="R23" s="41"/>
      <c r="S23" s="40"/>
      <c r="T23" s="42">
        <v>7.7350000000000003</v>
      </c>
      <c r="U23" s="43">
        <v>9461.6299999999992</v>
      </c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2">
        <v>7.7350000000000003</v>
      </c>
      <c r="AU23" s="43">
        <v>9461.6299999999992</v>
      </c>
    </row>
    <row r="24" spans="1:47" x14ac:dyDescent="0.25">
      <c r="A24" s="36" t="s">
        <v>143</v>
      </c>
      <c r="B24" s="36"/>
      <c r="C24" s="37" t="s">
        <v>144</v>
      </c>
      <c r="D24" s="38">
        <v>2.6930000000000001</v>
      </c>
      <c r="E24" s="38">
        <v>2.6930000000000001</v>
      </c>
      <c r="F24" s="39">
        <v>2599.52</v>
      </c>
      <c r="G24" s="40"/>
      <c r="H24" s="40"/>
      <c r="I24" s="38">
        <v>2.6930000000000001</v>
      </c>
      <c r="J24" s="38">
        <v>2.6930000000000001</v>
      </c>
      <c r="K24" s="39">
        <v>2599.52</v>
      </c>
      <c r="L24" s="40"/>
      <c r="M24" s="40"/>
      <c r="N24" s="38">
        <v>2.6930000000000001</v>
      </c>
      <c r="O24" s="44">
        <v>965.29</v>
      </c>
      <c r="P24" s="39">
        <v>2599.52</v>
      </c>
      <c r="Q24" s="40"/>
      <c r="R24" s="41"/>
      <c r="S24" s="40"/>
      <c r="T24" s="42">
        <v>2.6930000000000001</v>
      </c>
      <c r="U24" s="43">
        <v>2599.52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2">
        <v>2.6930000000000001</v>
      </c>
      <c r="AU24" s="43">
        <v>2599.52</v>
      </c>
    </row>
    <row r="25" spans="1:47" ht="45" x14ac:dyDescent="0.25">
      <c r="A25" s="31">
        <v>6</v>
      </c>
      <c r="B25" s="32" t="s">
        <v>40</v>
      </c>
      <c r="C25" s="33"/>
      <c r="D25" s="33"/>
      <c r="E25" s="33"/>
      <c r="F25" s="34">
        <v>1026.98</v>
      </c>
      <c r="G25" s="33"/>
      <c r="H25" s="33"/>
      <c r="I25" s="33"/>
      <c r="J25" s="33"/>
      <c r="K25" s="34">
        <v>1026.98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>
        <v>1026.98</v>
      </c>
      <c r="Y25" s="33"/>
      <c r="Z25" s="33"/>
      <c r="AA25" s="33"/>
      <c r="AB25" s="33"/>
      <c r="AC25" s="35">
        <v>1026.98</v>
      </c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5">
        <v>1026.98</v>
      </c>
    </row>
    <row r="26" spans="1:47" x14ac:dyDescent="0.25">
      <c r="A26" s="36" t="s">
        <v>140</v>
      </c>
      <c r="B26" s="36"/>
      <c r="C26" s="37" t="s">
        <v>141</v>
      </c>
      <c r="D26" s="38">
        <v>0.46899999999999997</v>
      </c>
      <c r="E26" s="38">
        <v>0.46899999999999997</v>
      </c>
      <c r="F26" s="44">
        <v>664.04</v>
      </c>
      <c r="G26" s="40"/>
      <c r="H26" s="40"/>
      <c r="I26" s="38">
        <v>0.46899999999999997</v>
      </c>
      <c r="J26" s="38">
        <v>0.46899999999999997</v>
      </c>
      <c r="K26" s="44">
        <v>664.04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38">
        <v>0.46899999999999997</v>
      </c>
      <c r="W26" s="39">
        <v>1415.86</v>
      </c>
      <c r="X26" s="44">
        <v>664.04</v>
      </c>
      <c r="Y26" s="40"/>
      <c r="Z26" s="41"/>
      <c r="AA26" s="40"/>
      <c r="AB26" s="42">
        <v>0.46899999999999997</v>
      </c>
      <c r="AC26" s="45">
        <v>664.04</v>
      </c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2">
        <v>0.46899999999999997</v>
      </c>
      <c r="AU26" s="45">
        <v>664.04</v>
      </c>
    </row>
    <row r="27" spans="1:47" x14ac:dyDescent="0.25">
      <c r="A27" s="36" t="s">
        <v>142</v>
      </c>
      <c r="B27" s="36"/>
      <c r="C27" s="37" t="s">
        <v>141</v>
      </c>
      <c r="D27" s="38">
        <v>0.42199999999999999</v>
      </c>
      <c r="E27" s="38">
        <v>0.42199999999999999</v>
      </c>
      <c r="F27" s="44">
        <v>362.94</v>
      </c>
      <c r="G27" s="40"/>
      <c r="H27" s="40"/>
      <c r="I27" s="38">
        <v>0.42199999999999999</v>
      </c>
      <c r="J27" s="38">
        <v>0.42199999999999999</v>
      </c>
      <c r="K27" s="44">
        <v>362.94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38">
        <v>0.42199999999999999</v>
      </c>
      <c r="W27" s="44">
        <v>860.05</v>
      </c>
      <c r="X27" s="44">
        <v>362.94</v>
      </c>
      <c r="Y27" s="40"/>
      <c r="Z27" s="41"/>
      <c r="AA27" s="40"/>
      <c r="AB27" s="42">
        <v>0.42199999999999999</v>
      </c>
      <c r="AC27" s="45">
        <v>362.94</v>
      </c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2">
        <v>0.42199999999999999</v>
      </c>
      <c r="AU27" s="45">
        <v>362.94</v>
      </c>
    </row>
    <row r="28" spans="1:47" x14ac:dyDescent="0.25">
      <c r="A28" s="30"/>
      <c r="B28" s="25" t="s">
        <v>43</v>
      </c>
      <c r="C28" s="26"/>
      <c r="D28" s="26"/>
      <c r="E28" s="26"/>
      <c r="F28" s="27">
        <v>83165.95</v>
      </c>
      <c r="G28" s="26"/>
      <c r="H28" s="26"/>
      <c r="I28" s="26"/>
      <c r="J28" s="26"/>
      <c r="K28" s="27">
        <v>83165.95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>
        <v>76260.3</v>
      </c>
      <c r="Y28" s="26"/>
      <c r="Z28" s="26"/>
      <c r="AA28" s="26"/>
      <c r="AB28" s="26"/>
      <c r="AC28" s="28">
        <v>76260.3</v>
      </c>
      <c r="AD28" s="26"/>
      <c r="AE28" s="26"/>
      <c r="AF28" s="27">
        <v>6905.65</v>
      </c>
      <c r="AG28" s="26"/>
      <c r="AH28" s="26"/>
      <c r="AI28" s="26"/>
      <c r="AJ28" s="26"/>
      <c r="AK28" s="28">
        <v>6905.65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8">
        <v>83165.95</v>
      </c>
    </row>
    <row r="29" spans="1:47" ht="90" x14ac:dyDescent="0.25">
      <c r="A29" s="31">
        <v>10</v>
      </c>
      <c r="B29" s="32" t="s">
        <v>54</v>
      </c>
      <c r="C29" s="33"/>
      <c r="D29" s="33"/>
      <c r="E29" s="33"/>
      <c r="F29" s="34">
        <v>39359.86</v>
      </c>
      <c r="G29" s="33"/>
      <c r="H29" s="33"/>
      <c r="I29" s="33"/>
      <c r="J29" s="33"/>
      <c r="K29" s="34">
        <v>39359.86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4">
        <v>39359.86</v>
      </c>
      <c r="Y29" s="33"/>
      <c r="Z29" s="33"/>
      <c r="AA29" s="33"/>
      <c r="AB29" s="33"/>
      <c r="AC29" s="35">
        <v>39359.86</v>
      </c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5">
        <v>39359.86</v>
      </c>
    </row>
    <row r="30" spans="1:47" x14ac:dyDescent="0.25">
      <c r="A30" s="36" t="s">
        <v>142</v>
      </c>
      <c r="B30" s="36"/>
      <c r="C30" s="37" t="s">
        <v>141</v>
      </c>
      <c r="D30" s="38">
        <v>46.81</v>
      </c>
      <c r="E30" s="38">
        <v>46.81</v>
      </c>
      <c r="F30" s="39">
        <v>39359.86</v>
      </c>
      <c r="G30" s="40"/>
      <c r="H30" s="40"/>
      <c r="I30" s="38">
        <v>46.81</v>
      </c>
      <c r="J30" s="38">
        <v>46.81</v>
      </c>
      <c r="K30" s="39">
        <v>39359.86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38">
        <v>46.81</v>
      </c>
      <c r="W30" s="44">
        <v>840.84</v>
      </c>
      <c r="X30" s="39">
        <v>39359.86</v>
      </c>
      <c r="Y30" s="40"/>
      <c r="Z30" s="41"/>
      <c r="AA30" s="40"/>
      <c r="AB30" s="42">
        <v>46.81</v>
      </c>
      <c r="AC30" s="43">
        <v>39359.86</v>
      </c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2">
        <v>46.81</v>
      </c>
      <c r="AU30" s="43">
        <v>39359.86</v>
      </c>
    </row>
    <row r="31" spans="1:47" ht="191.25" x14ac:dyDescent="0.25">
      <c r="A31" s="31">
        <v>11</v>
      </c>
      <c r="B31" s="32" t="s">
        <v>44</v>
      </c>
      <c r="C31" s="33"/>
      <c r="D31" s="33"/>
      <c r="E31" s="33"/>
      <c r="F31" s="46">
        <v>564.53</v>
      </c>
      <c r="G31" s="33"/>
      <c r="H31" s="33"/>
      <c r="I31" s="33"/>
      <c r="J31" s="33"/>
      <c r="K31" s="46">
        <v>564.53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46">
        <v>564.53</v>
      </c>
      <c r="Y31" s="33"/>
      <c r="Z31" s="33"/>
      <c r="AA31" s="33"/>
      <c r="AB31" s="33"/>
      <c r="AC31" s="47">
        <v>564.53</v>
      </c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47">
        <v>564.53</v>
      </c>
    </row>
    <row r="32" spans="1:47" x14ac:dyDescent="0.25">
      <c r="A32" s="36" t="s">
        <v>140</v>
      </c>
      <c r="B32" s="36"/>
      <c r="C32" s="37" t="s">
        <v>141</v>
      </c>
      <c r="D32" s="38">
        <v>0.39600000000000002</v>
      </c>
      <c r="E32" s="38">
        <v>0.39600000000000002</v>
      </c>
      <c r="F32" s="44">
        <v>564.53</v>
      </c>
      <c r="G32" s="40"/>
      <c r="H32" s="40"/>
      <c r="I32" s="38">
        <v>0.39600000000000002</v>
      </c>
      <c r="J32" s="38">
        <v>0.39600000000000002</v>
      </c>
      <c r="K32" s="44">
        <v>564.53</v>
      </c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38">
        <v>0.39600000000000002</v>
      </c>
      <c r="W32" s="39">
        <v>1425.58</v>
      </c>
      <c r="X32" s="44">
        <v>564.53</v>
      </c>
      <c r="Y32" s="40"/>
      <c r="Z32" s="41"/>
      <c r="AA32" s="40"/>
      <c r="AB32" s="42">
        <v>0.39600000000000002</v>
      </c>
      <c r="AC32" s="45">
        <v>564.53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2">
        <v>0.39600000000000002</v>
      </c>
      <c r="AU32" s="45">
        <v>564.53</v>
      </c>
    </row>
    <row r="33" spans="1:47" ht="90" x14ac:dyDescent="0.25">
      <c r="A33" s="31">
        <v>12</v>
      </c>
      <c r="B33" s="32" t="s">
        <v>50</v>
      </c>
      <c r="C33" s="33"/>
      <c r="D33" s="33"/>
      <c r="E33" s="33"/>
      <c r="F33" s="34">
        <v>7376.3</v>
      </c>
      <c r="G33" s="33"/>
      <c r="H33" s="33"/>
      <c r="I33" s="33"/>
      <c r="J33" s="33"/>
      <c r="K33" s="34">
        <v>7376.3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4">
        <v>7376.3</v>
      </c>
      <c r="Y33" s="33"/>
      <c r="Z33" s="33"/>
      <c r="AA33" s="33"/>
      <c r="AB33" s="33"/>
      <c r="AC33" s="35">
        <v>7376.3</v>
      </c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5">
        <v>7376.3</v>
      </c>
    </row>
    <row r="34" spans="1:47" x14ac:dyDescent="0.25">
      <c r="A34" s="36" t="s">
        <v>140</v>
      </c>
      <c r="B34" s="36"/>
      <c r="C34" s="37" t="s">
        <v>141</v>
      </c>
      <c r="D34" s="38">
        <v>1.7050000000000001</v>
      </c>
      <c r="E34" s="38">
        <v>1.7050000000000001</v>
      </c>
      <c r="F34" s="39">
        <v>1811.18</v>
      </c>
      <c r="G34" s="40"/>
      <c r="H34" s="40"/>
      <c r="I34" s="38">
        <v>1.7050000000000001</v>
      </c>
      <c r="J34" s="38">
        <v>1.7050000000000001</v>
      </c>
      <c r="K34" s="39">
        <v>1811.18</v>
      </c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38">
        <v>1.7050000000000001</v>
      </c>
      <c r="W34" s="39">
        <v>1062.28</v>
      </c>
      <c r="X34" s="39">
        <v>1811.18</v>
      </c>
      <c r="Y34" s="40"/>
      <c r="Z34" s="41"/>
      <c r="AA34" s="40"/>
      <c r="AB34" s="42">
        <v>1.7050000000000001</v>
      </c>
      <c r="AC34" s="43">
        <v>1811.18</v>
      </c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2">
        <v>1.7050000000000001</v>
      </c>
      <c r="AU34" s="43">
        <v>1811.18</v>
      </c>
    </row>
    <row r="35" spans="1:47" x14ac:dyDescent="0.25">
      <c r="A35" s="36" t="s">
        <v>145</v>
      </c>
      <c r="B35" s="36"/>
      <c r="C35" s="37" t="s">
        <v>144</v>
      </c>
      <c r="D35" s="38">
        <v>7.016</v>
      </c>
      <c r="E35" s="38">
        <v>7.016</v>
      </c>
      <c r="F35" s="39">
        <v>5565.12</v>
      </c>
      <c r="G35" s="40"/>
      <c r="H35" s="40"/>
      <c r="I35" s="38">
        <v>7.016</v>
      </c>
      <c r="J35" s="38">
        <v>7.016</v>
      </c>
      <c r="K35" s="39">
        <v>5565.12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38">
        <v>7.016</v>
      </c>
      <c r="W35" s="44">
        <v>793.2</v>
      </c>
      <c r="X35" s="39">
        <v>5565.12</v>
      </c>
      <c r="Y35" s="40"/>
      <c r="Z35" s="41"/>
      <c r="AA35" s="40"/>
      <c r="AB35" s="42">
        <v>7.016</v>
      </c>
      <c r="AC35" s="43">
        <v>5565.12</v>
      </c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2">
        <v>7.016</v>
      </c>
      <c r="AU35" s="43">
        <v>5565.12</v>
      </c>
    </row>
    <row r="36" spans="1:47" ht="101.25" x14ac:dyDescent="0.25">
      <c r="A36" s="31">
        <v>13</v>
      </c>
      <c r="B36" s="32" t="s">
        <v>59</v>
      </c>
      <c r="C36" s="33"/>
      <c r="D36" s="33"/>
      <c r="E36" s="33"/>
      <c r="F36" s="34">
        <v>20716.95</v>
      </c>
      <c r="G36" s="33"/>
      <c r="H36" s="33"/>
      <c r="I36" s="33"/>
      <c r="J36" s="33"/>
      <c r="K36" s="34">
        <v>20716.95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4">
        <v>13811.3</v>
      </c>
      <c r="Y36" s="33"/>
      <c r="Z36" s="33"/>
      <c r="AA36" s="33"/>
      <c r="AB36" s="33"/>
      <c r="AC36" s="35">
        <v>13811.3</v>
      </c>
      <c r="AD36" s="33"/>
      <c r="AE36" s="33"/>
      <c r="AF36" s="34">
        <v>6905.65</v>
      </c>
      <c r="AG36" s="33"/>
      <c r="AH36" s="33"/>
      <c r="AI36" s="33"/>
      <c r="AJ36" s="33"/>
      <c r="AK36" s="35">
        <v>6905.65</v>
      </c>
      <c r="AL36" s="33"/>
      <c r="AM36" s="33"/>
      <c r="AN36" s="33"/>
      <c r="AO36" s="33"/>
      <c r="AP36" s="33"/>
      <c r="AQ36" s="33"/>
      <c r="AR36" s="33"/>
      <c r="AS36" s="33"/>
      <c r="AT36" s="33"/>
      <c r="AU36" s="35">
        <v>20716.95</v>
      </c>
    </row>
    <row r="37" spans="1:47" x14ac:dyDescent="0.25">
      <c r="A37" s="36" t="s">
        <v>142</v>
      </c>
      <c r="B37" s="36"/>
      <c r="C37" s="37" t="s">
        <v>141</v>
      </c>
      <c r="D37" s="38">
        <v>24.638000000000002</v>
      </c>
      <c r="E37" s="38">
        <v>24.638000000000002</v>
      </c>
      <c r="F37" s="39">
        <v>20716.95</v>
      </c>
      <c r="G37" s="40"/>
      <c r="H37" s="40"/>
      <c r="I37" s="38">
        <v>24.638000000000002</v>
      </c>
      <c r="J37" s="38">
        <v>24.638000000000002</v>
      </c>
      <c r="K37" s="39">
        <v>20716.95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38">
        <v>16.425332999999998</v>
      </c>
      <c r="W37" s="44">
        <v>840.85</v>
      </c>
      <c r="X37" s="39">
        <v>13811.3</v>
      </c>
      <c r="Y37" s="40"/>
      <c r="Z37" s="41"/>
      <c r="AA37" s="40"/>
      <c r="AB37" s="42">
        <v>16.4253</v>
      </c>
      <c r="AC37" s="43">
        <v>13811.3</v>
      </c>
      <c r="AD37" s="38">
        <v>8.2126669999999997</v>
      </c>
      <c r="AE37" s="44">
        <v>840.85</v>
      </c>
      <c r="AF37" s="39">
        <v>6905.65</v>
      </c>
      <c r="AG37" s="40"/>
      <c r="AH37" s="41"/>
      <c r="AI37" s="40"/>
      <c r="AJ37" s="42">
        <v>8.2126999999999999</v>
      </c>
      <c r="AK37" s="43">
        <v>6905.65</v>
      </c>
      <c r="AL37" s="40"/>
      <c r="AM37" s="40"/>
      <c r="AN37" s="40"/>
      <c r="AO37" s="40"/>
      <c r="AP37" s="40"/>
      <c r="AQ37" s="40"/>
      <c r="AR37" s="40"/>
      <c r="AS37" s="40"/>
      <c r="AT37" s="42">
        <v>24.638000000000002</v>
      </c>
      <c r="AU37" s="43">
        <v>20716.95</v>
      </c>
    </row>
    <row r="38" spans="1:47" ht="191.25" x14ac:dyDescent="0.25">
      <c r="A38" s="31">
        <v>7</v>
      </c>
      <c r="B38" s="32" t="s">
        <v>44</v>
      </c>
      <c r="C38" s="33"/>
      <c r="D38" s="33"/>
      <c r="E38" s="33"/>
      <c r="F38" s="46">
        <v>976.54</v>
      </c>
      <c r="G38" s="33"/>
      <c r="H38" s="33"/>
      <c r="I38" s="33"/>
      <c r="J38" s="33"/>
      <c r="K38" s="46">
        <v>976.54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46">
        <v>976.54</v>
      </c>
      <c r="Y38" s="33"/>
      <c r="Z38" s="33"/>
      <c r="AA38" s="33"/>
      <c r="AB38" s="33"/>
      <c r="AC38" s="47">
        <v>976.54</v>
      </c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47">
        <v>976.54</v>
      </c>
    </row>
    <row r="39" spans="1:47" x14ac:dyDescent="0.25">
      <c r="A39" s="36" t="s">
        <v>140</v>
      </c>
      <c r="B39" s="36"/>
      <c r="C39" s="37" t="s">
        <v>141</v>
      </c>
      <c r="D39" s="38">
        <v>0.68500000000000005</v>
      </c>
      <c r="E39" s="38">
        <v>0.68500000000000005</v>
      </c>
      <c r="F39" s="44">
        <v>976.54</v>
      </c>
      <c r="G39" s="40"/>
      <c r="H39" s="40"/>
      <c r="I39" s="38">
        <v>0.68500000000000005</v>
      </c>
      <c r="J39" s="38">
        <v>0.68500000000000005</v>
      </c>
      <c r="K39" s="44">
        <v>976.54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38">
        <v>0.68500000000000005</v>
      </c>
      <c r="W39" s="39">
        <v>1425.61</v>
      </c>
      <c r="X39" s="44">
        <v>976.54</v>
      </c>
      <c r="Y39" s="40"/>
      <c r="Z39" s="41"/>
      <c r="AA39" s="40"/>
      <c r="AB39" s="42">
        <v>0.68500000000000005</v>
      </c>
      <c r="AC39" s="45">
        <v>976.54</v>
      </c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2">
        <v>0.68500000000000005</v>
      </c>
      <c r="AU39" s="45">
        <v>976.54</v>
      </c>
    </row>
    <row r="40" spans="1:47" ht="225" x14ac:dyDescent="0.25">
      <c r="A40" s="31">
        <v>8</v>
      </c>
      <c r="B40" s="32" t="s">
        <v>47</v>
      </c>
      <c r="C40" s="33"/>
      <c r="D40" s="33"/>
      <c r="E40" s="33"/>
      <c r="F40" s="34">
        <v>1411.99</v>
      </c>
      <c r="G40" s="33"/>
      <c r="H40" s="33"/>
      <c r="I40" s="33"/>
      <c r="J40" s="33"/>
      <c r="K40" s="34">
        <v>1411.99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>
        <v>1411.99</v>
      </c>
      <c r="Y40" s="33"/>
      <c r="Z40" s="33"/>
      <c r="AA40" s="33"/>
      <c r="AB40" s="33"/>
      <c r="AC40" s="35">
        <v>1411.99</v>
      </c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5">
        <v>1411.99</v>
      </c>
    </row>
    <row r="41" spans="1:47" x14ac:dyDescent="0.25">
      <c r="A41" s="36" t="s">
        <v>140</v>
      </c>
      <c r="B41" s="36"/>
      <c r="C41" s="37" t="s">
        <v>141</v>
      </c>
      <c r="D41" s="38">
        <v>0.99099999999999999</v>
      </c>
      <c r="E41" s="38">
        <v>0.99099999999999999</v>
      </c>
      <c r="F41" s="39">
        <v>1411.99</v>
      </c>
      <c r="G41" s="40"/>
      <c r="H41" s="40"/>
      <c r="I41" s="38">
        <v>0.99099999999999999</v>
      </c>
      <c r="J41" s="38">
        <v>0.99099999999999999</v>
      </c>
      <c r="K41" s="39">
        <v>1411.99</v>
      </c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38">
        <v>0.99099999999999999</v>
      </c>
      <c r="W41" s="39">
        <v>1424.81</v>
      </c>
      <c r="X41" s="39">
        <v>1411.99</v>
      </c>
      <c r="Y41" s="40"/>
      <c r="Z41" s="41"/>
      <c r="AA41" s="40"/>
      <c r="AB41" s="42">
        <v>0.99099999999999999</v>
      </c>
      <c r="AC41" s="43">
        <v>1411.99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2">
        <v>0.99099999999999999</v>
      </c>
      <c r="AU41" s="43">
        <v>1411.99</v>
      </c>
    </row>
    <row r="42" spans="1:47" ht="90" x14ac:dyDescent="0.25">
      <c r="A42" s="31">
        <v>9</v>
      </c>
      <c r="B42" s="32" t="s">
        <v>50</v>
      </c>
      <c r="C42" s="33"/>
      <c r="D42" s="33"/>
      <c r="E42" s="33"/>
      <c r="F42" s="34">
        <v>12759.78</v>
      </c>
      <c r="G42" s="33"/>
      <c r="H42" s="33"/>
      <c r="I42" s="33"/>
      <c r="J42" s="33"/>
      <c r="K42" s="34">
        <v>12759.78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4">
        <v>12759.78</v>
      </c>
      <c r="Y42" s="33"/>
      <c r="Z42" s="33"/>
      <c r="AA42" s="33"/>
      <c r="AB42" s="33"/>
      <c r="AC42" s="35">
        <v>12759.78</v>
      </c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5">
        <v>12759.78</v>
      </c>
    </row>
    <row r="43" spans="1:47" x14ac:dyDescent="0.25">
      <c r="A43" s="36" t="s">
        <v>140</v>
      </c>
      <c r="B43" s="36"/>
      <c r="C43" s="37" t="s">
        <v>141</v>
      </c>
      <c r="D43" s="38">
        <v>2.95</v>
      </c>
      <c r="E43" s="38">
        <v>2.95</v>
      </c>
      <c r="F43" s="39">
        <v>3133.04</v>
      </c>
      <c r="G43" s="40"/>
      <c r="H43" s="40"/>
      <c r="I43" s="38">
        <v>2.95</v>
      </c>
      <c r="J43" s="38">
        <v>2.95</v>
      </c>
      <c r="K43" s="39">
        <v>3133.04</v>
      </c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38">
        <v>2.95</v>
      </c>
      <c r="W43" s="39">
        <v>1062.05</v>
      </c>
      <c r="X43" s="39">
        <v>3133.04</v>
      </c>
      <c r="Y43" s="40"/>
      <c r="Z43" s="41"/>
      <c r="AA43" s="40"/>
      <c r="AB43" s="42">
        <v>2.95</v>
      </c>
      <c r="AC43" s="43">
        <v>3133.04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2">
        <v>2.95</v>
      </c>
      <c r="AU43" s="43">
        <v>3133.04</v>
      </c>
    </row>
    <row r="44" spans="1:47" x14ac:dyDescent="0.25">
      <c r="A44" s="36" t="s">
        <v>145</v>
      </c>
      <c r="B44" s="36"/>
      <c r="C44" s="37" t="s">
        <v>144</v>
      </c>
      <c r="D44" s="38">
        <v>12.135999999999999</v>
      </c>
      <c r="E44" s="38">
        <v>12.135999999999999</v>
      </c>
      <c r="F44" s="39">
        <v>9626.74</v>
      </c>
      <c r="G44" s="40"/>
      <c r="H44" s="40"/>
      <c r="I44" s="38">
        <v>12.135999999999999</v>
      </c>
      <c r="J44" s="38">
        <v>12.135999999999999</v>
      </c>
      <c r="K44" s="39">
        <v>9626.74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38">
        <v>12.135999999999999</v>
      </c>
      <c r="W44" s="44">
        <v>793.24</v>
      </c>
      <c r="X44" s="39">
        <v>9626.74</v>
      </c>
      <c r="Y44" s="40"/>
      <c r="Z44" s="41"/>
      <c r="AA44" s="40"/>
      <c r="AB44" s="42">
        <v>12.135999999999999</v>
      </c>
      <c r="AC44" s="43">
        <v>9626.74</v>
      </c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2">
        <v>12.135999999999999</v>
      </c>
      <c r="AU44" s="43">
        <v>9626.74</v>
      </c>
    </row>
    <row r="45" spans="1:47" ht="33.75" x14ac:dyDescent="0.25">
      <c r="A45" s="30"/>
      <c r="B45" s="25" t="s">
        <v>66</v>
      </c>
      <c r="C45" s="26"/>
      <c r="D45" s="26"/>
      <c r="E45" s="26"/>
      <c r="F45" s="27">
        <v>609451.65</v>
      </c>
      <c r="G45" s="26"/>
      <c r="H45" s="26"/>
      <c r="I45" s="26"/>
      <c r="J45" s="26"/>
      <c r="K45" s="27">
        <v>609451.65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7">
        <v>422553.63</v>
      </c>
      <c r="AG45" s="26"/>
      <c r="AH45" s="26"/>
      <c r="AI45" s="26"/>
      <c r="AJ45" s="26"/>
      <c r="AK45" s="28">
        <v>422553.63</v>
      </c>
      <c r="AL45" s="26"/>
      <c r="AM45" s="26"/>
      <c r="AN45" s="27">
        <v>186898.02</v>
      </c>
      <c r="AO45" s="26"/>
      <c r="AP45" s="26"/>
      <c r="AQ45" s="26"/>
      <c r="AR45" s="26"/>
      <c r="AS45" s="28">
        <v>186898.02</v>
      </c>
      <c r="AT45" s="26"/>
      <c r="AU45" s="28">
        <v>609451.65</v>
      </c>
    </row>
    <row r="46" spans="1:47" ht="78.75" x14ac:dyDescent="0.25">
      <c r="A46" s="31">
        <v>15</v>
      </c>
      <c r="B46" s="32" t="s">
        <v>67</v>
      </c>
      <c r="C46" s="33"/>
      <c r="D46" s="33"/>
      <c r="E46" s="33"/>
      <c r="F46" s="34">
        <v>7382.77</v>
      </c>
      <c r="G46" s="33"/>
      <c r="H46" s="33"/>
      <c r="I46" s="33"/>
      <c r="J46" s="33"/>
      <c r="K46" s="34">
        <v>7382.77</v>
      </c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4">
        <v>7382.77</v>
      </c>
      <c r="AG46" s="33"/>
      <c r="AH46" s="33"/>
      <c r="AI46" s="33"/>
      <c r="AJ46" s="33"/>
      <c r="AK46" s="35">
        <v>7382.77</v>
      </c>
      <c r="AL46" s="33"/>
      <c r="AM46" s="33"/>
      <c r="AN46" s="33"/>
      <c r="AO46" s="33"/>
      <c r="AP46" s="33"/>
      <c r="AQ46" s="33"/>
      <c r="AR46" s="33"/>
      <c r="AS46" s="33"/>
      <c r="AT46" s="33"/>
      <c r="AU46" s="35">
        <v>7382.77</v>
      </c>
    </row>
    <row r="47" spans="1:47" x14ac:dyDescent="0.25">
      <c r="A47" s="36" t="s">
        <v>140</v>
      </c>
      <c r="B47" s="36"/>
      <c r="C47" s="37" t="s">
        <v>141</v>
      </c>
      <c r="D47" s="38">
        <v>0.27</v>
      </c>
      <c r="E47" s="38">
        <v>0.27</v>
      </c>
      <c r="F47" s="44">
        <v>286.99</v>
      </c>
      <c r="G47" s="40"/>
      <c r="H47" s="40"/>
      <c r="I47" s="38">
        <v>0.27</v>
      </c>
      <c r="J47" s="38">
        <v>0.27</v>
      </c>
      <c r="K47" s="44">
        <v>286.99</v>
      </c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38">
        <v>0.27</v>
      </c>
      <c r="AE47" s="39">
        <v>1062.93</v>
      </c>
      <c r="AF47" s="44">
        <v>286.99</v>
      </c>
      <c r="AG47" s="40"/>
      <c r="AH47" s="41"/>
      <c r="AI47" s="40"/>
      <c r="AJ47" s="42">
        <v>0.27</v>
      </c>
      <c r="AK47" s="45">
        <v>286.99</v>
      </c>
      <c r="AL47" s="40"/>
      <c r="AM47" s="40"/>
      <c r="AN47" s="40"/>
      <c r="AO47" s="40"/>
      <c r="AP47" s="40"/>
      <c r="AQ47" s="40"/>
      <c r="AR47" s="40"/>
      <c r="AS47" s="40"/>
      <c r="AT47" s="42">
        <v>0.27</v>
      </c>
      <c r="AU47" s="45">
        <v>286.99</v>
      </c>
    </row>
    <row r="48" spans="1:47" x14ac:dyDescent="0.25">
      <c r="A48" s="36" t="s">
        <v>146</v>
      </c>
      <c r="B48" s="36"/>
      <c r="C48" s="37" t="s">
        <v>144</v>
      </c>
      <c r="D48" s="38">
        <v>7.8739999999999997</v>
      </c>
      <c r="E48" s="38">
        <v>7.8739999999999997</v>
      </c>
      <c r="F48" s="39">
        <v>7095.78</v>
      </c>
      <c r="G48" s="40"/>
      <c r="H48" s="40"/>
      <c r="I48" s="38">
        <v>7.8739999999999997</v>
      </c>
      <c r="J48" s="38">
        <v>7.8739999999999997</v>
      </c>
      <c r="K48" s="39">
        <v>7095.78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38">
        <v>7.8739999999999997</v>
      </c>
      <c r="AE48" s="44">
        <v>901.17</v>
      </c>
      <c r="AF48" s="39">
        <v>7095.78</v>
      </c>
      <c r="AG48" s="40"/>
      <c r="AH48" s="41"/>
      <c r="AI48" s="40"/>
      <c r="AJ48" s="42">
        <v>7.8739999999999997</v>
      </c>
      <c r="AK48" s="43">
        <v>7095.78</v>
      </c>
      <c r="AL48" s="40"/>
      <c r="AM48" s="40"/>
      <c r="AN48" s="40"/>
      <c r="AO48" s="40"/>
      <c r="AP48" s="40"/>
      <c r="AQ48" s="40"/>
      <c r="AR48" s="40"/>
      <c r="AS48" s="40"/>
      <c r="AT48" s="42">
        <v>7.8739999999999997</v>
      </c>
      <c r="AU48" s="43">
        <v>7095.78</v>
      </c>
    </row>
    <row r="49" spans="1:47" ht="101.25" x14ac:dyDescent="0.25">
      <c r="A49" s="31">
        <v>16</v>
      </c>
      <c r="B49" s="32" t="s">
        <v>71</v>
      </c>
      <c r="C49" s="33"/>
      <c r="D49" s="33"/>
      <c r="E49" s="33"/>
      <c r="F49" s="34">
        <v>43424.17</v>
      </c>
      <c r="G49" s="33"/>
      <c r="H49" s="33"/>
      <c r="I49" s="33"/>
      <c r="J49" s="33"/>
      <c r="K49" s="34">
        <v>43424.17</v>
      </c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4">
        <v>43424.17</v>
      </c>
      <c r="AG49" s="33"/>
      <c r="AH49" s="33"/>
      <c r="AI49" s="33"/>
      <c r="AJ49" s="33"/>
      <c r="AK49" s="35">
        <v>43424.17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5">
        <v>43424.17</v>
      </c>
    </row>
    <row r="50" spans="1:47" x14ac:dyDescent="0.25">
      <c r="A50" s="36" t="s">
        <v>147</v>
      </c>
      <c r="B50" s="36"/>
      <c r="C50" s="37" t="s">
        <v>144</v>
      </c>
      <c r="D50" s="38">
        <v>46.55</v>
      </c>
      <c r="E50" s="38">
        <v>46.55</v>
      </c>
      <c r="F50" s="39">
        <v>43424.17</v>
      </c>
      <c r="G50" s="40"/>
      <c r="H50" s="40"/>
      <c r="I50" s="38">
        <v>46.55</v>
      </c>
      <c r="J50" s="38">
        <v>46.55</v>
      </c>
      <c r="K50" s="39">
        <v>43424.17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38">
        <v>46.55</v>
      </c>
      <c r="AE50" s="44">
        <v>932.85</v>
      </c>
      <c r="AF50" s="39">
        <v>43424.17</v>
      </c>
      <c r="AG50" s="40"/>
      <c r="AH50" s="41"/>
      <c r="AI50" s="40"/>
      <c r="AJ50" s="42">
        <v>46.55</v>
      </c>
      <c r="AK50" s="43">
        <v>43424.17</v>
      </c>
      <c r="AL50" s="40"/>
      <c r="AM50" s="40"/>
      <c r="AN50" s="40"/>
      <c r="AO50" s="40"/>
      <c r="AP50" s="40"/>
      <c r="AQ50" s="40"/>
      <c r="AR50" s="40"/>
      <c r="AS50" s="40"/>
      <c r="AT50" s="42">
        <v>46.55</v>
      </c>
      <c r="AU50" s="43">
        <v>43424.17</v>
      </c>
    </row>
    <row r="51" spans="1:47" ht="56.25" x14ac:dyDescent="0.25">
      <c r="A51" s="31">
        <v>18</v>
      </c>
      <c r="B51" s="32" t="s">
        <v>79</v>
      </c>
      <c r="C51" s="33"/>
      <c r="D51" s="33"/>
      <c r="E51" s="33"/>
      <c r="F51" s="34">
        <v>137672.66</v>
      </c>
      <c r="G51" s="33"/>
      <c r="H51" s="33"/>
      <c r="I51" s="33"/>
      <c r="J51" s="33"/>
      <c r="K51" s="34">
        <v>137672.66</v>
      </c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4">
        <v>137672.66</v>
      </c>
      <c r="AG51" s="33"/>
      <c r="AH51" s="33"/>
      <c r="AI51" s="33"/>
      <c r="AJ51" s="33"/>
      <c r="AK51" s="35">
        <v>137672.66</v>
      </c>
      <c r="AL51" s="33"/>
      <c r="AM51" s="33"/>
      <c r="AN51" s="33"/>
      <c r="AO51" s="33"/>
      <c r="AP51" s="33"/>
      <c r="AQ51" s="33"/>
      <c r="AR51" s="33"/>
      <c r="AS51" s="33"/>
      <c r="AT51" s="33"/>
      <c r="AU51" s="35">
        <v>137672.66</v>
      </c>
    </row>
    <row r="52" spans="1:47" x14ac:dyDescent="0.25">
      <c r="A52" s="36" t="s">
        <v>140</v>
      </c>
      <c r="B52" s="36"/>
      <c r="C52" s="37" t="s">
        <v>141</v>
      </c>
      <c r="D52" s="38">
        <v>73.153000000000006</v>
      </c>
      <c r="E52" s="38">
        <v>73.153000000000006</v>
      </c>
      <c r="F52" s="39">
        <v>90959.3</v>
      </c>
      <c r="G52" s="40"/>
      <c r="H52" s="40"/>
      <c r="I52" s="38">
        <v>73.153000000000006</v>
      </c>
      <c r="J52" s="38">
        <v>73.153000000000006</v>
      </c>
      <c r="K52" s="39">
        <v>90959.3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38">
        <v>73.153000000000006</v>
      </c>
      <c r="AE52" s="39">
        <v>1243.4100000000001</v>
      </c>
      <c r="AF52" s="39">
        <v>90959.3</v>
      </c>
      <c r="AG52" s="40"/>
      <c r="AH52" s="41"/>
      <c r="AI52" s="40"/>
      <c r="AJ52" s="42">
        <v>73.153000000000006</v>
      </c>
      <c r="AK52" s="43">
        <v>90959.3</v>
      </c>
      <c r="AL52" s="40"/>
      <c r="AM52" s="40"/>
      <c r="AN52" s="40"/>
      <c r="AO52" s="40"/>
      <c r="AP52" s="40"/>
      <c r="AQ52" s="40"/>
      <c r="AR52" s="40"/>
      <c r="AS52" s="40"/>
      <c r="AT52" s="42">
        <v>73.153000000000006</v>
      </c>
      <c r="AU52" s="43">
        <v>90959.3</v>
      </c>
    </row>
    <row r="53" spans="1:47" x14ac:dyDescent="0.25">
      <c r="A53" s="36" t="s">
        <v>148</v>
      </c>
      <c r="B53" s="36"/>
      <c r="C53" s="37" t="s">
        <v>144</v>
      </c>
      <c r="D53" s="38">
        <v>43.98</v>
      </c>
      <c r="E53" s="38">
        <v>43.98</v>
      </c>
      <c r="F53" s="39">
        <v>46713.36</v>
      </c>
      <c r="G53" s="40"/>
      <c r="H53" s="40"/>
      <c r="I53" s="38">
        <v>43.98</v>
      </c>
      <c r="J53" s="38">
        <v>43.98</v>
      </c>
      <c r="K53" s="39">
        <v>46713.36</v>
      </c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38">
        <v>43.98</v>
      </c>
      <c r="AE53" s="39">
        <v>1062.1500000000001</v>
      </c>
      <c r="AF53" s="39">
        <v>46713.36</v>
      </c>
      <c r="AG53" s="40"/>
      <c r="AH53" s="41"/>
      <c r="AI53" s="40"/>
      <c r="AJ53" s="42">
        <v>43.98</v>
      </c>
      <c r="AK53" s="43">
        <v>46713.36</v>
      </c>
      <c r="AL53" s="40"/>
      <c r="AM53" s="40"/>
      <c r="AN53" s="40"/>
      <c r="AO53" s="40"/>
      <c r="AP53" s="40"/>
      <c r="AQ53" s="40"/>
      <c r="AR53" s="40"/>
      <c r="AS53" s="40"/>
      <c r="AT53" s="42">
        <v>43.98</v>
      </c>
      <c r="AU53" s="43">
        <v>46713.36</v>
      </c>
    </row>
    <row r="54" spans="1:47" ht="90" x14ac:dyDescent="0.25">
      <c r="A54" s="31">
        <v>20</v>
      </c>
      <c r="B54" s="32" t="s">
        <v>84</v>
      </c>
      <c r="C54" s="33"/>
      <c r="D54" s="33"/>
      <c r="E54" s="33"/>
      <c r="F54" s="34">
        <v>124001.43</v>
      </c>
      <c r="G54" s="33"/>
      <c r="H54" s="33"/>
      <c r="I54" s="33"/>
      <c r="J54" s="33"/>
      <c r="K54" s="34">
        <v>124001.43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4">
        <v>124001.43</v>
      </c>
      <c r="AG54" s="33"/>
      <c r="AH54" s="33"/>
      <c r="AI54" s="33"/>
      <c r="AJ54" s="33"/>
      <c r="AK54" s="35">
        <v>124001.43</v>
      </c>
      <c r="AL54" s="33"/>
      <c r="AM54" s="33"/>
      <c r="AN54" s="33"/>
      <c r="AO54" s="33"/>
      <c r="AP54" s="33"/>
      <c r="AQ54" s="33"/>
      <c r="AR54" s="33"/>
      <c r="AS54" s="33"/>
      <c r="AT54" s="33"/>
      <c r="AU54" s="35">
        <v>124001.43</v>
      </c>
    </row>
    <row r="55" spans="1:47" x14ac:dyDescent="0.25">
      <c r="A55" s="36" t="s">
        <v>140</v>
      </c>
      <c r="B55" s="36"/>
      <c r="C55" s="37" t="s">
        <v>141</v>
      </c>
      <c r="D55" s="38">
        <v>62.158000000000001</v>
      </c>
      <c r="E55" s="38">
        <v>62.158000000000001</v>
      </c>
      <c r="F55" s="39">
        <v>77288.070000000007</v>
      </c>
      <c r="G55" s="40"/>
      <c r="H55" s="40"/>
      <c r="I55" s="38">
        <v>62.158000000000001</v>
      </c>
      <c r="J55" s="38">
        <v>62.158000000000001</v>
      </c>
      <c r="K55" s="39">
        <v>77288.070000000007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38">
        <v>62.158000000000001</v>
      </c>
      <c r="AE55" s="39">
        <v>1243.4100000000001</v>
      </c>
      <c r="AF55" s="39">
        <v>77288.070000000007</v>
      </c>
      <c r="AG55" s="40"/>
      <c r="AH55" s="41"/>
      <c r="AI55" s="40"/>
      <c r="AJ55" s="42">
        <v>62.158000000000001</v>
      </c>
      <c r="AK55" s="43">
        <v>77288.070000000007</v>
      </c>
      <c r="AL55" s="40"/>
      <c r="AM55" s="40"/>
      <c r="AN55" s="40"/>
      <c r="AO55" s="40"/>
      <c r="AP55" s="40"/>
      <c r="AQ55" s="40"/>
      <c r="AR55" s="40"/>
      <c r="AS55" s="40"/>
      <c r="AT55" s="42">
        <v>62.158000000000001</v>
      </c>
      <c r="AU55" s="43">
        <v>77288.070000000007</v>
      </c>
    </row>
    <row r="56" spans="1:47" x14ac:dyDescent="0.25">
      <c r="A56" s="36" t="s">
        <v>148</v>
      </c>
      <c r="B56" s="36"/>
      <c r="C56" s="37" t="s">
        <v>144</v>
      </c>
      <c r="D56" s="38">
        <v>43.98</v>
      </c>
      <c r="E56" s="38">
        <v>43.98</v>
      </c>
      <c r="F56" s="39">
        <v>46713.36</v>
      </c>
      <c r="G56" s="40"/>
      <c r="H56" s="40"/>
      <c r="I56" s="38">
        <v>43.98</v>
      </c>
      <c r="J56" s="38">
        <v>43.98</v>
      </c>
      <c r="K56" s="39">
        <v>46713.36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38">
        <v>43.98</v>
      </c>
      <c r="AE56" s="39">
        <v>1062.1500000000001</v>
      </c>
      <c r="AF56" s="39">
        <v>46713.36</v>
      </c>
      <c r="AG56" s="40"/>
      <c r="AH56" s="41"/>
      <c r="AI56" s="40"/>
      <c r="AJ56" s="42">
        <v>43.98</v>
      </c>
      <c r="AK56" s="43">
        <v>46713.36</v>
      </c>
      <c r="AL56" s="40"/>
      <c r="AM56" s="40"/>
      <c r="AN56" s="40"/>
      <c r="AO56" s="40"/>
      <c r="AP56" s="40"/>
      <c r="AQ56" s="40"/>
      <c r="AR56" s="40"/>
      <c r="AS56" s="40"/>
      <c r="AT56" s="42">
        <v>43.98</v>
      </c>
      <c r="AU56" s="43">
        <v>46713.36</v>
      </c>
    </row>
    <row r="57" spans="1:47" ht="101.25" x14ac:dyDescent="0.25">
      <c r="A57" s="31">
        <v>22</v>
      </c>
      <c r="B57" s="32" t="s">
        <v>91</v>
      </c>
      <c r="C57" s="33"/>
      <c r="D57" s="33"/>
      <c r="E57" s="33"/>
      <c r="F57" s="34">
        <v>204420.54</v>
      </c>
      <c r="G57" s="33"/>
      <c r="H57" s="33"/>
      <c r="I57" s="33"/>
      <c r="J57" s="33"/>
      <c r="K57" s="34">
        <v>204420.54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4">
        <v>110072.6</v>
      </c>
      <c r="AG57" s="33"/>
      <c r="AH57" s="33"/>
      <c r="AI57" s="33"/>
      <c r="AJ57" s="33"/>
      <c r="AK57" s="35">
        <v>110072.6</v>
      </c>
      <c r="AL57" s="33"/>
      <c r="AM57" s="33"/>
      <c r="AN57" s="34">
        <v>94347.94</v>
      </c>
      <c r="AO57" s="33"/>
      <c r="AP57" s="33"/>
      <c r="AQ57" s="33"/>
      <c r="AR57" s="33"/>
      <c r="AS57" s="35">
        <v>94347.94</v>
      </c>
      <c r="AT57" s="33"/>
      <c r="AU57" s="35">
        <v>204420.54</v>
      </c>
    </row>
    <row r="58" spans="1:47" x14ac:dyDescent="0.25">
      <c r="A58" s="36" t="s">
        <v>140</v>
      </c>
      <c r="B58" s="36"/>
      <c r="C58" s="37" t="s">
        <v>141</v>
      </c>
      <c r="D58" s="38">
        <v>60.545999999999999</v>
      </c>
      <c r="E58" s="38">
        <v>60.545999999999999</v>
      </c>
      <c r="F58" s="39">
        <v>64280.47</v>
      </c>
      <c r="G58" s="40"/>
      <c r="H58" s="40"/>
      <c r="I58" s="38">
        <v>60.545999999999999</v>
      </c>
      <c r="J58" s="38">
        <v>60.545999999999999</v>
      </c>
      <c r="K58" s="39">
        <v>64280.47</v>
      </c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38">
        <v>32.601692</v>
      </c>
      <c r="AE58" s="39">
        <v>1061.68</v>
      </c>
      <c r="AF58" s="39">
        <v>34612.559999999998</v>
      </c>
      <c r="AG58" s="40"/>
      <c r="AH58" s="41"/>
      <c r="AI58" s="40"/>
      <c r="AJ58" s="42">
        <v>32.601700000000001</v>
      </c>
      <c r="AK58" s="43">
        <v>34612.559999999998</v>
      </c>
      <c r="AL58" s="38">
        <v>27.944307999999999</v>
      </c>
      <c r="AM58" s="39">
        <v>1061.68</v>
      </c>
      <c r="AN58" s="39">
        <v>29667.91</v>
      </c>
      <c r="AO58" s="40"/>
      <c r="AP58" s="41"/>
      <c r="AQ58" s="40"/>
      <c r="AR58" s="42">
        <v>27.944299999999998</v>
      </c>
      <c r="AS58" s="43">
        <v>29667.91</v>
      </c>
      <c r="AT58" s="42">
        <v>60.545999999999999</v>
      </c>
      <c r="AU58" s="43">
        <v>64280.47</v>
      </c>
    </row>
    <row r="59" spans="1:47" x14ac:dyDescent="0.25">
      <c r="A59" s="36" t="s">
        <v>148</v>
      </c>
      <c r="B59" s="36"/>
      <c r="C59" s="37" t="s">
        <v>144</v>
      </c>
      <c r="D59" s="38">
        <v>131.94</v>
      </c>
      <c r="E59" s="38">
        <v>131.94</v>
      </c>
      <c r="F59" s="39">
        <v>140140.07</v>
      </c>
      <c r="G59" s="40"/>
      <c r="H59" s="40"/>
      <c r="I59" s="38">
        <v>131.94</v>
      </c>
      <c r="J59" s="38">
        <v>131.94</v>
      </c>
      <c r="K59" s="39">
        <v>140140.07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38">
        <v>71.044616000000005</v>
      </c>
      <c r="AE59" s="39">
        <v>1062.1500000000001</v>
      </c>
      <c r="AF59" s="39">
        <v>75460.039999999994</v>
      </c>
      <c r="AG59" s="40"/>
      <c r="AH59" s="41"/>
      <c r="AI59" s="40"/>
      <c r="AJ59" s="42">
        <v>71.044600000000003</v>
      </c>
      <c r="AK59" s="43">
        <v>75460.039999999994</v>
      </c>
      <c r="AL59" s="38">
        <v>60.895384</v>
      </c>
      <c r="AM59" s="39">
        <v>1062.1500000000001</v>
      </c>
      <c r="AN59" s="39">
        <v>64680.03</v>
      </c>
      <c r="AO59" s="40"/>
      <c r="AP59" s="41"/>
      <c r="AQ59" s="40"/>
      <c r="AR59" s="42">
        <v>60.895400000000002</v>
      </c>
      <c r="AS59" s="43">
        <v>64680.03</v>
      </c>
      <c r="AT59" s="42">
        <v>131.94</v>
      </c>
      <c r="AU59" s="43">
        <v>140140.07</v>
      </c>
    </row>
    <row r="60" spans="1:47" ht="123.75" x14ac:dyDescent="0.25">
      <c r="A60" s="31">
        <v>23</v>
      </c>
      <c r="B60" s="32" t="s">
        <v>94</v>
      </c>
      <c r="C60" s="33"/>
      <c r="D60" s="33"/>
      <c r="E60" s="33"/>
      <c r="F60" s="34">
        <v>70102.27</v>
      </c>
      <c r="G60" s="33"/>
      <c r="H60" s="33"/>
      <c r="I60" s="33"/>
      <c r="J60" s="33"/>
      <c r="K60" s="34">
        <v>70102.27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4">
        <v>70102.27</v>
      </c>
      <c r="AO60" s="33"/>
      <c r="AP60" s="33"/>
      <c r="AQ60" s="33"/>
      <c r="AR60" s="33"/>
      <c r="AS60" s="35">
        <v>70102.27</v>
      </c>
      <c r="AT60" s="33"/>
      <c r="AU60" s="35">
        <v>70102.27</v>
      </c>
    </row>
    <row r="61" spans="1:47" x14ac:dyDescent="0.25">
      <c r="A61" s="36" t="s">
        <v>140</v>
      </c>
      <c r="B61" s="36"/>
      <c r="C61" s="37" t="s">
        <v>141</v>
      </c>
      <c r="D61" s="38">
        <v>19.07</v>
      </c>
      <c r="E61" s="38">
        <v>19.07</v>
      </c>
      <c r="F61" s="39">
        <v>19883.82</v>
      </c>
      <c r="G61" s="40"/>
      <c r="H61" s="40"/>
      <c r="I61" s="38">
        <v>19.07</v>
      </c>
      <c r="J61" s="38">
        <v>19.07</v>
      </c>
      <c r="K61" s="39">
        <v>19883.82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8">
        <v>19.07</v>
      </c>
      <c r="AM61" s="39">
        <v>1042.68</v>
      </c>
      <c r="AN61" s="39">
        <v>19883.82</v>
      </c>
      <c r="AO61" s="40"/>
      <c r="AP61" s="41"/>
      <c r="AQ61" s="40"/>
      <c r="AR61" s="42">
        <v>19.07</v>
      </c>
      <c r="AS61" s="43">
        <v>19883.82</v>
      </c>
      <c r="AT61" s="42">
        <v>19.07</v>
      </c>
      <c r="AU61" s="43">
        <v>19883.82</v>
      </c>
    </row>
    <row r="62" spans="1:47" x14ac:dyDescent="0.25">
      <c r="A62" s="36" t="s">
        <v>148</v>
      </c>
      <c r="B62" s="36"/>
      <c r="C62" s="37" t="s">
        <v>144</v>
      </c>
      <c r="D62" s="38">
        <v>47.28</v>
      </c>
      <c r="E62" s="38">
        <v>47.28</v>
      </c>
      <c r="F62" s="39">
        <v>50218.45</v>
      </c>
      <c r="G62" s="40"/>
      <c r="H62" s="40"/>
      <c r="I62" s="38">
        <v>47.28</v>
      </c>
      <c r="J62" s="38">
        <v>47.28</v>
      </c>
      <c r="K62" s="39">
        <v>50218.45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8">
        <v>47.28</v>
      </c>
      <c r="AM62" s="39">
        <v>1062.1500000000001</v>
      </c>
      <c r="AN62" s="39">
        <v>50218.45</v>
      </c>
      <c r="AO62" s="40"/>
      <c r="AP62" s="41"/>
      <c r="AQ62" s="40"/>
      <c r="AR62" s="42">
        <v>47.28</v>
      </c>
      <c r="AS62" s="43">
        <v>50218.45</v>
      </c>
      <c r="AT62" s="42">
        <v>47.28</v>
      </c>
      <c r="AU62" s="43">
        <v>50218.45</v>
      </c>
    </row>
    <row r="63" spans="1:47" ht="112.5" x14ac:dyDescent="0.25">
      <c r="A63" s="31">
        <v>25</v>
      </c>
      <c r="B63" s="32" t="s">
        <v>101</v>
      </c>
      <c r="C63" s="33"/>
      <c r="D63" s="33"/>
      <c r="E63" s="33"/>
      <c r="F63" s="34">
        <v>1189.6099999999999</v>
      </c>
      <c r="G63" s="33"/>
      <c r="H63" s="33"/>
      <c r="I63" s="33"/>
      <c r="J63" s="33"/>
      <c r="K63" s="34">
        <v>1189.6099999999999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4">
        <v>1189.6099999999999</v>
      </c>
      <c r="AO63" s="33"/>
      <c r="AP63" s="33"/>
      <c r="AQ63" s="33"/>
      <c r="AR63" s="33"/>
      <c r="AS63" s="35">
        <v>1189.6099999999999</v>
      </c>
      <c r="AT63" s="33"/>
      <c r="AU63" s="35">
        <v>1189.6099999999999</v>
      </c>
    </row>
    <row r="64" spans="1:47" x14ac:dyDescent="0.25">
      <c r="A64" s="36" t="s">
        <v>148</v>
      </c>
      <c r="B64" s="36"/>
      <c r="C64" s="37" t="s">
        <v>144</v>
      </c>
      <c r="D64" s="38">
        <v>1.1200000000000001</v>
      </c>
      <c r="E64" s="38">
        <v>1.1200000000000001</v>
      </c>
      <c r="F64" s="39">
        <v>1189.6099999999999</v>
      </c>
      <c r="G64" s="40"/>
      <c r="H64" s="40"/>
      <c r="I64" s="38">
        <v>1.1200000000000001</v>
      </c>
      <c r="J64" s="38">
        <v>1.1200000000000001</v>
      </c>
      <c r="K64" s="39">
        <v>1189.6099999999999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38">
        <v>1.1200000000000001</v>
      </c>
      <c r="AM64" s="39">
        <v>1062.1500000000001</v>
      </c>
      <c r="AN64" s="39">
        <v>1189.6099999999999</v>
      </c>
      <c r="AO64" s="40"/>
      <c r="AP64" s="41"/>
      <c r="AQ64" s="40"/>
      <c r="AR64" s="42">
        <v>1.1200000000000001</v>
      </c>
      <c r="AS64" s="43">
        <v>1189.6099999999999</v>
      </c>
      <c r="AT64" s="42">
        <v>1.1200000000000001</v>
      </c>
      <c r="AU64" s="43">
        <v>1189.6099999999999</v>
      </c>
    </row>
    <row r="65" spans="1:47" ht="180" x14ac:dyDescent="0.25">
      <c r="A65" s="31">
        <v>26</v>
      </c>
      <c r="B65" s="32" t="s">
        <v>105</v>
      </c>
      <c r="C65" s="33"/>
      <c r="D65" s="33"/>
      <c r="E65" s="33"/>
      <c r="F65" s="34">
        <v>19218.169999999998</v>
      </c>
      <c r="G65" s="33"/>
      <c r="H65" s="33"/>
      <c r="I65" s="33"/>
      <c r="J65" s="33"/>
      <c r="K65" s="34">
        <v>19218.169999999998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4">
        <v>19218.169999999998</v>
      </c>
      <c r="AO65" s="33"/>
      <c r="AP65" s="33"/>
      <c r="AQ65" s="33"/>
      <c r="AR65" s="33"/>
      <c r="AS65" s="35">
        <v>19218.169999999998</v>
      </c>
      <c r="AT65" s="33"/>
      <c r="AU65" s="35">
        <v>19218.169999999998</v>
      </c>
    </row>
    <row r="66" spans="1:47" x14ac:dyDescent="0.25">
      <c r="A66" s="36" t="s">
        <v>140</v>
      </c>
      <c r="B66" s="36"/>
      <c r="C66" s="37" t="s">
        <v>141</v>
      </c>
      <c r="D66" s="38">
        <v>0.08</v>
      </c>
      <c r="E66" s="38">
        <v>0.08</v>
      </c>
      <c r="F66" s="44">
        <v>99.47</v>
      </c>
      <c r="G66" s="40"/>
      <c r="H66" s="40"/>
      <c r="I66" s="38">
        <v>0.08</v>
      </c>
      <c r="J66" s="38">
        <v>0.08</v>
      </c>
      <c r="K66" s="44">
        <v>99.47</v>
      </c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8">
        <v>0.08</v>
      </c>
      <c r="AM66" s="39">
        <v>1243.3800000000001</v>
      </c>
      <c r="AN66" s="44">
        <v>99.47</v>
      </c>
      <c r="AO66" s="40"/>
      <c r="AP66" s="41"/>
      <c r="AQ66" s="40"/>
      <c r="AR66" s="42">
        <v>0.08</v>
      </c>
      <c r="AS66" s="45">
        <v>99.47</v>
      </c>
      <c r="AT66" s="42">
        <v>0.08</v>
      </c>
      <c r="AU66" s="45">
        <v>99.47</v>
      </c>
    </row>
    <row r="67" spans="1:47" x14ac:dyDescent="0.25">
      <c r="A67" s="36" t="s">
        <v>148</v>
      </c>
      <c r="B67" s="36"/>
      <c r="C67" s="37" t="s">
        <v>144</v>
      </c>
      <c r="D67" s="38">
        <v>18</v>
      </c>
      <c r="E67" s="38">
        <v>18</v>
      </c>
      <c r="F67" s="39">
        <v>19118.7</v>
      </c>
      <c r="G67" s="40"/>
      <c r="H67" s="40"/>
      <c r="I67" s="38">
        <v>18</v>
      </c>
      <c r="J67" s="38">
        <v>18</v>
      </c>
      <c r="K67" s="39">
        <v>19118.7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8">
        <v>18</v>
      </c>
      <c r="AM67" s="39">
        <v>1062.1500000000001</v>
      </c>
      <c r="AN67" s="39">
        <v>19118.7</v>
      </c>
      <c r="AO67" s="40"/>
      <c r="AP67" s="41"/>
      <c r="AQ67" s="40"/>
      <c r="AR67" s="42">
        <v>18</v>
      </c>
      <c r="AS67" s="43">
        <v>19118.7</v>
      </c>
      <c r="AT67" s="42">
        <v>18</v>
      </c>
      <c r="AU67" s="43">
        <v>19118.7</v>
      </c>
    </row>
    <row r="68" spans="1:47" ht="236.25" x14ac:dyDescent="0.25">
      <c r="A68" s="31">
        <v>28</v>
      </c>
      <c r="B68" s="32" t="s">
        <v>111</v>
      </c>
      <c r="C68" s="33"/>
      <c r="D68" s="33"/>
      <c r="E68" s="33"/>
      <c r="F68" s="34">
        <v>2040.03</v>
      </c>
      <c r="G68" s="33"/>
      <c r="H68" s="33"/>
      <c r="I68" s="33"/>
      <c r="J68" s="33"/>
      <c r="K68" s="34">
        <v>2040.03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4">
        <v>2040.03</v>
      </c>
      <c r="AO68" s="33"/>
      <c r="AP68" s="33"/>
      <c r="AQ68" s="33"/>
      <c r="AR68" s="33"/>
      <c r="AS68" s="35">
        <v>2040.03</v>
      </c>
      <c r="AT68" s="33"/>
      <c r="AU68" s="35">
        <v>2040.03</v>
      </c>
    </row>
    <row r="69" spans="1:47" x14ac:dyDescent="0.25">
      <c r="A69" s="36" t="s">
        <v>140</v>
      </c>
      <c r="B69" s="36"/>
      <c r="C69" s="37" t="s">
        <v>141</v>
      </c>
      <c r="D69" s="38">
        <v>0.53400000000000003</v>
      </c>
      <c r="E69" s="38">
        <v>0.53400000000000003</v>
      </c>
      <c r="F69" s="44">
        <v>661.74</v>
      </c>
      <c r="G69" s="40"/>
      <c r="H69" s="40"/>
      <c r="I69" s="38">
        <v>0.53400000000000003</v>
      </c>
      <c r="J69" s="38">
        <v>0.53400000000000003</v>
      </c>
      <c r="K69" s="44">
        <v>661.74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8">
        <v>0.53400000000000003</v>
      </c>
      <c r="AM69" s="39">
        <v>1239.21</v>
      </c>
      <c r="AN69" s="44">
        <v>661.74</v>
      </c>
      <c r="AO69" s="40"/>
      <c r="AP69" s="41"/>
      <c r="AQ69" s="40"/>
      <c r="AR69" s="42">
        <v>0.53400000000000003</v>
      </c>
      <c r="AS69" s="45">
        <v>661.74</v>
      </c>
      <c r="AT69" s="42">
        <v>0.53400000000000003</v>
      </c>
      <c r="AU69" s="45">
        <v>661.74</v>
      </c>
    </row>
    <row r="70" spans="1:47" x14ac:dyDescent="0.25">
      <c r="A70" s="36" t="s">
        <v>149</v>
      </c>
      <c r="B70" s="36"/>
      <c r="C70" s="37" t="s">
        <v>144</v>
      </c>
      <c r="D70" s="38">
        <v>1.2410000000000001</v>
      </c>
      <c r="E70" s="38">
        <v>1.2410000000000001</v>
      </c>
      <c r="F70" s="39">
        <v>1378.29</v>
      </c>
      <c r="G70" s="40"/>
      <c r="H70" s="40"/>
      <c r="I70" s="38">
        <v>1.2410000000000001</v>
      </c>
      <c r="J70" s="38">
        <v>1.2410000000000001</v>
      </c>
      <c r="K70" s="39">
        <v>1378.29</v>
      </c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38">
        <v>1.2410000000000001</v>
      </c>
      <c r="AM70" s="39">
        <v>1110.6300000000001</v>
      </c>
      <c r="AN70" s="39">
        <v>1378.29</v>
      </c>
      <c r="AO70" s="40"/>
      <c r="AP70" s="41"/>
      <c r="AQ70" s="40"/>
      <c r="AR70" s="42">
        <v>1.2410000000000001</v>
      </c>
      <c r="AS70" s="43">
        <v>1378.29</v>
      </c>
      <c r="AT70" s="42">
        <v>1.2410000000000001</v>
      </c>
      <c r="AU70" s="43">
        <v>1378.29</v>
      </c>
    </row>
    <row r="71" spans="1:47" x14ac:dyDescent="0.25">
      <c r="A71" s="48" t="s">
        <v>150</v>
      </c>
      <c r="B71" s="48"/>
      <c r="C71" s="48"/>
      <c r="D71" s="49"/>
      <c r="E71" s="49"/>
      <c r="F71" s="50">
        <v>794192.03</v>
      </c>
      <c r="G71" s="49"/>
      <c r="H71" s="49"/>
      <c r="I71" s="49"/>
      <c r="J71" s="49"/>
      <c r="K71" s="50">
        <v>794192.03</v>
      </c>
      <c r="L71" s="49"/>
      <c r="M71" s="49"/>
      <c r="N71" s="49"/>
      <c r="O71" s="49"/>
      <c r="P71" s="50">
        <v>100547.45</v>
      </c>
      <c r="Q71" s="49"/>
      <c r="R71" s="49"/>
      <c r="S71" s="49"/>
      <c r="T71" s="49"/>
      <c r="U71" s="51">
        <v>100547.45</v>
      </c>
      <c r="V71" s="49"/>
      <c r="W71" s="49"/>
      <c r="X71" s="50">
        <v>77287.28</v>
      </c>
      <c r="Y71" s="49"/>
      <c r="Z71" s="49"/>
      <c r="AA71" s="49"/>
      <c r="AB71" s="49"/>
      <c r="AC71" s="51">
        <v>77287.28</v>
      </c>
      <c r="AD71" s="49"/>
      <c r="AE71" s="49"/>
      <c r="AF71" s="50">
        <v>429459.28</v>
      </c>
      <c r="AG71" s="49"/>
      <c r="AH71" s="49"/>
      <c r="AI71" s="49"/>
      <c r="AJ71" s="49"/>
      <c r="AK71" s="51">
        <v>429459.28</v>
      </c>
      <c r="AL71" s="49"/>
      <c r="AM71" s="49"/>
      <c r="AN71" s="50">
        <v>186898.02</v>
      </c>
      <c r="AO71" s="49"/>
      <c r="AP71" s="49"/>
      <c r="AQ71" s="49"/>
      <c r="AR71" s="49"/>
      <c r="AS71" s="51">
        <v>186898.02</v>
      </c>
      <c r="AT71" s="49"/>
      <c r="AU71" s="51">
        <v>794192.03</v>
      </c>
    </row>
  </sheetData>
  <mergeCells count="64">
    <mergeCell ref="A64:B64"/>
    <mergeCell ref="A66:B66"/>
    <mergeCell ref="A67:B67"/>
    <mergeCell ref="A69:B69"/>
    <mergeCell ref="A70:B70"/>
    <mergeCell ref="A71:C71"/>
    <mergeCell ref="A55:B55"/>
    <mergeCell ref="A56:B56"/>
    <mergeCell ref="A58:B58"/>
    <mergeCell ref="A59:B59"/>
    <mergeCell ref="A61:B61"/>
    <mergeCell ref="A62:B62"/>
    <mergeCell ref="A44:B44"/>
    <mergeCell ref="A47:B47"/>
    <mergeCell ref="A48:B48"/>
    <mergeCell ref="A50:B50"/>
    <mergeCell ref="A52:B52"/>
    <mergeCell ref="A53:B53"/>
    <mergeCell ref="A34:B34"/>
    <mergeCell ref="A35:B35"/>
    <mergeCell ref="A37:B37"/>
    <mergeCell ref="A39:B39"/>
    <mergeCell ref="A41:B41"/>
    <mergeCell ref="A43:B43"/>
    <mergeCell ref="A23:B23"/>
    <mergeCell ref="A24:B24"/>
    <mergeCell ref="A26:B26"/>
    <mergeCell ref="A27:B27"/>
    <mergeCell ref="A30:B30"/>
    <mergeCell ref="A32:B32"/>
    <mergeCell ref="AR9:AS9"/>
    <mergeCell ref="AT9:AU9"/>
    <mergeCell ref="A15:B15"/>
    <mergeCell ref="A16:B16"/>
    <mergeCell ref="A18:B18"/>
    <mergeCell ref="A20:B20"/>
    <mergeCell ref="AB9:AC9"/>
    <mergeCell ref="AD9:AF9"/>
    <mergeCell ref="AG9:AI9"/>
    <mergeCell ref="AJ9:AK9"/>
    <mergeCell ref="AL9:AN9"/>
    <mergeCell ref="AO9:AQ9"/>
    <mergeCell ref="L9:M9"/>
    <mergeCell ref="N9:P9"/>
    <mergeCell ref="Q9:S9"/>
    <mergeCell ref="T9:U9"/>
    <mergeCell ref="V9:X9"/>
    <mergeCell ref="Y9:AA9"/>
    <mergeCell ref="AD7:AK7"/>
    <mergeCell ref="AL7:AS7"/>
    <mergeCell ref="A8:B10"/>
    <mergeCell ref="N8:U8"/>
    <mergeCell ref="V8:AC8"/>
    <mergeCell ref="AD8:AK8"/>
    <mergeCell ref="AL8:AS8"/>
    <mergeCell ref="E9:F9"/>
    <mergeCell ref="G9:H9"/>
    <mergeCell ref="J9:K9"/>
    <mergeCell ref="D7:D8"/>
    <mergeCell ref="E7:H8"/>
    <mergeCell ref="I7:I8"/>
    <mergeCell ref="J7:M8"/>
    <mergeCell ref="N7:U7"/>
    <mergeCell ref="V7:A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2018-11-28T21:26:43Z</dcterms:created>
  <dcterms:modified xsi:type="dcterms:W3CDTF">2018-11-29T14:17:43Z</dcterms:modified>
</cp:coreProperties>
</file>