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58245AD-E3EC-4F06-B39F-3E956CF957EA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4" i="1" l="1"/>
  <c r="E74" i="1"/>
  <c r="D56" i="1"/>
  <c r="E34" i="1"/>
  <c r="E56" i="1"/>
  <c r="D34" i="1"/>
  <c r="D75" i="1" l="1"/>
  <c r="E75" i="1" s="1"/>
  <c r="F75" i="1" s="1"/>
  <c r="F74" i="1"/>
  <c r="F56" i="1"/>
  <c r="F34" i="1"/>
</calcChain>
</file>

<file path=xl/sharedStrings.xml><?xml version="1.0" encoding="utf-8"?>
<sst xmlns="http://schemas.openxmlformats.org/spreadsheetml/2006/main" count="78" uniqueCount="73">
  <si>
    <t>Formatting</t>
  </si>
  <si>
    <t>Inconsistent fonts/headings</t>
  </si>
  <si>
    <t>.doc. Formatted styles used. Consistent fonts. Relevant headings used</t>
  </si>
  <si>
    <t>Proffesional formatting with clear headings and contents. Implements some custom styles</t>
  </si>
  <si>
    <t>Sections/Content</t>
  </si>
  <si>
    <t>Little relevant content. Some explanation of mechanics. Some attempt at testing carried out.</t>
  </si>
  <si>
    <t>Content is relevant. Further explanation of mechanics, graphics, desing patterns and logic</t>
  </si>
  <si>
    <t>As above, plus links to similar games. Appendices used.</t>
  </si>
  <si>
    <t>Images/Equations</t>
  </si>
  <si>
    <r>
      <t xml:space="preserve">Fewer than 3 images, with no title or referencing,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fewer than 3 equations
(Other than basic transforms etc.. Covered in class)</t>
    </r>
  </si>
  <si>
    <r>
      <t xml:space="preserve">More than 3 referenced and titled images,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3 or more equations
(Other than basic transforms etc.. Covered in class)</t>
    </r>
  </si>
  <si>
    <r>
      <t xml:space="preserve">More than 3 referenced and titled images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more than 3 equations
(Other than basic transform etc.. Covered in class), with understanding demonstrated</t>
    </r>
  </si>
  <si>
    <t>References</t>
  </si>
  <si>
    <t>Sources stated. Fewer than 10 references</t>
  </si>
  <si>
    <t>Attempt at Harvard referencing, though incorrect in places. 10 or more references</t>
  </si>
  <si>
    <t>15 or more references. Correct use of Hardvard referencing througout report</t>
  </si>
  <si>
    <t>Functionality and core requirements</t>
  </si>
  <si>
    <t>Functionality only realises core requirements</t>
  </si>
  <si>
    <t>Functionality realises more than just the core requirements</t>
  </si>
  <si>
    <t>Advanced functionality other than just the core requirements.
With more than one possible solution discussed above the core requirements</t>
  </si>
  <si>
    <t>Flow/class Diagrams(game mechanics, program flow and structure etc..)</t>
  </si>
  <si>
    <r>
      <t xml:space="preserve">Simple flow diagrams </t>
    </r>
    <r>
      <rPr>
        <b/>
        <sz val="11"/>
        <color theme="1"/>
        <rFont val="Calibri"/>
        <family val="2"/>
        <scheme val="minor"/>
      </rPr>
      <t>AND/OR pseudocode, which only realise a few of the game mechanics</t>
    </r>
  </si>
  <si>
    <r>
      <t xml:space="preserve">All of the game mechanics described in flow diagrams </t>
    </r>
    <r>
      <rPr>
        <b/>
        <sz val="11"/>
        <color theme="1"/>
        <rFont val="Calibri"/>
        <family val="2"/>
        <scheme val="minor"/>
      </rPr>
      <t>AND/OR</t>
    </r>
    <r>
      <rPr>
        <sz val="11"/>
        <color theme="1"/>
        <rFont val="Calibri"/>
        <family val="2"/>
        <scheme val="minor"/>
      </rPr>
      <t xml:space="preserve"> pseudocode, less than 10 inconsistencies/errors</t>
    </r>
  </si>
  <si>
    <r>
      <t xml:space="preserve">Extensive use of flow diagrams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pseudocode used to describe entire game, with less than 5 inconsistencies/errors.
Flow diagrams linked with class diagrams</t>
    </r>
  </si>
  <si>
    <t>Development techniques</t>
  </si>
  <si>
    <t>Little dicussion of 3D development techniques (i.e shaders, texturing, lighting effects)</t>
  </si>
  <si>
    <t>Design includes discussion on at least 2 areas of 3D development techniques</t>
  </si>
  <si>
    <t>3 or more areas of 3D development techniques discussed</t>
  </si>
  <si>
    <t>Object oriented design</t>
  </si>
  <si>
    <t>Vague and inconsistent discussion of Object oriented development techniques</t>
  </si>
  <si>
    <t>Simple but clear and correct discussion of Object oriented development techniques</t>
  </si>
  <si>
    <t>Discussion of Object oriented development techniques are also clearly linked to other areas of design (flow/class diagrams, requirements and techniques)</t>
  </si>
  <si>
    <t>Documentation, Analysis and Design [55%]</t>
  </si>
  <si>
    <t>Total</t>
  </si>
  <si>
    <t>Score</t>
  </si>
  <si>
    <t>Task Breakdown and Rational [35%]</t>
  </si>
  <si>
    <t>Simple list of game requirements</t>
  </si>
  <si>
    <r>
      <t xml:space="preserve">Complete user stories using the format: </t>
    </r>
    <r>
      <rPr>
        <b/>
        <sz val="11"/>
        <color theme="1"/>
        <rFont val="Calibri"/>
        <family val="2"/>
        <scheme val="minor"/>
      </rPr>
      <t>'As a &lt;Role&gt; I can/want to &lt;Goal&gt; so that &lt;Result/why&gt;'</t>
    </r>
  </si>
  <si>
    <r>
      <t>As above (</t>
    </r>
    <r>
      <rPr>
        <b/>
        <sz val="11"/>
        <color theme="1"/>
        <rFont val="Calibri"/>
        <family val="2"/>
        <scheme val="minor"/>
      </rPr>
      <t>'As a &lt;Role&gt; I can/want to &lt;Goal&gt; so that &lt;Result/why&gt;'</t>
    </r>
    <r>
      <rPr>
        <sz val="11"/>
        <color theme="1"/>
        <rFont val="Calibri"/>
        <family val="2"/>
        <scheme val="minor"/>
      </rPr>
      <t>),
but also includes extra requirements outside the core</t>
    </r>
  </si>
  <si>
    <t>User story</t>
  </si>
  <si>
    <t>Critical paths, tasks, timescales, dependencies</t>
  </si>
  <si>
    <t>Simple list of tasks produced. Not all critical paths, tasks, timescales and dependencies linked</t>
  </si>
  <si>
    <t>Simple Gantt chart produced. Only screenshots used as evidence</t>
  </si>
  <si>
    <t>Fully functioning Gantt chart produced, linking all critical paths, tasks, timescales and dependencies (irrefutable evidence of this is requried)</t>
  </si>
  <si>
    <t>Testing plans</t>
  </si>
  <si>
    <t>Simple Ad-Hoc tests planned for and clearly documented</t>
  </si>
  <si>
    <t>Either Black box or white box testing planned for and clearly documented</t>
  </si>
  <si>
    <t>Ad-Hoc, Black box and White box testing planned for and fully documented</t>
  </si>
  <si>
    <t>Work Breakdown Structure</t>
  </si>
  <si>
    <t>Basic top down diagram produced. Does not follow the 100% rule (does not cover entire scope/deliverables). Does not fully define deliverables</t>
  </si>
  <si>
    <t>WBS produced which fully follows the 100% rule and defines deliverables and possible milestones, though activity times may be unrealistic and some tasks are repeated</t>
  </si>
  <si>
    <t>As above with no task repetition, realistic times for milestones and good level of detail 
Also makes good use of the user stories</t>
  </si>
  <si>
    <t>Grid tasks/times relating to WBS</t>
  </si>
  <si>
    <t>List of tasks and times produced, but does not relate to WBS</t>
  </si>
  <si>
    <t>List of tasks and times produced, relates to over half of the WBS</t>
  </si>
  <si>
    <t>List of tasks and times relates to entire WBS</t>
  </si>
  <si>
    <t>Evidence of equal distribution of work</t>
  </si>
  <si>
    <t>Evidence of groupwork shown. Not clear who did what in one or two areas. Not equally distributed</t>
  </si>
  <si>
    <t>Clear, who did what in every area. One or two tasks unequally distributed</t>
  </si>
  <si>
    <t>Critical Reflection and Discussion of Group Work [10%]</t>
  </si>
  <si>
    <t>Reflection of the Design Process</t>
  </si>
  <si>
    <t>Brief reflection on the design process from all team members, along with some valid strengths/ weaknesses shown</t>
  </si>
  <si>
    <t>Detailed reflection on the groupwork design process . ALL team members describe what has been learned and what could be improved</t>
  </si>
  <si>
    <t>As for the above two areas, including a detailed explanation of what problems occurred from ALL team members and how they were or could have been resolved</t>
  </si>
  <si>
    <t>Identification and resolution of problems</t>
  </si>
  <si>
    <t>Less than 50% problems identified</t>
  </si>
  <si>
    <t>50%+ problems identified. Some problems have solutions</t>
  </si>
  <si>
    <t>All current problems identified with solutions discussed for all</t>
  </si>
  <si>
    <t>Software backup methodology (Source control, multiple saves etc..)</t>
  </si>
  <si>
    <t>Memory stick and harddrive saves only. Evidenced within document</t>
  </si>
  <si>
    <t>Cloud based saves, utilising apps like Google drive. Link and access to source MUST be provided</t>
  </si>
  <si>
    <t>Source control software used (Git, Mercurial etc…). Link and access to set up repository MUST be provided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</si>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</sst>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/>
    <xf numFmtId="0" fontId="4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</cellXfs>
  <cellStyles count="2">
    <cellStyle name="Normal" xfId="0" builtinId="0"/>
    <cellStyle name="Percent" xfId="1" builtinId="5"/>
  </cellStyles>
  <dxfs count="1380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"/>
  <sheetViews>
    <sheetView showGridLines="0" tabSelected="1" topLeftCell="A40" workbookViewId="0">
      <selection activeCell="C67" sqref="C67:D67"/>
    </sheetView>
  </sheetViews>
  <sheetFormatPr defaultRowHeight="15" x14ac:dyDescent="0.25"/>
  <cols>
    <col min="1" max="1" width="2" customWidth="1"/>
    <col min="2" max="2" width="8.28515625" customWidth="1"/>
    <col min="3" max="3" width="86" customWidth="1"/>
  </cols>
  <sheetData>
    <row r="1" spans="2:4" x14ac:dyDescent="0.25">
      <c r="B1" s="2" t="s">
        <v>32</v>
      </c>
      <c r="C1" s="2"/>
      <c r="D1" s="1" t="s">
        <v>34</v>
      </c>
    </row>
    <row r="2" spans="2:4" x14ac:dyDescent="0.25">
      <c r="B2" s="3" t="s">
        <v>0</v>
      </c>
      <c r="C2" s="3"/>
      <c r="D2" s="8">
        <v>3</v>
      </c>
    </row>
    <row r="3" spans="2:4" ht="30.75" customHeight="1" x14ac:dyDescent="0.25">
      <c r="B3" s="4">
        <v>1</v>
      </c>
      <c r="C3" s="10" t="s">
        <v>1</v>
      </c>
      <c r="D3" s="10"/>
    </row>
    <row r="4" spans="2:4" ht="30.75" customHeight="1" x14ac:dyDescent="0.25">
      <c r="B4" s="4">
        <v>2</v>
      </c>
      <c r="C4" s="10" t="s">
        <v>2</v>
      </c>
      <c r="D4" s="10"/>
    </row>
    <row r="5" spans="2:4" ht="30.75" customHeight="1" x14ac:dyDescent="0.25">
      <c r="B5" s="4">
        <v>3</v>
      </c>
      <c r="C5" s="10" t="s">
        <v>3</v>
      </c>
      <c r="D5" s="10"/>
    </row>
    <row r="6" spans="2:4" x14ac:dyDescent="0.25">
      <c r="B6" s="3" t="s">
        <v>4</v>
      </c>
      <c r="C6" s="3"/>
      <c r="D6" s="8"/>
    </row>
    <row r="7" spans="2:4" ht="30.75" customHeight="1" x14ac:dyDescent="0.25">
      <c r="B7" s="4">
        <v>1</v>
      </c>
      <c r="C7" s="10" t="s">
        <v>5</v>
      </c>
      <c r="D7" s="10"/>
    </row>
    <row r="8" spans="2:4" ht="30.75" customHeight="1" x14ac:dyDescent="0.25">
      <c r="B8" s="4">
        <v>2</v>
      </c>
      <c r="C8" s="10" t="s">
        <v>6</v>
      </c>
      <c r="D8" s="10"/>
    </row>
    <row r="9" spans="2:4" ht="30.75" customHeight="1" x14ac:dyDescent="0.25">
      <c r="B9" s="4">
        <v>3</v>
      </c>
      <c r="C9" s="10" t="s">
        <v>7</v>
      </c>
      <c r="D9" s="10"/>
    </row>
    <row r="10" spans="2:4" x14ac:dyDescent="0.25">
      <c r="B10" s="3" t="s">
        <v>8</v>
      </c>
      <c r="C10" s="3"/>
      <c r="D10" s="8"/>
    </row>
    <row r="11" spans="2:4" ht="30.75" customHeight="1" x14ac:dyDescent="0.25">
      <c r="B11" s="4">
        <v>1</v>
      </c>
      <c r="C11" s="10" t="s">
        <v>9</v>
      </c>
      <c r="D11" s="10"/>
    </row>
    <row r="12" spans="2:4" ht="30.75" customHeight="1" x14ac:dyDescent="0.25">
      <c r="B12" s="4">
        <v>2</v>
      </c>
      <c r="C12" s="10" t="s">
        <v>10</v>
      </c>
      <c r="D12" s="10"/>
    </row>
    <row r="13" spans="2:4" ht="30.75" customHeight="1" x14ac:dyDescent="0.25">
      <c r="B13" s="4">
        <v>3</v>
      </c>
      <c r="C13" s="10" t="s">
        <v>11</v>
      </c>
      <c r="D13" s="10"/>
    </row>
    <row r="14" spans="2:4" x14ac:dyDescent="0.25">
      <c r="B14" s="3" t="s">
        <v>12</v>
      </c>
      <c r="C14" s="3"/>
      <c r="D14" s="8"/>
    </row>
    <row r="15" spans="2:4" ht="30.75" customHeight="1" x14ac:dyDescent="0.25">
      <c r="B15" s="4">
        <v>1</v>
      </c>
      <c r="C15" s="10" t="s">
        <v>13</v>
      </c>
      <c r="D15" s="10"/>
    </row>
    <row r="16" spans="2:4" ht="30.75" customHeight="1" x14ac:dyDescent="0.25">
      <c r="B16" s="4">
        <v>2</v>
      </c>
      <c r="C16" s="10" t="s">
        <v>14</v>
      </c>
      <c r="D16" s="10"/>
    </row>
    <row r="17" spans="2:4" ht="30.75" customHeight="1" x14ac:dyDescent="0.25">
      <c r="B17" s="4">
        <v>3</v>
      </c>
      <c r="C17" s="10" t="s">
        <v>15</v>
      </c>
      <c r="D17" s="10"/>
    </row>
    <row r="18" spans="2:4" x14ac:dyDescent="0.25">
      <c r="B18" s="3" t="s">
        <v>16</v>
      </c>
      <c r="C18" s="3"/>
      <c r="D18" s="8">
        <v>2</v>
      </c>
    </row>
    <row r="19" spans="2:4" ht="30.75" customHeight="1" x14ac:dyDescent="0.25">
      <c r="B19" s="4">
        <v>1</v>
      </c>
      <c r="C19" s="10" t="s">
        <v>17</v>
      </c>
      <c r="D19" s="10"/>
    </row>
    <row r="20" spans="2:4" ht="30.75" customHeight="1" x14ac:dyDescent="0.25">
      <c r="B20" s="4">
        <v>2</v>
      </c>
      <c r="C20" s="10" t="s">
        <v>18</v>
      </c>
      <c r="D20" s="10"/>
    </row>
    <row r="21" spans="2:4" ht="30.75" customHeight="1" x14ac:dyDescent="0.25">
      <c r="B21" s="4">
        <v>3</v>
      </c>
      <c r="C21" s="10" t="s">
        <v>19</v>
      </c>
      <c r="D21" s="10"/>
    </row>
    <row r="22" spans="2:4" x14ac:dyDescent="0.25">
      <c r="B22" s="3" t="s">
        <v>20</v>
      </c>
      <c r="C22" s="3"/>
      <c r="D22" s="8">
        <v>3</v>
      </c>
    </row>
    <row r="23" spans="2:4" ht="30.75" customHeight="1" x14ac:dyDescent="0.25">
      <c r="B23" s="4">
        <v>1</v>
      </c>
      <c r="C23" s="10" t="s">
        <v>21</v>
      </c>
      <c r="D23" s="10"/>
    </row>
    <row r="24" spans="2:4" ht="30.75" customHeight="1" x14ac:dyDescent="0.25">
      <c r="B24" s="4">
        <v>2</v>
      </c>
      <c r="C24" s="10" t="s">
        <v>22</v>
      </c>
      <c r="D24" s="10"/>
    </row>
    <row r="25" spans="2:4" ht="30.75" customHeight="1" x14ac:dyDescent="0.25">
      <c r="B25" s="4">
        <v>3</v>
      </c>
      <c r="C25" s="10" t="s">
        <v>23</v>
      </c>
      <c r="D25" s="10"/>
    </row>
    <row r="26" spans="2:4" x14ac:dyDescent="0.25">
      <c r="B26" s="3" t="s">
        <v>24</v>
      </c>
      <c r="C26" s="3"/>
      <c r="D26" s="8"/>
    </row>
    <row r="27" spans="2:4" ht="30.75" customHeight="1" x14ac:dyDescent="0.25">
      <c r="B27" s="4">
        <v>1</v>
      </c>
      <c r="C27" s="10" t="s">
        <v>25</v>
      </c>
      <c r="D27" s="10"/>
    </row>
    <row r="28" spans="2:4" ht="30.75" customHeight="1" x14ac:dyDescent="0.25">
      <c r="B28" s="4">
        <v>2</v>
      </c>
      <c r="C28" s="10" t="s">
        <v>26</v>
      </c>
      <c r="D28" s="10"/>
    </row>
    <row r="29" spans="2:4" ht="30.75" customHeight="1" x14ac:dyDescent="0.25">
      <c r="B29" s="4">
        <v>3</v>
      </c>
      <c r="C29" s="10" t="s">
        <v>27</v>
      </c>
      <c r="D29" s="10"/>
    </row>
    <row r="30" spans="2:4" x14ac:dyDescent="0.25">
      <c r="B30" s="3" t="s">
        <v>28</v>
      </c>
      <c r="C30" s="3"/>
      <c r="D30" s="8"/>
    </row>
    <row r="31" spans="2:4" ht="30.75" customHeight="1" x14ac:dyDescent="0.25">
      <c r="B31" s="4">
        <v>1</v>
      </c>
      <c r="C31" s="10" t="s">
        <v>29</v>
      </c>
      <c r="D31" s="10"/>
    </row>
    <row r="32" spans="2:4" ht="30.75" customHeight="1" x14ac:dyDescent="0.25">
      <c r="B32" s="4">
        <v>2</v>
      </c>
      <c r="C32" s="10" t="s">
        <v>30</v>
      </c>
      <c r="D32" s="10"/>
    </row>
    <row r="33" spans="2:6" ht="30.75" customHeight="1" x14ac:dyDescent="0.25">
      <c r="B33" s="4">
        <v>3</v>
      </c>
      <c r="C33" s="10" t="s">
        <v>31</v>
      </c>
      <c r="D33" s="10"/>
    </row>
    <row r="34" spans="2:6" ht="32.25" customHeight="1" x14ac:dyDescent="0.25">
      <c r="C34" s="6" t="s">
        <v>33</v>
      </c>
      <c r="D34" s="4">
        <f>SUM(D2:D33)</f>
        <v>8</v>
      </c>
      <c r="E34" s="4">
        <f>COUNTIF(B3:C33,3)*3</f>
        <v>24</v>
      </c>
      <c r="F34" s="5">
        <f>D34/E34</f>
        <v>0.33333333333333331</v>
      </c>
    </row>
    <row r="35" spans="2:6" x14ac:dyDescent="0.25">
      <c r="B35" s="2" t="s">
        <v>35</v>
      </c>
      <c r="C35" s="2"/>
      <c r="D35" t="s">
        <v>34</v>
      </c>
    </row>
    <row r="36" spans="2:6" x14ac:dyDescent="0.25">
      <c r="B36" s="3" t="s">
        <v>39</v>
      </c>
      <c r="C36" s="3"/>
      <c r="D36" s="8">
        <v>3</v>
      </c>
    </row>
    <row r="37" spans="2:6" ht="30.75" customHeight="1" x14ac:dyDescent="0.25">
      <c r="B37" s="4">
        <v>1</v>
      </c>
      <c r="C37" s="10" t="s">
        <v>36</v>
      </c>
      <c r="D37" s="10"/>
    </row>
    <row r="38" spans="2:6" ht="30.75" customHeight="1" x14ac:dyDescent="0.25">
      <c r="B38" s="4">
        <v>2</v>
      </c>
      <c r="C38" s="10" t="s">
        <v>37</v>
      </c>
      <c r="D38" s="10"/>
    </row>
    <row r="39" spans="2:6" ht="30.75" customHeight="1" x14ac:dyDescent="0.25">
      <c r="B39" s="4">
        <v>3</v>
      </c>
      <c r="C39" s="10" t="s">
        <v>38</v>
      </c>
      <c r="D39" s="10"/>
    </row>
    <row r="40" spans="2:6" x14ac:dyDescent="0.25">
      <c r="B40" s="3" t="s">
        <v>40</v>
      </c>
      <c r="C40" s="3"/>
      <c r="D40" s="8">
        <v>1</v>
      </c>
    </row>
    <row r="41" spans="2:6" ht="30.75" customHeight="1" x14ac:dyDescent="0.25">
      <c r="B41" s="4">
        <v>1</v>
      </c>
      <c r="C41" s="10" t="s">
        <v>41</v>
      </c>
      <c r="D41" s="10"/>
    </row>
    <row r="42" spans="2:6" ht="30.75" customHeight="1" x14ac:dyDescent="0.25">
      <c r="B42" s="4">
        <v>2</v>
      </c>
      <c r="C42" s="10" t="s">
        <v>42</v>
      </c>
      <c r="D42" s="10"/>
    </row>
    <row r="43" spans="2:6" ht="30.75" customHeight="1" x14ac:dyDescent="0.25">
      <c r="B43" s="4">
        <v>3</v>
      </c>
      <c r="C43" s="10" t="s">
        <v>43</v>
      </c>
      <c r="D43" s="10"/>
    </row>
    <row r="44" spans="2:6" x14ac:dyDescent="0.25">
      <c r="B44" s="3" t="s">
        <v>44</v>
      </c>
      <c r="C44" s="3"/>
      <c r="D44" s="8"/>
    </row>
    <row r="45" spans="2:6" ht="30.75" customHeight="1" x14ac:dyDescent="0.25">
      <c r="B45" s="4">
        <v>1</v>
      </c>
      <c r="C45" s="10" t="s">
        <v>45</v>
      </c>
      <c r="D45" s="10"/>
    </row>
    <row r="46" spans="2:6" ht="30.75" customHeight="1" x14ac:dyDescent="0.25">
      <c r="B46" s="4">
        <v>2</v>
      </c>
      <c r="C46" s="10" t="s">
        <v>46</v>
      </c>
      <c r="D46" s="10"/>
    </row>
    <row r="47" spans="2:6" ht="30.75" customHeight="1" x14ac:dyDescent="0.25">
      <c r="B47" s="4">
        <v>3</v>
      </c>
      <c r="C47" s="10" t="s">
        <v>47</v>
      </c>
      <c r="D47" s="10"/>
    </row>
    <row r="48" spans="2:6" x14ac:dyDescent="0.25">
      <c r="B48" s="3" t="s">
        <v>48</v>
      </c>
      <c r="C48" s="3"/>
      <c r="D48" s="8">
        <v>2</v>
      </c>
    </row>
    <row r="49" spans="1:6" ht="30.75" customHeight="1" x14ac:dyDescent="0.25">
      <c r="B49" s="4">
        <v>1</v>
      </c>
      <c r="C49" s="10" t="s">
        <v>49</v>
      </c>
      <c r="D49" s="10"/>
    </row>
    <row r="50" spans="1:6" ht="30.75" customHeight="1" x14ac:dyDescent="0.25">
      <c r="B50" s="4">
        <v>2</v>
      </c>
      <c r="C50" s="10" t="s">
        <v>50</v>
      </c>
      <c r="D50" s="10"/>
    </row>
    <row r="51" spans="1:6" ht="30.75" customHeight="1" x14ac:dyDescent="0.25">
      <c r="B51" s="4">
        <v>3</v>
      </c>
      <c r="C51" s="10" t="s">
        <v>51</v>
      </c>
      <c r="D51" s="10"/>
    </row>
    <row r="52" spans="1:6" x14ac:dyDescent="0.25">
      <c r="B52" s="3" t="s">
        <v>52</v>
      </c>
      <c r="C52" s="3"/>
      <c r="D52" s="8"/>
    </row>
    <row r="53" spans="1:6" ht="30.75" customHeight="1" x14ac:dyDescent="0.25">
      <c r="B53" s="4">
        <v>1</v>
      </c>
      <c r="C53" s="10" t="s">
        <v>53</v>
      </c>
      <c r="D53" s="10"/>
    </row>
    <row r="54" spans="1:6" ht="30.75" customHeight="1" x14ac:dyDescent="0.25">
      <c r="B54" s="4">
        <v>2</v>
      </c>
      <c r="C54" s="10" t="s">
        <v>54</v>
      </c>
      <c r="D54" s="10"/>
    </row>
    <row r="55" spans="1:6" ht="30.75" customHeight="1" x14ac:dyDescent="0.25">
      <c r="B55" s="4">
        <v>3</v>
      </c>
      <c r="C55" s="10" t="s">
        <v>55</v>
      </c>
      <c r="D55" s="10"/>
    </row>
    <row r="56" spans="1:6" ht="32.25" customHeight="1" x14ac:dyDescent="0.25">
      <c r="C56" s="6" t="s">
        <v>33</v>
      </c>
      <c r="D56" s="4">
        <f>SUM(D36:D55)</f>
        <v>6</v>
      </c>
      <c r="E56" s="4">
        <f>COUNTIF(B37:C55,3)*3</f>
        <v>15</v>
      </c>
      <c r="F56" s="5">
        <f>D56/E56</f>
        <v>0.4</v>
      </c>
    </row>
    <row r="57" spans="1:6" x14ac:dyDescent="0.25">
      <c r="A57" s="7"/>
      <c r="B57" s="2" t="s">
        <v>59</v>
      </c>
      <c r="C57" s="2"/>
      <c r="D57" t="s">
        <v>34</v>
      </c>
    </row>
    <row r="58" spans="1:6" x14ac:dyDescent="0.25">
      <c r="B58" s="3" t="s">
        <v>56</v>
      </c>
      <c r="C58" s="3"/>
      <c r="D58" s="8">
        <v>2</v>
      </c>
    </row>
    <row r="59" spans="1:6" ht="30.75" customHeight="1" x14ac:dyDescent="0.25">
      <c r="B59" s="4">
        <v>1</v>
      </c>
      <c r="C59" s="10" t="s">
        <v>57</v>
      </c>
      <c r="D59" s="10"/>
    </row>
    <row r="60" spans="1:6" ht="30.75" customHeight="1" x14ac:dyDescent="0.25">
      <c r="B60" s="4">
        <v>2</v>
      </c>
      <c r="C60" s="10" t="s">
        <v>58</v>
      </c>
      <c r="D60" s="10"/>
    </row>
    <row r="61" spans="1:6" ht="30.75" customHeight="1" x14ac:dyDescent="0.25">
      <c r="B61" s="4">
        <v>3</v>
      </c>
      <c r="C61" s="10" t="s">
        <v>55</v>
      </c>
      <c r="D61" s="10"/>
    </row>
    <row r="62" spans="1:6" x14ac:dyDescent="0.25">
      <c r="B62" s="3" t="s">
        <v>60</v>
      </c>
      <c r="C62" s="9"/>
      <c r="D62" s="8"/>
    </row>
    <row r="63" spans="1:6" ht="30.75" customHeight="1" x14ac:dyDescent="0.25">
      <c r="B63" s="4">
        <v>1</v>
      </c>
      <c r="C63" s="10" t="s">
        <v>61</v>
      </c>
      <c r="D63" s="10"/>
    </row>
    <row r="64" spans="1:6" ht="30.75" customHeight="1" x14ac:dyDescent="0.25">
      <c r="B64" s="4">
        <v>2</v>
      </c>
      <c r="C64" s="10" t="s">
        <v>62</v>
      </c>
      <c r="D64" s="10"/>
    </row>
    <row r="65" spans="2:6" ht="30.75" customHeight="1" x14ac:dyDescent="0.25">
      <c r="B65" s="4">
        <v>3</v>
      </c>
      <c r="C65" s="10" t="s">
        <v>63</v>
      </c>
      <c r="D65" s="10"/>
    </row>
    <row r="66" spans="2:6" x14ac:dyDescent="0.25">
      <c r="B66" s="3" t="s">
        <v>64</v>
      </c>
      <c r="C66" s="3"/>
      <c r="D66" s="8"/>
    </row>
    <row r="67" spans="2:6" ht="30.75" customHeight="1" x14ac:dyDescent="0.25">
      <c r="B67" s="4">
        <v>1</v>
      </c>
      <c r="C67" s="10" t="s">
        <v>65</v>
      </c>
      <c r="D67" s="10"/>
    </row>
    <row r="68" spans="2:6" ht="30.75" customHeight="1" x14ac:dyDescent="0.25">
      <c r="B68" s="4">
        <v>2</v>
      </c>
      <c r="C68" s="10" t="s">
        <v>66</v>
      </c>
      <c r="D68" s="10"/>
    </row>
    <row r="69" spans="2:6" ht="30.75" customHeight="1" x14ac:dyDescent="0.25">
      <c r="B69" s="4">
        <v>3</v>
      </c>
      <c r="C69" s="10" t="s">
        <v>67</v>
      </c>
      <c r="D69" s="10"/>
    </row>
    <row r="70" spans="2:6" x14ac:dyDescent="0.25">
      <c r="B70" s="3" t="s">
        <v>68</v>
      </c>
      <c r="C70" s="3"/>
      <c r="D70" s="8">
        <v>3</v>
      </c>
    </row>
    <row r="71" spans="2:6" ht="30.75" customHeight="1" x14ac:dyDescent="0.25">
      <c r="B71" s="4">
        <v>1</v>
      </c>
      <c r="C71" s="10" t="s">
        <v>69</v>
      </c>
      <c r="D71" s="10"/>
    </row>
    <row r="72" spans="2:6" ht="30.75" customHeight="1" x14ac:dyDescent="0.25">
      <c r="B72" s="4">
        <v>2</v>
      </c>
      <c r="C72" s="10" t="s">
        <v>70</v>
      </c>
      <c r="D72" s="10"/>
    </row>
    <row r="73" spans="2:6" ht="30.75" customHeight="1" x14ac:dyDescent="0.25">
      <c r="B73" s="4">
        <v>3</v>
      </c>
      <c r="C73" s="10" t="s">
        <v>71</v>
      </c>
      <c r="D73" s="10"/>
    </row>
    <row r="74" spans="2:6" ht="32.25" customHeight="1" x14ac:dyDescent="0.25">
      <c r="C74" s="6" t="s">
        <v>33</v>
      </c>
      <c r="D74" s="4">
        <f>SUM(D58:D73)</f>
        <v>5</v>
      </c>
      <c r="E74" s="4">
        <f>COUNTIF(B58:C73,3)*3</f>
        <v>12</v>
      </c>
      <c r="F74" s="5">
        <f>D74/E74</f>
        <v>0.41666666666666669</v>
      </c>
    </row>
    <row r="75" spans="2:6" ht="32.25" customHeight="1" x14ac:dyDescent="0.25">
      <c r="C75" s="6" t="s">
        <v>72</v>
      </c>
      <c r="D75" s="4">
        <f>D74+D56+D34</f>
        <v>19</v>
      </c>
      <c r="E75" s="4">
        <f ca="1">SUMIF(C:D,"Total",E:E)</f>
        <v>51</v>
      </c>
      <c r="F75" s="5">
        <f ca="1">D75/E75</f>
        <v>0.37254901960784315</v>
      </c>
    </row>
  </sheetData>
  <mergeCells count="71">
    <mergeCell ref="C72:D72"/>
    <mergeCell ref="C73:D73"/>
    <mergeCell ref="C64:D64"/>
    <mergeCell ref="C65:D65"/>
    <mergeCell ref="C67:D67"/>
    <mergeCell ref="C68:D68"/>
    <mergeCell ref="C69:D69"/>
    <mergeCell ref="C71:D71"/>
    <mergeCell ref="C54:D54"/>
    <mergeCell ref="C55:D55"/>
    <mergeCell ref="C59:D59"/>
    <mergeCell ref="C60:D60"/>
    <mergeCell ref="C61:D61"/>
    <mergeCell ref="C63:D63"/>
    <mergeCell ref="C41:D41"/>
    <mergeCell ref="C42:D42"/>
    <mergeCell ref="C43:D43"/>
    <mergeCell ref="C45:D45"/>
    <mergeCell ref="C46:D46"/>
    <mergeCell ref="C47:D47"/>
    <mergeCell ref="C16:D16"/>
    <mergeCell ref="C17:D17"/>
    <mergeCell ref="C19:D19"/>
    <mergeCell ref="C20:D20"/>
    <mergeCell ref="C21:D21"/>
    <mergeCell ref="C27:D27"/>
    <mergeCell ref="C8:D8"/>
    <mergeCell ref="C9:D9"/>
    <mergeCell ref="C11:D11"/>
    <mergeCell ref="C12:D12"/>
    <mergeCell ref="C13:D13"/>
    <mergeCell ref="C15:D15"/>
    <mergeCell ref="B62:C62"/>
    <mergeCell ref="B66:C66"/>
    <mergeCell ref="B70:C70"/>
    <mergeCell ref="C23:D23"/>
    <mergeCell ref="C24:D24"/>
    <mergeCell ref="C25:D25"/>
    <mergeCell ref="C28:D28"/>
    <mergeCell ref="C29:D29"/>
    <mergeCell ref="C31:D31"/>
    <mergeCell ref="C32:D32"/>
    <mergeCell ref="B44:C44"/>
    <mergeCell ref="B48:C48"/>
    <mergeCell ref="B52:C52"/>
    <mergeCell ref="B58:C58"/>
    <mergeCell ref="B57:C57"/>
    <mergeCell ref="C49:D49"/>
    <mergeCell ref="C50:D50"/>
    <mergeCell ref="C51:D51"/>
    <mergeCell ref="C53:D53"/>
    <mergeCell ref="B22:C22"/>
    <mergeCell ref="B26:C26"/>
    <mergeCell ref="B30:C30"/>
    <mergeCell ref="B35:C35"/>
    <mergeCell ref="B36:C36"/>
    <mergeCell ref="B40:C40"/>
    <mergeCell ref="C33:D33"/>
    <mergeCell ref="C37:D37"/>
    <mergeCell ref="C38:D38"/>
    <mergeCell ref="C39:D39"/>
    <mergeCell ref="B2:C2"/>
    <mergeCell ref="B6:C6"/>
    <mergeCell ref="B1:C1"/>
    <mergeCell ref="B10:C10"/>
    <mergeCell ref="B14:C14"/>
    <mergeCell ref="B18:C18"/>
    <mergeCell ref="C3:D3"/>
    <mergeCell ref="C4:D4"/>
    <mergeCell ref="C5:D5"/>
    <mergeCell ref="C7:D7"/>
  </mergeCells>
  <conditionalFormatting sqref="D35">
    <cfRule type="cellIs" dxfId="365" priority="265" operator="equal">
      <formula>1</formula>
    </cfRule>
    <cfRule type="cellIs" dxfId="364" priority="266" operator="equal">
      <formula>2</formula>
    </cfRule>
    <cfRule type="cellIs" dxfId="363" priority="267" operator="equal">
      <formula>3</formula>
    </cfRule>
  </conditionalFormatting>
  <conditionalFormatting sqref="B3">
    <cfRule type="expression" dxfId="350" priority="231">
      <formula>$D2&gt;=1</formula>
    </cfRule>
  </conditionalFormatting>
  <conditionalFormatting sqref="B4">
    <cfRule type="expression" dxfId="349" priority="230">
      <formula>$D2&gt;=2</formula>
    </cfRule>
  </conditionalFormatting>
  <conditionalFormatting sqref="B5">
    <cfRule type="expression" dxfId="348" priority="229">
      <formula>$D2&gt;=3</formula>
    </cfRule>
  </conditionalFormatting>
  <conditionalFormatting sqref="B7">
    <cfRule type="expression" dxfId="344" priority="225">
      <formula>$D6&gt;=1</formula>
    </cfRule>
  </conditionalFormatting>
  <conditionalFormatting sqref="B8">
    <cfRule type="expression" dxfId="343" priority="224">
      <formula>$D6&gt;=2</formula>
    </cfRule>
  </conditionalFormatting>
  <conditionalFormatting sqref="B9">
    <cfRule type="expression" dxfId="342" priority="223">
      <formula>$D6&gt;=3</formula>
    </cfRule>
  </conditionalFormatting>
  <conditionalFormatting sqref="B11">
    <cfRule type="expression" dxfId="338" priority="219">
      <formula>$D10&gt;=1</formula>
    </cfRule>
  </conditionalFormatting>
  <conditionalFormatting sqref="B12">
    <cfRule type="expression" dxfId="337" priority="218">
      <formula>$D10&gt;=2</formula>
    </cfRule>
  </conditionalFormatting>
  <conditionalFormatting sqref="B13">
    <cfRule type="expression" dxfId="336" priority="217">
      <formula>$D10&gt;=3</formula>
    </cfRule>
  </conditionalFormatting>
  <conditionalFormatting sqref="B15">
    <cfRule type="expression" dxfId="335" priority="213">
      <formula>$D14&gt;=1</formula>
    </cfRule>
  </conditionalFormatting>
  <conditionalFormatting sqref="B16">
    <cfRule type="expression" dxfId="334" priority="212">
      <formula>$D14&gt;=2</formula>
    </cfRule>
  </conditionalFormatting>
  <conditionalFormatting sqref="B17">
    <cfRule type="expression" dxfId="333" priority="211">
      <formula>$D14&gt;=3</formula>
    </cfRule>
  </conditionalFormatting>
  <conditionalFormatting sqref="B19">
    <cfRule type="expression" dxfId="332" priority="207">
      <formula>$D18&gt;=1</formula>
    </cfRule>
  </conditionalFormatting>
  <conditionalFormatting sqref="B20">
    <cfRule type="expression" dxfId="331" priority="206">
      <formula>$D18&gt;=2</formula>
    </cfRule>
  </conditionalFormatting>
  <conditionalFormatting sqref="B21">
    <cfRule type="expression" dxfId="330" priority="205">
      <formula>$D18&gt;=3</formula>
    </cfRule>
  </conditionalFormatting>
  <conditionalFormatting sqref="B23:C23">
    <cfRule type="expression" dxfId="329" priority="201">
      <formula>$D22&gt;=1</formula>
    </cfRule>
  </conditionalFormatting>
  <conditionalFormatting sqref="B24:C24">
    <cfRule type="expression" dxfId="328" priority="200">
      <formula>$D22&gt;=2</formula>
    </cfRule>
  </conditionalFormatting>
  <conditionalFormatting sqref="B25:C25">
    <cfRule type="expression" dxfId="327" priority="199">
      <formula>$D22&gt;=3</formula>
    </cfRule>
  </conditionalFormatting>
  <conditionalFormatting sqref="B27">
    <cfRule type="expression" dxfId="326" priority="195">
      <formula>$D26&gt;=1</formula>
    </cfRule>
  </conditionalFormatting>
  <conditionalFormatting sqref="B28">
    <cfRule type="expression" dxfId="325" priority="194">
      <formula>$D26&gt;=2</formula>
    </cfRule>
  </conditionalFormatting>
  <conditionalFormatting sqref="B29">
    <cfRule type="expression" dxfId="324" priority="193">
      <formula>$D26&gt;=3</formula>
    </cfRule>
  </conditionalFormatting>
  <conditionalFormatting sqref="B31">
    <cfRule type="expression" dxfId="320" priority="189">
      <formula>$D30&gt;=1</formula>
    </cfRule>
  </conditionalFormatting>
  <conditionalFormatting sqref="B32">
    <cfRule type="expression" dxfId="319" priority="188">
      <formula>$D30&gt;=2</formula>
    </cfRule>
  </conditionalFormatting>
  <conditionalFormatting sqref="B33">
    <cfRule type="expression" dxfId="318" priority="187">
      <formula>$D30&gt;=3</formula>
    </cfRule>
  </conditionalFormatting>
  <conditionalFormatting sqref="B37">
    <cfRule type="expression" dxfId="314" priority="183">
      <formula>$D36&gt;=1</formula>
    </cfRule>
  </conditionalFormatting>
  <conditionalFormatting sqref="B38">
    <cfRule type="expression" dxfId="313" priority="182">
      <formula>$D36&gt;=2</formula>
    </cfRule>
  </conditionalFormatting>
  <conditionalFormatting sqref="B39">
    <cfRule type="expression" dxfId="312" priority="181">
      <formula>$D36&gt;=3</formula>
    </cfRule>
  </conditionalFormatting>
  <conditionalFormatting sqref="B41">
    <cfRule type="expression" dxfId="308" priority="177">
      <formula>$D40&gt;=1</formula>
    </cfRule>
  </conditionalFormatting>
  <conditionalFormatting sqref="B42">
    <cfRule type="expression" dxfId="307" priority="176">
      <formula>$D40&gt;=2</formula>
    </cfRule>
  </conditionalFormatting>
  <conditionalFormatting sqref="B43">
    <cfRule type="expression" dxfId="306" priority="175">
      <formula>$D40&gt;=3</formula>
    </cfRule>
  </conditionalFormatting>
  <conditionalFormatting sqref="B45">
    <cfRule type="expression" dxfId="302" priority="171">
      <formula>$D44&gt;=1</formula>
    </cfRule>
  </conditionalFormatting>
  <conditionalFormatting sqref="B46">
    <cfRule type="expression" dxfId="301" priority="170">
      <formula>$D44&gt;=2</formula>
    </cfRule>
  </conditionalFormatting>
  <conditionalFormatting sqref="B47">
    <cfRule type="expression" dxfId="300" priority="169">
      <formula>$D44&gt;=3</formula>
    </cfRule>
  </conditionalFormatting>
  <conditionalFormatting sqref="B49">
    <cfRule type="expression" dxfId="296" priority="162">
      <formula>$D48&gt;=1</formula>
    </cfRule>
  </conditionalFormatting>
  <conditionalFormatting sqref="B50">
    <cfRule type="expression" dxfId="295" priority="161">
      <formula>$D48&gt;=2</formula>
    </cfRule>
  </conditionalFormatting>
  <conditionalFormatting sqref="B51">
    <cfRule type="expression" dxfId="294" priority="160">
      <formula>$D48&gt;=3</formula>
    </cfRule>
  </conditionalFormatting>
  <conditionalFormatting sqref="B53">
    <cfRule type="expression" dxfId="290" priority="153">
      <formula>$D52&gt;=1</formula>
    </cfRule>
  </conditionalFormatting>
  <conditionalFormatting sqref="B54">
    <cfRule type="expression" dxfId="289" priority="152">
      <formula>$D52&gt;=2</formula>
    </cfRule>
  </conditionalFormatting>
  <conditionalFormatting sqref="B55">
    <cfRule type="expression" dxfId="288" priority="151">
      <formula>$D52&gt;=3</formula>
    </cfRule>
  </conditionalFormatting>
  <conditionalFormatting sqref="D56">
    <cfRule type="cellIs" dxfId="287" priority="148" operator="equal">
      <formula>1</formula>
    </cfRule>
    <cfRule type="cellIs" dxfId="286" priority="149" operator="equal">
      <formula>2</formula>
    </cfRule>
    <cfRule type="cellIs" dxfId="285" priority="150" operator="equal">
      <formula>3</formula>
    </cfRule>
  </conditionalFormatting>
  <conditionalFormatting sqref="D57">
    <cfRule type="cellIs" dxfId="284" priority="133" operator="equal">
      <formula>1</formula>
    </cfRule>
    <cfRule type="cellIs" dxfId="283" priority="134" operator="equal">
      <formula>2</formula>
    </cfRule>
    <cfRule type="cellIs" dxfId="282" priority="135" operator="equal">
      <formula>3</formula>
    </cfRule>
  </conditionalFormatting>
  <conditionalFormatting sqref="D58">
    <cfRule type="cellIs" dxfId="281" priority="130" operator="equal">
      <formula>1</formula>
    </cfRule>
    <cfRule type="cellIs" dxfId="280" priority="131" operator="equal">
      <formula>2</formula>
    </cfRule>
    <cfRule type="cellIs" dxfId="279" priority="132" operator="equal">
      <formula>3</formula>
    </cfRule>
  </conditionalFormatting>
  <conditionalFormatting sqref="B59">
    <cfRule type="expression" dxfId="275" priority="126">
      <formula>$D58&gt;=1</formula>
    </cfRule>
  </conditionalFormatting>
  <conditionalFormatting sqref="B60">
    <cfRule type="expression" dxfId="274" priority="125">
      <formula>$D58&gt;=2</formula>
    </cfRule>
  </conditionalFormatting>
  <conditionalFormatting sqref="B61">
    <cfRule type="expression" dxfId="273" priority="124">
      <formula>$D58&gt;=3</formula>
    </cfRule>
  </conditionalFormatting>
  <conditionalFormatting sqref="B63">
    <cfRule type="expression" dxfId="269" priority="117">
      <formula>$D62&gt;=1</formula>
    </cfRule>
  </conditionalFormatting>
  <conditionalFormatting sqref="B64">
    <cfRule type="expression" dxfId="268" priority="116">
      <formula>$D62&gt;=2</formula>
    </cfRule>
  </conditionalFormatting>
  <conditionalFormatting sqref="B65">
    <cfRule type="expression" dxfId="267" priority="115">
      <formula>$D62&gt;=3</formula>
    </cfRule>
  </conditionalFormatting>
  <conditionalFormatting sqref="D52">
    <cfRule type="cellIs" dxfId="266" priority="112" operator="equal">
      <formula>1</formula>
    </cfRule>
    <cfRule type="cellIs" dxfId="265" priority="113" operator="equal">
      <formula>2</formula>
    </cfRule>
    <cfRule type="cellIs" dxfId="264" priority="114" operator="equal">
      <formula>3</formula>
    </cfRule>
  </conditionalFormatting>
  <conditionalFormatting sqref="D48">
    <cfRule type="cellIs" dxfId="263" priority="109" operator="equal">
      <formula>1</formula>
    </cfRule>
    <cfRule type="cellIs" dxfId="262" priority="110" operator="equal">
      <formula>2</formula>
    </cfRule>
    <cfRule type="cellIs" dxfId="261" priority="111" operator="equal">
      <formula>3</formula>
    </cfRule>
  </conditionalFormatting>
  <conditionalFormatting sqref="D44">
    <cfRule type="cellIs" dxfId="260" priority="106" operator="equal">
      <formula>1</formula>
    </cfRule>
    <cfRule type="cellIs" dxfId="259" priority="107" operator="equal">
      <formula>2</formula>
    </cfRule>
    <cfRule type="cellIs" dxfId="258" priority="108" operator="equal">
      <formula>3</formula>
    </cfRule>
  </conditionalFormatting>
  <conditionalFormatting sqref="D40">
    <cfRule type="cellIs" dxfId="257" priority="103" operator="equal">
      <formula>1</formula>
    </cfRule>
    <cfRule type="cellIs" dxfId="256" priority="104" operator="equal">
      <formula>2</formula>
    </cfRule>
    <cfRule type="cellIs" dxfId="255" priority="105" operator="equal">
      <formula>3</formula>
    </cfRule>
  </conditionalFormatting>
  <conditionalFormatting sqref="D36">
    <cfRule type="cellIs" dxfId="254" priority="100" operator="equal">
      <formula>1</formula>
    </cfRule>
    <cfRule type="cellIs" dxfId="253" priority="101" operator="equal">
      <formula>2</formula>
    </cfRule>
    <cfRule type="cellIs" dxfId="252" priority="102" operator="equal">
      <formula>3</formula>
    </cfRule>
  </conditionalFormatting>
  <conditionalFormatting sqref="D30">
    <cfRule type="cellIs" dxfId="251" priority="97" operator="equal">
      <formula>1</formula>
    </cfRule>
    <cfRule type="cellIs" dxfId="250" priority="98" operator="equal">
      <formula>2</formula>
    </cfRule>
    <cfRule type="cellIs" dxfId="249" priority="99" operator="equal">
      <formula>3</formula>
    </cfRule>
  </conditionalFormatting>
  <conditionalFormatting sqref="D26">
    <cfRule type="cellIs" dxfId="248" priority="94" operator="equal">
      <formula>1</formula>
    </cfRule>
    <cfRule type="cellIs" dxfId="247" priority="95" operator="equal">
      <formula>2</formula>
    </cfRule>
    <cfRule type="cellIs" dxfId="246" priority="96" operator="equal">
      <formula>3</formula>
    </cfRule>
  </conditionalFormatting>
  <conditionalFormatting sqref="D22">
    <cfRule type="cellIs" dxfId="245" priority="91" operator="equal">
      <formula>1</formula>
    </cfRule>
    <cfRule type="cellIs" dxfId="244" priority="92" operator="equal">
      <formula>2</formula>
    </cfRule>
    <cfRule type="cellIs" dxfId="243" priority="93" operator="equal">
      <formula>3</formula>
    </cfRule>
  </conditionalFormatting>
  <conditionalFormatting sqref="D18">
    <cfRule type="cellIs" dxfId="242" priority="88" operator="equal">
      <formula>1</formula>
    </cfRule>
    <cfRule type="cellIs" dxfId="241" priority="89" operator="equal">
      <formula>2</formula>
    </cfRule>
    <cfRule type="cellIs" dxfId="240" priority="90" operator="equal">
      <formula>3</formula>
    </cfRule>
  </conditionalFormatting>
  <conditionalFormatting sqref="D14">
    <cfRule type="cellIs" dxfId="239" priority="85" operator="equal">
      <formula>1</formula>
    </cfRule>
    <cfRule type="cellIs" dxfId="238" priority="86" operator="equal">
      <formula>2</formula>
    </cfRule>
    <cfRule type="cellIs" dxfId="237" priority="87" operator="equal">
      <formula>3</formula>
    </cfRule>
  </conditionalFormatting>
  <conditionalFormatting sqref="D10">
    <cfRule type="cellIs" dxfId="236" priority="82" operator="equal">
      <formula>1</formula>
    </cfRule>
    <cfRule type="cellIs" dxfId="235" priority="83" operator="equal">
      <formula>2</formula>
    </cfRule>
    <cfRule type="cellIs" dxfId="234" priority="84" operator="equal">
      <formula>3</formula>
    </cfRule>
  </conditionalFormatting>
  <conditionalFormatting sqref="D6">
    <cfRule type="cellIs" dxfId="233" priority="79" operator="equal">
      <formula>1</formula>
    </cfRule>
    <cfRule type="cellIs" dxfId="232" priority="80" operator="equal">
      <formula>2</formula>
    </cfRule>
    <cfRule type="cellIs" dxfId="231" priority="81" operator="equal">
      <formula>3</formula>
    </cfRule>
  </conditionalFormatting>
  <conditionalFormatting sqref="D2">
    <cfRule type="cellIs" dxfId="230" priority="76" operator="equal">
      <formula>1</formula>
    </cfRule>
    <cfRule type="cellIs" dxfId="229" priority="77" operator="equal">
      <formula>2</formula>
    </cfRule>
    <cfRule type="cellIs" dxfId="228" priority="78" operator="equal">
      <formula>3</formula>
    </cfRule>
  </conditionalFormatting>
  <conditionalFormatting sqref="D62">
    <cfRule type="cellIs" dxfId="227" priority="73" operator="equal">
      <formula>1</formula>
    </cfRule>
    <cfRule type="cellIs" dxfId="226" priority="74" operator="equal">
      <formula>2</formula>
    </cfRule>
    <cfRule type="cellIs" dxfId="225" priority="75" operator="equal">
      <formula>3</formula>
    </cfRule>
  </conditionalFormatting>
  <conditionalFormatting sqref="B67">
    <cfRule type="expression" dxfId="221" priority="69">
      <formula>$D66&gt;=1</formula>
    </cfRule>
  </conditionalFormatting>
  <conditionalFormatting sqref="B68">
    <cfRule type="expression" dxfId="220" priority="68">
      <formula>$D66&gt;=2</formula>
    </cfRule>
  </conditionalFormatting>
  <conditionalFormatting sqref="B69">
    <cfRule type="expression" dxfId="219" priority="67">
      <formula>$D66&gt;=3</formula>
    </cfRule>
  </conditionalFormatting>
  <conditionalFormatting sqref="D66">
    <cfRule type="cellIs" dxfId="218" priority="64" operator="equal">
      <formula>1</formula>
    </cfRule>
    <cfRule type="cellIs" dxfId="217" priority="65" operator="equal">
      <formula>2</formula>
    </cfRule>
    <cfRule type="cellIs" dxfId="216" priority="66" operator="equal">
      <formula>3</formula>
    </cfRule>
  </conditionalFormatting>
  <conditionalFormatting sqref="B71">
    <cfRule type="expression" dxfId="212" priority="60">
      <formula>$D70&gt;=1</formula>
    </cfRule>
  </conditionalFormatting>
  <conditionalFormatting sqref="B72">
    <cfRule type="expression" dxfId="211" priority="59">
      <formula>$D70&gt;=2</formula>
    </cfRule>
  </conditionalFormatting>
  <conditionalFormatting sqref="B73">
    <cfRule type="expression" dxfId="210" priority="58">
      <formula>$D70&gt;=3</formula>
    </cfRule>
  </conditionalFormatting>
  <conditionalFormatting sqref="D70">
    <cfRule type="cellIs" dxfId="209" priority="55" operator="equal">
      <formula>1</formula>
    </cfRule>
    <cfRule type="cellIs" dxfId="208" priority="56" operator="equal">
      <formula>2</formula>
    </cfRule>
    <cfRule type="cellIs" dxfId="207" priority="57" operator="equal">
      <formula>3</formula>
    </cfRule>
  </conditionalFormatting>
  <conditionalFormatting sqref="C3">
    <cfRule type="expression" dxfId="47" priority="48">
      <formula>$D2&gt;=1</formula>
    </cfRule>
  </conditionalFormatting>
  <conditionalFormatting sqref="C4">
    <cfRule type="expression" dxfId="46" priority="47">
      <formula>$D2&gt;=2</formula>
    </cfRule>
  </conditionalFormatting>
  <conditionalFormatting sqref="C5">
    <cfRule type="expression" dxfId="45" priority="46">
      <formula>$D2&gt;=3</formula>
    </cfRule>
  </conditionalFormatting>
  <conditionalFormatting sqref="C7">
    <cfRule type="expression" dxfId="44" priority="45">
      <formula>$D6&gt;=1</formula>
    </cfRule>
  </conditionalFormatting>
  <conditionalFormatting sqref="C8">
    <cfRule type="expression" dxfId="43" priority="44">
      <formula>$D6&gt;=2</formula>
    </cfRule>
  </conditionalFormatting>
  <conditionalFormatting sqref="C9">
    <cfRule type="expression" dxfId="42" priority="43">
      <formula>$D6&gt;=3</formula>
    </cfRule>
  </conditionalFormatting>
  <conditionalFormatting sqref="C11">
    <cfRule type="expression" dxfId="41" priority="42">
      <formula>$D10&gt;=1</formula>
    </cfRule>
  </conditionalFormatting>
  <conditionalFormatting sqref="C12">
    <cfRule type="expression" dxfId="40" priority="41">
      <formula>$D10&gt;=2</formula>
    </cfRule>
  </conditionalFormatting>
  <conditionalFormatting sqref="C13">
    <cfRule type="expression" dxfId="39" priority="40">
      <formula>$D10&gt;=3</formula>
    </cfRule>
  </conditionalFormatting>
  <conditionalFormatting sqref="C15">
    <cfRule type="expression" dxfId="38" priority="39">
      <formula>$D14&gt;=1</formula>
    </cfRule>
  </conditionalFormatting>
  <conditionalFormatting sqref="C16">
    <cfRule type="expression" dxfId="37" priority="38">
      <formula>$D14&gt;=2</formula>
    </cfRule>
  </conditionalFormatting>
  <conditionalFormatting sqref="C17">
    <cfRule type="expression" dxfId="36" priority="37">
      <formula>$D14&gt;=3</formula>
    </cfRule>
  </conditionalFormatting>
  <conditionalFormatting sqref="C19">
    <cfRule type="expression" dxfId="35" priority="36">
      <formula>$D18&gt;=1</formula>
    </cfRule>
  </conditionalFormatting>
  <conditionalFormatting sqref="C20">
    <cfRule type="expression" dxfId="34" priority="35">
      <formula>$D18&gt;=2</formula>
    </cfRule>
  </conditionalFormatting>
  <conditionalFormatting sqref="C21">
    <cfRule type="expression" dxfId="33" priority="34">
      <formula>$D18&gt;=3</formula>
    </cfRule>
  </conditionalFormatting>
  <conditionalFormatting sqref="C27">
    <cfRule type="expression" dxfId="32" priority="33">
      <formula>$D26&gt;=1</formula>
    </cfRule>
  </conditionalFormatting>
  <conditionalFormatting sqref="C28">
    <cfRule type="expression" dxfId="31" priority="32">
      <formula>$D26&gt;=2</formula>
    </cfRule>
  </conditionalFormatting>
  <conditionalFormatting sqref="C29">
    <cfRule type="expression" dxfId="30" priority="31">
      <formula>$D26&gt;=3</formula>
    </cfRule>
  </conditionalFormatting>
  <conditionalFormatting sqref="C31">
    <cfRule type="expression" dxfId="29" priority="30">
      <formula>$D30&gt;=1</formula>
    </cfRule>
  </conditionalFormatting>
  <conditionalFormatting sqref="C32">
    <cfRule type="expression" dxfId="28" priority="29">
      <formula>$D30&gt;=2</formula>
    </cfRule>
  </conditionalFormatting>
  <conditionalFormatting sqref="C33">
    <cfRule type="expression" dxfId="27" priority="28">
      <formula>$D30&gt;=3</formula>
    </cfRule>
  </conditionalFormatting>
  <conditionalFormatting sqref="C37">
    <cfRule type="expression" dxfId="26" priority="27">
      <formula>$D36&gt;=1</formula>
    </cfRule>
  </conditionalFormatting>
  <conditionalFormatting sqref="C38">
    <cfRule type="expression" dxfId="25" priority="26">
      <formula>$D36&gt;=2</formula>
    </cfRule>
  </conditionalFormatting>
  <conditionalFormatting sqref="C39">
    <cfRule type="expression" dxfId="24" priority="25">
      <formula>$D36&gt;=3</formula>
    </cfRule>
  </conditionalFormatting>
  <conditionalFormatting sqref="C41">
    <cfRule type="expression" dxfId="23" priority="24">
      <formula>$D40&gt;=1</formula>
    </cfRule>
  </conditionalFormatting>
  <conditionalFormatting sqref="C42">
    <cfRule type="expression" dxfId="22" priority="23">
      <formula>$D40&gt;=2</formula>
    </cfRule>
  </conditionalFormatting>
  <conditionalFormatting sqref="C43">
    <cfRule type="expression" dxfId="21" priority="22">
      <formula>$D40&gt;=3</formula>
    </cfRule>
  </conditionalFormatting>
  <conditionalFormatting sqref="C45">
    <cfRule type="expression" dxfId="20" priority="21">
      <formula>$D44&gt;=1</formula>
    </cfRule>
  </conditionalFormatting>
  <conditionalFormatting sqref="C46">
    <cfRule type="expression" dxfId="19" priority="20">
      <formula>$D44&gt;=2</formula>
    </cfRule>
  </conditionalFormatting>
  <conditionalFormatting sqref="C47">
    <cfRule type="expression" dxfId="18" priority="19">
      <formula>$D44&gt;=3</formula>
    </cfRule>
  </conditionalFormatting>
  <conditionalFormatting sqref="C49">
    <cfRule type="expression" dxfId="17" priority="18">
      <formula>$D48&gt;=1</formula>
    </cfRule>
  </conditionalFormatting>
  <conditionalFormatting sqref="C50">
    <cfRule type="expression" dxfId="16" priority="17">
      <formula>$D48&gt;=2</formula>
    </cfRule>
  </conditionalFormatting>
  <conditionalFormatting sqref="C51">
    <cfRule type="expression" dxfId="15" priority="16">
      <formula>$D48&gt;=3</formula>
    </cfRule>
  </conditionalFormatting>
  <conditionalFormatting sqref="C53">
    <cfRule type="expression" dxfId="14" priority="15">
      <formula>$D52&gt;=1</formula>
    </cfRule>
  </conditionalFormatting>
  <conditionalFormatting sqref="C54">
    <cfRule type="expression" dxfId="13" priority="14">
      <formula>$D52&gt;=2</formula>
    </cfRule>
  </conditionalFormatting>
  <conditionalFormatting sqref="C55">
    <cfRule type="expression" dxfId="12" priority="13">
      <formula>$D52&gt;=3</formula>
    </cfRule>
  </conditionalFormatting>
  <conditionalFormatting sqref="C59">
    <cfRule type="expression" dxfId="11" priority="12">
      <formula>$D58&gt;=1</formula>
    </cfRule>
  </conditionalFormatting>
  <conditionalFormatting sqref="C60">
    <cfRule type="expression" dxfId="10" priority="11">
      <formula>$D58&gt;=2</formula>
    </cfRule>
  </conditionalFormatting>
  <conditionalFormatting sqref="C61">
    <cfRule type="expression" dxfId="9" priority="10">
      <formula>$D58&gt;=3</formula>
    </cfRule>
  </conditionalFormatting>
  <conditionalFormatting sqref="C63">
    <cfRule type="expression" dxfId="8" priority="9">
      <formula>$D62&gt;=1</formula>
    </cfRule>
  </conditionalFormatting>
  <conditionalFormatting sqref="C64">
    <cfRule type="expression" dxfId="7" priority="8">
      <formula>$D62&gt;=2</formula>
    </cfRule>
  </conditionalFormatting>
  <conditionalFormatting sqref="C65">
    <cfRule type="expression" dxfId="6" priority="7">
      <formula>$D62&gt;=3</formula>
    </cfRule>
  </conditionalFormatting>
  <conditionalFormatting sqref="C67">
    <cfRule type="expression" dxfId="5" priority="6">
      <formula>$D66&gt;=1</formula>
    </cfRule>
  </conditionalFormatting>
  <conditionalFormatting sqref="C68">
    <cfRule type="expression" dxfId="4" priority="5">
      <formula>$D66&gt;=2</formula>
    </cfRule>
  </conditionalFormatting>
  <conditionalFormatting sqref="C69">
    <cfRule type="expression" dxfId="3" priority="4">
      <formula>$D66&gt;=3</formula>
    </cfRule>
  </conditionalFormatting>
  <conditionalFormatting sqref="C71">
    <cfRule type="expression" dxfId="2" priority="3">
      <formula>$D70&gt;=1</formula>
    </cfRule>
  </conditionalFormatting>
  <conditionalFormatting sqref="C72">
    <cfRule type="expression" dxfId="1" priority="2">
      <formula>$D70&gt;=2</formula>
    </cfRule>
  </conditionalFormatting>
  <conditionalFormatting sqref="C73">
    <cfRule type="expression" dxfId="0" priority="1">
      <formula>$D70&gt;=3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14442A-A86D-424D-9F5B-77BAF4A0C464}">
          <x14:formula1>
            <xm:f>Sheet2!$A$1:$A$3</xm:f>
          </x14:formula1>
          <xm:sqref>D2 D6 D10 D14 D18 D22 D26 D30 D36 D40 D44 D48 D52 D58 D62 D66 D70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34E6-6E1D-49FF-BE6D-427612212DE2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2018-10-20T12:45:46Z</dcterms:modified>
</cp:coreProperties>
</file>