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vithra.v22\Downloads\"/>
    </mc:Choice>
  </mc:AlternateContent>
  <xr:revisionPtr revIDLastSave="0" documentId="13_ncr:1_{522E8D6A-E94E-47F5-AF3D-EDFB38B05DF8}" xr6:coauthVersionLast="47" xr6:coauthVersionMax="47" xr10:uidLastSave="{00000000-0000-0000-0000-000000000000}"/>
  <bookViews>
    <workbookView xWindow="-120" yWindow="-120" windowWidth="20730" windowHeight="11160" xr2:uid="{70489155-F2AF-40FF-B2D2-17F95F8B70F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29" i="1" l="1"/>
  <c r="E30" i="1" s="1"/>
  <c r="P30" i="1"/>
  <c r="O30" i="1"/>
  <c r="N30" i="1"/>
  <c r="M30" i="1"/>
  <c r="H30" i="1"/>
  <c r="G30" i="1"/>
  <c r="F30" i="1"/>
  <c r="J29" i="1"/>
  <c r="L29" i="1"/>
  <c r="K29" i="1"/>
  <c r="I29" i="1"/>
  <c r="I30" i="1" l="1"/>
  <c r="S29" i="1"/>
  <c r="T29" i="1" s="1"/>
  <c r="Q29" i="1"/>
  <c r="R29" i="1" s="1"/>
  <c r="AC29" i="1" l="1"/>
  <c r="AB29" i="1"/>
  <c r="Z29" i="1"/>
  <c r="AA29" i="1"/>
  <c r="Y29" i="1"/>
  <c r="V29" i="1"/>
  <c r="AE29" i="1"/>
  <c r="AD29" i="1"/>
  <c r="U29" i="1"/>
  <c r="K30" i="1" l="1"/>
  <c r="L30" i="1" s="1"/>
  <c r="J30" i="1"/>
  <c r="W29" i="1"/>
  <c r="Q30" i="1" l="1"/>
  <c r="R30" i="1" s="1"/>
  <c r="S30" i="1"/>
  <c r="T30" i="1" s="1"/>
  <c r="AE30" i="1" l="1"/>
  <c r="P31" i="1" s="1"/>
  <c r="V30" i="1"/>
  <c r="AD30" i="1"/>
  <c r="O31" i="1" s="1"/>
  <c r="AC30" i="1"/>
  <c r="N31" i="1" s="1"/>
  <c r="U30" i="1"/>
  <c r="X30" i="1"/>
  <c r="E31" i="1" s="1"/>
  <c r="AB30" i="1"/>
  <c r="M31" i="1" s="1"/>
  <c r="AA30" i="1"/>
  <c r="H31" i="1" s="1"/>
  <c r="Y30" i="1"/>
  <c r="F31" i="1" s="1"/>
  <c r="Z30" i="1"/>
  <c r="G31" i="1" s="1"/>
  <c r="I31" i="1" l="1"/>
  <c r="J31" i="1" s="1"/>
  <c r="K31" i="1"/>
  <c r="L31" i="1" s="1"/>
  <c r="W30" i="1"/>
  <c r="Q31" i="1" l="1"/>
  <c r="R31" i="1" s="1"/>
  <c r="S31" i="1"/>
  <c r="T31" i="1" s="1"/>
  <c r="AE31" i="1" l="1"/>
  <c r="P32" i="1" s="1"/>
  <c r="V31" i="1"/>
  <c r="AD31" i="1"/>
  <c r="O32" i="1" s="1"/>
  <c r="X31" i="1"/>
  <c r="E32" i="1" s="1"/>
  <c r="Y31" i="1"/>
  <c r="F32" i="1" s="1"/>
  <c r="Z31" i="1"/>
  <c r="G32" i="1" s="1"/>
  <c r="U31" i="1"/>
  <c r="W31" i="1" s="1"/>
  <c r="AA31" i="1"/>
  <c r="H32" i="1" s="1"/>
  <c r="K32" i="1" s="1"/>
  <c r="L32" i="1" s="1"/>
  <c r="AC31" i="1"/>
  <c r="N32" i="1" s="1"/>
  <c r="AB31" i="1"/>
  <c r="M32" i="1" s="1"/>
  <c r="I32" i="1" l="1"/>
  <c r="J32" i="1" s="1"/>
  <c r="Q32" i="1" l="1"/>
  <c r="R32" i="1" s="1"/>
  <c r="S32" i="1"/>
  <c r="T32" i="1" s="1"/>
  <c r="V32" i="1" l="1"/>
  <c r="AD32" i="1"/>
  <c r="O33" i="1" s="1"/>
  <c r="AE32" i="1"/>
  <c r="P33" i="1" s="1"/>
  <c r="AA32" i="1"/>
  <c r="H33" i="1" s="1"/>
  <c r="AB32" i="1"/>
  <c r="M33" i="1" s="1"/>
  <c r="Y32" i="1"/>
  <c r="F33" i="1" s="1"/>
  <c r="X32" i="1"/>
  <c r="E33" i="1" s="1"/>
  <c r="Z32" i="1"/>
  <c r="G33" i="1" s="1"/>
  <c r="K33" i="1" s="1"/>
  <c r="L33" i="1" s="1"/>
  <c r="U32" i="1"/>
  <c r="W32" i="1" s="1"/>
  <c r="AC32" i="1"/>
  <c r="N33" i="1" s="1"/>
  <c r="I33" i="1" l="1"/>
  <c r="J33" i="1" s="1"/>
  <c r="Q33" i="1" s="1"/>
  <c r="R33" i="1" s="1"/>
  <c r="S33" i="1" l="1"/>
  <c r="T33" i="1" s="1"/>
  <c r="AA33" i="1" s="1"/>
  <c r="H34" i="1" s="1"/>
  <c r="Z33" i="1"/>
  <c r="G34" i="1" s="1"/>
  <c r="AB33" i="1"/>
  <c r="M34" i="1" s="1"/>
  <c r="AC33" i="1"/>
  <c r="N34" i="1" s="1"/>
  <c r="X33" i="1"/>
  <c r="E34" i="1" s="1"/>
  <c r="I34" i="1" s="1"/>
  <c r="J34" i="1" s="1"/>
  <c r="Y33" i="1"/>
  <c r="F34" i="1" s="1"/>
  <c r="U33" i="1"/>
  <c r="AD33" i="1"/>
  <c r="O34" i="1" s="1"/>
  <c r="AE33" i="1"/>
  <c r="P34" i="1" s="1"/>
  <c r="V33" i="1" l="1"/>
  <c r="W33" i="1" s="1"/>
  <c r="K34" i="1"/>
  <c r="L34" i="1" s="1"/>
  <c r="Q34" i="1"/>
  <c r="R34" i="1" s="1"/>
  <c r="S34" i="1"/>
  <c r="T34" i="1" s="1"/>
  <c r="AE34" i="1" l="1"/>
  <c r="P35" i="1" s="1"/>
  <c r="AD34" i="1"/>
  <c r="O35" i="1" s="1"/>
  <c r="V34" i="1"/>
  <c r="AA34" i="1"/>
  <c r="H35" i="1" s="1"/>
  <c r="AB34" i="1"/>
  <c r="M35" i="1" s="1"/>
  <c r="X34" i="1"/>
  <c r="E35" i="1" s="1"/>
  <c r="Y34" i="1"/>
  <c r="F35" i="1" s="1"/>
  <c r="U34" i="1"/>
  <c r="W34" i="1" s="1"/>
  <c r="AC34" i="1"/>
  <c r="N35" i="1" s="1"/>
  <c r="Z34" i="1"/>
  <c r="G35" i="1" s="1"/>
  <c r="I35" i="1" l="1"/>
  <c r="J35" i="1" s="1"/>
  <c r="K35" i="1"/>
  <c r="L35" i="1" s="1"/>
  <c r="S35" i="1" l="1"/>
  <c r="T35" i="1" s="1"/>
  <c r="Q35" i="1"/>
  <c r="R35" i="1" s="1"/>
  <c r="X35" i="1" l="1"/>
  <c r="E36" i="1" s="1"/>
  <c r="Z35" i="1"/>
  <c r="G36" i="1" s="1"/>
  <c r="Y35" i="1"/>
  <c r="F36" i="1" s="1"/>
  <c r="AC35" i="1"/>
  <c r="N36" i="1" s="1"/>
  <c r="AA35" i="1"/>
  <c r="H36" i="1" s="1"/>
  <c r="U35" i="1"/>
  <c r="AB35" i="1"/>
  <c r="M36" i="1" s="1"/>
  <c r="V35" i="1"/>
  <c r="AD35" i="1"/>
  <c r="O36" i="1" s="1"/>
  <c r="AE35" i="1"/>
  <c r="P36" i="1" s="1"/>
  <c r="W35" i="1" l="1"/>
  <c r="K36" i="1"/>
  <c r="L36" i="1" s="1"/>
  <c r="I36" i="1"/>
  <c r="J36" i="1" s="1"/>
  <c r="S36" i="1" l="1"/>
  <c r="T36" i="1" s="1"/>
  <c r="Q36" i="1"/>
  <c r="R36" i="1" s="1"/>
  <c r="AB36" i="1" l="1"/>
  <c r="M37" i="1" s="1"/>
  <c r="U36" i="1"/>
  <c r="W36" i="1" s="1"/>
  <c r="AC36" i="1"/>
  <c r="N37" i="1" s="1"/>
  <c r="X36" i="1"/>
  <c r="E37" i="1" s="1"/>
  <c r="AA36" i="1"/>
  <c r="H37" i="1" s="1"/>
  <c r="Z36" i="1"/>
  <c r="G37" i="1" s="1"/>
  <c r="K37" i="1" s="1"/>
  <c r="L37" i="1" s="1"/>
  <c r="Y36" i="1"/>
  <c r="F37" i="1" s="1"/>
  <c r="AD36" i="1"/>
  <c r="O37" i="1" s="1"/>
  <c r="V36" i="1"/>
  <c r="AE36" i="1"/>
  <c r="P37" i="1" s="1"/>
  <c r="I37" i="1" l="1"/>
  <c r="J37" i="1" s="1"/>
  <c r="Q37" i="1" l="1"/>
  <c r="R37" i="1" s="1"/>
  <c r="S37" i="1"/>
  <c r="T37" i="1" s="1"/>
  <c r="V37" i="1" l="1"/>
  <c r="AD37" i="1"/>
  <c r="O38" i="1" s="1"/>
  <c r="AE37" i="1"/>
  <c r="P38" i="1" s="1"/>
  <c r="AA37" i="1"/>
  <c r="H38" i="1" s="1"/>
  <c r="AB37" i="1"/>
  <c r="M38" i="1" s="1"/>
  <c r="X37" i="1"/>
  <c r="E38" i="1" s="1"/>
  <c r="I38" i="1" s="1"/>
  <c r="J38" i="1" s="1"/>
  <c r="Z37" i="1"/>
  <c r="G38" i="1" s="1"/>
  <c r="AC37" i="1"/>
  <c r="N38" i="1" s="1"/>
  <c r="U37" i="1"/>
  <c r="W37" i="1" s="1"/>
  <c r="Y37" i="1"/>
  <c r="F38" i="1" s="1"/>
  <c r="K38" i="1" l="1"/>
  <c r="L38" i="1" s="1"/>
  <c r="Q38" i="1" s="1"/>
  <c r="R38" i="1" s="1"/>
  <c r="S38" i="1" l="1"/>
  <c r="T38" i="1" s="1"/>
  <c r="V38" i="1"/>
  <c r="AD38" i="1"/>
  <c r="O39" i="1" s="1"/>
  <c r="AE38" i="1"/>
  <c r="P39" i="1" s="1"/>
  <c r="Z38" i="1"/>
  <c r="G39" i="1" s="1"/>
  <c r="AA38" i="1"/>
  <c r="H39" i="1" s="1"/>
  <c r="AB38" i="1"/>
  <c r="M39" i="1" s="1"/>
  <c r="AC38" i="1"/>
  <c r="N39" i="1" s="1"/>
  <c r="X38" i="1"/>
  <c r="E39" i="1" s="1"/>
  <c r="U38" i="1"/>
  <c r="W38" i="1" s="1"/>
  <c r="Y38" i="1"/>
  <c r="F39" i="1" s="1"/>
  <c r="I39" i="1" l="1"/>
  <c r="J39" i="1" s="1"/>
  <c r="Q39" i="1" s="1"/>
  <c r="R39" i="1" s="1"/>
  <c r="K39" i="1"/>
  <c r="L39" i="1" s="1"/>
  <c r="S39" i="1" l="1"/>
  <c r="T39" i="1" s="1"/>
  <c r="AD39" i="1"/>
  <c r="O40" i="1" s="1"/>
  <c r="AE39" i="1"/>
  <c r="P40" i="1" s="1"/>
  <c r="V39" i="1"/>
  <c r="AA39" i="1"/>
  <c r="H40" i="1" s="1"/>
  <c r="AB39" i="1"/>
  <c r="M40" i="1" s="1"/>
  <c r="Z39" i="1"/>
  <c r="G40" i="1" s="1"/>
  <c r="K40" i="1" s="1"/>
  <c r="L40" i="1" s="1"/>
  <c r="U39" i="1"/>
  <c r="W39" i="1" s="1"/>
  <c r="AC39" i="1"/>
  <c r="N40" i="1" s="1"/>
  <c r="X39" i="1"/>
  <c r="E40" i="1" s="1"/>
  <c r="Y39" i="1"/>
  <c r="F40" i="1" s="1"/>
  <c r="I40" i="1" l="1"/>
  <c r="J40" i="1" s="1"/>
  <c r="S40" i="1"/>
  <c r="T40" i="1" s="1"/>
  <c r="Q40" i="1"/>
  <c r="R40" i="1" s="1"/>
  <c r="V40" i="1" l="1"/>
  <c r="AD40" i="1"/>
  <c r="O41" i="1" s="1"/>
  <c r="AE40" i="1"/>
  <c r="P41" i="1" s="1"/>
  <c r="Z40" i="1"/>
  <c r="G41" i="1" s="1"/>
  <c r="AA40" i="1"/>
  <c r="H41" i="1" s="1"/>
  <c r="AB40" i="1"/>
  <c r="M41" i="1" s="1"/>
  <c r="U40" i="1"/>
  <c r="X40" i="1"/>
  <c r="E41" i="1" s="1"/>
  <c r="I41" i="1" s="1"/>
  <c r="J41" i="1" s="1"/>
  <c r="AC40" i="1"/>
  <c r="N41" i="1" s="1"/>
  <c r="Y40" i="1"/>
  <c r="F41" i="1" s="1"/>
  <c r="W40" i="1" l="1"/>
  <c r="K41" i="1"/>
  <c r="L41" i="1" s="1"/>
  <c r="Q41" i="1" s="1"/>
  <c r="R41" i="1" s="1"/>
  <c r="U41" i="1" l="1"/>
  <c r="AB41" i="1"/>
  <c r="M42" i="1" s="1"/>
  <c r="AC41" i="1"/>
  <c r="N42" i="1" s="1"/>
  <c r="S41" i="1"/>
  <c r="T41" i="1" s="1"/>
  <c r="Z41" i="1" s="1"/>
  <c r="G42" i="1" s="1"/>
  <c r="Y41" i="1" l="1"/>
  <c r="F42" i="1" s="1"/>
  <c r="AA41" i="1"/>
  <c r="H42" i="1" s="1"/>
  <c r="K42" i="1" s="1"/>
  <c r="L42" i="1" s="1"/>
  <c r="X41" i="1"/>
  <c r="E42" i="1" s="1"/>
  <c r="V41" i="1"/>
  <c r="AD41" i="1"/>
  <c r="O42" i="1" s="1"/>
  <c r="AE41" i="1"/>
  <c r="P42" i="1" s="1"/>
  <c r="W41" i="1"/>
  <c r="I42" i="1" l="1"/>
  <c r="J42" i="1" s="1"/>
  <c r="S42" i="1" s="1"/>
  <c r="T42" i="1" s="1"/>
  <c r="Q42" i="1" l="1"/>
  <c r="R42" i="1" s="1"/>
  <c r="U42" i="1" s="1"/>
  <c r="W42" i="1" s="1"/>
  <c r="V42" i="1"/>
  <c r="AD42" i="1"/>
  <c r="O43" i="1" s="1"/>
  <c r="AE42" i="1"/>
  <c r="P43" i="1" s="1"/>
  <c r="AC42" i="1"/>
  <c r="N43" i="1" s="1"/>
  <c r="Z42" i="1"/>
  <c r="G43" i="1" s="1"/>
  <c r="K43" i="1" s="1"/>
  <c r="L43" i="1" s="1"/>
  <c r="AA42" i="1"/>
  <c r="H43" i="1" s="1"/>
  <c r="X42" i="1"/>
  <c r="E43" i="1" s="1"/>
  <c r="Y42" i="1"/>
  <c r="F43" i="1" s="1"/>
  <c r="AB42" i="1"/>
  <c r="M43" i="1" s="1"/>
  <c r="I43" i="1" l="1"/>
  <c r="J43" i="1" s="1"/>
  <c r="S43" i="1" l="1"/>
  <c r="T43" i="1" s="1"/>
  <c r="Q43" i="1"/>
  <c r="R43" i="1" s="1"/>
  <c r="X43" i="1" l="1"/>
  <c r="E44" i="1" s="1"/>
  <c r="Y43" i="1"/>
  <c r="F44" i="1" s="1"/>
  <c r="AC43" i="1"/>
  <c r="N44" i="1" s="1"/>
  <c r="Z43" i="1"/>
  <c r="G44" i="1" s="1"/>
  <c r="AA43" i="1"/>
  <c r="H44" i="1" s="1"/>
  <c r="AB43" i="1"/>
  <c r="M44" i="1" s="1"/>
  <c r="U43" i="1"/>
  <c r="W43" i="1" s="1"/>
  <c r="AE43" i="1"/>
  <c r="P44" i="1" s="1"/>
  <c r="V43" i="1"/>
  <c r="AD43" i="1"/>
  <c r="O44" i="1" s="1"/>
  <c r="K44" i="1" l="1"/>
  <c r="L44" i="1" s="1"/>
  <c r="I44" i="1"/>
  <c r="J44" i="1" s="1"/>
  <c r="Q44" i="1" l="1"/>
  <c r="R44" i="1" s="1"/>
  <c r="S44" i="1"/>
  <c r="T44" i="1" s="1"/>
  <c r="AB44" i="1" l="1"/>
  <c r="M45" i="1" s="1"/>
  <c r="U44" i="1"/>
  <c r="X44" i="1"/>
  <c r="E45" i="1" s="1"/>
  <c r="Y44" i="1"/>
  <c r="F45" i="1" s="1"/>
  <c r="Z44" i="1"/>
  <c r="G45" i="1" s="1"/>
  <c r="AA44" i="1"/>
  <c r="H45" i="1" s="1"/>
  <c r="AC44" i="1"/>
  <c r="N45" i="1" s="1"/>
  <c r="AE44" i="1"/>
  <c r="P45" i="1" s="1"/>
  <c r="V44" i="1"/>
  <c r="AD44" i="1"/>
  <c r="O45" i="1" s="1"/>
  <c r="K45" i="1" l="1"/>
  <c r="L45" i="1" s="1"/>
  <c r="I45" i="1"/>
  <c r="J45" i="1" s="1"/>
  <c r="W44" i="1"/>
  <c r="S45" i="1" l="1"/>
  <c r="T45" i="1" s="1"/>
  <c r="Q45" i="1"/>
  <c r="R45" i="1" s="1"/>
  <c r="U45" i="1" l="1"/>
  <c r="AC45" i="1"/>
  <c r="N46" i="1" s="1"/>
  <c r="X45" i="1"/>
  <c r="E46" i="1" s="1"/>
  <c r="Z45" i="1"/>
  <c r="G46" i="1" s="1"/>
  <c r="AB45" i="1"/>
  <c r="M46" i="1" s="1"/>
  <c r="Y45" i="1"/>
  <c r="F46" i="1" s="1"/>
  <c r="AA45" i="1"/>
  <c r="H46" i="1" s="1"/>
  <c r="V45" i="1"/>
  <c r="AD45" i="1"/>
  <c r="O46" i="1" s="1"/>
  <c r="AE45" i="1"/>
  <c r="P46" i="1" s="1"/>
  <c r="K46" i="1" l="1"/>
  <c r="L46" i="1" s="1"/>
  <c r="I46" i="1"/>
  <c r="J46" i="1" s="1"/>
  <c r="W45" i="1"/>
  <c r="S46" i="1" l="1"/>
  <c r="T46" i="1" s="1"/>
  <c r="Q46" i="1"/>
  <c r="R46" i="1" s="1"/>
  <c r="AD46" i="1" l="1"/>
  <c r="O47" i="1" s="1"/>
  <c r="V46" i="1"/>
  <c r="AE46" i="1"/>
  <c r="P47" i="1" s="1"/>
  <c r="Z46" i="1"/>
  <c r="G47" i="1" s="1"/>
  <c r="K47" i="1" s="1"/>
  <c r="L47" i="1" s="1"/>
  <c r="AB46" i="1"/>
  <c r="M47" i="1" s="1"/>
  <c r="U46" i="1"/>
  <c r="W46" i="1" s="1"/>
  <c r="AC46" i="1"/>
  <c r="N47" i="1" s="1"/>
  <c r="X46" i="1"/>
  <c r="E47" i="1" s="1"/>
  <c r="I47" i="1" s="1"/>
  <c r="J47" i="1" s="1"/>
  <c r="Y46" i="1"/>
  <c r="F47" i="1" s="1"/>
  <c r="AA46" i="1"/>
  <c r="H47" i="1" s="1"/>
  <c r="Q47" i="1" l="1"/>
  <c r="R47" i="1" s="1"/>
  <c r="S47" i="1"/>
  <c r="T47" i="1" s="1"/>
  <c r="V47" i="1" l="1"/>
  <c r="AD47" i="1"/>
  <c r="O48" i="1" s="1"/>
  <c r="AE47" i="1"/>
  <c r="P48" i="1" s="1"/>
  <c r="AB47" i="1"/>
  <c r="M48" i="1" s="1"/>
  <c r="AC47" i="1"/>
  <c r="N48" i="1" s="1"/>
  <c r="X47" i="1"/>
  <c r="E48" i="1" s="1"/>
  <c r="U47" i="1"/>
  <c r="W47" i="1" s="1"/>
  <c r="Y47" i="1"/>
  <c r="F48" i="1" s="1"/>
  <c r="Z47" i="1"/>
  <c r="G48" i="1" s="1"/>
  <c r="AA47" i="1"/>
  <c r="H48" i="1" s="1"/>
  <c r="I48" i="1" l="1"/>
  <c r="J48" i="1" s="1"/>
  <c r="K48" i="1"/>
  <c r="L48" i="1" s="1"/>
  <c r="Q48" i="1" l="1"/>
  <c r="R48" i="1" s="1"/>
  <c r="S48" i="1"/>
  <c r="T48" i="1" s="1"/>
  <c r="AE48" i="1" l="1"/>
  <c r="P49" i="1" s="1"/>
  <c r="V48" i="1"/>
  <c r="AD48" i="1"/>
  <c r="O49" i="1" s="1"/>
  <c r="U48" i="1"/>
  <c r="W48" i="1" s="1"/>
  <c r="Z48" i="1"/>
  <c r="G49" i="1" s="1"/>
  <c r="K49" i="1" s="1"/>
  <c r="L49" i="1" s="1"/>
  <c r="AB48" i="1"/>
  <c r="M49" i="1" s="1"/>
  <c r="AC48" i="1"/>
  <c r="N49" i="1" s="1"/>
  <c r="X48" i="1"/>
  <c r="E49" i="1" s="1"/>
  <c r="I49" i="1" s="1"/>
  <c r="J49" i="1" s="1"/>
  <c r="S49" i="1" s="1"/>
  <c r="T49" i="1" s="1"/>
  <c r="Y48" i="1"/>
  <c r="F49" i="1" s="1"/>
  <c r="AA48" i="1"/>
  <c r="H49" i="1" s="1"/>
  <c r="Q49" i="1" l="1"/>
  <c r="R49" i="1" s="1"/>
  <c r="AB49" i="1" s="1"/>
  <c r="M50" i="1" s="1"/>
  <c r="U49" i="1"/>
  <c r="AA49" i="1"/>
  <c r="H50" i="1" s="1"/>
  <c r="AC49" i="1"/>
  <c r="N50" i="1" s="1"/>
  <c r="AE49" i="1"/>
  <c r="P50" i="1" s="1"/>
  <c r="V49" i="1"/>
  <c r="AD49" i="1"/>
  <c r="O50" i="1" s="1"/>
  <c r="Z49" i="1" l="1"/>
  <c r="G50" i="1" s="1"/>
  <c r="K50" i="1" s="1"/>
  <c r="L50" i="1" s="1"/>
  <c r="Y49" i="1"/>
  <c r="F50" i="1" s="1"/>
  <c r="X49" i="1"/>
  <c r="E50" i="1" s="1"/>
  <c r="I50" i="1"/>
  <c r="J50" i="1" s="1"/>
  <c r="W49" i="1"/>
  <c r="Q50" i="1" l="1"/>
  <c r="R50" i="1" s="1"/>
  <c r="S50" i="1"/>
  <c r="T50" i="1" s="1"/>
  <c r="AE50" i="1" l="1"/>
  <c r="P51" i="1" s="1"/>
  <c r="AD50" i="1"/>
  <c r="O51" i="1" s="1"/>
  <c r="V50" i="1"/>
  <c r="Y50" i="1"/>
  <c r="F51" i="1" s="1"/>
  <c r="U50" i="1"/>
  <c r="W50" i="1" s="1"/>
  <c r="AC50" i="1"/>
  <c r="N51" i="1" s="1"/>
  <c r="Z50" i="1"/>
  <c r="G51" i="1" s="1"/>
  <c r="AA50" i="1"/>
  <c r="H51" i="1" s="1"/>
  <c r="AB50" i="1"/>
  <c r="M51" i="1" s="1"/>
  <c r="X50" i="1"/>
  <c r="E51" i="1" s="1"/>
  <c r="K51" i="1" l="1"/>
  <c r="L51" i="1" s="1"/>
  <c r="I51" i="1"/>
  <c r="J51" i="1" s="1"/>
  <c r="S51" i="1" l="1"/>
  <c r="T51" i="1" s="1"/>
  <c r="Q51" i="1"/>
  <c r="R51" i="1" s="1"/>
  <c r="V51" i="1" l="1"/>
  <c r="AD51" i="1"/>
  <c r="O52" i="1" s="1"/>
  <c r="AE51" i="1"/>
  <c r="P52" i="1" s="1"/>
  <c r="Z51" i="1"/>
  <c r="G52" i="1" s="1"/>
  <c r="U51" i="1"/>
  <c r="W51" i="1" s="1"/>
  <c r="X51" i="1"/>
  <c r="E52" i="1" s="1"/>
  <c r="Y51" i="1"/>
  <c r="F52" i="1" s="1"/>
  <c r="AC51" i="1"/>
  <c r="N52" i="1" s="1"/>
  <c r="AA51" i="1"/>
  <c r="H52" i="1" s="1"/>
  <c r="AB51" i="1"/>
  <c r="M52" i="1" s="1"/>
  <c r="K52" i="1" l="1"/>
  <c r="L52" i="1" s="1"/>
  <c r="I52" i="1"/>
  <c r="J52" i="1" s="1"/>
  <c r="S52" i="1" l="1"/>
  <c r="T52" i="1" s="1"/>
  <c r="Q52" i="1"/>
  <c r="R52" i="1" s="1"/>
  <c r="AA52" i="1" l="1"/>
  <c r="H53" i="1" s="1"/>
  <c r="Z52" i="1"/>
  <c r="G53" i="1" s="1"/>
  <c r="AB52" i="1"/>
  <c r="M53" i="1" s="1"/>
  <c r="AC52" i="1"/>
  <c r="N53" i="1" s="1"/>
  <c r="X52" i="1"/>
  <c r="E53" i="1" s="1"/>
  <c r="Y52" i="1"/>
  <c r="F53" i="1" s="1"/>
  <c r="U52" i="1"/>
  <c r="AE52" i="1"/>
  <c r="P53" i="1" s="1"/>
  <c r="AD52" i="1"/>
  <c r="O53" i="1" s="1"/>
  <c r="V52" i="1"/>
  <c r="W52" i="1" l="1"/>
  <c r="I53" i="1"/>
  <c r="J53" i="1" s="1"/>
  <c r="K53" i="1"/>
  <c r="L53" i="1" s="1"/>
  <c r="S53" i="1" l="1"/>
  <c r="T53" i="1" s="1"/>
  <c r="Q53" i="1"/>
  <c r="R53" i="1" s="1"/>
  <c r="X53" i="1" l="1"/>
  <c r="E54" i="1" s="1"/>
  <c r="AB53" i="1"/>
  <c r="M54" i="1" s="1"/>
  <c r="U53" i="1"/>
  <c r="AC53" i="1"/>
  <c r="N54" i="1" s="1"/>
  <c r="Y53" i="1"/>
  <c r="F54" i="1" s="1"/>
  <c r="Z53" i="1"/>
  <c r="G54" i="1" s="1"/>
  <c r="AA53" i="1"/>
  <c r="H54" i="1" s="1"/>
  <c r="AD53" i="1"/>
  <c r="O54" i="1" s="1"/>
  <c r="AE53" i="1"/>
  <c r="P54" i="1" s="1"/>
  <c r="V53" i="1"/>
  <c r="K54" i="1" l="1"/>
  <c r="L54" i="1" s="1"/>
  <c r="W53" i="1"/>
  <c r="I54" i="1"/>
  <c r="J54" i="1" s="1"/>
  <c r="Q54" i="1" l="1"/>
  <c r="R54" i="1" s="1"/>
  <c r="S54" i="1"/>
  <c r="T54" i="1" s="1"/>
  <c r="AD54" i="1" l="1"/>
  <c r="AE54" i="1"/>
  <c r="V54" i="1"/>
  <c r="U54" i="1"/>
  <c r="W54" i="1" s="1"/>
  <c r="AC54" i="1"/>
  <c r="Y54" i="1"/>
  <c r="Z54" i="1"/>
  <c r="AA54" i="1"/>
  <c r="AB54" i="1"/>
  <c r="X54" i="1"/>
</calcChain>
</file>

<file path=xl/sharedStrings.xml><?xml version="1.0" encoding="utf-8"?>
<sst xmlns="http://schemas.openxmlformats.org/spreadsheetml/2006/main" count="73" uniqueCount="73">
  <si>
    <t>h1 = i1*w1 +i2*w2</t>
  </si>
  <si>
    <t>h2 = i1*w3 +i2*w4</t>
  </si>
  <si>
    <r>
      <t xml:space="preserve">a_h1 = </t>
    </r>
    <r>
      <rPr>
        <sz val="11"/>
        <color theme="1"/>
        <rFont val="Symbol"/>
        <family val="1"/>
        <charset val="2"/>
      </rPr>
      <t>s</t>
    </r>
    <r>
      <rPr>
        <sz val="11"/>
        <color theme="1"/>
        <rFont val="Calibri"/>
        <family val="2"/>
      </rPr>
      <t>(h1) = 1/(1+exp(-h1))</t>
    </r>
  </si>
  <si>
    <r>
      <t xml:space="preserve">a_h2 = </t>
    </r>
    <r>
      <rPr>
        <sz val="11"/>
        <color theme="1"/>
        <rFont val="Symbol"/>
        <family val="1"/>
        <charset val="2"/>
      </rPr>
      <t>s</t>
    </r>
    <r>
      <rPr>
        <sz val="11"/>
        <color theme="1"/>
        <rFont val="Calibri"/>
        <family val="2"/>
      </rPr>
      <t>(h2)</t>
    </r>
  </si>
  <si>
    <t>o1</t>
  </si>
  <si>
    <t>o1=a_h1*w5+a_h2*w6</t>
  </si>
  <si>
    <t>o2=a_h1*w8+a_h2*w7</t>
  </si>
  <si>
    <r>
      <t xml:space="preserve">a_o1 = </t>
    </r>
    <r>
      <rPr>
        <sz val="11"/>
        <color theme="1"/>
        <rFont val="Symbol"/>
        <family val="1"/>
        <charset val="2"/>
      </rPr>
      <t>s</t>
    </r>
    <r>
      <rPr>
        <sz val="11"/>
        <color theme="1"/>
        <rFont val="Calibri"/>
        <family val="2"/>
      </rPr>
      <t>(o1)</t>
    </r>
  </si>
  <si>
    <r>
      <t xml:space="preserve">a_o2 = </t>
    </r>
    <r>
      <rPr>
        <sz val="11"/>
        <color theme="1"/>
        <rFont val="Symbol"/>
        <family val="1"/>
        <charset val="2"/>
      </rPr>
      <t>s</t>
    </r>
    <r>
      <rPr>
        <sz val="11"/>
        <color theme="1"/>
        <rFont val="Calibri"/>
        <family val="2"/>
      </rPr>
      <t>(o2)</t>
    </r>
  </si>
  <si>
    <t>E_total = E1+E2</t>
  </si>
  <si>
    <t>E1= 1/2 * (t1-a_o1)2</t>
  </si>
  <si>
    <t>∂E_Total/∂w5 = ∂(E1+E2)/∂w5</t>
  </si>
  <si>
    <t>∂E_Total/∂w5 = ∂E1/∂w5</t>
  </si>
  <si>
    <t>∂E_Total/∂w5 = ∂E1/∂a_o1* ∂a_o1/∂o1* ∂o1/∂w5</t>
  </si>
  <si>
    <t xml:space="preserve"> ∂E1/∂a_o1 = ∂(1/2 * (t1-a_o1)2) = a_o1-t1</t>
  </si>
  <si>
    <t>∂o1/∂w5 = a_h1</t>
  </si>
  <si>
    <r>
      <t>∂a_o1/∂o1 = ∂(</t>
    </r>
    <r>
      <rPr>
        <sz val="11"/>
        <color theme="1"/>
        <rFont val="Symbol"/>
        <family val="1"/>
        <charset val="2"/>
      </rPr>
      <t>s</t>
    </r>
    <r>
      <rPr>
        <sz val="11"/>
        <color theme="1"/>
        <rFont val="Calibri"/>
        <family val="2"/>
      </rPr>
      <t>(o1))/∂(o1) = a_o1*(1-a_o1)</t>
    </r>
  </si>
  <si>
    <t>∂E_Total/∂w5 = (a_o1-t1)*a_o1*(1-a_o1)*a_h1</t>
  </si>
  <si>
    <t>∂E_Total/∂w6 = (a_o1-t1)*a_o1*(1-a_o1)*a_h2</t>
  </si>
  <si>
    <t>∂E_Total/∂w7 = (a_o2-t2)*a_o2*(1-a_o2)*a_h1</t>
  </si>
  <si>
    <t>∂E_Total/∂w8 =(a_o2-t2)*a_o2*(1-a_o2)*a_h2</t>
  </si>
  <si>
    <t>∂E1/∂a_h1 = (a_o1-t1)*(1-a_o1)*w5</t>
  </si>
  <si>
    <t>∂E2/∂a_h1 = (a_o2-t2)*(1-a_o2)*w7</t>
  </si>
  <si>
    <t>∂E_Total/∂a_h1 = (a_o1-t1)*(1-a_o1)*w5 +  (a_o2-t2)*(1-a_o2)*w7</t>
  </si>
  <si>
    <t>∂E_Total/∂a_h2 = (a_o1-t1)*(1-a_o2)*w6 +  (a_o2-t2)*(1-a_o2)*w8</t>
  </si>
  <si>
    <t xml:space="preserve">   ∂E_Total/∂w2= ∂E_Total/∂a_h1 * ∂a_h1/∂h1*∂h1/∂w2</t>
  </si>
  <si>
    <t xml:space="preserve">   ∂E_Total/∂w1= ∂E_Total/∂a_h1 * ∂a_h1/∂h1*∂h1/∂w1</t>
  </si>
  <si>
    <t xml:space="preserve">   ∂E_Total/∂w3= ∂E_Total/∂a_h2 * ∂a_h2/∂h2*∂h2/∂w3</t>
  </si>
  <si>
    <t xml:space="preserve">   ∂E_Total/∂w4= ∂E_Total/∂a_h2 * ∂a_h2/∂h2*∂h2/∂w4</t>
  </si>
  <si>
    <t xml:space="preserve">   ∂E_Total/∂w1=  (a_o1-t1)*(1-a_o1)*w5 +  (a_o2-t2)*(1-a_o2)*w7* a_h1(1-a_h1)*i1</t>
  </si>
  <si>
    <t xml:space="preserve">   ∂E_Total/∂w2=  (a_o1-t1)*(1-a_o1)*w5 +  (a_o2-t2)*(1-a_o2)*w7 *  a_h1(1-a_h1)*i2</t>
  </si>
  <si>
    <t xml:space="preserve">   ∂E_Total/∂w3= (a_o1-t1)*(1-a_o2)*w6 +  (a_o2-t2)*(1-a_o2)*w8* a_h2(1-a_h2)*i1</t>
  </si>
  <si>
    <t xml:space="preserve">   ∂E_Total/∂w4=  (a_o1-t1)*(1-a_o2)*w6 +  (a_o2-t2)*(1-a_o2)*w8 *  a_h2(1-a_h2)*i2</t>
  </si>
  <si>
    <t>t1</t>
  </si>
  <si>
    <t>t2</t>
  </si>
  <si>
    <t>i1</t>
  </si>
  <si>
    <t>i2</t>
  </si>
  <si>
    <t>w1</t>
  </si>
  <si>
    <t>w2</t>
  </si>
  <si>
    <t>w3</t>
  </si>
  <si>
    <t>w4</t>
  </si>
  <si>
    <t>h1</t>
  </si>
  <si>
    <t>a_h1</t>
  </si>
  <si>
    <t>h2</t>
  </si>
  <si>
    <t>a_h2</t>
  </si>
  <si>
    <t>w5</t>
  </si>
  <si>
    <t>w6</t>
  </si>
  <si>
    <t>w7</t>
  </si>
  <si>
    <t>w8</t>
  </si>
  <si>
    <t>a_o1</t>
  </si>
  <si>
    <t>o2</t>
  </si>
  <si>
    <t>a_o2</t>
  </si>
  <si>
    <t>E1</t>
  </si>
  <si>
    <t>E2</t>
  </si>
  <si>
    <t>E2= 1/2 * (t2-a_o2)2</t>
  </si>
  <si>
    <t xml:space="preserve"> ∂E/∂w1</t>
  </si>
  <si>
    <t>E</t>
  </si>
  <si>
    <t xml:space="preserve"> ∂E/∂w2</t>
  </si>
  <si>
    <t xml:space="preserve"> ∂E/∂w3</t>
  </si>
  <si>
    <t xml:space="preserve"> ∂E/∂w4</t>
  </si>
  <si>
    <t xml:space="preserve"> ∂E/∂w5</t>
  </si>
  <si>
    <t xml:space="preserve"> ∂E/∂w6</t>
  </si>
  <si>
    <t xml:space="preserve"> ∂E/∂w7</t>
  </si>
  <si>
    <t xml:space="preserve"> ∂E/∂w8</t>
  </si>
  <si>
    <t xml:space="preserve">   ∂E_Total/∂w5=∂E_Total/∂a_o1*∂a_o1/∂o1*∂o1/∂w5</t>
  </si>
  <si>
    <t xml:space="preserve">   ∂E_Total/∂w6=∂E_Total/∂a_o1*∂a_o1/∂o1*∂o1/∂w6</t>
  </si>
  <si>
    <t xml:space="preserve">   ∂E_Total/∂w7=∂E_Total/∂a_o2*∂a_o2/∂o2*∂o2/∂w7</t>
  </si>
  <si>
    <t xml:space="preserve">   ∂E_Total/∂w8=∂E_Total/∂a_o2*∂a_o2/∂o2*∂o2/∂w8</t>
  </si>
  <si>
    <t xml:space="preserve">   ∂E_Total/∂w5=(a_o1-t1)*a_o1*(1-a_o1)*a_h1</t>
  </si>
  <si>
    <t xml:space="preserve">   ∂E_Total/∂w6=(a_o1-t1)*a_o1*(1-a_o1)*a_h2</t>
  </si>
  <si>
    <t xml:space="preserve">   ∂E_Total/∂w7=(a_o2-t2)*a_o2*(1-a_o2)*a_h1</t>
  </si>
  <si>
    <t xml:space="preserve">   ∂E_Total/∂w8=(a_o2-t2)*a_o2*(1-a_o2)*a_h2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</si>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</sst>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Symbol"/>
      <family val="1"/>
      <charset val="2"/>
    </font>
    <font>
      <sz val="11"/>
      <color theme="1"/>
      <name val="Calibri"/>
      <family val="2"/>
    </font>
    <font>
      <b/>
      <sz val="11"/>
      <color theme="1"/>
      <name val="Symbol"/>
      <family val="1"/>
      <charset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Border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10" xfId="0" applyFill="1" applyBorder="1" applyAlignment="1">
      <alignment horizontal="left"/>
    </xf>
    <xf numFmtId="0" fontId="0" fillId="2" borderId="0" xfId="0" applyFill="1" applyBorder="1" applyAlignment="1">
      <alignment horizontal="left"/>
    </xf>
    <xf numFmtId="0" fontId="0" fillId="2" borderId="11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0" fillId="2" borderId="8" xfId="0" applyFill="1" applyBorder="1" applyAlignment="1">
      <alignment horizontal="left"/>
    </xf>
    <xf numFmtId="0" fontId="0" fillId="2" borderId="9" xfId="0" applyFill="1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2" borderId="4" xfId="0" applyFill="1" applyBorder="1" applyAlignment="1">
      <alignment horizontal="left"/>
    </xf>
    <xf numFmtId="0" fontId="0" fillId="2" borderId="5" xfId="0" applyFill="1" applyBorder="1" applyAlignment="1">
      <alignment horizontal="left"/>
    </xf>
    <xf numFmtId="0" fontId="0" fillId="2" borderId="6" xfId="0" applyFill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0" xfId="0" applyAlignment="1">
      <alignment horizontal="left"/>
    </xf>
    <xf numFmtId="0" fontId="0" fillId="0" borderId="4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2" borderId="0" xfId="0" applyFill="1" applyBorder="1"/>
    <xf numFmtId="0" fontId="0" fillId="0" borderId="0" xfId="0" applyFill="1" applyBorder="1"/>
    <xf numFmtId="0" fontId="1" fillId="3" borderId="0" xfId="0" applyFont="1" applyFill="1" applyBorder="1"/>
    <xf numFmtId="0" fontId="0" fillId="2" borderId="10" xfId="0" applyFill="1" applyBorder="1"/>
    <xf numFmtId="0" fontId="0" fillId="2" borderId="7" xfId="0" applyFill="1" applyBorder="1"/>
    <xf numFmtId="0" fontId="0" fillId="2" borderId="6" xfId="0" applyFill="1" applyBorder="1"/>
    <xf numFmtId="0" fontId="0" fillId="2" borderId="11" xfId="0" applyFill="1" applyBorder="1"/>
    <xf numFmtId="0" fontId="0" fillId="2" borderId="4" xfId="0" applyFill="1" applyBorder="1" applyAlignment="1">
      <alignment horizontal="left"/>
    </xf>
    <xf numFmtId="0" fontId="0" fillId="2" borderId="5" xfId="0" applyFill="1" applyBorder="1"/>
    <xf numFmtId="0" fontId="0" fillId="2" borderId="8" xfId="0" applyFill="1" applyBorder="1"/>
    <xf numFmtId="0" fontId="0" fillId="2" borderId="9" xfId="0" applyFill="1" applyBorder="1"/>
    <xf numFmtId="0" fontId="4" fillId="0" borderId="0" xfId="0" applyFont="1" applyBorder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566037</xdr:colOff>
      <xdr:row>13</xdr:row>
      <xdr:rowOff>95250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8CDECFD-5F1A-82C9-BB6A-F6E352F690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442837" cy="2600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913C4-96F3-4F8B-88A0-47EC4AAE4958}">
  <dimension ref="A2:AE172"/>
  <sheetViews>
    <sheetView tabSelected="1" workbookViewId="0">
      <selection activeCell="X30" sqref="X30"/>
    </sheetView>
  </sheetViews>
  <sheetFormatPr defaultRowHeight="15" x14ac:dyDescent="0.25"/>
  <cols>
    <col min="11" max="11" width="8.7109375" customWidth="1"/>
    <col min="12" max="12" width="8.140625" customWidth="1"/>
    <col min="13" max="13" width="11" customWidth="1"/>
    <col min="23" max="23" width="7.85546875" customWidth="1"/>
  </cols>
  <sheetData>
    <row r="2" spans="11:20" ht="15.75" thickBot="1" x14ac:dyDescent="0.3">
      <c r="K2" s="21">
        <v>1</v>
      </c>
      <c r="L2" s="21">
        <v>2</v>
      </c>
    </row>
    <row r="3" spans="11:20" x14ac:dyDescent="0.25">
      <c r="K3" s="2" t="s">
        <v>0</v>
      </c>
      <c r="L3" s="2" t="s">
        <v>11</v>
      </c>
      <c r="M3" s="32"/>
      <c r="N3" s="32"/>
      <c r="O3" s="32"/>
      <c r="P3" s="29"/>
    </row>
    <row r="4" spans="11:20" x14ac:dyDescent="0.25">
      <c r="K4" s="3" t="s">
        <v>1</v>
      </c>
      <c r="L4" s="3" t="s">
        <v>12</v>
      </c>
      <c r="M4" s="24"/>
      <c r="N4" s="24"/>
      <c r="O4" s="24"/>
      <c r="P4" s="30"/>
    </row>
    <row r="5" spans="11:20" x14ac:dyDescent="0.25">
      <c r="K5" s="3" t="s">
        <v>2</v>
      </c>
      <c r="L5" s="3" t="s">
        <v>13</v>
      </c>
      <c r="M5" s="24"/>
      <c r="N5" s="24"/>
      <c r="O5" s="24"/>
      <c r="P5" s="30"/>
    </row>
    <row r="6" spans="11:20" x14ac:dyDescent="0.25">
      <c r="K6" s="3" t="s">
        <v>3</v>
      </c>
      <c r="L6" s="3" t="s">
        <v>14</v>
      </c>
      <c r="M6" s="24"/>
      <c r="N6" s="24"/>
      <c r="O6" s="24"/>
      <c r="P6" s="30"/>
    </row>
    <row r="7" spans="11:20" x14ac:dyDescent="0.25">
      <c r="K7" s="3" t="s">
        <v>5</v>
      </c>
      <c r="L7" s="3" t="s">
        <v>16</v>
      </c>
      <c r="M7" s="24"/>
      <c r="N7" s="24"/>
      <c r="O7" s="24"/>
      <c r="P7" s="30"/>
    </row>
    <row r="8" spans="11:20" ht="15.75" thickBot="1" x14ac:dyDescent="0.3">
      <c r="K8" s="3" t="s">
        <v>6</v>
      </c>
      <c r="L8" s="4" t="s">
        <v>15</v>
      </c>
      <c r="M8" s="33"/>
      <c r="N8" s="33"/>
      <c r="O8" s="33"/>
      <c r="P8" s="34"/>
    </row>
    <row r="9" spans="11:20" x14ac:dyDescent="0.25">
      <c r="K9" s="3" t="s">
        <v>7</v>
      </c>
      <c r="L9" s="31">
        <v>3</v>
      </c>
      <c r="M9" s="32"/>
      <c r="N9" s="32"/>
      <c r="O9" s="32"/>
      <c r="P9" s="29"/>
    </row>
    <row r="10" spans="11:20" x14ac:dyDescent="0.25">
      <c r="K10" s="3" t="s">
        <v>8</v>
      </c>
      <c r="L10" s="27" t="s">
        <v>17</v>
      </c>
      <c r="M10" s="24"/>
      <c r="N10" s="24"/>
      <c r="O10" s="24"/>
      <c r="P10" s="30"/>
    </row>
    <row r="11" spans="11:20" x14ac:dyDescent="0.25">
      <c r="K11" s="3" t="s">
        <v>9</v>
      </c>
      <c r="L11" s="27" t="s">
        <v>18</v>
      </c>
      <c r="M11" s="24"/>
      <c r="N11" s="24"/>
      <c r="O11" s="24"/>
      <c r="P11" s="30"/>
    </row>
    <row r="12" spans="11:20" x14ac:dyDescent="0.25">
      <c r="K12" s="3" t="s">
        <v>10</v>
      </c>
      <c r="L12" s="27" t="s">
        <v>19</v>
      </c>
      <c r="M12" s="24"/>
      <c r="N12" s="24"/>
      <c r="O12" s="24"/>
      <c r="P12" s="30"/>
    </row>
    <row r="13" spans="11:20" ht="15.75" thickBot="1" x14ac:dyDescent="0.3">
      <c r="K13" s="4" t="s">
        <v>54</v>
      </c>
      <c r="L13" s="28" t="s">
        <v>20</v>
      </c>
      <c r="M13" s="33"/>
      <c r="N13" s="33"/>
      <c r="O13" s="33"/>
      <c r="P13" s="34"/>
    </row>
    <row r="15" spans="11:20" ht="15.75" thickBot="1" x14ac:dyDescent="0.3">
      <c r="K15" s="6">
        <v>4</v>
      </c>
      <c r="L15" s="6"/>
      <c r="M15" s="6"/>
    </row>
    <row r="16" spans="11:20" ht="15.75" thickBot="1" x14ac:dyDescent="0.3">
      <c r="K16" s="13" t="s">
        <v>21</v>
      </c>
      <c r="L16" s="14"/>
      <c r="M16" s="15"/>
      <c r="O16" s="22" t="s">
        <v>64</v>
      </c>
      <c r="P16" s="11"/>
      <c r="Q16" s="11"/>
      <c r="R16" s="11"/>
      <c r="S16" s="11"/>
      <c r="T16" s="23"/>
    </row>
    <row r="17" spans="1:31" x14ac:dyDescent="0.25">
      <c r="A17" s="13" t="s">
        <v>26</v>
      </c>
      <c r="B17" s="14"/>
      <c r="C17" s="14"/>
      <c r="D17" s="14"/>
      <c r="E17" s="14"/>
      <c r="F17" s="14"/>
      <c r="G17" s="14"/>
      <c r="H17" s="14"/>
      <c r="I17" s="15"/>
      <c r="K17" s="5" t="s">
        <v>22</v>
      </c>
      <c r="L17" s="6"/>
      <c r="M17" s="7"/>
      <c r="O17" s="16" t="s">
        <v>65</v>
      </c>
      <c r="P17" s="12"/>
      <c r="Q17" s="12"/>
      <c r="R17" s="12"/>
      <c r="S17" s="12"/>
      <c r="T17" s="17"/>
    </row>
    <row r="18" spans="1:31" x14ac:dyDescent="0.25">
      <c r="A18" s="5" t="s">
        <v>25</v>
      </c>
      <c r="B18" s="6"/>
      <c r="C18" s="6"/>
      <c r="D18" s="6"/>
      <c r="E18" s="6"/>
      <c r="F18" s="6"/>
      <c r="G18" s="6"/>
      <c r="H18" s="6"/>
      <c r="I18" s="7"/>
      <c r="J18" s="1"/>
      <c r="K18" s="16" t="s">
        <v>23</v>
      </c>
      <c r="L18" s="12"/>
      <c r="M18" s="17"/>
      <c r="O18" s="16" t="s">
        <v>66</v>
      </c>
      <c r="P18" s="12"/>
      <c r="Q18" s="12"/>
      <c r="R18" s="12"/>
      <c r="S18" s="12"/>
      <c r="T18" s="17"/>
    </row>
    <row r="19" spans="1:31" ht="15.75" thickBot="1" x14ac:dyDescent="0.3">
      <c r="A19" s="5" t="s">
        <v>27</v>
      </c>
      <c r="B19" s="6"/>
      <c r="C19" s="6"/>
      <c r="D19" s="6"/>
      <c r="E19" s="6"/>
      <c r="F19" s="6"/>
      <c r="G19" s="6"/>
      <c r="H19" s="6"/>
      <c r="I19" s="7"/>
      <c r="J19" s="1"/>
      <c r="K19" s="18" t="s">
        <v>24</v>
      </c>
      <c r="L19" s="19"/>
      <c r="M19" s="20"/>
      <c r="O19" s="18" t="s">
        <v>67</v>
      </c>
      <c r="P19" s="19"/>
      <c r="Q19" s="19"/>
      <c r="R19" s="19"/>
      <c r="S19" s="19"/>
      <c r="T19" s="20"/>
    </row>
    <row r="20" spans="1:31" ht="15.75" thickBot="1" x14ac:dyDescent="0.3">
      <c r="A20" s="8" t="s">
        <v>28</v>
      </c>
      <c r="B20" s="9"/>
      <c r="C20" s="9"/>
      <c r="D20" s="9"/>
      <c r="E20" s="9"/>
      <c r="F20" s="9"/>
      <c r="G20" s="9"/>
      <c r="H20" s="9"/>
      <c r="I20" s="10"/>
      <c r="J20" s="1"/>
      <c r="K20" s="1"/>
      <c r="L20" s="1"/>
      <c r="M20" s="1"/>
    </row>
    <row r="21" spans="1:31" ht="15.75" thickBot="1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22" t="s">
        <v>68</v>
      </c>
      <c r="L21" s="11"/>
      <c r="M21" s="11"/>
      <c r="N21" s="11"/>
      <c r="O21" s="11"/>
      <c r="P21" s="23"/>
    </row>
    <row r="22" spans="1:31" x14ac:dyDescent="0.25">
      <c r="A22" s="13" t="s">
        <v>29</v>
      </c>
      <c r="B22" s="14"/>
      <c r="C22" s="14"/>
      <c r="D22" s="14"/>
      <c r="E22" s="14"/>
      <c r="F22" s="14"/>
      <c r="G22" s="14"/>
      <c r="H22" s="14"/>
      <c r="I22" s="15"/>
      <c r="J22" s="1"/>
      <c r="K22" s="16" t="s">
        <v>69</v>
      </c>
      <c r="L22" s="12"/>
      <c r="M22" s="12"/>
      <c r="N22" s="12"/>
      <c r="O22" s="12"/>
      <c r="P22" s="17"/>
    </row>
    <row r="23" spans="1:31" x14ac:dyDescent="0.25">
      <c r="A23" s="5" t="s">
        <v>30</v>
      </c>
      <c r="B23" s="6"/>
      <c r="C23" s="6"/>
      <c r="D23" s="6"/>
      <c r="E23" s="6"/>
      <c r="F23" s="6"/>
      <c r="G23" s="6"/>
      <c r="H23" s="6"/>
      <c r="I23" s="7"/>
      <c r="J23" s="1"/>
      <c r="K23" s="16" t="s">
        <v>70</v>
      </c>
      <c r="L23" s="12"/>
      <c r="M23" s="12"/>
      <c r="N23" s="12"/>
      <c r="O23" s="12"/>
      <c r="P23" s="17"/>
    </row>
    <row r="24" spans="1:31" ht="15.75" thickBot="1" x14ac:dyDescent="0.3">
      <c r="A24" s="5" t="s">
        <v>31</v>
      </c>
      <c r="B24" s="6"/>
      <c r="C24" s="6"/>
      <c r="D24" s="6"/>
      <c r="E24" s="6"/>
      <c r="F24" s="6"/>
      <c r="G24" s="6"/>
      <c r="H24" s="6"/>
      <c r="I24" s="7"/>
      <c r="J24" s="1"/>
      <c r="K24" s="18" t="s">
        <v>71</v>
      </c>
      <c r="L24" s="19"/>
      <c r="M24" s="19"/>
      <c r="N24" s="19"/>
      <c r="O24" s="19"/>
      <c r="P24" s="20"/>
    </row>
    <row r="25" spans="1:31" ht="15.75" thickBot="1" x14ac:dyDescent="0.3">
      <c r="A25" s="8" t="s">
        <v>32</v>
      </c>
      <c r="B25" s="9"/>
      <c r="C25" s="9"/>
      <c r="D25" s="9"/>
      <c r="E25" s="9"/>
      <c r="F25" s="9"/>
      <c r="G25" s="9"/>
      <c r="H25" s="9"/>
      <c r="I25" s="10"/>
      <c r="J25" s="1"/>
    </row>
    <row r="26" spans="1:3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</row>
    <row r="27" spans="1:31" x14ac:dyDescent="0.25">
      <c r="A27" s="1"/>
      <c r="B27" s="1"/>
      <c r="C27" s="1"/>
      <c r="D27" s="1"/>
      <c r="E27" s="35" t="s">
        <v>72</v>
      </c>
      <c r="F27" s="1">
        <v>0.01</v>
      </c>
      <c r="G27" s="1"/>
      <c r="H27" s="1"/>
      <c r="I27" s="1"/>
      <c r="J27" s="1"/>
      <c r="K27" s="1"/>
      <c r="L27" s="1"/>
      <c r="M27" s="1"/>
      <c r="Q27" s="24"/>
      <c r="S27" s="24"/>
    </row>
    <row r="28" spans="1:31" x14ac:dyDescent="0.25">
      <c r="A28" s="26" t="s">
        <v>33</v>
      </c>
      <c r="B28" s="26" t="s">
        <v>34</v>
      </c>
      <c r="C28" s="26" t="s">
        <v>35</v>
      </c>
      <c r="D28" s="26" t="s">
        <v>36</v>
      </c>
      <c r="E28" s="26" t="s">
        <v>37</v>
      </c>
      <c r="F28" s="26" t="s">
        <v>38</v>
      </c>
      <c r="G28" s="26" t="s">
        <v>39</v>
      </c>
      <c r="H28" s="26" t="s">
        <v>40</v>
      </c>
      <c r="I28" s="26" t="s">
        <v>41</v>
      </c>
      <c r="J28" s="26" t="s">
        <v>42</v>
      </c>
      <c r="K28" s="26" t="s">
        <v>43</v>
      </c>
      <c r="L28" s="26" t="s">
        <v>44</v>
      </c>
      <c r="M28" s="26" t="s">
        <v>45</v>
      </c>
      <c r="N28" s="26" t="s">
        <v>46</v>
      </c>
      <c r="O28" s="26" t="s">
        <v>47</v>
      </c>
      <c r="P28" s="26" t="s">
        <v>48</v>
      </c>
      <c r="Q28" s="26" t="s">
        <v>4</v>
      </c>
      <c r="R28" s="26" t="s">
        <v>49</v>
      </c>
      <c r="S28" s="26" t="s">
        <v>50</v>
      </c>
      <c r="T28" s="26" t="s">
        <v>51</v>
      </c>
      <c r="U28" s="26" t="s">
        <v>52</v>
      </c>
      <c r="V28" s="26" t="s">
        <v>53</v>
      </c>
      <c r="W28" s="26" t="s">
        <v>56</v>
      </c>
      <c r="X28" s="26" t="s">
        <v>55</v>
      </c>
      <c r="Y28" s="26" t="s">
        <v>57</v>
      </c>
      <c r="Z28" s="26" t="s">
        <v>58</v>
      </c>
      <c r="AA28" s="26" t="s">
        <v>59</v>
      </c>
      <c r="AB28" s="26" t="s">
        <v>60</v>
      </c>
      <c r="AC28" s="26" t="s">
        <v>61</v>
      </c>
      <c r="AD28" s="26" t="s">
        <v>62</v>
      </c>
      <c r="AE28" s="26" t="s">
        <v>63</v>
      </c>
    </row>
    <row r="29" spans="1:31" x14ac:dyDescent="0.25">
      <c r="A29" s="1">
        <v>0.01</v>
      </c>
      <c r="B29" s="1">
        <v>0.99</v>
      </c>
      <c r="C29" s="1">
        <v>0.5</v>
      </c>
      <c r="D29" s="25">
        <v>0.1</v>
      </c>
      <c r="E29" s="25">
        <v>0.15</v>
      </c>
      <c r="F29" s="25">
        <v>0.2</v>
      </c>
      <c r="G29" s="25">
        <v>0.25</v>
      </c>
      <c r="H29" s="25">
        <v>0.3</v>
      </c>
      <c r="I29" s="1">
        <f>C29*E29 +D29*F29</f>
        <v>9.5000000000000001E-2</v>
      </c>
      <c r="J29" s="1">
        <f>1/(1+EXP(-I29))</f>
        <v>0.52373215412656104</v>
      </c>
      <c r="K29" s="1">
        <f>C29*G29+D29*H29</f>
        <v>0.155</v>
      </c>
      <c r="L29" s="1">
        <f>1/(1+EXP(-K29))</f>
        <v>0.53867260520650795</v>
      </c>
      <c r="M29" s="1">
        <v>0.4</v>
      </c>
      <c r="N29">
        <v>0.45</v>
      </c>
      <c r="O29">
        <v>0.5</v>
      </c>
      <c r="P29">
        <v>0.55000000000000004</v>
      </c>
      <c r="Q29">
        <f>J29*M29+L29*N29</f>
        <v>0.45189553399355298</v>
      </c>
      <c r="R29">
        <f>1/1+EXP(-Q29)</f>
        <v>1.6364206505763181</v>
      </c>
      <c r="S29">
        <f>J29*P29+L29*O29</f>
        <v>0.55738898737286258</v>
      </c>
      <c r="T29">
        <f>1/(1+EXP(-S29))</f>
        <v>0.63584818736599691</v>
      </c>
      <c r="U29">
        <f>1/2 * (A29-R29)^2</f>
        <v>1.322622066310547</v>
      </c>
      <c r="V29">
        <f>1/2 * (B29-T29)^2</f>
        <v>6.2711753195975009E-2</v>
      </c>
      <c r="W29" s="36">
        <f>U29+V29</f>
        <v>1.3853338195065221</v>
      </c>
      <c r="X29">
        <f xml:space="preserve"> (R29-A29)*(1-R29)*M29+  (T29-B29)*(1-T29)*O29* J29*(1-J29)*C29</f>
        <v>-0.42207723068904046</v>
      </c>
      <c r="Y29">
        <f xml:space="preserve"> (R29-A29)*(1-R29)*M29+  (T29-B29)*(1-T29)*O29* J29*(1-J29)*D29</f>
        <v>-0.41564350647398052</v>
      </c>
      <c r="Z29">
        <f xml:space="preserve"> (R29-A29)*(1-R29)*N29+  (T29-B29)*(1-T29)*P29* L29*(1-L29)*C29</f>
        <v>-0.47460276430844811</v>
      </c>
      <c r="AA29">
        <f xml:space="preserve"> (R29-A29)*(1-R29)*N29+  (T29-B29)*(1-T29)*P29* L29*(1-L29)*D29</f>
        <v>-0.46755212073988361</v>
      </c>
      <c r="AB29">
        <f>(R29-A29)*R29*(1-R29)*J29</f>
        <v>-0.88711787944828691</v>
      </c>
      <c r="AC29">
        <f>(R29-A29)*R29*(1-R29)*L29</f>
        <v>-0.91242459620343297</v>
      </c>
      <c r="AD29">
        <f>(T29-B29)*T29*(1-T29)*J29</f>
        <v>-4.2947176841806461E-2</v>
      </c>
      <c r="AE29">
        <f>(T29-B29)*T29*(1-T29)*L29</f>
        <v>-4.4172326356823215E-2</v>
      </c>
    </row>
    <row r="30" spans="1:31" x14ac:dyDescent="0.25">
      <c r="A30" s="1">
        <v>0.01</v>
      </c>
      <c r="B30" s="1">
        <v>0.99</v>
      </c>
      <c r="C30" s="1">
        <v>0.5</v>
      </c>
      <c r="D30" s="25">
        <v>0.1</v>
      </c>
      <c r="E30" s="1">
        <f>E29-$F$27*X29</f>
        <v>0.15422077230689041</v>
      </c>
      <c r="F30" s="1">
        <f>F29-$F$27*Y29</f>
        <v>0.20415643506473982</v>
      </c>
      <c r="G30" s="1">
        <f>G29-$F$27*Z29</f>
        <v>0.25474602764308446</v>
      </c>
      <c r="H30" s="1">
        <f>H29-$F$27*AA29</f>
        <v>0.30467552120739883</v>
      </c>
      <c r="I30" s="1">
        <f>C30*E30 +D30*F30</f>
        <v>9.7526029659919189E-2</v>
      </c>
      <c r="J30" s="1">
        <f>1/(1+EXP(-I30))</f>
        <v>0.52436220073826234</v>
      </c>
      <c r="K30" s="1">
        <f>C30*G30+D30*H30</f>
        <v>0.15784056594228213</v>
      </c>
      <c r="L30" s="1">
        <f>1/(1+EXP(-K30))</f>
        <v>0.53937842041589101</v>
      </c>
      <c r="M30" s="1">
        <f>M29-$F$27*AB29</f>
        <v>0.40887117879448287</v>
      </c>
      <c r="N30">
        <f>N29-$F$27*AC29</f>
        <v>0.45912424596203433</v>
      </c>
      <c r="O30">
        <f>O29-$F$27*AD29</f>
        <v>0.50042947176841801</v>
      </c>
      <c r="P30">
        <f>P29-$F$27*AE29</f>
        <v>0.55044172326356833</v>
      </c>
      <c r="Q30">
        <f>J30*M30+L30*N30</f>
        <v>0.46203830169276172</v>
      </c>
      <c r="R30">
        <f>1/1+EXP(-Q30)</f>
        <v>1.6299982094819365</v>
      </c>
      <c r="S30">
        <f>J30*P30+L30*O30</f>
        <v>0.5585516914006543</v>
      </c>
      <c r="T30">
        <f>1/(1+EXP(-S30))</f>
        <v>0.63611736343701242</v>
      </c>
      <c r="U30">
        <f>1/2 * (A30-R30)^2</f>
        <v>1.3121970993623402</v>
      </c>
      <c r="V30">
        <f>1/2 * (B30-T30)^2</f>
        <v>6.2616460230385779E-2</v>
      </c>
      <c r="W30" s="36">
        <f>U30+V30</f>
        <v>1.374813559592726</v>
      </c>
      <c r="X30">
        <f xml:space="preserve"> (R30-A30)*(1-R30)*M30+  (T30-B30)*(1-T30)*O30* J30*(1-J30)*C30</f>
        <v>-0.42532830156761658</v>
      </c>
      <c r="Y30">
        <f xml:space="preserve"> (R30-A30)*(1-R30)*M30+  (T30-B30)*(1-T30)*O30* J30*(1-J30)*D30</f>
        <v>-0.41889948261247512</v>
      </c>
      <c r="Z30">
        <f xml:space="preserve"> (R30-A30)*(1-R30)*N30+  (T30-B30)*(1-T30)*P30* L30*(1-L30)*C30</f>
        <v>-0.47738556712022162</v>
      </c>
      <c r="AA30">
        <f xml:space="preserve"> (R30-A30)*(1-R30)*N30+  (T30-B30)*(1-T30)*P30* L30*(1-L30)*D30</f>
        <v>-0.47034139804184327</v>
      </c>
      <c r="AB30">
        <f>(R30-A30)*R30*(1-R30)*J30</f>
        <v>-0.87231301962298802</v>
      </c>
      <c r="AC30">
        <f>(R30-A30)*R30*(1-R30)*L30</f>
        <v>-0.89729354627397884</v>
      </c>
      <c r="AD30">
        <f>(T30-B30)*T30*(1-T30)*J30</f>
        <v>-4.295257598704625E-2</v>
      </c>
      <c r="AE30">
        <f>(T30-B30)*T30*(1-T30)*L30</f>
        <v>-4.4182613765958299E-2</v>
      </c>
    </row>
    <row r="31" spans="1:31" x14ac:dyDescent="0.25">
      <c r="A31" s="1">
        <v>0.01</v>
      </c>
      <c r="B31" s="1">
        <v>0.99</v>
      </c>
      <c r="C31" s="1">
        <v>0.5</v>
      </c>
      <c r="D31" s="25">
        <v>0.1</v>
      </c>
      <c r="E31" s="1">
        <f>E30-$F$27*X30</f>
        <v>0.15847405532256659</v>
      </c>
      <c r="F31" s="1">
        <f>F30-$F$27*Y30</f>
        <v>0.20834542989086458</v>
      </c>
      <c r="G31" s="1">
        <f>G30-$F$27*Z30</f>
        <v>0.25951988331428666</v>
      </c>
      <c r="H31" s="1">
        <f>H30-$F$27*AA30</f>
        <v>0.30937893518781728</v>
      </c>
      <c r="I31" s="1">
        <f>C31*E31 +D31*F31</f>
        <v>0.10007157065036976</v>
      </c>
      <c r="J31" s="1">
        <f>1/(1+EXP(-I31))</f>
        <v>0.52499703545240739</v>
      </c>
      <c r="K31" s="1">
        <f>C31*G31+D31*H31</f>
        <v>0.16069783517592506</v>
      </c>
      <c r="L31" s="1">
        <f>1/(1+EXP(-K31))</f>
        <v>0.54008822672462498</v>
      </c>
      <c r="M31" s="1">
        <f>M30-$F$27*AB30</f>
        <v>0.41759430899071276</v>
      </c>
      <c r="N31">
        <f>N30-$F$27*AC30</f>
        <v>0.46809718142477413</v>
      </c>
      <c r="O31">
        <f>O30-$F$27*AD30</f>
        <v>0.50085899752828844</v>
      </c>
      <c r="P31">
        <f>P30-$F$27*AE30</f>
        <v>0.55088354940122786</v>
      </c>
      <c r="Q31">
        <f>J31*M31+L31*N31</f>
        <v>0.47204955089242207</v>
      </c>
      <c r="R31">
        <f>1/1+EXP(-Q31)</f>
        <v>1.6237226061402712</v>
      </c>
      <c r="S31">
        <f>J31*P31+L31*O31</f>
        <v>0.55972027812927105</v>
      </c>
      <c r="T31">
        <f>1/(1+EXP(-S31))</f>
        <v>0.63638781556808277</v>
      </c>
      <c r="U31">
        <f>1/2 * (A31-R31)^2</f>
        <v>1.3020503247840745</v>
      </c>
      <c r="V31">
        <f>1/2 * (B31-T31)^2</f>
        <v>6.2520788489356119E-2</v>
      </c>
      <c r="W31" s="36">
        <f>U31+V31</f>
        <v>1.3645711132734306</v>
      </c>
      <c r="X31">
        <f xml:space="preserve"> (R31-A31)*(1-R31)*M31+  (T31-B31)*(1-T31)*O31* J31*(1-J31)*C31</f>
        <v>-0.42834484061027045</v>
      </c>
      <c r="Y31">
        <f xml:space="preserve"> (R31-A31)*(1-R31)*M31+  (T31-B31)*(1-T31)*O31* J31*(1-J31)*D31</f>
        <v>-0.42192100688283568</v>
      </c>
      <c r="Z31">
        <f xml:space="preserve"> (R31-A31)*(1-R31)*N31+  (T31-B31)*(1-T31)*P31* L31*(1-L31)*C31</f>
        <v>-0.47994396278097606</v>
      </c>
      <c r="AA31">
        <f xml:space="preserve"> (R31-A31)*(1-R31)*N31+  (T31-B31)*(1-T31)*P31* L31*(1-L31)*D31</f>
        <v>-0.47290636112333845</v>
      </c>
      <c r="AB31">
        <f>(R31-A31)*R31*(1-R31)*J31</f>
        <v>-0.85800349319507008</v>
      </c>
      <c r="AC31">
        <f>(R31-A31)*R31*(1-R31)*L31</f>
        <v>-0.88266705118426836</v>
      </c>
      <c r="AD31">
        <f>(T31-B31)*T31*(1-T31)*J31</f>
        <v>-4.2958029889559435E-2</v>
      </c>
      <c r="AE31">
        <f>(T31-B31)*T31*(1-T31)*L31</f>
        <v>-4.4192870854294276E-2</v>
      </c>
    </row>
    <row r="32" spans="1:31" x14ac:dyDescent="0.25">
      <c r="A32" s="1">
        <v>0.01</v>
      </c>
      <c r="B32" s="1">
        <v>0.99</v>
      </c>
      <c r="C32" s="1">
        <v>0.5</v>
      </c>
      <c r="D32" s="25">
        <v>0.1</v>
      </c>
      <c r="E32" s="1">
        <f t="shared" ref="E32:E54" si="0">E31-$F$27*X31</f>
        <v>0.16275750372866929</v>
      </c>
      <c r="F32" s="1">
        <f t="shared" ref="F32:F54" si="1">F31-$F$27*Y31</f>
        <v>0.21256463995969294</v>
      </c>
      <c r="G32" s="1">
        <f t="shared" ref="G32:G54" si="2">G31-$F$27*Z31</f>
        <v>0.26431932294209642</v>
      </c>
      <c r="H32" s="1">
        <f t="shared" ref="H32:H54" si="3">H31-$F$27*AA31</f>
        <v>0.31410799879905066</v>
      </c>
      <c r="I32" s="1">
        <f t="shared" ref="I32:I54" si="4">C32*E32 +D32*F32</f>
        <v>0.10263521586030394</v>
      </c>
      <c r="J32" s="1">
        <f t="shared" ref="J32:J54" si="5">1/(1+EXP(-I32))</f>
        <v>0.52563630353993829</v>
      </c>
      <c r="K32" s="1">
        <f t="shared" ref="K32:K54" si="6">C32*G32+D32*H32</f>
        <v>0.16357046135095327</v>
      </c>
      <c r="L32" s="1">
        <f t="shared" ref="L32:L54" si="7">1/(1+EXP(-K32))</f>
        <v>0.54080168411745444</v>
      </c>
      <c r="M32" s="1">
        <f t="shared" ref="M32:M54" si="8">M31-$F$27*AB31</f>
        <v>0.42617434392266346</v>
      </c>
      <c r="N32">
        <f t="shared" ref="N32:N54" si="9">N31-$F$27*AC31</f>
        <v>0.47692385193661679</v>
      </c>
      <c r="O32">
        <f t="shared" ref="O32:O54" si="10">O31-$F$27*AD31</f>
        <v>0.50128857782718406</v>
      </c>
      <c r="P32">
        <f t="shared" ref="P32:P54" si="11">P31-$F$27*AE31</f>
        <v>0.55132547810977084</v>
      </c>
      <c r="Q32">
        <f t="shared" ref="Q32:Q54" si="12">J32*M32+L32*N32</f>
        <v>0.481933929126173</v>
      </c>
      <c r="R32">
        <f t="shared" ref="R32:R54" si="13">1/1+EXP(-Q32)</f>
        <v>1.6175878649866176</v>
      </c>
      <c r="S32">
        <f t="shared" ref="S32:S54" si="14">J32*P32+L32*O32</f>
        <v>0.56089439347879377</v>
      </c>
      <c r="T32">
        <f t="shared" ref="T32:T54" si="15">1/(1+EXP(-S32))</f>
        <v>0.63665946040777288</v>
      </c>
      <c r="U32">
        <f t="shared" ref="U32:U54" si="16">1/2 * (A32-R32)^2</f>
        <v>1.2921693718261156</v>
      </c>
      <c r="V32">
        <f t="shared" ref="V32:V54" si="17">1/2 * (B32-T32)^2</f>
        <v>6.2424768459663105E-2</v>
      </c>
      <c r="W32" s="36">
        <f t="shared" ref="W32:W54" si="18">U32+V32</f>
        <v>1.3545941402857786</v>
      </c>
      <c r="X32">
        <f t="shared" ref="X32:X54" si="19" xml:space="preserve"> (R32-A32)*(1-R32)*M32+  (T32-B32)*(1-T32)*O32* J32*(1-J32)*C32</f>
        <v>-0.4311407564254417</v>
      </c>
      <c r="Y32">
        <f t="shared" ref="Y32:Y54" si="20" xml:space="preserve"> (R32-A32)*(1-R32)*M32+  (T32-B32)*(1-T32)*O32* J32*(1-J32)*D32</f>
        <v>-0.42472198482732038</v>
      </c>
      <c r="Z32">
        <f t="shared" ref="Z32:Z54" si="21" xml:space="preserve"> (R32-A32)*(1-R32)*N32+  (T32-B32)*(1-T32)*P32* L32*(1-L32)*C32</f>
        <v>-0.48229144265800672</v>
      </c>
      <c r="AA32">
        <f t="shared" ref="AA32:AA54" si="22" xml:space="preserve"> (R32-A32)*(1-R32)*N32+  (T32-B32)*(1-T32)*P32* L32*(1-L32)*D32</f>
        <v>-0.47526049765531281</v>
      </c>
      <c r="AB32">
        <f t="shared" ref="AB32:AB54" si="23">(R32-A32)*R32*(1-R32)*J32</f>
        <v>-0.84416376383222436</v>
      </c>
      <c r="AC32">
        <f t="shared" ref="AC32:AC54" si="24">(R32-A32)*R32*(1-R32)*L32</f>
        <v>-0.86851913019875515</v>
      </c>
      <c r="AD32">
        <f t="shared" ref="AD32:AD54" si="25">(T32-B32)*T32*(1-T32)*J32</f>
        <v>-4.2963521802299537E-2</v>
      </c>
      <c r="AE32">
        <f t="shared" ref="AE32:AE54" si="26">(T32-B32)*T32*(1-T32)*L32</f>
        <v>-4.4203082606403654E-2</v>
      </c>
    </row>
    <row r="33" spans="1:31" x14ac:dyDescent="0.25">
      <c r="A33" s="1">
        <v>0.01</v>
      </c>
      <c r="B33" s="1">
        <v>0.99</v>
      </c>
      <c r="C33" s="1">
        <v>0.5</v>
      </c>
      <c r="D33" s="25">
        <v>0.1</v>
      </c>
      <c r="E33" s="1">
        <f t="shared" si="0"/>
        <v>0.1670689112929237</v>
      </c>
      <c r="F33" s="1">
        <f t="shared" si="1"/>
        <v>0.21681185980796613</v>
      </c>
      <c r="G33" s="1">
        <f t="shared" si="2"/>
        <v>0.26914223736867648</v>
      </c>
      <c r="H33" s="1">
        <f t="shared" si="3"/>
        <v>0.31886060377560377</v>
      </c>
      <c r="I33" s="1">
        <f t="shared" si="4"/>
        <v>0.10521564162725847</v>
      </c>
      <c r="J33" s="1">
        <f t="shared" si="5"/>
        <v>0.52627967115668128</v>
      </c>
      <c r="K33" s="1">
        <f t="shared" si="6"/>
        <v>0.16645717906189861</v>
      </c>
      <c r="L33" s="1">
        <f t="shared" si="7"/>
        <v>0.54151847287945898</v>
      </c>
      <c r="M33" s="1">
        <f t="shared" si="8"/>
        <v>0.43461598156098569</v>
      </c>
      <c r="N33">
        <f t="shared" si="9"/>
        <v>0.48560904323860432</v>
      </c>
      <c r="O33">
        <f t="shared" si="10"/>
        <v>0.50171821304520703</v>
      </c>
      <c r="P33">
        <f t="shared" si="11"/>
        <v>0.55176750893583493</v>
      </c>
      <c r="Q33">
        <f t="shared" si="12"/>
        <v>0.49169582336637802</v>
      </c>
      <c r="R33">
        <f t="shared" si="13"/>
        <v>1.6115883684332244</v>
      </c>
      <c r="S33">
        <f t="shared" si="14"/>
        <v>0.56207370370174403</v>
      </c>
      <c r="T33">
        <f t="shared" si="15"/>
        <v>0.63693221940155897</v>
      </c>
      <c r="U33">
        <f t="shared" si="16"/>
        <v>1.2825426509502988</v>
      </c>
      <c r="V33">
        <f t="shared" si="17"/>
        <v>6.232842884835444E-2</v>
      </c>
      <c r="W33" s="36">
        <f t="shared" si="18"/>
        <v>1.3448710797986534</v>
      </c>
      <c r="X33">
        <f t="shared" si="19"/>
        <v>-0.4337289688232725</v>
      </c>
      <c r="Y33">
        <f t="shared" si="20"/>
        <v>-0.42731533334701832</v>
      </c>
      <c r="Z33">
        <f t="shared" si="21"/>
        <v>-0.48444053525673281</v>
      </c>
      <c r="AA33">
        <f t="shared" si="22"/>
        <v>-0.47741633263293837</v>
      </c>
      <c r="AB33">
        <f t="shared" si="23"/>
        <v>-0.830770070367571</v>
      </c>
      <c r="AC33">
        <f t="shared" si="24"/>
        <v>-0.85482560789522222</v>
      </c>
      <c r="AD33">
        <f t="shared" si="25"/>
        <v>-4.2969036049365458E-2</v>
      </c>
      <c r="AE33">
        <f t="shared" si="26"/>
        <v>-4.4213235011366071E-2</v>
      </c>
    </row>
    <row r="34" spans="1:31" x14ac:dyDescent="0.25">
      <c r="A34" s="1">
        <v>0.01</v>
      </c>
      <c r="B34" s="1">
        <v>0.99</v>
      </c>
      <c r="C34" s="1">
        <v>0.5</v>
      </c>
      <c r="D34" s="25">
        <v>0.1</v>
      </c>
      <c r="E34" s="1">
        <f t="shared" si="0"/>
        <v>0.17140620098115641</v>
      </c>
      <c r="F34" s="1">
        <f t="shared" si="1"/>
        <v>0.2210850131414363</v>
      </c>
      <c r="G34" s="1">
        <f t="shared" si="2"/>
        <v>0.27398664272124379</v>
      </c>
      <c r="H34" s="1">
        <f t="shared" si="3"/>
        <v>0.32363476710193317</v>
      </c>
      <c r="I34" s="1">
        <f t="shared" si="4"/>
        <v>0.10781160180472184</v>
      </c>
      <c r="J34" s="1">
        <f t="shared" si="5"/>
        <v>0.52692682386330969</v>
      </c>
      <c r="K34" s="1">
        <f t="shared" si="6"/>
        <v>0.16935679807081522</v>
      </c>
      <c r="L34" s="1">
        <f t="shared" si="7"/>
        <v>0.54223829215425667</v>
      </c>
      <c r="M34" s="1">
        <f t="shared" si="8"/>
        <v>0.44292368226466139</v>
      </c>
      <c r="N34">
        <f t="shared" si="9"/>
        <v>0.49415729931755653</v>
      </c>
      <c r="O34">
        <f t="shared" si="10"/>
        <v>0.5021479034057007</v>
      </c>
      <c r="P34">
        <f t="shared" si="11"/>
        <v>0.55220964128594863</v>
      </c>
      <c r="Q34">
        <f t="shared" si="12"/>
        <v>0.5013393791470715</v>
      </c>
      <c r="R34">
        <f t="shared" si="13"/>
        <v>1.605718828990889</v>
      </c>
      <c r="S34">
        <f t="shared" si="14"/>
        <v>0.56325789394105019</v>
      </c>
      <c r="T34">
        <f t="shared" si="15"/>
        <v>0.63720601845243563</v>
      </c>
      <c r="U34">
        <f t="shared" si="16"/>
        <v>1.2731592905980271</v>
      </c>
      <c r="V34">
        <f t="shared" si="17"/>
        <v>6.2231796708091591E-2</v>
      </c>
      <c r="W34" s="36">
        <f t="shared" si="18"/>
        <v>1.3353910873061188</v>
      </c>
      <c r="X34">
        <f t="shared" si="19"/>
        <v>-0.43612149435898945</v>
      </c>
      <c r="Y34">
        <f t="shared" si="20"/>
        <v>-0.4297130662338326</v>
      </c>
      <c r="Z34">
        <f t="shared" si="21"/>
        <v>-0.48640288967464718</v>
      </c>
      <c r="AA34">
        <f t="shared" si="22"/>
        <v>-0.4793855118162782</v>
      </c>
      <c r="AB34">
        <f t="shared" si="23"/>
        <v>-0.81780027291481761</v>
      </c>
      <c r="AC34">
        <f t="shared" si="24"/>
        <v>-0.84156395769984438</v>
      </c>
      <c r="AD34">
        <f t="shared" si="25"/>
        <v>-4.297455795143891E-2</v>
      </c>
      <c r="AE34">
        <f t="shared" si="26"/>
        <v>-4.4223314992438617E-2</v>
      </c>
    </row>
    <row r="35" spans="1:31" x14ac:dyDescent="0.25">
      <c r="A35" s="1">
        <v>0.01</v>
      </c>
      <c r="B35" s="1">
        <v>0.99</v>
      </c>
      <c r="C35" s="1">
        <v>0.5</v>
      </c>
      <c r="D35" s="25">
        <v>0.1</v>
      </c>
      <c r="E35" s="1">
        <f t="shared" si="0"/>
        <v>0.17576741592474632</v>
      </c>
      <c r="F35" s="1">
        <f t="shared" si="1"/>
        <v>0.22538214380377464</v>
      </c>
      <c r="G35" s="1">
        <f t="shared" si="2"/>
        <v>0.27885067161799026</v>
      </c>
      <c r="H35" s="1">
        <f t="shared" si="3"/>
        <v>0.32842862222009594</v>
      </c>
      <c r="I35" s="1">
        <f t="shared" si="4"/>
        <v>0.11042192234275063</v>
      </c>
      <c r="J35" s="1">
        <f t="shared" si="5"/>
        <v>0.52757746527338467</v>
      </c>
      <c r="K35" s="1">
        <f t="shared" si="6"/>
        <v>0.17226819803100474</v>
      </c>
      <c r="L35" s="1">
        <f t="shared" si="7"/>
        <v>0.542960858627061</v>
      </c>
      <c r="M35" s="1">
        <f t="shared" si="8"/>
        <v>0.45110168499380954</v>
      </c>
      <c r="N35">
        <f t="shared" si="9"/>
        <v>0.50257293889455501</v>
      </c>
      <c r="O35">
        <f t="shared" si="10"/>
        <v>0.50257764898521506</v>
      </c>
      <c r="P35">
        <f t="shared" si="11"/>
        <v>0.55265187443587305</v>
      </c>
      <c r="Q35">
        <f t="shared" si="12"/>
        <v>0.51086851797449995</v>
      </c>
      <c r="R35">
        <f t="shared" si="13"/>
        <v>1.5999742640268604</v>
      </c>
      <c r="S35">
        <f t="shared" si="14"/>
        <v>0.56444666691324485</v>
      </c>
      <c r="T35">
        <f t="shared" si="15"/>
        <v>0.63748078761092308</v>
      </c>
      <c r="U35">
        <f t="shared" si="16"/>
        <v>1.2640090801338781</v>
      </c>
      <c r="V35">
        <f t="shared" si="17"/>
        <v>6.2134897551707556E-2</v>
      </c>
      <c r="W35" s="36">
        <f t="shared" si="18"/>
        <v>1.3261439776855857</v>
      </c>
      <c r="X35">
        <f t="shared" si="19"/>
        <v>-0.4383295231043931</v>
      </c>
      <c r="Y35">
        <f t="shared" si="20"/>
        <v>-0.43192637093161423</v>
      </c>
      <c r="Z35">
        <f t="shared" si="21"/>
        <v>-0.48818935048615847</v>
      </c>
      <c r="AA35">
        <f t="shared" si="22"/>
        <v>-0.48117887660305009</v>
      </c>
      <c r="AB35">
        <f t="shared" si="23"/>
        <v>-0.80523371484422601</v>
      </c>
      <c r="AC35">
        <f t="shared" si="24"/>
        <v>-0.82871316154627928</v>
      </c>
      <c r="AD35">
        <f t="shared" si="25"/>
        <v>-4.2980073757469282E-2</v>
      </c>
      <c r="AE35">
        <f t="shared" si="26"/>
        <v>-4.4233310342619021E-2</v>
      </c>
    </row>
    <row r="36" spans="1:31" x14ac:dyDescent="0.25">
      <c r="A36" s="1">
        <v>0.01</v>
      </c>
      <c r="B36" s="1">
        <v>0.99</v>
      </c>
      <c r="C36" s="1">
        <v>0.5</v>
      </c>
      <c r="D36" s="25">
        <v>0.1</v>
      </c>
      <c r="E36" s="1">
        <f t="shared" si="0"/>
        <v>0.18015071115579026</v>
      </c>
      <c r="F36" s="1">
        <f t="shared" si="1"/>
        <v>0.22970140751309079</v>
      </c>
      <c r="G36" s="1">
        <f t="shared" si="2"/>
        <v>0.28373256512285183</v>
      </c>
      <c r="H36" s="1">
        <f t="shared" si="3"/>
        <v>0.33324041098612645</v>
      </c>
      <c r="I36" s="1">
        <f t="shared" si="4"/>
        <v>0.11304549632920421</v>
      </c>
      <c r="J36" s="1">
        <f t="shared" si="5"/>
        <v>0.52823131581632754</v>
      </c>
      <c r="K36" s="1">
        <f t="shared" si="6"/>
        <v>0.17519032366003856</v>
      </c>
      <c r="L36" s="1">
        <f t="shared" si="7"/>
        <v>0.54368590531976568</v>
      </c>
      <c r="M36" s="1">
        <f t="shared" si="8"/>
        <v>0.45915402214225182</v>
      </c>
      <c r="N36">
        <f t="shared" si="9"/>
        <v>0.51086007051001781</v>
      </c>
      <c r="O36">
        <f t="shared" si="10"/>
        <v>0.50300744972278977</v>
      </c>
      <c r="P36">
        <f t="shared" si="11"/>
        <v>0.55309420753929928</v>
      </c>
      <c r="Q36">
        <f t="shared" si="12"/>
        <v>0.52028695320551921</v>
      </c>
      <c r="R36">
        <f t="shared" si="13"/>
        <v>1.594349972867914</v>
      </c>
      <c r="S36">
        <f t="shared" si="14"/>
        <v>0.56563974170399445</v>
      </c>
      <c r="T36">
        <f t="shared" si="15"/>
        <v>0.63775646079145187</v>
      </c>
      <c r="U36">
        <f t="shared" si="16"/>
        <v>1.25508241826328</v>
      </c>
      <c r="V36">
        <f t="shared" si="17"/>
        <v>6.203775545708199E-2</v>
      </c>
      <c r="W36" s="36">
        <f t="shared" si="18"/>
        <v>1.3171201737203619</v>
      </c>
      <c r="X36">
        <f t="shared" si="19"/>
        <v>-0.44036348768457956</v>
      </c>
      <c r="Y36">
        <f t="shared" si="20"/>
        <v>-0.43396567756346027</v>
      </c>
      <c r="Z36">
        <f t="shared" si="21"/>
        <v>-0.4898100250726049</v>
      </c>
      <c r="AA36">
        <f t="shared" si="22"/>
        <v>-0.48280653134763846</v>
      </c>
      <c r="AB36">
        <f t="shared" si="23"/>
        <v>-0.79305109873526414</v>
      </c>
      <c r="AC36">
        <f t="shared" si="24"/>
        <v>-0.81625358374367996</v>
      </c>
      <c r="AD36">
        <f t="shared" si="25"/>
        <v>-4.2985570581982942E-2</v>
      </c>
      <c r="AE36">
        <f t="shared" si="26"/>
        <v>-4.4243209665513927E-2</v>
      </c>
    </row>
    <row r="37" spans="1:31" x14ac:dyDescent="0.25">
      <c r="A37" s="1">
        <v>0.01</v>
      </c>
      <c r="B37" s="1">
        <v>0.99</v>
      </c>
      <c r="C37" s="1">
        <v>0.5</v>
      </c>
      <c r="D37" s="25">
        <v>0.1</v>
      </c>
      <c r="E37" s="1">
        <f t="shared" si="0"/>
        <v>0.18455434603263607</v>
      </c>
      <c r="F37" s="1">
        <f t="shared" si="1"/>
        <v>0.2340410642887254</v>
      </c>
      <c r="G37" s="1">
        <f t="shared" si="2"/>
        <v>0.2886306653735779</v>
      </c>
      <c r="H37" s="1">
        <f t="shared" si="3"/>
        <v>0.33806847629960285</v>
      </c>
      <c r="I37" s="1">
        <f t="shared" si="4"/>
        <v>0.11568127944519058</v>
      </c>
      <c r="J37" s="1">
        <f t="shared" si="5"/>
        <v>0.52888811160373084</v>
      </c>
      <c r="K37" s="1">
        <f t="shared" si="6"/>
        <v>0.17812218031674923</v>
      </c>
      <c r="L37" s="1">
        <f t="shared" si="7"/>
        <v>0.5444131804867508</v>
      </c>
      <c r="M37" s="1">
        <f t="shared" si="8"/>
        <v>0.46708453312960446</v>
      </c>
      <c r="N37">
        <f t="shared" si="9"/>
        <v>0.51902260634745456</v>
      </c>
      <c r="O37">
        <f t="shared" si="10"/>
        <v>0.50343730542860965</v>
      </c>
      <c r="P37">
        <f t="shared" si="11"/>
        <v>0.55353663963595445</v>
      </c>
      <c r="Q37">
        <f t="shared" si="12"/>
        <v>0.52959820455236739</v>
      </c>
      <c r="R37">
        <f t="shared" si="13"/>
        <v>1.5888415159940599</v>
      </c>
      <c r="S37">
        <f t="shared" si="14"/>
        <v>0.56683685266460393</v>
      </c>
      <c r="T37">
        <f t="shared" si="15"/>
        <v>0.63803297551246096</v>
      </c>
      <c r="U37">
        <f t="shared" si="16"/>
        <v>1.2463702663132106</v>
      </c>
      <c r="V37">
        <f t="shared" si="17"/>
        <v>6.1940393163305948E-2</v>
      </c>
      <c r="W37" s="36">
        <f t="shared" si="18"/>
        <v>1.3083106594765166</v>
      </c>
      <c r="X37">
        <f t="shared" si="19"/>
        <v>-0.44223312547868987</v>
      </c>
      <c r="Y37">
        <f t="shared" si="20"/>
        <v>-0.43584072112387262</v>
      </c>
      <c r="Z37">
        <f t="shared" si="21"/>
        <v>-0.49127434427630823</v>
      </c>
      <c r="AA37">
        <f t="shared" si="22"/>
        <v>-0.48427790400511123</v>
      </c>
      <c r="AB37">
        <f t="shared" si="23"/>
        <v>-0.78123437467416412</v>
      </c>
      <c r="AC37">
        <f t="shared" si="24"/>
        <v>-0.80416685739498373</v>
      </c>
      <c r="AD37">
        <f t="shared" si="25"/>
        <v>-4.299103634746574E-2</v>
      </c>
      <c r="AE37">
        <f t="shared" si="26"/>
        <v>-4.425300232099267E-2</v>
      </c>
    </row>
    <row r="38" spans="1:31" x14ac:dyDescent="0.25">
      <c r="A38" s="1">
        <v>0.01</v>
      </c>
      <c r="B38" s="1">
        <v>0.99</v>
      </c>
      <c r="C38" s="1">
        <v>0.5</v>
      </c>
      <c r="D38" s="25">
        <v>0.1</v>
      </c>
      <c r="E38" s="1">
        <f t="shared" si="0"/>
        <v>0.18897667728742296</v>
      </c>
      <c r="F38" s="1">
        <f t="shared" si="1"/>
        <v>0.23839947149996413</v>
      </c>
      <c r="G38" s="1">
        <f t="shared" si="2"/>
        <v>0.293543408816341</v>
      </c>
      <c r="H38" s="1">
        <f t="shared" si="3"/>
        <v>0.34291125533965394</v>
      </c>
      <c r="I38" s="1">
        <f t="shared" si="4"/>
        <v>0.1183282857937079</v>
      </c>
      <c r="J38" s="1">
        <f t="shared" si="5"/>
        <v>0.52954760338876561</v>
      </c>
      <c r="K38" s="1">
        <f t="shared" si="6"/>
        <v>0.18106282994213591</v>
      </c>
      <c r="L38" s="1">
        <f t="shared" si="7"/>
        <v>0.54514244660142053</v>
      </c>
      <c r="M38" s="1">
        <f t="shared" si="8"/>
        <v>0.47489687687634613</v>
      </c>
      <c r="N38">
        <f t="shared" si="9"/>
        <v>0.5270642749214044</v>
      </c>
      <c r="O38">
        <f t="shared" si="10"/>
        <v>0.50386721579208427</v>
      </c>
      <c r="P38">
        <f t="shared" si="11"/>
        <v>0.55397916965916438</v>
      </c>
      <c r="Q38">
        <f t="shared" si="12"/>
        <v>0.53880561135353688</v>
      </c>
      <c r="R38">
        <f t="shared" si="13"/>
        <v>1.5834446960998174</v>
      </c>
      <c r="S38">
        <f t="shared" si="14"/>
        <v>0.56803774839945165</v>
      </c>
      <c r="T38">
        <f t="shared" si="15"/>
        <v>0.63831027265785978</v>
      </c>
      <c r="U38">
        <f t="shared" si="16"/>
        <v>1.2378641058423234</v>
      </c>
      <c r="V38">
        <f t="shared" si="17"/>
        <v>6.1842832158994464E-2</v>
      </c>
      <c r="W38" s="36">
        <f t="shared" si="18"/>
        <v>1.299706938001318</v>
      </c>
      <c r="X38">
        <f t="shared" si="19"/>
        <v>-0.44394753476564625</v>
      </c>
      <c r="Y38">
        <f t="shared" si="20"/>
        <v>-0.43756059761664928</v>
      </c>
      <c r="Z38">
        <f t="shared" si="21"/>
        <v>-0.49259111714220061</v>
      </c>
      <c r="AA38">
        <f t="shared" si="22"/>
        <v>-0.48560180086367338</v>
      </c>
      <c r="AB38">
        <f t="shared" si="23"/>
        <v>-0.76976663947952606</v>
      </c>
      <c r="AC38">
        <f t="shared" si="24"/>
        <v>-0.79243578192525721</v>
      </c>
      <c r="AD38">
        <f t="shared" si="25"/>
        <v>-4.2996459731329477E-2</v>
      </c>
      <c r="AE38">
        <f t="shared" si="26"/>
        <v>-4.4262678375165079E-2</v>
      </c>
    </row>
    <row r="39" spans="1:31" x14ac:dyDescent="0.25">
      <c r="A39" s="1">
        <v>0.01</v>
      </c>
      <c r="B39" s="1">
        <v>0.99</v>
      </c>
      <c r="C39" s="1">
        <v>0.5</v>
      </c>
      <c r="D39" s="25">
        <v>0.1</v>
      </c>
      <c r="E39" s="1">
        <f t="shared" si="0"/>
        <v>0.19341615263507941</v>
      </c>
      <c r="F39" s="1">
        <f t="shared" si="1"/>
        <v>0.24277507747613061</v>
      </c>
      <c r="G39" s="1">
        <f t="shared" si="2"/>
        <v>0.29846931998776299</v>
      </c>
      <c r="H39" s="1">
        <f t="shared" si="3"/>
        <v>0.34776727334829066</v>
      </c>
      <c r="I39" s="1">
        <f t="shared" si="4"/>
        <v>0.12098558406515277</v>
      </c>
      <c r="J39" s="1">
        <f t="shared" si="5"/>
        <v>0.53020955560961291</v>
      </c>
      <c r="K39" s="1">
        <f t="shared" si="6"/>
        <v>0.18401138732871056</v>
      </c>
      <c r="L39" s="1">
        <f t="shared" si="7"/>
        <v>0.54587347942462339</v>
      </c>
      <c r="M39" s="1">
        <f t="shared" si="8"/>
        <v>0.48259454327114137</v>
      </c>
      <c r="N39">
        <f t="shared" si="9"/>
        <v>0.534988632740657</v>
      </c>
      <c r="O39">
        <f t="shared" si="10"/>
        <v>0.50429718038939753</v>
      </c>
      <c r="P39">
        <f t="shared" si="11"/>
        <v>0.554421796442916</v>
      </c>
      <c r="Q39">
        <f t="shared" si="12"/>
        <v>0.54791234473418038</v>
      </c>
      <c r="R39">
        <f t="shared" si="13"/>
        <v>1.5781555408270875</v>
      </c>
      <c r="S39">
        <f t="shared" si="14"/>
        <v>0.56924219083546923</v>
      </c>
      <c r="T39">
        <f t="shared" si="15"/>
        <v>0.63858829625776714</v>
      </c>
      <c r="U39">
        <f t="shared" si="16"/>
        <v>1.2295559001133476</v>
      </c>
      <c r="V39">
        <f t="shared" si="17"/>
        <v>6.1745092763509417E-2</v>
      </c>
      <c r="W39" s="36">
        <f t="shared" si="18"/>
        <v>1.2913009928768571</v>
      </c>
      <c r="X39">
        <f t="shared" si="19"/>
        <v>-0.44551522549510786</v>
      </c>
      <c r="Y39">
        <f t="shared" si="20"/>
        <v>-0.4391338148186647</v>
      </c>
      <c r="Z39">
        <f t="shared" si="21"/>
        <v>-0.49376858041198834</v>
      </c>
      <c r="AA39">
        <f t="shared" si="22"/>
        <v>-0.48678645603043291</v>
      </c>
      <c r="AB39">
        <f t="shared" si="23"/>
        <v>-0.75863204562253306</v>
      </c>
      <c r="AC39">
        <f t="shared" si="24"/>
        <v>-0.78104423046630511</v>
      </c>
      <c r="AD39">
        <f t="shared" si="25"/>
        <v>-4.3001830117029009E-2</v>
      </c>
      <c r="AE39">
        <f t="shared" si="26"/>
        <v>-4.4272228554274665E-2</v>
      </c>
    </row>
    <row r="40" spans="1:31" x14ac:dyDescent="0.25">
      <c r="A40" s="1">
        <v>0.01</v>
      </c>
      <c r="B40" s="1">
        <v>0.99</v>
      </c>
      <c r="C40" s="1">
        <v>0.5</v>
      </c>
      <c r="D40" s="25">
        <v>0.1</v>
      </c>
      <c r="E40" s="1">
        <f t="shared" si="0"/>
        <v>0.19787130489003049</v>
      </c>
      <c r="F40" s="1">
        <f t="shared" si="1"/>
        <v>0.24716641562431726</v>
      </c>
      <c r="G40" s="1">
        <f t="shared" si="2"/>
        <v>0.3034070057918829</v>
      </c>
      <c r="H40" s="1">
        <f t="shared" si="3"/>
        <v>0.35263513790859496</v>
      </c>
      <c r="I40" s="1">
        <f t="shared" si="4"/>
        <v>0.12365229400744697</v>
      </c>
      <c r="J40" s="1">
        <f t="shared" si="5"/>
        <v>0.53087374550886579</v>
      </c>
      <c r="K40" s="1">
        <f t="shared" si="6"/>
        <v>0.18696701668680094</v>
      </c>
      <c r="L40" s="1">
        <f t="shared" si="7"/>
        <v>0.54660606714710502</v>
      </c>
      <c r="M40" s="1">
        <f t="shared" si="8"/>
        <v>0.49018086372736669</v>
      </c>
      <c r="N40">
        <f t="shared" si="9"/>
        <v>0.5427990750453201</v>
      </c>
      <c r="O40">
        <f t="shared" si="10"/>
        <v>0.50472719869056781</v>
      </c>
      <c r="P40">
        <f t="shared" si="11"/>
        <v>0.55486451872845877</v>
      </c>
      <c r="Q40">
        <f t="shared" si="12"/>
        <v>0.55692141876532686</v>
      </c>
      <c r="R40">
        <f t="shared" si="13"/>
        <v>1.5729702869970992</v>
      </c>
      <c r="S40">
        <f t="shared" si="14"/>
        <v>0.57044995436577794</v>
      </c>
      <c r="T40">
        <f t="shared" si="15"/>
        <v>0.63886699328667884</v>
      </c>
      <c r="U40">
        <f t="shared" si="16"/>
        <v>1.2214380590178973</v>
      </c>
      <c r="V40">
        <f t="shared" si="17"/>
        <v>6.1647194201768618E-2</v>
      </c>
      <c r="W40" s="36">
        <f t="shared" si="18"/>
        <v>1.2830852532196659</v>
      </c>
      <c r="X40">
        <f t="shared" si="19"/>
        <v>-0.44694416527761566</v>
      </c>
      <c r="Y40">
        <f t="shared" si="20"/>
        <v>-0.44056833826344194</v>
      </c>
      <c r="Z40">
        <f t="shared" si="21"/>
        <v>-0.49481444335140462</v>
      </c>
      <c r="AA40">
        <f t="shared" si="22"/>
        <v>-0.4878395762509537</v>
      </c>
      <c r="AB40">
        <f t="shared" si="23"/>
        <v>-0.74781571876550301</v>
      </c>
      <c r="AC40">
        <f t="shared" si="24"/>
        <v>-0.76997706600348481</v>
      </c>
      <c r="AD40">
        <f t="shared" si="25"/>
        <v>-4.3007137548943301E-2</v>
      </c>
      <c r="AE40">
        <f t="shared" si="26"/>
        <v>-4.428164420214277E-2</v>
      </c>
    </row>
    <row r="41" spans="1:31" x14ac:dyDescent="0.25">
      <c r="A41" s="1">
        <v>0.01</v>
      </c>
      <c r="B41" s="1">
        <v>0.99</v>
      </c>
      <c r="C41" s="1">
        <v>0.5</v>
      </c>
      <c r="D41" s="25">
        <v>0.1</v>
      </c>
      <c r="E41" s="1">
        <f t="shared" si="0"/>
        <v>0.20234074654280665</v>
      </c>
      <c r="F41" s="1">
        <f t="shared" si="1"/>
        <v>0.25157209900695171</v>
      </c>
      <c r="G41" s="1">
        <f t="shared" si="2"/>
        <v>0.30835515022539695</v>
      </c>
      <c r="H41" s="1">
        <f t="shared" si="3"/>
        <v>0.3575135336711045</v>
      </c>
      <c r="I41" s="1">
        <f t="shared" si="4"/>
        <v>0.1263275831720985</v>
      </c>
      <c r="J41" s="1">
        <f t="shared" si="5"/>
        <v>0.53153996232174039</v>
      </c>
      <c r="K41" s="1">
        <f t="shared" si="6"/>
        <v>0.18992892847980891</v>
      </c>
      <c r="L41" s="1">
        <f t="shared" si="7"/>
        <v>0.54734000959900764</v>
      </c>
      <c r="M41" s="1">
        <f t="shared" si="8"/>
        <v>0.49765902091502173</v>
      </c>
      <c r="N41">
        <f t="shared" si="9"/>
        <v>0.5504988457053549</v>
      </c>
      <c r="O41">
        <f t="shared" si="10"/>
        <v>0.50515727006605726</v>
      </c>
      <c r="P41">
        <f t="shared" si="11"/>
        <v>0.55530733517048014</v>
      </c>
      <c r="Q41">
        <f t="shared" si="12"/>
        <v>0.56583570071885647</v>
      </c>
      <c r="R41">
        <f t="shared" si="13"/>
        <v>1.5678853661891892</v>
      </c>
      <c r="S41">
        <f t="shared" si="14"/>
        <v>0.57166082506046734</v>
      </c>
      <c r="T41">
        <f t="shared" si="15"/>
        <v>0.6391463134774199</v>
      </c>
      <c r="U41">
        <f t="shared" si="16"/>
        <v>1.213503407093212</v>
      </c>
      <c r="V41">
        <f t="shared" si="17"/>
        <v>6.154915467324245E-2</v>
      </c>
      <c r="W41" s="36">
        <f t="shared" si="18"/>
        <v>1.2750525617664545</v>
      </c>
      <c r="X41">
        <f t="shared" si="19"/>
        <v>-0.44824182111374428</v>
      </c>
      <c r="Y41">
        <f t="shared" si="20"/>
        <v>-0.44187163296427318</v>
      </c>
      <c r="Z41">
        <f t="shared" si="21"/>
        <v>-0.49573592841855962</v>
      </c>
      <c r="AA41">
        <f t="shared" si="22"/>
        <v>-0.48876838157053476</v>
      </c>
      <c r="AB41">
        <f t="shared" si="23"/>
        <v>-0.73730368297735727</v>
      </c>
      <c r="AC41">
        <f t="shared" si="24"/>
        <v>-0.75922006532772912</v>
      </c>
      <c r="AD41">
        <f t="shared" si="25"/>
        <v>-4.3012372690675774E-2</v>
      </c>
      <c r="AE41">
        <f t="shared" si="26"/>
        <v>-4.4290917240838411E-2</v>
      </c>
    </row>
    <row r="42" spans="1:31" x14ac:dyDescent="0.25">
      <c r="A42" s="1">
        <v>0.01</v>
      </c>
      <c r="B42" s="1">
        <v>0.99</v>
      </c>
      <c r="C42" s="1">
        <v>0.5</v>
      </c>
      <c r="D42" s="25">
        <v>0.1</v>
      </c>
      <c r="E42" s="1">
        <f t="shared" si="0"/>
        <v>0.20682316475394408</v>
      </c>
      <c r="F42" s="1">
        <f t="shared" si="1"/>
        <v>0.25599081533659446</v>
      </c>
      <c r="G42" s="1">
        <f t="shared" si="2"/>
        <v>0.31331250950958256</v>
      </c>
      <c r="H42" s="1">
        <f t="shared" si="3"/>
        <v>0.36240121748680987</v>
      </c>
      <c r="I42" s="1">
        <f t="shared" si="4"/>
        <v>0.12901066391063148</v>
      </c>
      <c r="J42" s="1">
        <f t="shared" si="5"/>
        <v>0.53220800652671485</v>
      </c>
      <c r="K42" s="1">
        <f t="shared" si="6"/>
        <v>0.19289637650347227</v>
      </c>
      <c r="L42" s="1">
        <f t="shared" si="7"/>
        <v>0.54807511752019655</v>
      </c>
      <c r="M42" s="1">
        <f t="shared" si="8"/>
        <v>0.50503205774479532</v>
      </c>
      <c r="N42">
        <f t="shared" si="9"/>
        <v>0.55809104635863216</v>
      </c>
      <c r="O42">
        <f t="shared" si="10"/>
        <v>0.50558739379296402</v>
      </c>
      <c r="P42">
        <f t="shared" si="11"/>
        <v>0.55575024434288856</v>
      </c>
      <c r="Q42">
        <f t="shared" si="12"/>
        <v>0.57465792050441911</v>
      </c>
      <c r="R42">
        <f t="shared" si="13"/>
        <v>1.562897391531799</v>
      </c>
      <c r="S42">
        <f t="shared" si="14"/>
        <v>0.57287459993827206</v>
      </c>
      <c r="T42">
        <f t="shared" si="15"/>
        <v>0.63942620914941506</v>
      </c>
      <c r="U42">
        <f t="shared" si="16"/>
        <v>1.2057451543131326</v>
      </c>
      <c r="V42">
        <f t="shared" si="17"/>
        <v>6.1450991415674831E-2</v>
      </c>
      <c r="W42" s="36">
        <f t="shared" si="18"/>
        <v>1.2671961457288075</v>
      </c>
      <c r="X42">
        <f t="shared" si="19"/>
        <v>-0.44941519731822349</v>
      </c>
      <c r="Y42">
        <f t="shared" si="20"/>
        <v>-0.44305070133279917</v>
      </c>
      <c r="Z42">
        <f t="shared" si="21"/>
        <v>-0.49653980821892901</v>
      </c>
      <c r="AA42">
        <f t="shared" si="22"/>
        <v>-0.48957964228269518</v>
      </c>
      <c r="AB42">
        <f t="shared" si="23"/>
        <v>-0.72708279280070887</v>
      </c>
      <c r="AC42">
        <f t="shared" si="24"/>
        <v>-0.74875984995381351</v>
      </c>
      <c r="AD42">
        <f t="shared" si="25"/>
        <v>-4.301752678646617E-2</v>
      </c>
      <c r="AE42">
        <f t="shared" si="26"/>
        <v>-4.4300040134283819E-2</v>
      </c>
    </row>
    <row r="43" spans="1:31" x14ac:dyDescent="0.25">
      <c r="A43" s="1">
        <v>0.01</v>
      </c>
      <c r="B43" s="1">
        <v>0.99</v>
      </c>
      <c r="C43" s="1">
        <v>0.5</v>
      </c>
      <c r="D43" s="25">
        <v>0.1</v>
      </c>
      <c r="E43" s="1">
        <f t="shared" si="0"/>
        <v>0.21131731672712631</v>
      </c>
      <c r="F43" s="1">
        <f t="shared" si="1"/>
        <v>0.26042132234992244</v>
      </c>
      <c r="G43" s="1">
        <f t="shared" si="2"/>
        <v>0.31827790759177182</v>
      </c>
      <c r="H43" s="1">
        <f t="shared" si="3"/>
        <v>0.36729701390963682</v>
      </c>
      <c r="I43" s="1">
        <f t="shared" si="4"/>
        <v>0.13170079059855538</v>
      </c>
      <c r="J43" s="1">
        <f t="shared" si="5"/>
        <v>0.53287768915289646</v>
      </c>
      <c r="K43" s="1">
        <f t="shared" si="6"/>
        <v>0.19586865518684959</v>
      </c>
      <c r="L43" s="1">
        <f t="shared" si="7"/>
        <v>0.5488112118858558</v>
      </c>
      <c r="M43" s="1">
        <f t="shared" si="8"/>
        <v>0.51230288567280236</v>
      </c>
      <c r="N43">
        <f t="shared" si="9"/>
        <v>0.56557864485817033</v>
      </c>
      <c r="O43">
        <f t="shared" si="10"/>
        <v>0.50601756906082873</v>
      </c>
      <c r="P43">
        <f t="shared" si="11"/>
        <v>0.55619324474423137</v>
      </c>
      <c r="Q43">
        <f t="shared" si="12"/>
        <v>0.58339067936505595</v>
      </c>
      <c r="R43">
        <f t="shared" si="13"/>
        <v>1.5580031455864258</v>
      </c>
      <c r="S43">
        <f t="shared" si="14"/>
        <v>0.57409108629356553</v>
      </c>
      <c r="T43">
        <f t="shared" si="15"/>
        <v>0.63970663504996916</v>
      </c>
      <c r="U43">
        <f t="shared" si="16"/>
        <v>1.1981568693727345</v>
      </c>
      <c r="V43">
        <f t="shared" si="17"/>
        <v>6.1352720764007745E-2</v>
      </c>
      <c r="W43" s="36">
        <f t="shared" si="18"/>
        <v>1.2595095901367421</v>
      </c>
      <c r="X43">
        <f t="shared" si="19"/>
        <v>-0.45047087003986519</v>
      </c>
      <c r="Y43">
        <f t="shared" si="20"/>
        <v>-0.44411211769383663</v>
      </c>
      <c r="Z43">
        <f t="shared" si="21"/>
        <v>-0.49723243913860438</v>
      </c>
      <c r="AA43">
        <f t="shared" si="22"/>
        <v>-0.49027971255643443</v>
      </c>
      <c r="AB43">
        <f t="shared" si="23"/>
        <v>-0.71714067144550731</v>
      </c>
      <c r="AC43">
        <f t="shared" si="24"/>
        <v>-0.73858382326777872</v>
      </c>
      <c r="AD43">
        <f t="shared" si="25"/>
        <v>-4.3022591625438242E-2</v>
      </c>
      <c r="AE43">
        <f t="shared" si="26"/>
        <v>-4.430900585453549E-2</v>
      </c>
    </row>
    <row r="44" spans="1:31" x14ac:dyDescent="0.25">
      <c r="A44" s="1">
        <v>0.01</v>
      </c>
      <c r="B44" s="1">
        <v>0.99</v>
      </c>
      <c r="C44" s="1">
        <v>0.5</v>
      </c>
      <c r="D44" s="25">
        <v>0.1</v>
      </c>
      <c r="E44" s="1">
        <f t="shared" si="0"/>
        <v>0.21582202542752496</v>
      </c>
      <c r="F44" s="1">
        <f t="shared" si="1"/>
        <v>0.26486244352686078</v>
      </c>
      <c r="G44" s="1">
        <f t="shared" si="2"/>
        <v>0.32325023198315789</v>
      </c>
      <c r="H44" s="1">
        <f t="shared" si="3"/>
        <v>0.37219981103520117</v>
      </c>
      <c r="I44" s="1">
        <f t="shared" si="4"/>
        <v>0.13439725706644856</v>
      </c>
      <c r="J44" s="1">
        <f t="shared" si="5"/>
        <v>0.53354883113901952</v>
      </c>
      <c r="K44" s="1">
        <f t="shared" si="6"/>
        <v>0.19884509709509907</v>
      </c>
      <c r="L44" s="1">
        <f t="shared" si="7"/>
        <v>0.54954812328238622</v>
      </c>
      <c r="M44" s="1">
        <f t="shared" si="8"/>
        <v>0.5194742923872574</v>
      </c>
      <c r="N44">
        <f t="shared" si="9"/>
        <v>0.57296448309084813</v>
      </c>
      <c r="O44">
        <f t="shared" si="10"/>
        <v>0.50644779497708314</v>
      </c>
      <c r="P44">
        <f t="shared" si="11"/>
        <v>0.55663633480277674</v>
      </c>
      <c r="Q44">
        <f t="shared" si="12"/>
        <v>0.59203645790002857</v>
      </c>
      <c r="R44">
        <f t="shared" si="13"/>
        <v>1.5531995692186285</v>
      </c>
      <c r="S44">
        <f t="shared" si="14"/>
        <v>0.57531010107368818</v>
      </c>
      <c r="T44">
        <f t="shared" si="15"/>
        <v>0.63998754820738812</v>
      </c>
      <c r="U44">
        <f t="shared" si="16"/>
        <v>1.1907324552182803</v>
      </c>
      <c r="V44">
        <f t="shared" si="17"/>
        <v>6.1254358204937721E-2</v>
      </c>
      <c r="W44" s="36">
        <f t="shared" si="18"/>
        <v>1.2519868134232179</v>
      </c>
      <c r="X44">
        <f t="shared" si="19"/>
        <v>-0.45141501873037604</v>
      </c>
      <c r="Y44">
        <f t="shared" si="20"/>
        <v>-0.44506205974949103</v>
      </c>
      <c r="Z44">
        <f t="shared" si="21"/>
        <v>-0.49781979200072274</v>
      </c>
      <c r="AA44">
        <f t="shared" si="22"/>
        <v>-0.49087456108713617</v>
      </c>
      <c r="AB44">
        <f t="shared" si="23"/>
        <v>-0.70746565447082166</v>
      </c>
      <c r="AC44">
        <f t="shared" si="24"/>
        <v>-0.72868011325449689</v>
      </c>
      <c r="AD44">
        <f t="shared" si="25"/>
        <v>-4.3027559508435613E-2</v>
      </c>
      <c r="AE44">
        <f t="shared" si="26"/>
        <v>-4.4317807850507582E-2</v>
      </c>
    </row>
    <row r="45" spans="1:31" x14ac:dyDescent="0.25">
      <c r="A45" s="1">
        <v>0.01</v>
      </c>
      <c r="B45" s="1">
        <v>0.99</v>
      </c>
      <c r="C45" s="1">
        <v>0.5</v>
      </c>
      <c r="D45" s="25">
        <v>0.1</v>
      </c>
      <c r="E45" s="1">
        <f t="shared" si="0"/>
        <v>0.22033617561482871</v>
      </c>
      <c r="F45" s="1">
        <f t="shared" si="1"/>
        <v>0.26931306412435568</v>
      </c>
      <c r="G45" s="1">
        <f t="shared" si="2"/>
        <v>0.32822842990316514</v>
      </c>
      <c r="H45" s="1">
        <f t="shared" si="3"/>
        <v>0.37710855664607251</v>
      </c>
      <c r="I45" s="1">
        <f t="shared" si="4"/>
        <v>0.13709939421984993</v>
      </c>
      <c r="J45" s="1">
        <f t="shared" si="5"/>
        <v>0.53422126273950499</v>
      </c>
      <c r="K45" s="1">
        <f t="shared" si="6"/>
        <v>0.20182507061618982</v>
      </c>
      <c r="L45" s="1">
        <f t="shared" si="7"/>
        <v>0.55028569132915028</v>
      </c>
      <c r="M45" s="1">
        <f t="shared" si="8"/>
        <v>0.52654894893196558</v>
      </c>
      <c r="N45">
        <f t="shared" si="9"/>
        <v>0.58025128422339312</v>
      </c>
      <c r="O45">
        <f t="shared" si="10"/>
        <v>0.50687807057216749</v>
      </c>
      <c r="P45">
        <f t="shared" si="11"/>
        <v>0.55707951288128177</v>
      </c>
      <c r="Q45">
        <f t="shared" si="12"/>
        <v>0.60059762347609102</v>
      </c>
      <c r="R45">
        <f t="shared" si="13"/>
        <v>1.5484837513619101</v>
      </c>
      <c r="S45">
        <f t="shared" si="14"/>
        <v>0.57653147030213769</v>
      </c>
      <c r="T45">
        <f t="shared" si="15"/>
        <v>0.64026890779489054</v>
      </c>
      <c r="U45">
        <f t="shared" si="16"/>
        <v>1.1834661266023077</v>
      </c>
      <c r="V45">
        <f t="shared" si="17"/>
        <v>6.1155918427489381E-2</v>
      </c>
      <c r="W45" s="36">
        <f t="shared" si="18"/>
        <v>1.2446220450297971</v>
      </c>
      <c r="X45">
        <f t="shared" si="19"/>
        <v>-0.45225345487374591</v>
      </c>
      <c r="Y45">
        <f t="shared" si="20"/>
        <v>-0.44590633730420781</v>
      </c>
      <c r="Z45">
        <f t="shared" si="21"/>
        <v>-0.49830748004952397</v>
      </c>
      <c r="AA45">
        <f t="shared" si="22"/>
        <v>-0.49136979907552208</v>
      </c>
      <c r="AB45">
        <f t="shared" si="23"/>
        <v>-0.69804673839155496</v>
      </c>
      <c r="AC45">
        <f t="shared" si="24"/>
        <v>-0.7190375202328122</v>
      </c>
      <c r="AD45">
        <f t="shared" si="25"/>
        <v>-4.3032423217223774E-2</v>
      </c>
      <c r="AE45">
        <f t="shared" si="26"/>
        <v>-4.4326440018927847E-2</v>
      </c>
    </row>
    <row r="46" spans="1:31" x14ac:dyDescent="0.25">
      <c r="A46" s="1">
        <v>0.01</v>
      </c>
      <c r="B46" s="1">
        <v>0.99</v>
      </c>
      <c r="C46" s="1">
        <v>0.5</v>
      </c>
      <c r="D46" s="25">
        <v>0.1</v>
      </c>
      <c r="E46" s="1">
        <f t="shared" si="0"/>
        <v>0.22485871016356618</v>
      </c>
      <c r="F46" s="1">
        <f t="shared" si="1"/>
        <v>0.27377212749739777</v>
      </c>
      <c r="G46" s="1">
        <f t="shared" si="2"/>
        <v>0.3332115047036604</v>
      </c>
      <c r="H46" s="1">
        <f t="shared" si="3"/>
        <v>0.38202225463682771</v>
      </c>
      <c r="I46" s="1">
        <f t="shared" si="4"/>
        <v>0.13980656783152287</v>
      </c>
      <c r="J46" s="1">
        <f t="shared" si="5"/>
        <v>0.53489482297348223</v>
      </c>
      <c r="K46" s="1">
        <f t="shared" si="6"/>
        <v>0.20480797781551296</v>
      </c>
      <c r="L46" s="1">
        <f t="shared" si="7"/>
        <v>0.55102376414206833</v>
      </c>
      <c r="M46" s="1">
        <f t="shared" si="8"/>
        <v>0.53352941631588113</v>
      </c>
      <c r="N46">
        <f t="shared" si="9"/>
        <v>0.58744165942572124</v>
      </c>
      <c r="O46">
        <f t="shared" si="10"/>
        <v>0.50730839480433976</v>
      </c>
      <c r="P46">
        <f t="shared" si="11"/>
        <v>0.55752277728147104</v>
      </c>
      <c r="Q46">
        <f t="shared" si="12"/>
        <v>0.60907643708205239</v>
      </c>
      <c r="R46">
        <f t="shared" si="13"/>
        <v>1.5438529195905453</v>
      </c>
      <c r="S46">
        <f t="shared" si="14"/>
        <v>0.57775502854361438</v>
      </c>
      <c r="T46">
        <f t="shared" si="15"/>
        <v>0.64055067500436813</v>
      </c>
      <c r="U46">
        <f t="shared" si="16"/>
        <v>1.17635238946822</v>
      </c>
      <c r="V46">
        <f t="shared" si="17"/>
        <v>6.1057415369951372E-2</v>
      </c>
      <c r="W46" s="36">
        <f t="shared" si="18"/>
        <v>1.2374098048381714</v>
      </c>
      <c r="X46">
        <f t="shared" si="19"/>
        <v>-0.45299164825187832</v>
      </c>
      <c r="Y46">
        <f t="shared" si="20"/>
        <v>-0.44665041852639537</v>
      </c>
      <c r="Z46">
        <f t="shared" si="21"/>
        <v>-0.49870078453125738</v>
      </c>
      <c r="AA46">
        <f t="shared" si="22"/>
        <v>-0.49177070580383719</v>
      </c>
      <c r="AB46">
        <f t="shared" si="23"/>
        <v>-0.68887353371220028</v>
      </c>
      <c r="AC46">
        <f t="shared" si="24"/>
        <v>-0.70964546909208515</v>
      </c>
      <c r="AD46">
        <f t="shared" si="25"/>
        <v>-4.3037175985858343E-2</v>
      </c>
      <c r="AE46">
        <f t="shared" si="26"/>
        <v>-4.4334896677337921E-2</v>
      </c>
    </row>
    <row r="47" spans="1:31" x14ac:dyDescent="0.25">
      <c r="A47" s="1">
        <v>0.01</v>
      </c>
      <c r="B47" s="1">
        <v>0.99</v>
      </c>
      <c r="C47" s="1">
        <v>0.5</v>
      </c>
      <c r="D47" s="25">
        <v>0.1</v>
      </c>
      <c r="E47" s="1">
        <f t="shared" si="0"/>
        <v>0.22938862664608495</v>
      </c>
      <c r="F47" s="1">
        <f t="shared" si="1"/>
        <v>0.27823863168266172</v>
      </c>
      <c r="G47" s="1">
        <f t="shared" si="2"/>
        <v>0.33819851254897298</v>
      </c>
      <c r="H47" s="1">
        <f t="shared" si="3"/>
        <v>0.38693996169486605</v>
      </c>
      <c r="I47" s="1">
        <f t="shared" si="4"/>
        <v>0.14251817649130866</v>
      </c>
      <c r="J47" s="1">
        <f t="shared" si="5"/>
        <v>0.53556935911308334</v>
      </c>
      <c r="K47" s="1">
        <f t="shared" si="6"/>
        <v>0.20779325244397309</v>
      </c>
      <c r="L47" s="1">
        <f t="shared" si="7"/>
        <v>0.55176219783547087</v>
      </c>
      <c r="M47" s="1">
        <f t="shared" si="8"/>
        <v>0.54041815165300311</v>
      </c>
      <c r="N47">
        <f t="shared" si="9"/>
        <v>0.59453811411664215</v>
      </c>
      <c r="O47">
        <f t="shared" si="10"/>
        <v>0.50773876656419836</v>
      </c>
      <c r="P47">
        <f t="shared" si="11"/>
        <v>0.55796612624824438</v>
      </c>
      <c r="Q47">
        <f t="shared" si="12"/>
        <v>0.61747505967583038</v>
      </c>
      <c r="R47">
        <f t="shared" si="13"/>
        <v>1.5393044314264199</v>
      </c>
      <c r="S47">
        <f t="shared" si="14"/>
        <v>0.57898061840731518</v>
      </c>
      <c r="T47">
        <f t="shared" si="15"/>
        <v>0.64083281292915173</v>
      </c>
      <c r="U47">
        <f t="shared" si="16"/>
        <v>1.1693860219902428</v>
      </c>
      <c r="V47">
        <f t="shared" si="17"/>
        <v>6.0958862263484376E-2</v>
      </c>
      <c r="W47" s="36">
        <f t="shared" si="18"/>
        <v>1.2303448842537272</v>
      </c>
      <c r="X47">
        <f t="shared" si="19"/>
        <v>-0.45363475099074235</v>
      </c>
      <c r="Y47">
        <f t="shared" si="20"/>
        <v>-0.44729945399086807</v>
      </c>
      <c r="Z47">
        <f t="shared" si="21"/>
        <v>-0.49900467811048033</v>
      </c>
      <c r="AA47">
        <f t="shared" si="22"/>
        <v>-0.49208225204777589</v>
      </c>
      <c r="AB47">
        <f t="shared" si="23"/>
        <v>-0.67993622194664693</v>
      </c>
      <c r="AC47">
        <f t="shared" si="24"/>
        <v>-0.70049396558180288</v>
      </c>
      <c r="AD47">
        <f t="shared" si="25"/>
        <v>-4.3041811474038301E-2</v>
      </c>
      <c r="AE47">
        <f t="shared" si="26"/>
        <v>-4.4343172538966864E-2</v>
      </c>
    </row>
    <row r="48" spans="1:31" x14ac:dyDescent="0.25">
      <c r="A48" s="1">
        <v>0.01</v>
      </c>
      <c r="B48" s="1">
        <v>0.99</v>
      </c>
      <c r="C48" s="1">
        <v>0.5</v>
      </c>
      <c r="D48" s="25">
        <v>0.1</v>
      </c>
      <c r="E48" s="1">
        <f t="shared" si="0"/>
        <v>0.23392497415599237</v>
      </c>
      <c r="F48" s="1">
        <f t="shared" si="1"/>
        <v>0.2827116262225704</v>
      </c>
      <c r="G48" s="1">
        <f t="shared" si="2"/>
        <v>0.3431885593300778</v>
      </c>
      <c r="H48" s="1">
        <f t="shared" si="3"/>
        <v>0.39186078421534382</v>
      </c>
      <c r="I48" s="1">
        <f t="shared" si="4"/>
        <v>0.14523364970025321</v>
      </c>
      <c r="J48" s="1">
        <f t="shared" si="5"/>
        <v>0.53624472620768837</v>
      </c>
      <c r="K48" s="1">
        <f t="shared" si="6"/>
        <v>0.21078035808657328</v>
      </c>
      <c r="L48" s="1">
        <f t="shared" si="7"/>
        <v>0.55250085605897181</v>
      </c>
      <c r="M48" s="1">
        <f t="shared" si="8"/>
        <v>0.54721751387246953</v>
      </c>
      <c r="N48">
        <f t="shared" si="9"/>
        <v>0.6015430537724602</v>
      </c>
      <c r="O48">
        <f t="shared" si="10"/>
        <v>0.50816918467893879</v>
      </c>
      <c r="P48">
        <f t="shared" si="11"/>
        <v>0.55840955797363401</v>
      </c>
      <c r="Q48">
        <f t="shared" si="12"/>
        <v>0.62579555806820675</v>
      </c>
      <c r="R48">
        <f t="shared" si="13"/>
        <v>1.534835766312884</v>
      </c>
      <c r="S48">
        <f t="shared" si="14"/>
        <v>0.58020809008523111</v>
      </c>
      <c r="T48">
        <f t="shared" si="15"/>
        <v>0.64111528645501581</v>
      </c>
      <c r="U48">
        <f t="shared" si="16"/>
        <v>1.1625620571135</v>
      </c>
      <c r="V48">
        <f t="shared" si="17"/>
        <v>6.0860271672682834E-2</v>
      </c>
      <c r="W48" s="36">
        <f t="shared" si="18"/>
        <v>1.223422328786183</v>
      </c>
      <c r="X48">
        <f t="shared" si="19"/>
        <v>-0.45418761960392617</v>
      </c>
      <c r="Y48">
        <f t="shared" si="20"/>
        <v>-0.44785829871896454</v>
      </c>
      <c r="Z48">
        <f t="shared" si="21"/>
        <v>-0.49922384633350692</v>
      </c>
      <c r="AA48">
        <f t="shared" si="22"/>
        <v>-0.49230912153587558</v>
      </c>
      <c r="AB48">
        <f t="shared" si="23"/>
        <v>-0.6712255162327373</v>
      </c>
      <c r="AC48">
        <f t="shared" si="24"/>
        <v>-0.69157355625644112</v>
      </c>
      <c r="AD48">
        <f t="shared" si="25"/>
        <v>-4.304632374228242E-2</v>
      </c>
      <c r="AE48">
        <f t="shared" si="26"/>
        <v>-4.435126268932562E-2</v>
      </c>
    </row>
    <row r="49" spans="1:31" x14ac:dyDescent="0.25">
      <c r="A49" s="1">
        <v>0.01</v>
      </c>
      <c r="B49" s="1">
        <v>0.99</v>
      </c>
      <c r="C49" s="1">
        <v>0.5</v>
      </c>
      <c r="D49" s="25">
        <v>0.1</v>
      </c>
      <c r="E49" s="1">
        <f t="shared" si="0"/>
        <v>0.23846685035203163</v>
      </c>
      <c r="F49" s="1">
        <f t="shared" si="1"/>
        <v>0.28719020920976007</v>
      </c>
      <c r="G49" s="1">
        <f t="shared" si="2"/>
        <v>0.34818079779341288</v>
      </c>
      <c r="H49" s="1">
        <f t="shared" si="3"/>
        <v>0.39678387543070259</v>
      </c>
      <c r="I49" s="1">
        <f t="shared" si="4"/>
        <v>0.14795244609699182</v>
      </c>
      <c r="J49" s="1">
        <f t="shared" si="5"/>
        <v>0.53692078664112586</v>
      </c>
      <c r="K49" s="1">
        <f t="shared" si="6"/>
        <v>0.2137687864397767</v>
      </c>
      <c r="L49" s="1">
        <f t="shared" si="7"/>
        <v>0.55323960956643847</v>
      </c>
      <c r="M49" s="1">
        <f t="shared" si="8"/>
        <v>0.55392976903479685</v>
      </c>
      <c r="N49">
        <f t="shared" si="9"/>
        <v>0.60845878933502462</v>
      </c>
      <c r="O49">
        <f t="shared" si="10"/>
        <v>0.50859964791636159</v>
      </c>
      <c r="P49">
        <f t="shared" si="11"/>
        <v>0.55885307060052725</v>
      </c>
      <c r="Q49">
        <f t="shared" si="12"/>
        <v>0.63403991038307717</v>
      </c>
      <c r="R49">
        <f t="shared" si="13"/>
        <v>1.5304445181955906</v>
      </c>
      <c r="S49">
        <f t="shared" si="14"/>
        <v>0.58143730092251977</v>
      </c>
      <c r="T49">
        <f t="shared" si="15"/>
        <v>0.64139806215873785</v>
      </c>
      <c r="U49">
        <f t="shared" si="16"/>
        <v>1.1558757664555108</v>
      </c>
      <c r="V49">
        <f t="shared" si="17"/>
        <v>6.0761655533341598E-2</v>
      </c>
      <c r="W49" s="36">
        <f t="shared" si="18"/>
        <v>1.2166374219888525</v>
      </c>
      <c r="X49">
        <f t="shared" si="19"/>
        <v>-0.45465483522647254</v>
      </c>
      <c r="Y49">
        <f t="shared" si="20"/>
        <v>-0.4483315324091956</v>
      </c>
      <c r="Z49">
        <f t="shared" si="21"/>
        <v>-0.49936270732730892</v>
      </c>
      <c r="AA49">
        <f t="shared" si="22"/>
        <v>-0.49245573064465165</v>
      </c>
      <c r="AB49">
        <f t="shared" si="23"/>
        <v>-0.66273262519371057</v>
      </c>
      <c r="AC49">
        <f t="shared" si="24"/>
        <v>-0.68287529172189698</v>
      </c>
      <c r="AD49">
        <f t="shared" si="25"/>
        <v>-4.3050707228780433E-2</v>
      </c>
      <c r="AE49">
        <f t="shared" si="26"/>
        <v>-4.4359162564381945E-2</v>
      </c>
    </row>
    <row r="50" spans="1:31" x14ac:dyDescent="0.25">
      <c r="A50" s="1">
        <v>0.01</v>
      </c>
      <c r="B50" s="1">
        <v>0.99</v>
      </c>
      <c r="C50" s="1">
        <v>0.5</v>
      </c>
      <c r="D50" s="25">
        <v>0.1</v>
      </c>
      <c r="E50" s="1">
        <f t="shared" si="0"/>
        <v>0.24301339870429636</v>
      </c>
      <c r="F50" s="1">
        <f t="shared" si="1"/>
        <v>0.29167352453385204</v>
      </c>
      <c r="G50" s="1">
        <f t="shared" si="2"/>
        <v>0.35317442486668599</v>
      </c>
      <c r="H50" s="1">
        <f t="shared" si="3"/>
        <v>0.40170843273714912</v>
      </c>
      <c r="I50" s="1">
        <f t="shared" si="4"/>
        <v>0.15067405180553339</v>
      </c>
      <c r="J50" s="1">
        <f t="shared" si="5"/>
        <v>0.53759740971911874</v>
      </c>
      <c r="K50" s="1">
        <f t="shared" si="6"/>
        <v>0.21675805570705792</v>
      </c>
      <c r="L50" s="1">
        <f t="shared" si="7"/>
        <v>0.55397833581442346</v>
      </c>
      <c r="M50" s="1">
        <f t="shared" si="8"/>
        <v>0.56055709528673392</v>
      </c>
      <c r="N50">
        <f t="shared" si="9"/>
        <v>0.61528754225224358</v>
      </c>
      <c r="O50">
        <f t="shared" si="10"/>
        <v>0.50903015498864934</v>
      </c>
      <c r="P50">
        <f t="shared" si="11"/>
        <v>0.55929666222617103</v>
      </c>
      <c r="Q50">
        <f t="shared" si="12"/>
        <v>0.64221001113006604</v>
      </c>
      <c r="R50">
        <f t="shared" si="13"/>
        <v>1.5261283886564709</v>
      </c>
      <c r="S50">
        <f t="shared" si="14"/>
        <v>0.58266811501730842</v>
      </c>
      <c r="T50">
        <f t="shared" si="15"/>
        <v>0.64168110821358904</v>
      </c>
      <c r="U50">
        <f t="shared" si="16"/>
        <v>1.1493226454450334</v>
      </c>
      <c r="V50">
        <f t="shared" si="17"/>
        <v>6.0663025187656733E-2</v>
      </c>
      <c r="W50" s="36">
        <f t="shared" si="18"/>
        <v>1.2099856706326901</v>
      </c>
      <c r="X50">
        <f t="shared" si="19"/>
        <v>-0.45504072221085134</v>
      </c>
      <c r="Y50">
        <f t="shared" si="20"/>
        <v>-0.44872347803025669</v>
      </c>
      <c r="Z50">
        <f t="shared" si="21"/>
        <v>-0.49942542990162547</v>
      </c>
      <c r="AA50">
        <f t="shared" si="22"/>
        <v>-0.49252624649720622</v>
      </c>
      <c r="AB50">
        <f t="shared" si="23"/>
        <v>-0.65444921973676307</v>
      </c>
      <c r="AC50">
        <f t="shared" si="24"/>
        <v>-0.67439069286856057</v>
      </c>
      <c r="AD50">
        <f t="shared" si="25"/>
        <v>-4.3054956727785997E-2</v>
      </c>
      <c r="AE50">
        <f t="shared" si="26"/>
        <v>-4.436686793019097E-2</v>
      </c>
    </row>
    <row r="51" spans="1:31" x14ac:dyDescent="0.25">
      <c r="A51" s="1">
        <v>0.01</v>
      </c>
      <c r="B51" s="1">
        <v>0.99</v>
      </c>
      <c r="C51" s="1">
        <v>0.5</v>
      </c>
      <c r="D51" s="25">
        <v>0.1</v>
      </c>
      <c r="E51" s="1">
        <f t="shared" si="0"/>
        <v>0.24756380592640487</v>
      </c>
      <c r="F51" s="1">
        <f t="shared" si="1"/>
        <v>0.29616075931415459</v>
      </c>
      <c r="G51" s="1">
        <f t="shared" si="2"/>
        <v>0.35816867916570222</v>
      </c>
      <c r="H51" s="1">
        <f t="shared" si="3"/>
        <v>0.40663369520212117</v>
      </c>
      <c r="I51" s="1">
        <f t="shared" si="4"/>
        <v>0.1533979788946179</v>
      </c>
      <c r="J51" s="1">
        <f t="shared" si="5"/>
        <v>0.5382744712845271</v>
      </c>
      <c r="K51" s="1">
        <f t="shared" si="6"/>
        <v>0.21974770910306324</v>
      </c>
      <c r="L51" s="1">
        <f t="shared" si="7"/>
        <v>0.55471691858767014</v>
      </c>
      <c r="M51" s="1">
        <f t="shared" si="8"/>
        <v>0.56710158748410155</v>
      </c>
      <c r="N51">
        <f t="shared" si="9"/>
        <v>0.62203144918092923</v>
      </c>
      <c r="O51">
        <f t="shared" si="10"/>
        <v>0.50946070455592718</v>
      </c>
      <c r="P51">
        <f t="shared" si="11"/>
        <v>0.55974033090547293</v>
      </c>
      <c r="Q51">
        <f t="shared" si="12"/>
        <v>0.65030767592188876</v>
      </c>
      <c r="R51">
        <f t="shared" si="13"/>
        <v>1.5218851805524432</v>
      </c>
      <c r="S51">
        <f t="shared" si="14"/>
        <v>0.58390040284753697</v>
      </c>
      <c r="T51">
        <f t="shared" si="15"/>
        <v>0.64196439430119434</v>
      </c>
      <c r="U51">
        <f t="shared" si="16"/>
        <v>1.1428983995870468</v>
      </c>
      <c r="V51">
        <f t="shared" si="17"/>
        <v>6.0564391417067258E-2</v>
      </c>
      <c r="W51" s="36">
        <f t="shared" si="18"/>
        <v>1.203462791004114</v>
      </c>
      <c r="X51">
        <f t="shared" si="19"/>
        <v>-0.45534936523843433</v>
      </c>
      <c r="Y51">
        <f t="shared" si="20"/>
        <v>-0.44903821892974954</v>
      </c>
      <c r="Z51">
        <f t="shared" si="21"/>
        <v>-0.49941595020396856</v>
      </c>
      <c r="AA51">
        <f t="shared" si="22"/>
        <v>-0.49252460361497447</v>
      </c>
      <c r="AB51">
        <f t="shared" si="23"/>
        <v>-0.64636740251238289</v>
      </c>
      <c r="AC51">
        <f t="shared" si="24"/>
        <v>-0.66611171981005668</v>
      </c>
      <c r="AD51">
        <f t="shared" si="25"/>
        <v>-4.3059067369430153E-2</v>
      </c>
      <c r="AE51">
        <f t="shared" si="26"/>
        <v>-4.4374374863866577E-2</v>
      </c>
    </row>
    <row r="52" spans="1:31" x14ac:dyDescent="0.25">
      <c r="A52" s="1">
        <v>0.01</v>
      </c>
      <c r="B52" s="1">
        <v>0.99</v>
      </c>
      <c r="C52" s="1">
        <v>0.5</v>
      </c>
      <c r="D52" s="25">
        <v>0.1</v>
      </c>
      <c r="E52" s="1">
        <f t="shared" si="0"/>
        <v>0.2521172995787892</v>
      </c>
      <c r="F52" s="1">
        <f t="shared" si="1"/>
        <v>0.30065114150345207</v>
      </c>
      <c r="G52" s="1">
        <f t="shared" si="2"/>
        <v>0.36316283866774191</v>
      </c>
      <c r="H52" s="1">
        <f t="shared" si="3"/>
        <v>0.41155894123827091</v>
      </c>
      <c r="I52" s="1">
        <f t="shared" si="4"/>
        <v>0.15612376393973981</v>
      </c>
      <c r="J52" s="1">
        <f t="shared" si="5"/>
        <v>0.53895185335816642</v>
      </c>
      <c r="K52" s="1">
        <f t="shared" si="6"/>
        <v>0.22273731345769804</v>
      </c>
      <c r="L52" s="1">
        <f t="shared" si="7"/>
        <v>0.55545524764952581</v>
      </c>
      <c r="M52" s="1">
        <f t="shared" si="8"/>
        <v>0.57356526150922538</v>
      </c>
      <c r="N52">
        <f t="shared" si="9"/>
        <v>0.62869256637902982</v>
      </c>
      <c r="O52">
        <f t="shared" si="10"/>
        <v>0.50989129522962151</v>
      </c>
      <c r="P52">
        <f t="shared" si="11"/>
        <v>0.56018407465411157</v>
      </c>
      <c r="Q52">
        <f t="shared" si="12"/>
        <v>0.65833464586573842</v>
      </c>
      <c r="R52">
        <f t="shared" si="13"/>
        <v>1.5177127921153035</v>
      </c>
      <c r="S52">
        <f t="shared" si="14"/>
        <v>0.58513404092266974</v>
      </c>
      <c r="T52">
        <f t="shared" si="15"/>
        <v>0.64224789152925399</v>
      </c>
      <c r="U52">
        <f t="shared" si="16"/>
        <v>1.1365989317540621</v>
      </c>
      <c r="V52">
        <f t="shared" si="17"/>
        <v>6.0465764472924746E-2</v>
      </c>
      <c r="W52" s="36">
        <f t="shared" si="18"/>
        <v>1.1970646962269869</v>
      </c>
      <c r="X52">
        <f t="shared" si="19"/>
        <v>-0.45558462508357978</v>
      </c>
      <c r="Y52">
        <f t="shared" si="20"/>
        <v>-0.44927961459570442</v>
      </c>
      <c r="Z52">
        <f t="shared" si="21"/>
        <v>-0.49933798706133209</v>
      </c>
      <c r="AA52">
        <f t="shared" si="22"/>
        <v>-0.49245451925639611</v>
      </c>
      <c r="AB52">
        <f t="shared" si="23"/>
        <v>-0.63847967978756914</v>
      </c>
      <c r="AC52">
        <f t="shared" si="24"/>
        <v>-0.6580307432766348</v>
      </c>
      <c r="AD52">
        <f t="shared" si="25"/>
        <v>-4.3063034600844895E-2</v>
      </c>
      <c r="AE52">
        <f t="shared" si="26"/>
        <v>-4.4381679735789631E-2</v>
      </c>
    </row>
    <row r="53" spans="1:31" x14ac:dyDescent="0.25">
      <c r="A53" s="1">
        <v>0.01</v>
      </c>
      <c r="B53" s="1">
        <v>0.99</v>
      </c>
      <c r="C53" s="1">
        <v>0.5</v>
      </c>
      <c r="D53" s="25">
        <v>0.1</v>
      </c>
      <c r="E53" s="1">
        <f t="shared" si="0"/>
        <v>0.25667314582962497</v>
      </c>
      <c r="F53" s="1">
        <f t="shared" si="1"/>
        <v>0.30514393764940911</v>
      </c>
      <c r="G53" s="1">
        <f t="shared" si="2"/>
        <v>0.36815621853835523</v>
      </c>
      <c r="H53" s="1">
        <f t="shared" si="3"/>
        <v>0.41648348643083488</v>
      </c>
      <c r="I53" s="1">
        <f t="shared" si="4"/>
        <v>0.1588509666797534</v>
      </c>
      <c r="J53" s="1">
        <f t="shared" si="5"/>
        <v>0.53962944380318623</v>
      </c>
      <c r="K53" s="1">
        <f t="shared" si="6"/>
        <v>0.22572645791226109</v>
      </c>
      <c r="L53" s="1">
        <f t="shared" si="7"/>
        <v>0.55619321841530323</v>
      </c>
      <c r="M53" s="1">
        <f t="shared" si="8"/>
        <v>0.57995005830710111</v>
      </c>
      <c r="N53">
        <f t="shared" si="9"/>
        <v>0.6352728738117962</v>
      </c>
      <c r="O53">
        <f t="shared" si="10"/>
        <v>0.51032192557562994</v>
      </c>
      <c r="P53">
        <f t="shared" si="11"/>
        <v>0.56062789145146952</v>
      </c>
      <c r="Q53">
        <f t="shared" si="12"/>
        <v>0.66629259165520816</v>
      </c>
      <c r="R53">
        <f t="shared" si="13"/>
        <v>1.5136092114735282</v>
      </c>
      <c r="S53">
        <f t="shared" si="14"/>
        <v>0.58636891145831394</v>
      </c>
      <c r="T53">
        <f t="shared" si="15"/>
        <v>0.64253157235466207</v>
      </c>
      <c r="U53">
        <f t="shared" si="16"/>
        <v>1.1304203304140226</v>
      </c>
      <c r="V53">
        <f t="shared" si="17"/>
        <v>6.0367154105161719E-2</v>
      </c>
      <c r="W53" s="36">
        <f t="shared" si="18"/>
        <v>1.1907874845191844</v>
      </c>
      <c r="X53">
        <f t="shared" si="19"/>
        <v>-0.45575015315307649</v>
      </c>
      <c r="Y53">
        <f t="shared" si="20"/>
        <v>-0.4494513151936349</v>
      </c>
      <c r="Z53">
        <f t="shared" si="21"/>
        <v>-0.49919505612838072</v>
      </c>
      <c r="AA53">
        <f t="shared" si="22"/>
        <v>-0.49231950756227011</v>
      </c>
      <c r="AB53">
        <f t="shared" si="23"/>
        <v>-0.63077893551195052</v>
      </c>
      <c r="AC53">
        <f t="shared" si="24"/>
        <v>-0.65014051823852548</v>
      </c>
      <c r="AD53">
        <f t="shared" si="25"/>
        <v>-4.3066854168497162E-2</v>
      </c>
      <c r="AE53">
        <f t="shared" si="26"/>
        <v>-4.4388779192959076E-2</v>
      </c>
    </row>
    <row r="54" spans="1:31" x14ac:dyDescent="0.25">
      <c r="A54" s="1">
        <v>0.01</v>
      </c>
      <c r="B54" s="1">
        <v>0.99</v>
      </c>
      <c r="C54" s="1">
        <v>0.5</v>
      </c>
      <c r="D54" s="25">
        <v>0.1</v>
      </c>
      <c r="E54" s="1">
        <f t="shared" si="0"/>
        <v>0.26123064736115575</v>
      </c>
      <c r="F54" s="1">
        <f t="shared" si="1"/>
        <v>0.30963845080134544</v>
      </c>
      <c r="G54" s="1">
        <f t="shared" si="2"/>
        <v>0.37314816909963905</v>
      </c>
      <c r="H54" s="1">
        <f t="shared" si="3"/>
        <v>0.4214066815064576</v>
      </c>
      <c r="I54" s="1">
        <f t="shared" si="4"/>
        <v>0.16157916876071243</v>
      </c>
      <c r="J54" s="1">
        <f t="shared" si="5"/>
        <v>0.54030713601117608</v>
      </c>
      <c r="K54" s="1">
        <f t="shared" si="6"/>
        <v>0.22871475270046529</v>
      </c>
      <c r="L54" s="1">
        <f t="shared" si="7"/>
        <v>0.55693073164680285</v>
      </c>
      <c r="M54" s="1">
        <f t="shared" si="8"/>
        <v>0.58625784766222067</v>
      </c>
      <c r="N54">
        <f t="shared" si="9"/>
        <v>0.64177427899418149</v>
      </c>
      <c r="O54">
        <f t="shared" si="10"/>
        <v>0.51075259411731488</v>
      </c>
      <c r="P54">
        <f t="shared" si="11"/>
        <v>0.56107177924339913</v>
      </c>
      <c r="Q54">
        <f t="shared" si="12"/>
        <v>0.67418311738677961</v>
      </c>
      <c r="R54">
        <f t="shared" si="13"/>
        <v>1.5095725115605476</v>
      </c>
      <c r="S54">
        <f t="shared" si="14"/>
        <v>0.58760490207195448</v>
      </c>
      <c r="T54">
        <f t="shared" si="15"/>
        <v>0.64281541051160318</v>
      </c>
      <c r="U54">
        <f t="shared" si="16"/>
        <v>1.1243588587140043</v>
      </c>
      <c r="V54">
        <f t="shared" si="17"/>
        <v>6.0268569589113308E-2</v>
      </c>
      <c r="W54" s="36">
        <f t="shared" si="18"/>
        <v>1.1846274283031177</v>
      </c>
      <c r="X54">
        <f t="shared" si="19"/>
        <v>-0.45584940491103138</v>
      </c>
      <c r="Y54">
        <f t="shared" si="20"/>
        <v>-0.44955677498919677</v>
      </c>
      <c r="Z54">
        <f t="shared" si="21"/>
        <v>-0.4989904829495283</v>
      </c>
      <c r="AA54">
        <f t="shared" si="22"/>
        <v>-0.49212289261518577</v>
      </c>
      <c r="AB54">
        <f t="shared" si="23"/>
        <v>-0.62325840737874361</v>
      </c>
      <c r="AC54">
        <f t="shared" si="24"/>
        <v>-0.64243415955787941</v>
      </c>
      <c r="AD54">
        <f t="shared" si="25"/>
        <v>-4.3070522101641459E-2</v>
      </c>
      <c r="AE54">
        <f t="shared" si="26"/>
        <v>-4.4395670143399332E-2</v>
      </c>
    </row>
    <row r="55" spans="1:31" x14ac:dyDescent="0.25">
      <c r="A55" s="1"/>
    </row>
    <row r="56" spans="1:31" x14ac:dyDescent="0.25">
      <c r="A56" s="1"/>
    </row>
    <row r="57" spans="1:31" x14ac:dyDescent="0.25">
      <c r="A57" s="1"/>
    </row>
    <row r="58" spans="1:31" x14ac:dyDescent="0.25">
      <c r="A58" s="1"/>
    </row>
    <row r="59" spans="1:31" x14ac:dyDescent="0.25">
      <c r="A59" s="1"/>
    </row>
    <row r="60" spans="1:31" x14ac:dyDescent="0.25">
      <c r="A60" s="1"/>
    </row>
    <row r="61" spans="1:31" x14ac:dyDescent="0.25">
      <c r="A61" s="1"/>
    </row>
    <row r="62" spans="1:31" x14ac:dyDescent="0.25">
      <c r="A62" s="1"/>
    </row>
    <row r="63" spans="1:31" x14ac:dyDescent="0.25">
      <c r="A63" s="1"/>
    </row>
    <row r="64" spans="1:3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  <row r="79" spans="1:1" x14ac:dyDescent="0.25">
      <c r="A79" s="1"/>
    </row>
    <row r="80" spans="1:1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  <row r="90" spans="1:1" x14ac:dyDescent="0.25">
      <c r="A90" s="1"/>
    </row>
    <row r="91" spans="1:1" x14ac:dyDescent="0.25">
      <c r="A91" s="1"/>
    </row>
    <row r="92" spans="1:1" x14ac:dyDescent="0.25">
      <c r="A92" s="1"/>
    </row>
    <row r="93" spans="1:1" x14ac:dyDescent="0.25">
      <c r="A93" s="1"/>
    </row>
    <row r="94" spans="1:1" x14ac:dyDescent="0.25">
      <c r="A94" s="1"/>
    </row>
    <row r="95" spans="1:1" x14ac:dyDescent="0.25">
      <c r="A95" s="1"/>
    </row>
    <row r="96" spans="1:1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</sheetData>
  <mergeCells count="21">
    <mergeCell ref="K22:P22"/>
    <mergeCell ref="K23:P23"/>
    <mergeCell ref="K24:P24"/>
    <mergeCell ref="A20:I20"/>
    <mergeCell ref="A22:I22"/>
    <mergeCell ref="A23:I23"/>
    <mergeCell ref="A24:I24"/>
    <mergeCell ref="A25:I25"/>
    <mergeCell ref="O16:T16"/>
    <mergeCell ref="O17:T17"/>
    <mergeCell ref="O18:T18"/>
    <mergeCell ref="O19:T19"/>
    <mergeCell ref="K21:P21"/>
    <mergeCell ref="K15:M15"/>
    <mergeCell ref="K16:M16"/>
    <mergeCell ref="K17:M17"/>
    <mergeCell ref="K19:M19"/>
    <mergeCell ref="K18:M18"/>
    <mergeCell ref="A17:I17"/>
    <mergeCell ref="A18:I18"/>
    <mergeCell ref="A19:I19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Pavithra V</dc:creator>
  <cp:lastModifiedBy>Pavithra V</cp:lastModifiedBy>
  <dcterms:created xsi:type="dcterms:W3CDTF">2023-01-13T15:50:36Z</dcterms:created>
  <dcterms:modified xsi:type="dcterms:W3CDTF">2023-01-13T21:37:09Z</dcterms:modified>
</cp:coreProperties>
</file>