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<sst xmlns="http://schemas.openxmlformats.org/spreadsheetml/2006/main" count="59" uniqueCount="44">
  <si>
    <t>Type</t>
  </si>
  <si>
    <t>O3 2000.wav 1 1</t>
  </si>
  <si>
    <t>O3 2000.wav 1 0</t>
  </si>
  <si>
    <t xml:space="preserve"> O3 2000.wav 4 0</t>
  </si>
  <si>
    <t xml:space="preserve"> O3 2000.wav 4 1</t>
  </si>
  <si>
    <t xml:space="preserve"> O3 2000.wav 12 1</t>
  </si>
  <si>
    <t xml:space="preserve"> O3 2000.wav 12 0</t>
  </si>
  <si>
    <t>O0 2000.wav 1 0</t>
  </si>
  <si>
    <t>O0 2000.wav 1 1</t>
  </si>
  <si>
    <t>O0 2000.wav 4 0</t>
  </si>
  <si>
    <t>O0 2000.wav 4 1</t>
  </si>
  <si>
    <t>O0 2000.wav 12 0</t>
  </si>
  <si>
    <t>O0 2000.wav 12 1</t>
  </si>
  <si>
    <t>O3 20.wav 1 0</t>
  </si>
  <si>
    <t>O3 20.wav 1 1</t>
  </si>
  <si>
    <t>O3 20.wav 4 0</t>
  </si>
  <si>
    <t>O3 20.wav 4 1</t>
  </si>
  <si>
    <t>O3 20.wav 12 0</t>
  </si>
  <si>
    <t>O3 20.wav 12 1</t>
  </si>
  <si>
    <t>O0 20.wav 1 0</t>
  </si>
  <si>
    <t>O0 20.wav 1 1</t>
  </si>
  <si>
    <t>O0 20.wav 4 0</t>
  </si>
  <si>
    <t>O0 20.wav 4 1</t>
  </si>
  <si>
    <t>O0 20.wav 12 0</t>
  </si>
  <si>
    <t>O0 20.wav 12 1</t>
  </si>
  <si>
    <t>AVG</t>
  </si>
  <si>
    <t>O3</t>
  </si>
  <si>
    <t>SMID</t>
  </si>
  <si>
    <t>O3 200.wav 1 0</t>
  </si>
  <si>
    <t>O3 200.wav 1 1</t>
  </si>
  <si>
    <t>O3 200.wav 4 0</t>
  </si>
  <si>
    <t>O3 200.wav 4 1</t>
  </si>
  <si>
    <t>O0 200.wav 12 0</t>
  </si>
  <si>
    <t>O3 200.wav 12 1</t>
  </si>
  <si>
    <t>O0 200.wav 1 0</t>
  </si>
  <si>
    <t>O0 200.wav 1 1</t>
  </si>
  <si>
    <t>O0 200.wav 4 0</t>
  </si>
  <si>
    <t>O0 200.wav 4 1</t>
  </si>
  <si>
    <t xml:space="preserve"> O0 200.wav 12 1</t>
  </si>
  <si>
    <t>Niti</t>
  </si>
  <si>
    <t>NO SMID</t>
  </si>
  <si>
    <t>O0</t>
  </si>
  <si>
    <t>VelicinaFajla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</si>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</sst>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Paralilizacija O3  na fajlu veličine 2000MB</a:t>
            </a:r>
          </a:p>
        </c:rich>
      </c:tx>
      <c:overlay val="0"/>
    </c:title>
    <c:plotArea>
      <c:layout/>
      <c:lineChart>
        <c:ser>
          <c:idx val="0"/>
          <c:order val="0"/>
          <c:tx>
            <c:v>SMID O3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Sheet1!$A$12:$A$14</c:f>
            </c:strRef>
          </c:cat>
          <c:val>
            <c:numRef>
              <c:f>Sheet1!$B$12:$B$14</c:f>
              <c:numCache/>
            </c:numRef>
          </c:val>
          <c:smooth val="0"/>
        </c:ser>
        <c:ser>
          <c:idx val="1"/>
          <c:order val="1"/>
          <c:tx>
            <c:v>O3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Sheet1!$A$12:$A$14</c:f>
            </c:strRef>
          </c:cat>
          <c:val>
            <c:numRef>
              <c:f>Sheet1!$C$12:$C$14</c:f>
              <c:numCache/>
            </c:numRef>
          </c:val>
          <c:smooth val="0"/>
        </c:ser>
        <c:axId val="720477389"/>
        <c:axId val="317843423"/>
      </c:lineChart>
      <c:catAx>
        <c:axId val="720477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Niti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843423"/>
      </c:catAx>
      <c:valAx>
        <c:axId val="317843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Vrijeme izvršavanja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47738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Paralilizacija O0  na fajlu veličine 2000MB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Sheet1!$A$18:$A$20</c:f>
            </c:strRef>
          </c:cat>
          <c:val>
            <c:numRef>
              <c:f>Sheet1!$B$18:$B$20</c:f>
              <c:numCache/>
            </c:numRef>
          </c:val>
          <c:smooth val="0"/>
        </c:ser>
        <c:ser>
          <c:idx val="1"/>
          <c:order val="1"/>
          <c:tx>
            <c:strRef>
              <c:f>Sheet1!$C$17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Sheet1!$A$18:$A$20</c:f>
            </c:strRef>
          </c:cat>
          <c:val>
            <c:numRef>
              <c:f>Sheet1!$C$18:$C$20</c:f>
              <c:numCache/>
            </c:numRef>
          </c:val>
          <c:smooth val="0"/>
        </c:ser>
        <c:axId val="2067892717"/>
        <c:axId val="1943215358"/>
      </c:lineChart>
      <c:catAx>
        <c:axId val="2067892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Niti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215358"/>
      </c:catAx>
      <c:valAx>
        <c:axId val="1943215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Vrijeme izvršavanja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892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SMID O3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Sheet1!$A$42:$A$45</c:f>
            </c:strRef>
          </c:cat>
          <c:val>
            <c:numRef>
              <c:f>Sheet1!$B$42:$B$45</c:f>
              <c:numCache/>
            </c:numRef>
          </c:val>
          <c:smooth val="0"/>
        </c:ser>
        <c:ser>
          <c:idx val="1"/>
          <c:order val="1"/>
          <c:tx>
            <c:v> O3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Sheet1!$A$42:$A$45</c:f>
            </c:strRef>
          </c:cat>
          <c:val>
            <c:numRef>
              <c:f>Sheet1!$C$42:$C$45</c:f>
              <c:numCache/>
            </c:numRef>
          </c:val>
          <c:smooth val="0"/>
        </c:ser>
        <c:ser>
          <c:idx val="2"/>
          <c:order val="2"/>
          <c:tx>
            <c:v>O0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Sheet1!$A$42:$A$45</c:f>
            </c:strRef>
          </c:cat>
          <c:val>
            <c:numRef>
              <c:f>Sheet1!$D$42:$D$45</c:f>
              <c:numCache/>
            </c:numRef>
          </c:val>
          <c:smooth val="0"/>
        </c:ser>
        <c:ser>
          <c:idx val="3"/>
          <c:order val="3"/>
          <c:tx>
            <c:v>O0 SMID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Sheet1!$A$42:$A$45</c:f>
            </c:strRef>
          </c:cat>
          <c:val>
            <c:numRef>
              <c:f>Sheet1!$E$42:$E$45</c:f>
              <c:numCache/>
            </c:numRef>
          </c:val>
          <c:smooth val="0"/>
        </c:ser>
        <c:axId val="2146102983"/>
        <c:axId val="1955486455"/>
      </c:lineChart>
      <c:catAx>
        <c:axId val="2146102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Veličina fajla MB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486455"/>
      </c:catAx>
      <c:valAx>
        <c:axId val="1955486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Vrijem izvršavanja u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102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21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962025</xdr:colOff>
      <xdr:row>21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3" width="13.63"/>
    <col customWidth="1" min="4" max="5" width="14.13"/>
    <col customWidth="1" min="6" max="7" width="15.0"/>
    <col customWidth="1" min="8" max="11" width="13.63"/>
    <col customWidth="1" min="12" max="13" width="14.63"/>
    <col customWidth="1" min="14" max="14" width="12.75"/>
    <col customWidth="1" min="18" max="18" width="20.88"/>
    <col customWidth="1" min="24" max="24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A2" s="1">
        <v>1.0</v>
      </c>
      <c r="B2" s="2">
        <v>77201.0</v>
      </c>
      <c r="C2" s="2">
        <v>75448.0</v>
      </c>
      <c r="D2" s="2">
        <v>42820.0</v>
      </c>
      <c r="E2" s="2">
        <v>45738.0</v>
      </c>
      <c r="F2" s="2">
        <v>19730.0</v>
      </c>
      <c r="G2" s="2">
        <v>20247.0</v>
      </c>
      <c r="H2" s="2">
        <v>167589.0</v>
      </c>
      <c r="I2" s="2">
        <v>149414.0</v>
      </c>
      <c r="J2" s="2">
        <v>69130.0</v>
      </c>
      <c r="K2" s="2">
        <v>65398.0</v>
      </c>
      <c r="L2" s="2">
        <v>35879.0</v>
      </c>
      <c r="M2" s="2">
        <v>29718.0</v>
      </c>
      <c r="O2" s="2">
        <v>806.0</v>
      </c>
      <c r="P2" s="2">
        <v>821.0</v>
      </c>
      <c r="Q2" s="2">
        <v>516.0</v>
      </c>
      <c r="R2" s="2">
        <v>502.0</v>
      </c>
      <c r="S2" s="2">
        <v>308.0</v>
      </c>
      <c r="T2" s="2">
        <v>329.0</v>
      </c>
      <c r="U2" s="2">
        <v>1603.0</v>
      </c>
      <c r="V2" s="2">
        <v>1602.0</v>
      </c>
      <c r="W2" s="2">
        <v>784.0</v>
      </c>
      <c r="X2" s="2">
        <v>733.0</v>
      </c>
      <c r="Y2" s="2">
        <v>444.0</v>
      </c>
      <c r="Z2" s="2">
        <v>412.0</v>
      </c>
    </row>
    <row r="3">
      <c r="A3" s="1">
        <v>2.0</v>
      </c>
      <c r="B3" s="2">
        <v>75162.0</v>
      </c>
      <c r="C3" s="2">
        <v>75757.0</v>
      </c>
      <c r="D3" s="2">
        <v>45561.0</v>
      </c>
      <c r="E3" s="2">
        <v>45724.0</v>
      </c>
      <c r="F3" s="2">
        <v>20106.0</v>
      </c>
      <c r="G3" s="2">
        <v>20836.0</v>
      </c>
      <c r="H3" s="2">
        <v>167495.0</v>
      </c>
      <c r="I3" s="2">
        <v>148883.0</v>
      </c>
      <c r="J3" s="2">
        <v>68370.0</v>
      </c>
      <c r="K3" s="2">
        <v>65943.0</v>
      </c>
      <c r="L3" s="2">
        <v>35790.0</v>
      </c>
      <c r="M3" s="2">
        <v>30761.0</v>
      </c>
      <c r="O3" s="2">
        <v>830.0</v>
      </c>
      <c r="P3" s="2">
        <v>826.0</v>
      </c>
      <c r="Q3" s="2">
        <v>501.0</v>
      </c>
      <c r="R3" s="2">
        <v>537.0</v>
      </c>
      <c r="S3" s="2">
        <v>279.0</v>
      </c>
      <c r="T3" s="2">
        <v>284.0</v>
      </c>
      <c r="U3" s="2">
        <v>1687.0</v>
      </c>
      <c r="V3" s="2">
        <v>1649.0</v>
      </c>
      <c r="W3" s="2">
        <v>765.0</v>
      </c>
      <c r="X3" s="2">
        <v>730.0</v>
      </c>
      <c r="Y3" s="2">
        <v>456.0</v>
      </c>
      <c r="Z3" s="2">
        <v>366.0</v>
      </c>
    </row>
    <row r="4">
      <c r="A4" s="1">
        <v>3.0</v>
      </c>
      <c r="B4" s="2">
        <v>75160.0</v>
      </c>
      <c r="C4" s="2">
        <v>75745.0</v>
      </c>
      <c r="D4" s="2">
        <v>45712.0</v>
      </c>
      <c r="E4" s="2">
        <v>46749.0</v>
      </c>
      <c r="F4" s="2">
        <v>20202.0</v>
      </c>
      <c r="G4" s="2">
        <v>20756.0</v>
      </c>
      <c r="H4" s="2">
        <v>168211.0</v>
      </c>
      <c r="I4" s="2">
        <v>148953.0</v>
      </c>
      <c r="J4" s="2">
        <v>65831.0</v>
      </c>
      <c r="K4" s="2">
        <v>62388.0</v>
      </c>
      <c r="L4" s="2">
        <v>35714.0</v>
      </c>
      <c r="M4" s="2">
        <v>30316.0</v>
      </c>
      <c r="O4" s="2">
        <v>841.0</v>
      </c>
      <c r="P4" s="2">
        <v>820.0</v>
      </c>
      <c r="Q4" s="2">
        <v>507.0</v>
      </c>
      <c r="R4" s="2">
        <v>527.0</v>
      </c>
      <c r="S4" s="2">
        <v>287.0</v>
      </c>
      <c r="T4" s="2">
        <v>256.0</v>
      </c>
      <c r="U4" s="2">
        <v>1617.0</v>
      </c>
      <c r="V4" s="2">
        <v>1654.0</v>
      </c>
      <c r="W4" s="2">
        <v>814.0</v>
      </c>
      <c r="X4" s="2">
        <v>727.0</v>
      </c>
      <c r="Y4" s="2">
        <v>422.0</v>
      </c>
      <c r="Z4" s="2">
        <v>352.0</v>
      </c>
    </row>
    <row r="5">
      <c r="A5" s="1">
        <v>4.0</v>
      </c>
      <c r="B5" s="2">
        <v>75161.0</v>
      </c>
      <c r="C5" s="2">
        <v>75691.0</v>
      </c>
      <c r="D5" s="2">
        <v>43029.0</v>
      </c>
      <c r="E5" s="2">
        <v>42315.0</v>
      </c>
      <c r="F5" s="2">
        <v>20340.0</v>
      </c>
      <c r="G5" s="2">
        <v>21674.0</v>
      </c>
      <c r="H5" s="2">
        <v>166939.0</v>
      </c>
      <c r="I5" s="2">
        <v>149009.0</v>
      </c>
      <c r="J5" s="2">
        <v>67659.0</v>
      </c>
      <c r="K5" s="2">
        <v>65684.0</v>
      </c>
      <c r="L5" s="2">
        <v>37419.0</v>
      </c>
      <c r="M5" s="2">
        <v>30064.0</v>
      </c>
      <c r="O5" s="2">
        <v>815.0</v>
      </c>
      <c r="P5" s="2">
        <v>849.0</v>
      </c>
      <c r="Q5" s="2">
        <v>521.0</v>
      </c>
      <c r="R5" s="2">
        <v>548.0</v>
      </c>
      <c r="S5" s="2">
        <v>259.0</v>
      </c>
      <c r="T5" s="2">
        <v>258.0</v>
      </c>
      <c r="U5" s="2">
        <v>1594.0</v>
      </c>
      <c r="V5" s="2">
        <v>1628.0</v>
      </c>
      <c r="W5" s="2">
        <v>782.0</v>
      </c>
      <c r="X5" s="2">
        <v>722.0</v>
      </c>
      <c r="Y5" s="2">
        <v>425.0</v>
      </c>
      <c r="Z5" s="2">
        <v>354.0</v>
      </c>
    </row>
    <row r="6">
      <c r="A6" s="1">
        <v>5.0</v>
      </c>
      <c r="B6" s="2">
        <v>74867.0</v>
      </c>
      <c r="C6" s="2">
        <v>75709.0</v>
      </c>
      <c r="D6" s="2">
        <v>40187.0</v>
      </c>
      <c r="E6" s="2">
        <v>45936.0</v>
      </c>
      <c r="F6" s="2">
        <v>19649.0</v>
      </c>
      <c r="G6" s="2">
        <v>21866.0</v>
      </c>
      <c r="H6" s="2">
        <v>166720.0</v>
      </c>
      <c r="I6" s="2">
        <v>148743.0</v>
      </c>
      <c r="J6" s="2">
        <v>66006.0</v>
      </c>
      <c r="K6" s="2">
        <v>62505.0</v>
      </c>
      <c r="L6" s="2">
        <v>35872.0</v>
      </c>
      <c r="M6" s="2">
        <v>29807.0</v>
      </c>
      <c r="O6" s="2">
        <v>807.0</v>
      </c>
      <c r="P6" s="2">
        <v>831.0</v>
      </c>
      <c r="Q6" s="2">
        <v>508.0</v>
      </c>
      <c r="R6" s="2">
        <v>536.0</v>
      </c>
      <c r="S6" s="2">
        <v>265.0</v>
      </c>
      <c r="T6" s="2">
        <v>263.0</v>
      </c>
      <c r="U6" s="2">
        <v>1590.0</v>
      </c>
      <c r="V6" s="2">
        <v>1628.0</v>
      </c>
      <c r="W6" s="2">
        <v>777.0</v>
      </c>
      <c r="X6" s="2">
        <v>735.0</v>
      </c>
      <c r="Y6" s="2">
        <v>458.0</v>
      </c>
      <c r="Z6" s="2">
        <v>353.0</v>
      </c>
    </row>
    <row r="7">
      <c r="A7" s="1" t="s">
        <v>25</v>
      </c>
      <c r="B7" s="3">
        <f t="shared" ref="B7:M7" si="1">AVERAGE(B2:B6)</f>
        <v>75510.2</v>
      </c>
      <c r="C7" s="3">
        <f t="shared" si="1"/>
        <v>75670</v>
      </c>
      <c r="D7" s="3">
        <f t="shared" si="1"/>
        <v>43461.8</v>
      </c>
      <c r="E7" s="3">
        <f t="shared" si="1"/>
        <v>45292.4</v>
      </c>
      <c r="F7" s="3">
        <f t="shared" si="1"/>
        <v>20005.4</v>
      </c>
      <c r="G7" s="3">
        <f t="shared" si="1"/>
        <v>21075.8</v>
      </c>
      <c r="H7" s="3">
        <f t="shared" si="1"/>
        <v>167390.8</v>
      </c>
      <c r="I7" s="3">
        <f t="shared" si="1"/>
        <v>149000.4</v>
      </c>
      <c r="J7" s="3">
        <f t="shared" si="1"/>
        <v>67399.2</v>
      </c>
      <c r="K7" s="3">
        <f t="shared" si="1"/>
        <v>64383.6</v>
      </c>
      <c r="L7" s="3">
        <f t="shared" si="1"/>
        <v>36134.8</v>
      </c>
      <c r="M7" s="3">
        <f t="shared" si="1"/>
        <v>30133.2</v>
      </c>
      <c r="O7" s="3">
        <f t="shared" ref="O7:Z7" si="2">AVERAGE(O2:O6)</f>
        <v>819.8</v>
      </c>
      <c r="P7" s="3">
        <f t="shared" si="2"/>
        <v>829.4</v>
      </c>
      <c r="Q7" s="3">
        <f t="shared" si="2"/>
        <v>510.6</v>
      </c>
      <c r="R7" s="3">
        <f t="shared" si="2"/>
        <v>530</v>
      </c>
      <c r="S7" s="3">
        <f t="shared" si="2"/>
        <v>279.6</v>
      </c>
      <c r="T7" s="3">
        <f t="shared" si="2"/>
        <v>278</v>
      </c>
      <c r="U7" s="3">
        <f t="shared" si="2"/>
        <v>1618.2</v>
      </c>
      <c r="V7" s="3">
        <f t="shared" si="2"/>
        <v>1632.2</v>
      </c>
      <c r="W7" s="3">
        <f t="shared" si="2"/>
        <v>784.4</v>
      </c>
      <c r="X7" s="3">
        <f t="shared" si="2"/>
        <v>729.4</v>
      </c>
      <c r="Y7" s="3">
        <f t="shared" si="2"/>
        <v>441</v>
      </c>
      <c r="Z7" s="3">
        <f t="shared" si="2"/>
        <v>367.4</v>
      </c>
    </row>
    <row r="9">
      <c r="B9" s="1" t="s">
        <v>26</v>
      </c>
    </row>
    <row r="10">
      <c r="B10" s="1" t="s">
        <v>27</v>
      </c>
      <c r="C10" s="1" t="s">
        <v>27</v>
      </c>
      <c r="F10" s="1" t="s">
        <v>28</v>
      </c>
      <c r="G10" s="1" t="s">
        <v>29</v>
      </c>
      <c r="H10" s="1" t="s">
        <v>30</v>
      </c>
      <c r="I10" s="1" t="s">
        <v>31</v>
      </c>
      <c r="J10" s="1" t="s">
        <v>32</v>
      </c>
      <c r="K10" s="1" t="s">
        <v>33</v>
      </c>
      <c r="L10" s="1" t="s">
        <v>34</v>
      </c>
      <c r="M10" s="1" t="s">
        <v>35</v>
      </c>
      <c r="N10" s="1" t="s">
        <v>36</v>
      </c>
      <c r="O10" s="1" t="s">
        <v>37</v>
      </c>
      <c r="P10" s="1" t="s">
        <v>32</v>
      </c>
      <c r="Q10" s="1" t="s">
        <v>38</v>
      </c>
    </row>
    <row r="11">
      <c r="A11" s="1" t="s">
        <v>39</v>
      </c>
      <c r="B11" s="1" t="s">
        <v>27</v>
      </c>
      <c r="C11" s="1" t="s">
        <v>40</v>
      </c>
      <c r="F11" s="2">
        <v>8022.0</v>
      </c>
      <c r="G11" s="2">
        <v>8068.0</v>
      </c>
      <c r="H11" s="2">
        <v>4665.0</v>
      </c>
      <c r="I11" s="2">
        <v>4875.0</v>
      </c>
      <c r="J11" s="2">
        <v>2531.0</v>
      </c>
      <c r="K11" s="2">
        <v>2462.0</v>
      </c>
      <c r="L11" s="2">
        <v>15618.0</v>
      </c>
      <c r="M11" s="2">
        <v>15887.0</v>
      </c>
      <c r="N11" s="2">
        <v>7509.0</v>
      </c>
      <c r="O11" s="2">
        <v>7132.0</v>
      </c>
      <c r="P11" s="2">
        <v>4194.0</v>
      </c>
      <c r="Q11" s="2">
        <v>3393.0</v>
      </c>
    </row>
    <row r="12">
      <c r="A12" s="1">
        <v>1.0</v>
      </c>
      <c r="B12" s="3">
        <f t="shared" ref="B12:C12" si="3">B7</f>
        <v>75510.2</v>
      </c>
      <c r="C12" s="3">
        <f t="shared" si="3"/>
        <v>75670</v>
      </c>
      <c r="F12" s="2">
        <v>8010.0</v>
      </c>
      <c r="G12" s="2">
        <v>8021.0</v>
      </c>
      <c r="H12" s="2">
        <v>4947.0</v>
      </c>
      <c r="I12" s="2">
        <v>4607.0</v>
      </c>
      <c r="J12" s="2">
        <v>2490.0</v>
      </c>
      <c r="K12" s="2">
        <v>2505.0</v>
      </c>
      <c r="L12" s="2">
        <v>15681.0</v>
      </c>
      <c r="M12" s="2">
        <v>15849.0</v>
      </c>
      <c r="N12" s="2">
        <v>7606.0</v>
      </c>
      <c r="O12" s="2">
        <v>6706.0</v>
      </c>
      <c r="P12" s="2">
        <v>4118.0</v>
      </c>
      <c r="Q12" s="2">
        <v>3439.0</v>
      </c>
    </row>
    <row r="13">
      <c r="A13" s="1">
        <v>4.0</v>
      </c>
      <c r="B13" s="3">
        <f>E7</f>
        <v>45292.4</v>
      </c>
      <c r="C13" s="3">
        <f>D7</f>
        <v>43461.8</v>
      </c>
      <c r="F13" s="2">
        <v>8012.0</v>
      </c>
      <c r="G13" s="2">
        <v>8010.0</v>
      </c>
      <c r="H13" s="2">
        <v>4873.0</v>
      </c>
      <c r="I13" s="2">
        <v>4624.0</v>
      </c>
      <c r="J13" s="2">
        <v>2562.0</v>
      </c>
      <c r="K13" s="2">
        <v>2497.0</v>
      </c>
      <c r="L13" s="2">
        <v>15681.0</v>
      </c>
      <c r="M13" s="2">
        <v>15855.0</v>
      </c>
      <c r="N13" s="2">
        <v>7571.0</v>
      </c>
      <c r="O13" s="2">
        <v>7030.0</v>
      </c>
      <c r="P13" s="2">
        <v>4180.0</v>
      </c>
      <c r="Q13" s="2">
        <v>3392.0</v>
      </c>
    </row>
    <row r="14">
      <c r="A14" s="1">
        <v>12.0</v>
      </c>
      <c r="B14" s="3">
        <f t="shared" ref="B14:C14" si="4">F7</f>
        <v>20005.4</v>
      </c>
      <c r="C14" s="3">
        <f t="shared" si="4"/>
        <v>21075.8</v>
      </c>
      <c r="F14" s="2">
        <v>8040.0</v>
      </c>
      <c r="G14" s="2">
        <v>8053.0</v>
      </c>
      <c r="H14" s="2">
        <v>4869.0</v>
      </c>
      <c r="I14" s="2">
        <v>4648.0</v>
      </c>
      <c r="J14" s="2">
        <v>2520.0</v>
      </c>
      <c r="K14" s="2">
        <v>2465.0</v>
      </c>
      <c r="L14" s="2">
        <v>15646.0</v>
      </c>
      <c r="M14" s="2">
        <v>15901.0</v>
      </c>
      <c r="N14" s="2">
        <v>7563.0</v>
      </c>
      <c r="O14" s="2">
        <v>6746.0</v>
      </c>
      <c r="P14" s="2">
        <v>4155.0</v>
      </c>
      <c r="Q14" s="2">
        <v>3432.0</v>
      </c>
    </row>
    <row r="15">
      <c r="B15" s="1" t="s">
        <v>41</v>
      </c>
      <c r="F15" s="2">
        <v>8101.0</v>
      </c>
      <c r="G15" s="2">
        <v>8022.0</v>
      </c>
      <c r="H15" s="2">
        <v>4674.0</v>
      </c>
      <c r="I15" s="2">
        <v>4406.0</v>
      </c>
      <c r="J15" s="2">
        <v>2529.0</v>
      </c>
      <c r="K15" s="2">
        <v>2420.0</v>
      </c>
      <c r="L15" s="2">
        <v>15682.0</v>
      </c>
      <c r="M15" s="2">
        <v>15924.0</v>
      </c>
      <c r="N15" s="2">
        <v>7354.0</v>
      </c>
      <c r="O15" s="2">
        <v>6996.0</v>
      </c>
      <c r="P15" s="2">
        <v>4194.0</v>
      </c>
      <c r="Q15" s="2">
        <v>3578.0</v>
      </c>
    </row>
    <row r="16">
      <c r="B16" s="1" t="s">
        <v>27</v>
      </c>
      <c r="C16" s="1" t="s">
        <v>27</v>
      </c>
      <c r="F16" s="3">
        <f t="shared" ref="F16:Q16" si="5">AVERAGE(F11:F15)</f>
        <v>8037</v>
      </c>
      <c r="G16" s="3">
        <f t="shared" si="5"/>
        <v>8034.8</v>
      </c>
      <c r="H16" s="3">
        <f t="shared" si="5"/>
        <v>4805.6</v>
      </c>
      <c r="I16" s="3">
        <f t="shared" si="5"/>
        <v>4632</v>
      </c>
      <c r="J16" s="3">
        <f t="shared" si="5"/>
        <v>2526.4</v>
      </c>
      <c r="K16" s="3">
        <f t="shared" si="5"/>
        <v>2469.8</v>
      </c>
      <c r="L16" s="3">
        <f t="shared" si="5"/>
        <v>15661.6</v>
      </c>
      <c r="M16" s="3">
        <f t="shared" si="5"/>
        <v>15883.2</v>
      </c>
      <c r="N16" s="3">
        <f t="shared" si="5"/>
        <v>7520.6</v>
      </c>
      <c r="O16" s="3">
        <f t="shared" si="5"/>
        <v>6922</v>
      </c>
      <c r="P16" s="3">
        <f t="shared" si="5"/>
        <v>4168.2</v>
      </c>
      <c r="Q16" s="3">
        <f t="shared" si="5"/>
        <v>3446.8</v>
      </c>
    </row>
    <row r="17">
      <c r="A17" s="1" t="s">
        <v>39</v>
      </c>
      <c r="B17" s="1" t="s">
        <v>27</v>
      </c>
      <c r="C17" s="1" t="s">
        <v>40</v>
      </c>
    </row>
    <row r="18">
      <c r="A18" s="1">
        <v>1.0</v>
      </c>
      <c r="B18" s="3">
        <f>I7</f>
        <v>149000.4</v>
      </c>
      <c r="C18" s="3">
        <f>H7</f>
        <v>167390.8</v>
      </c>
    </row>
    <row r="19">
      <c r="A19" s="1">
        <v>4.0</v>
      </c>
      <c r="B19" s="3">
        <f>K7</f>
        <v>64383.6</v>
      </c>
      <c r="C19" s="3">
        <f>J7</f>
        <v>67399.2</v>
      </c>
    </row>
    <row r="20">
      <c r="A20" s="1">
        <v>12.0</v>
      </c>
      <c r="B20" s="3">
        <f>M7</f>
        <v>30133.2</v>
      </c>
      <c r="C20" s="3">
        <f>L7</f>
        <v>36134.8</v>
      </c>
    </row>
    <row r="40">
      <c r="B40" s="1" t="s">
        <v>26</v>
      </c>
      <c r="D40" s="1" t="s">
        <v>41</v>
      </c>
    </row>
    <row r="41">
      <c r="B41" s="1" t="s">
        <v>27</v>
      </c>
      <c r="C41" s="1" t="s">
        <v>27</v>
      </c>
    </row>
    <row r="42">
      <c r="A42" s="1" t="s">
        <v>42</v>
      </c>
      <c r="B42" s="1" t="s">
        <v>27</v>
      </c>
      <c r="C42" s="1" t="s">
        <v>43</v>
      </c>
      <c r="D42" s="1" t="s">
        <v>43</v>
      </c>
      <c r="E42" s="1" t="s">
        <v>27</v>
      </c>
    </row>
    <row r="43">
      <c r="A43" s="1">
        <v>20.0</v>
      </c>
      <c r="B43" s="4">
        <f>AVERAGE(P2:P6)</f>
        <v>829.4</v>
      </c>
      <c r="C43" s="3">
        <f>AVERAGE(O2:O6)</f>
        <v>819.8</v>
      </c>
      <c r="D43" s="4">
        <f t="shared" ref="D43:E43" si="6">AVERAGE(O2:O6)</f>
        <v>819.8</v>
      </c>
      <c r="E43" s="4">
        <f t="shared" si="6"/>
        <v>829.4</v>
      </c>
    </row>
    <row r="44">
      <c r="A44" s="1">
        <v>200.0</v>
      </c>
      <c r="B44" s="4">
        <f>AVERAGE(G11:G15)</f>
        <v>8034.8</v>
      </c>
      <c r="C44" s="3">
        <f>AVERAGE(F11:F15)</f>
        <v>8037</v>
      </c>
      <c r="D44" s="4">
        <f t="shared" ref="D44:E44" si="7">AVERAGE(F11:F15)</f>
        <v>8037</v>
      </c>
      <c r="E44" s="4">
        <f t="shared" si="7"/>
        <v>8034.8</v>
      </c>
    </row>
    <row r="45">
      <c r="A45" s="1">
        <v>2000.0</v>
      </c>
      <c r="B45" s="4">
        <f t="shared" ref="B45:C45" si="8">B7</f>
        <v>75510.2</v>
      </c>
      <c r="C45" s="4">
        <f t="shared" si="8"/>
        <v>75670</v>
      </c>
      <c r="D45" s="4">
        <f t="shared" ref="D45:E45" si="9">AVERAGE(H2:H6)</f>
        <v>167390.8</v>
      </c>
      <c r="E45" s="4">
        <f t="shared" si="9"/>
        <v>149000.4</v>
      </c>
    </row>
  </sheetData>
  <mergeCells count="4">
    <mergeCell ref="B9:C9"/>
    <mergeCell ref="B15:C15"/>
    <mergeCell ref="B40:C40"/>
    <mergeCell ref="D40:E40"/>
  </mergeCells>
  <drawing r:id="rId1"/>
</worksheet>
</file>